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iroserver\総務政策課\財政\ﾏｲ　ﾌｫﾙﾀﾞ\県報告資料\【継】財政状況資料集（H24～新様式）\R07\提出書類\"/>
    </mc:Choice>
  </mc:AlternateContent>
  <xr:revisionPtr revIDLastSave="0" documentId="13_ncr:1_{7FB2E49B-68FA-4CBE-BCFF-EF933D0ED3A7}" xr6:coauthVersionLast="47" xr6:coauthVersionMax="47" xr10:uidLastSave="{00000000-0000-0000-0000-000000000000}"/>
  <bookViews>
    <workbookView xWindow="-108" yWindow="-108" windowWidth="23256" windowHeight="12456"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G43" i="7" l="1"/>
  <c r="CQ43" i="7"/>
  <c r="CO43" i="7"/>
  <c r="BY43" i="7"/>
  <c r="BE43" i="7"/>
  <c r="AM43" i="7"/>
  <c r="U43" i="7"/>
  <c r="E43" i="7"/>
  <c r="C43" i="7" s="1"/>
  <c r="DG42" i="7"/>
  <c r="CQ42" i="7"/>
  <c r="CO42" i="7"/>
  <c r="BY42" i="7"/>
  <c r="BE42" i="7"/>
  <c r="AM42" i="7"/>
  <c r="U42" i="7"/>
  <c r="E42" i="7"/>
  <c r="C42" i="7" s="1"/>
  <c r="DG41" i="7"/>
  <c r="CQ41" i="7"/>
  <c r="CO41" i="7"/>
  <c r="BY41" i="7"/>
  <c r="BE41" i="7"/>
  <c r="AM41" i="7"/>
  <c r="U41" i="7"/>
  <c r="E41" i="7"/>
  <c r="C41" i="7" s="1"/>
  <c r="DG40" i="7"/>
  <c r="CQ40" i="7"/>
  <c r="CO40" i="7"/>
  <c r="BY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E37" i="7"/>
  <c r="AM37" i="7"/>
  <c r="U37" i="7"/>
  <c r="E37" i="7"/>
  <c r="C37" i="7" s="1"/>
  <c r="DG36" i="7"/>
  <c r="CQ36" i="7"/>
  <c r="CO36" i="7"/>
  <c r="BY36" i="7"/>
  <c r="BE36" i="7"/>
  <c r="AM36" i="7"/>
  <c r="W36" i="7"/>
  <c r="E36" i="7"/>
  <c r="DG35" i="7"/>
  <c r="CQ35" i="7"/>
  <c r="CO35" i="7"/>
  <c r="BY35" i="7"/>
  <c r="BG35" i="7"/>
  <c r="AM35" i="7"/>
  <c r="W35" i="7"/>
  <c r="E35" i="7"/>
  <c r="DG34" i="7"/>
  <c r="CQ34" i="7"/>
  <c r="CO34" i="7"/>
  <c r="BY34" i="7"/>
  <c r="BG34" i="7"/>
  <c r="AM34" i="7"/>
  <c r="W34" i="7"/>
  <c r="E34" i="7"/>
  <c r="C34" i="7" s="1"/>
  <c r="C35" i="7" l="1"/>
  <c r="C36" i="7" s="1"/>
  <c r="U34" i="7" l="1"/>
  <c r="U35" i="7" s="1"/>
  <c r="U36" i="7" s="1"/>
  <c r="BE34" i="7" l="1"/>
  <c r="BE35" i="7" s="1"/>
  <c r="BW34" i="7" l="1"/>
  <c r="BW35" i="7" s="1"/>
  <c r="BW36" i="7" s="1"/>
  <c r="BW37" i="7" s="1"/>
  <c r="BW38" i="7" s="1"/>
  <c r="BW39" i="7" s="1"/>
  <c r="BW40" i="7" s="1"/>
  <c r="BW41" i="7" s="1"/>
  <c r="BW42" i="7" s="1"/>
  <c r="BW43" i="7" s="1"/>
</calcChain>
</file>

<file path=xl/sharedStrings.xml><?xml version="1.0" encoding="utf-8"?>
<sst xmlns="http://schemas.openxmlformats.org/spreadsheetml/2006/main" count="1102" uniqueCount="552">
  <si>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</si>
  <si>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</si>
  <si>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</si>
  <si>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</si>
  <si>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</si>
  <si>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</si>
  <si>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</si>
  <si>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</si>
  <si>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</si>
  <si>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</si>
  <si>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</si>
  <si>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</si>
  <si>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</si>
  <si>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</si>
  <si>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</si>
  <si>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充当可能財源等の額が将来負担額を上回っているため、将来負担比率は算定されていない。
有形固定資産減価償却率は、上昇傾向であったが、令和5年度に小学校の校舎建替事業が完了したため、比率が減少している。</t>
    <rPh sb="0" eb="2">
      <t>ジュウトウ</t>
    </rPh>
    <rPh sb="2" eb="4">
      <t>カノウ</t>
    </rPh>
    <rPh sb="4" eb="6">
      <t>ザイゲン</t>
    </rPh>
    <rPh sb="6" eb="7">
      <t>トウ</t>
    </rPh>
    <rPh sb="8" eb="9">
      <t>ガク</t>
    </rPh>
    <rPh sb="10" eb="12">
      <t>ショウライ</t>
    </rPh>
    <rPh sb="12" eb="15">
      <t>フタンガク</t>
    </rPh>
    <rPh sb="16" eb="18">
      <t>ウワマワ</t>
    </rPh>
    <rPh sb="25" eb="27">
      <t>ショウライ</t>
    </rPh>
    <rPh sb="27" eb="29">
      <t>フタン</t>
    </rPh>
    <rPh sb="29" eb="31">
      <t>ヒリツ</t>
    </rPh>
    <rPh sb="32" eb="34">
      <t>サンテイ</t>
    </rPh>
    <rPh sb="42" eb="53">
      <t>ユウケイコテイシサンゲンカショウキャクリツ</t>
    </rPh>
    <rPh sb="55" eb="57">
      <t>ジョウショウ</t>
    </rPh>
    <rPh sb="57" eb="59">
      <t>ケイコウ</t>
    </rPh>
    <rPh sb="65" eb="67">
      <t>レイワ</t>
    </rPh>
    <rPh sb="68" eb="70">
      <t>ネンド</t>
    </rPh>
    <rPh sb="89" eb="91">
      <t>ヒリツ</t>
    </rPh>
    <rPh sb="92" eb="94">
      <t>ゲンショウ</t>
    </rPh>
    <phoneticPr fontId="5"/>
  </si>
  <si>
    <t>充当可能財源等の額が将来負担額を上回っているため、将来負担比率は算定されていない。
実質公債費比率は類似団体を下回っているが、近年の地方債借入れの増加に伴い比率が上昇してきているため、適正な管理に努めたい。</t>
    <rPh sb="0" eb="2">
      <t>ジュウトウ</t>
    </rPh>
    <rPh sb="2" eb="4">
      <t>カノウ</t>
    </rPh>
    <rPh sb="4" eb="6">
      <t>ザイゲン</t>
    </rPh>
    <rPh sb="6" eb="7">
      <t>トウ</t>
    </rPh>
    <rPh sb="8" eb="9">
      <t>ガク</t>
    </rPh>
    <rPh sb="10" eb="12">
      <t>ショウライ</t>
    </rPh>
    <rPh sb="12" eb="14">
      <t>フタン</t>
    </rPh>
    <rPh sb="14" eb="15">
      <t>ガク</t>
    </rPh>
    <rPh sb="16" eb="18">
      <t>ウワマワ</t>
    </rPh>
    <rPh sb="25" eb="27">
      <t>ショウライ</t>
    </rPh>
    <rPh sb="27" eb="29">
      <t>フタン</t>
    </rPh>
    <rPh sb="29" eb="31">
      <t>ヒリツ</t>
    </rPh>
    <rPh sb="32" eb="34">
      <t>サンテイ</t>
    </rPh>
    <rPh sb="42" eb="44">
      <t>ジッシツ</t>
    </rPh>
    <rPh sb="44" eb="47">
      <t>コウサイヒ</t>
    </rPh>
    <rPh sb="47" eb="49">
      <t>ヒリツ</t>
    </rPh>
    <rPh sb="50" eb="52">
      <t>ルイジ</t>
    </rPh>
    <rPh sb="52" eb="54">
      <t>ダンタイ</t>
    </rPh>
    <rPh sb="55" eb="57">
      <t>シタマワ</t>
    </rPh>
    <rPh sb="63" eb="65">
      <t>キンネン</t>
    </rPh>
    <rPh sb="66" eb="69">
      <t>チホウサイ</t>
    </rPh>
    <rPh sb="69" eb="71">
      <t>カリイ</t>
    </rPh>
    <rPh sb="73" eb="75">
      <t>ゾウカ</t>
    </rPh>
    <rPh sb="76" eb="77">
      <t>トモナ</t>
    </rPh>
    <rPh sb="78" eb="80">
      <t>ヒリツ</t>
    </rPh>
    <rPh sb="81" eb="83">
      <t>ジョウショウ</t>
    </rPh>
    <rPh sb="92" eb="94">
      <t>テキセイ</t>
    </rPh>
    <rPh sb="95" eb="97">
      <t>カンリ</t>
    </rPh>
    <rPh sb="98" eb="99">
      <t>ツト</t>
    </rPh>
    <phoneticPr fontId="5"/>
  </si>
  <si>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</si>
  <si>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</si>
  <si>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</si>
  <si>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</si>
  <si>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</si>
  <si>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</si>
  <si>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</si>
  <si>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</si>
  <si>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</si>
  <si>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</si>
  <si>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</si>
  <si>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</si>
  <si>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</si>
  <si>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</si>
  <si>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</si>
  <si>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</si>
  <si>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</si>
  <si>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</si>
  <si>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</si>
  <si>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</si>
  <si>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</si>
  <si>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</si>
  <si>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</si>
  <si>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</si>
  <si>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</si>
  <si>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</si>
  <si>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</si>
  <si>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</si>
  <si>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</si>
  <si>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</si>
  <si>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</si>
  <si>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</si>
  <si>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</si>
  <si>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</si>
  <si>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</si>
  <si>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</si>
  <si>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</si>
  <si>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</si>
  <si>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</si>
  <si>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</si>
  <si>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</si>
  <si>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</si>
  <si>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</si>
  <si>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</si>
  <si>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</si>
  <si>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</si>
  <si>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</si>
  <si>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</si>
  <si>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</si>
  <si>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</si>
  <si>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</si>
  <si>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</si>
  <si>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</si>
  <si>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</si>
  <si>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</si>
  <si>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</si>
  <si>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</si>
  <si>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</si>
  <si>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</si>
  <si>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</si>
  <si>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</si>
  <si>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</si>
  <si>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</si>
  <si>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</si>
  <si>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</si>
  <si>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</si>
  <si>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</si>
  <si>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4"/>
  </si>
  <si>
    <t>うち日本人(％)</t>
    <phoneticPr fontId="5"/>
  </si>
  <si>
    <t>-2.0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</si>
  <si>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</si>
  <si>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</si>
  <si>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</si>
  <si>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</si>
  <si>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</si>
  <si>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</si>
  <si>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</si>
  <si>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</si>
  <si>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</si>
  <si>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</si>
  <si>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</si>
  <si>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</si>
  <si>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</si>
  <si>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</si>
  <si>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</si>
  <si>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</si>
  <si>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</si>
  <si>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</si>
  <si>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</si>
  <si>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</si>
  <si>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</si>
  <si>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</si>
  <si>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</si>
  <si>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</si>
  <si>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</si>
  <si>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</si>
  <si>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</si>
  <si>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</si>
  <si>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</si>
  <si>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</si>
  <si>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</si>
  <si>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</si>
  <si>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</si>
  <si>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</si>
  <si>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</si>
  <si>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</si>
  <si>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</si>
  <si>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</si>
  <si>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</si>
  <si>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</si>
  <si>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</si>
  <si>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</si>
  <si>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</si>
  <si>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</si>
  <si>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</si>
  <si>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</si>
  <si>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</si>
  <si>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</si>
  <si>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</si>
  <si>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</si>
  <si>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</si>
  <si>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</si>
  <si>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</si>
  <si>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</si>
  <si>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</si>
  <si>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</si>
  <si>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</si>
  <si>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</si>
  <si>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</si>
  <si>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</si>
  <si>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令和5年度</t>
    <phoneticPr fontId="14"/>
  </si>
  <si>
    <t>和歌山県広川町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</si>
  <si>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</si>
  <si>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</si>
  <si>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</si>
  <si>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</si>
  <si>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</si>
  <si>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</si>
  <si>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</si>
  <si>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</si>
  <si>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</si>
  <si>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</si>
  <si>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</si>
  <si>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</si>
  <si>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</si>
  <si>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</si>
  <si>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</si>
  <si>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</si>
  <si>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</si>
  <si>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</si>
  <si>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</si>
  <si>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</si>
  <si>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</si>
  <si>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</si>
  <si>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</si>
  <si>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</si>
  <si>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</si>
  <si>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</si>
  <si>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</si>
  <si>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</si>
  <si>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</si>
  <si>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</si>
  <si>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</si>
  <si>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</si>
  <si>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</si>
  <si>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</si>
  <si>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</si>
  <si>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</si>
  <si>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</si>
  <si>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</si>
  <si>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</si>
  <si>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</si>
  <si>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</si>
  <si>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</si>
  <si>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</si>
  <si>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</si>
  <si>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</si>
  <si>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</si>
  <si>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</si>
  <si>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</si>
  <si>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</si>
  <si>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</si>
  <si>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</si>
  <si>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</si>
  <si>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</si>
  <si>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</si>
  <si>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</si>
  <si>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</si>
  <si>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</si>
  <si>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</si>
  <si>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</si>
  <si>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</si>
  <si>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</si>
  <si>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</si>
  <si>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</si>
  <si>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</si>
  <si>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</si>
  <si>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</si>
  <si>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</si>
  <si>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</si>
  <si>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</si>
  <si>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</si>
  <si>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</si>
  <si>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</si>
  <si>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</si>
  <si>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</si>
  <si>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</si>
  <si>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</si>
  <si>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</si>
  <si>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</si>
  <si>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</si>
  <si>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</si>
  <si>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</si>
  <si>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</si>
  <si>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</si>
  <si>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</si>
  <si>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</si>
  <si>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</si>
  <si>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</si>
  <si>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</si>
  <si>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</si>
  <si>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</si>
  <si>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</si>
  <si>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</si>
  <si>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</si>
  <si>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</si>
  <si>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</si>
  <si>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</si>
  <si>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</si>
  <si>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</si>
  <si>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</si>
  <si>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</si>
  <si>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</si>
  <si>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</si>
  <si>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</si>
  <si>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</si>
  <si>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</si>
  <si>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</si>
  <si>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</si>
  <si>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</si>
  <si>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</si>
  <si>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</si>
  <si>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</si>
  <si>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</si>
  <si>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</si>
  <si>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</si>
  <si>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</si>
  <si>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</si>
  <si>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</si>
  <si>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</si>
  <si>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</si>
  <si>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</si>
  <si>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</si>
  <si>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</si>
  <si>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</si>
  <si>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</si>
  <si>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</si>
  <si>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</si>
  <si>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</si>
  <si>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</si>
  <si>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</si>
  <si>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</si>
  <si>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</si>
  <si>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</si>
  <si>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</si>
  <si>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</si>
  <si>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</si>
  <si>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</si>
  <si>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</si>
  <si>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</si>
  <si>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</si>
  <si>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</si>
  <si>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</si>
  <si>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</si>
  <si>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</si>
  <si>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</si>
  <si>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</si>
  <si>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</si>
  <si>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</si>
  <si>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</si>
  <si>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</si>
  <si>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</si>
  <si>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</si>
  <si>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和歌山県広川町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</si>
  <si>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</si>
  <si>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</si>
  <si>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</si>
  <si>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</si>
  <si>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</si>
  <si>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</si>
  <si>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</si>
  <si>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</si>
  <si>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</si>
  <si>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</si>
  <si>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</si>
  <si>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</si>
  <si>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</si>
  <si>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</si>
  <si>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</si>
  <si>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</si>
  <si>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</si>
  <si>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</si>
  <si>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</si>
  <si>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</si>
  <si>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</si>
  <si>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t>
    <phoneticPr fontId="2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</si>
  <si>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</si>
  <si>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</si>
  <si>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</si>
  <si>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</si>
  <si>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</si>
  <si>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</si>
  <si>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</si>
  <si>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</si>
  <si>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</si>
  <si>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</si>
  <si>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</si>
  <si>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</si>
  <si>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</si>
  <si>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</si>
  <si>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</si>
  <si>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t>
  </si>
  <si>
    <t>介護保険特別会計事業勘定</t>
    <phoneticPr fontId="5"/>
  </si>
  <si>
    <t>後期高齢者医療特別会計</t>
    <phoneticPr fontId="5"/>
  </si>
  <si>
    <t>簡易上水道特別会計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</si>
  <si>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</si>
  <si>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</si>
  <si>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</si>
  <si>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</si>
  <si>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</si>
  <si>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</si>
  <si>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</si>
  <si>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和歌山県市町村総合事務組合</t>
  </si>
  <si>
    <t>有田衛生施設事務組合</t>
  </si>
  <si>
    <t>有田聖苑事務組合</t>
  </si>
  <si>
    <t>有田郡老人福祉施設事務組合</t>
  </si>
  <si>
    <t>有田周辺広域圏事務組合</t>
  </si>
  <si>
    <t>有田周辺広域圏事務組合（公営企業会計）</t>
  </si>
  <si>
    <t>湯浅広川消防組合</t>
  </si>
  <si>
    <t>和歌山地方税回収機構</t>
  </si>
  <si>
    <t>和歌山県後期高齢者医療広域連合</t>
  </si>
  <si>
    <t>和歌山県後期高齢者医療広域連合（特別会計）</t>
  </si>
  <si>
    <t>和歌山県住宅新築資金等貸付金回収管理組合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</si>
  <si>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</si>
  <si>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</si>
  <si>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</si>
  <si>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</si>
  <si>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</si>
  <si>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</si>
  <si>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</si>
  <si>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</si>
  <si>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</si>
  <si>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</si>
  <si>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</si>
  <si>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</si>
  <si>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</si>
  <si>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</si>
  <si>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</si>
  <si>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</si>
  <si>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</si>
  <si>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</si>
  <si>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</si>
  <si>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</si>
  <si>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</si>
  <si>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</si>
  <si>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</si>
  <si>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</si>
  <si>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</si>
  <si>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</si>
  <si>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</si>
  <si>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</si>
  <si>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</si>
  <si>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</si>
  <si>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</si>
  <si>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</si>
  <si>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</si>
  <si>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</si>
  <si>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</si>
  <si>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</si>
  <si>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</si>
  <si>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</si>
  <si>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</si>
  <si>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</si>
  <si>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</si>
  <si>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</si>
  <si>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</si>
  <si>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</si>
  <si>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</si>
  <si>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</si>
  <si>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</si>
  <si>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</si>
  <si>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</si>
  <si>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</si>
  <si>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</si>
  <si>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</si>
  <si>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</si>
  <si>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</si>
  <si>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</si>
  <si>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</si>
  <si>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</si>
  <si>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</si>
  <si>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</si>
  <si>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</si>
  <si>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</si>
  <si>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</si>
  <si>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</si>
  <si>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</si>
  <si>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</si>
  <si>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</si>
  <si>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</si>
  <si>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</si>
  <si>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</si>
  <si>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</si>
  <si>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</si>
  <si>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</si>
  <si>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</si>
  <si>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</si>
  <si>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</si>
  <si>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</si>
  <si>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</si>
  <si>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</si>
  <si>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</si>
  <si>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</si>
  <si>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</si>
  <si>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</si>
  <si>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</si>
  <si>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</si>
  <si>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</si>
  <si>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</si>
  <si>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</si>
  <si>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</si>
  <si>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</si>
  <si>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</si>
  <si>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</si>
  <si>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</si>
  <si>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</si>
  <si>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</si>
  <si>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</si>
  <si>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</si>
  <si>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</si>
  <si>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</si>
  <si>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</si>
  <si>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</si>
  <si>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</si>
  <si>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</si>
  <si>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</si>
  <si>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</si>
  <si>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</si>
  <si>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</si>
  <si>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</si>
  <si>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</si>
  <si>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</si>
  <si>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</si>
  <si>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</si>
  <si>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</si>
  <si>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</si>
  <si>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</si>
  <si>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</si>
  <si>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</si>
  <si>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</si>
  <si>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</si>
  <si>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</si>
  <si>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</si>
  <si>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</si>
  <si>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</si>
  <si>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</si>
  <si>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</si>
  <si>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</si>
  <si>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</si>
  <si>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</si>
  <si>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</si>
  <si>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9.78</t>
  </si>
  <si>
    <t>▲ 1.40</t>
  </si>
  <si>
    <t>会計</t>
    <rPh sb="0" eb="2">
      <t>カイケイ</t>
    </rPh>
    <phoneticPr fontId="5"/>
  </si>
  <si>
    <t>介護保険特別会計事業勘定</t>
  </si>
  <si>
    <t>一般会計</t>
  </si>
  <si>
    <t>国民健康保険特別会計事業勘定</t>
  </si>
  <si>
    <t>下水道特別会計</t>
  </si>
  <si>
    <t>後期高齢者医療特別会計</t>
  </si>
  <si>
    <t>簡易上水道特別会計</t>
  </si>
  <si>
    <t>学校給食特別会計</t>
  </si>
  <si>
    <t>土地取得特別会計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</si>
  <si>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</si>
  <si>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</si>
  <si>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</si>
  <si>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</si>
  <si>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</si>
  <si>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</si>
  <si>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</si>
  <si>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</si>
  <si>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</si>
  <si>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</si>
  <si>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</si>
  <si>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</si>
  <si>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</si>
  <si>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</si>
  <si>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</si>
  <si>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</si>
  <si>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</si>
  <si>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</si>
  <si>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</si>
  <si>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</si>
  <si>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</si>
  <si>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</si>
  <si>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</si>
  <si>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</si>
  <si>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</si>
  <si>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</si>
  <si>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</si>
  <si>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</si>
  <si>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</si>
  <si>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</si>
  <si>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</si>
  <si>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</si>
  <si>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</si>
  <si>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</si>
  <si>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</si>
  <si>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</si>
  <si>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</si>
  <si>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</si>
  <si>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</si>
  <si>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</si>
  <si>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</si>
  <si>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</si>
  <si>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</si>
  <si>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</si>
  <si>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</si>
  <si>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</si>
  <si>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</si>
  <si>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ふるさとづくり基金</t>
    <rPh sb="7" eb="9">
      <t>キキン</t>
    </rPh>
    <phoneticPr fontId="5"/>
  </si>
  <si>
    <t>衛生施設整備基金</t>
    <rPh sb="0" eb="8">
      <t>エイセイシセツセイビキキン</t>
    </rPh>
    <phoneticPr fontId="5"/>
  </si>
  <si>
    <t>稲むらの火の館管理基金</t>
    <rPh sb="0" eb="1">
      <t>イナ</t>
    </rPh>
    <rPh sb="4" eb="5">
      <t>ヒ</t>
    </rPh>
    <rPh sb="6" eb="7">
      <t>ヤカタ</t>
    </rPh>
    <rPh sb="7" eb="11">
      <t>カンリキキン</t>
    </rPh>
    <phoneticPr fontId="5"/>
  </si>
  <si>
    <t>教育施設整備基金</t>
    <rPh sb="0" eb="4">
      <t>キョウイクシセツ</t>
    </rPh>
    <rPh sb="4" eb="8">
      <t>セイビキキン</t>
    </rPh>
    <phoneticPr fontId="5"/>
  </si>
  <si>
    <t>滝原温泉整備基金</t>
    <rPh sb="0" eb="4">
      <t>タキハラオンセン</t>
    </rPh>
    <rPh sb="4" eb="8">
      <t>セイビキキン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</si>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</sst>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6"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7"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90" fontId="28" fillId="0" borderId="12" xfId="2" applyNumberFormat="1" applyFont="1" applyBorder="1" applyAlignment="1">
      <alignment horizontal="right" vertical="center" shrinkToFit="1"/>
    </xf>
    <xf numFmtId="190" fontId="28"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8" fillId="0" borderId="12" xfId="2" applyNumberFormat="1" applyFont="1" applyBorder="1" applyAlignment="1">
      <alignment horizontal="right" vertical="center" shrinkToFit="1"/>
    </xf>
    <xf numFmtId="179" fontId="28"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2"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Border="1" applyAlignment="1">
      <alignment horizontal="right" vertical="center" shrinkToFit="1"/>
    </xf>
    <xf numFmtId="181" fontId="28" fillId="0" borderId="179" xfId="5" applyNumberFormat="1" applyFont="1" applyBorder="1" applyAlignment="1">
      <alignment horizontal="right" vertical="center" shrinkToFit="1"/>
    </xf>
    <xf numFmtId="179" fontId="28" fillId="0" borderId="177" xfId="5" applyNumberFormat="1" applyFont="1" applyBorder="1" applyAlignment="1">
      <alignment horizontal="right" vertical="center" shrinkToFit="1"/>
    </xf>
    <xf numFmtId="181" fontId="28" fillId="0" borderId="180" xfId="5" applyNumberFormat="1" applyFont="1" applyBorder="1" applyAlignment="1">
      <alignment horizontal="right" vertical="center" shrinkToFit="1"/>
    </xf>
    <xf numFmtId="179" fontId="28" fillId="0" borderId="181" xfId="5" applyNumberFormat="1" applyFont="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79" fontId="28"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Border="1" applyAlignment="1">
      <alignment horizontal="center" vertical="center" wrapText="1"/>
    </xf>
    <xf numFmtId="0" fontId="30" fillId="0" borderId="19" xfId="16" applyFont="1" applyBorder="1" applyAlignment="1">
      <alignment horizontal="left" vertical="center" wrapText="1"/>
    </xf>
    <xf numFmtId="0" fontId="30" fillId="0" borderId="20" xfId="16" applyFont="1" applyBorder="1" applyAlignment="1">
      <alignment horizontal="left" vertical="center" wrapText="1"/>
    </xf>
    <xf numFmtId="188" fontId="30" fillId="0" borderId="13" xfId="16" applyNumberFormat="1" applyFont="1" applyBorder="1" applyAlignment="1">
      <alignment horizontal="right" vertical="center" shrinkToFit="1"/>
    </xf>
    <xf numFmtId="188" fontId="30" fillId="0" borderId="15" xfId="16" applyNumberFormat="1" applyFont="1" applyBorder="1" applyAlignment="1">
      <alignment horizontal="right" vertical="center" shrinkToFit="1"/>
    </xf>
    <xf numFmtId="188" fontId="30" fillId="0" borderId="17" xfId="16" applyNumberFormat="1" applyFont="1" applyBorder="1" applyAlignment="1">
      <alignment horizontal="right" vertical="center" shrinkToFit="1"/>
    </xf>
    <xf numFmtId="0" fontId="30" fillId="0" borderId="38" xfId="16" applyFont="1" applyBorder="1" applyAlignment="1">
      <alignment horizontal="center" vertical="center" wrapText="1"/>
    </xf>
    <xf numFmtId="0" fontId="30" fillId="0" borderId="2" xfId="16" applyFont="1" applyBorder="1" applyAlignment="1">
      <alignment horizontal="left" vertical="center"/>
    </xf>
    <xf numFmtId="0" fontId="30" fillId="0" borderId="39" xfId="16" applyFont="1" applyBorder="1" applyAlignment="1">
      <alignment horizontal="left" vertical="center"/>
    </xf>
    <xf numFmtId="188" fontId="30" fillId="0" borderId="35" xfId="16" applyNumberFormat="1" applyFont="1" applyBorder="1" applyAlignment="1">
      <alignment horizontal="right" vertical="center" shrinkToFit="1"/>
    </xf>
    <xf numFmtId="188" fontId="30" fillId="0" borderId="36" xfId="16" applyNumberFormat="1" applyFont="1" applyBorder="1" applyAlignment="1">
      <alignment horizontal="right" vertical="center" shrinkToFit="1"/>
    </xf>
    <xf numFmtId="188" fontId="30" fillId="0" borderId="37" xfId="16" applyNumberFormat="1" applyFont="1" applyBorder="1" applyAlignment="1">
      <alignment horizontal="right" vertical="center" shrinkToFit="1"/>
    </xf>
    <xf numFmtId="0" fontId="30" fillId="0" borderId="62" xfId="16" applyFont="1" applyBorder="1" applyAlignment="1">
      <alignment horizontal="center" vertical="center"/>
    </xf>
    <xf numFmtId="0" fontId="30" fillId="0" borderId="55" xfId="16" applyFont="1" applyBorder="1" applyAlignment="1">
      <alignment horizontal="left" vertical="center"/>
    </xf>
    <xf numFmtId="0" fontId="30" fillId="0" borderId="57" xfId="16" applyFont="1" applyBorder="1" applyAlignment="1">
      <alignment horizontal="left" vertical="center"/>
    </xf>
    <xf numFmtId="188" fontId="30" fillId="0" borderId="112" xfId="16" applyNumberFormat="1" applyFont="1" applyBorder="1" applyAlignment="1">
      <alignment horizontal="right" vertical="center" shrinkToFit="1"/>
    </xf>
    <xf numFmtId="188" fontId="30" fillId="0" borderId="182" xfId="16" applyNumberFormat="1" applyFont="1" applyBorder="1" applyAlignment="1">
      <alignment horizontal="right" vertical="center" shrinkToFit="1"/>
    </xf>
    <xf numFmtId="188" fontId="30" fillId="0" borderId="63" xfId="16" applyNumberFormat="1" applyFont="1" applyBorder="1" applyAlignment="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Border="1" applyAlignment="1">
      <alignment vertical="center" wrapText="1"/>
    </xf>
    <xf numFmtId="0" fontId="31" fillId="0" borderId="50" xfId="17" applyFont="1" applyBorder="1" applyAlignment="1">
      <alignment horizontal="left" vertical="center" wrapText="1"/>
    </xf>
    <xf numFmtId="0" fontId="31" fillId="0" borderId="52" xfId="17" applyFont="1" applyBorder="1" applyAlignment="1">
      <alignment horizontal="left" vertical="center" wrapText="1"/>
    </xf>
    <xf numFmtId="188" fontId="30" fillId="0" borderId="183" xfId="17" applyNumberFormat="1" applyFont="1" applyBorder="1" applyAlignment="1">
      <alignment horizontal="right" vertical="center" shrinkToFit="1"/>
    </xf>
    <xf numFmtId="188" fontId="30" fillId="0" borderId="184" xfId="17" applyNumberFormat="1" applyFont="1" applyBorder="1" applyAlignment="1">
      <alignment horizontal="right" vertical="center" shrinkToFit="1"/>
    </xf>
    <xf numFmtId="188" fontId="30" fillId="0" borderId="185" xfId="17" applyNumberFormat="1" applyFont="1" applyBorder="1" applyAlignment="1">
      <alignment horizontal="right" vertical="center" shrinkToFit="1"/>
    </xf>
    <xf numFmtId="0" fontId="30" fillId="0" borderId="34" xfId="17" applyFont="1" applyBorder="1">
      <alignment vertical="center"/>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188" fontId="30" fillId="0" borderId="186" xfId="17" applyNumberFormat="1" applyFont="1" applyBorder="1" applyAlignment="1">
      <alignment horizontal="right" vertical="center" shrinkToFit="1"/>
    </xf>
    <xf numFmtId="188" fontId="30" fillId="0" borderId="12" xfId="17" applyNumberFormat="1" applyFont="1" applyBorder="1" applyAlignment="1">
      <alignment horizontal="right" vertical="center" shrinkToFit="1"/>
    </xf>
    <xf numFmtId="188" fontId="30" fillId="0" borderId="187" xfId="17" applyNumberFormat="1" applyFont="1" applyBorder="1" applyAlignment="1">
      <alignment horizontal="right" vertical="center" shrinkToFit="1"/>
    </xf>
    <xf numFmtId="0" fontId="30" fillId="0" borderId="38" xfId="17" applyFont="1" applyBorder="1">
      <alignment vertical="center"/>
    </xf>
    <xf numFmtId="0" fontId="30" fillId="0" borderId="62" xfId="17" applyFont="1" applyBorder="1">
      <alignment vertical="center"/>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188" fontId="30" fillId="0" borderId="112" xfId="17" applyNumberFormat="1" applyFont="1" applyBorder="1" applyAlignment="1">
      <alignment horizontal="right" vertical="center" shrinkToFit="1"/>
    </xf>
    <xf numFmtId="188" fontId="30" fillId="0" borderId="182" xfId="17" applyNumberFormat="1" applyFont="1" applyBorder="1" applyAlignment="1">
      <alignment horizontal="right" vertical="center" shrinkToFit="1"/>
    </xf>
    <xf numFmtId="188" fontId="30" fillId="0" borderId="63" xfId="17" applyNumberFormat="1" applyFont="1" applyBorder="1" applyAlignment="1">
      <alignment horizontal="right" vertical="center" shrinkToFit="1"/>
    </xf>
    <xf numFmtId="0" fontId="31" fillId="0" borderId="0" xfId="17" applyFont="1">
      <alignment vertical="center"/>
    </xf>
    <xf numFmtId="0" fontId="31" fillId="0" borderId="0" xfId="17" applyFont="1" applyAlignment="1">
      <alignment vertical="center" wrapText="1"/>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18" xfId="18" applyFont="1" applyBorder="1" applyAlignment="1">
      <alignment vertical="center" wrapText="1"/>
    </xf>
    <xf numFmtId="0" fontId="31" fillId="0" borderId="14" xfId="18" applyFont="1" applyBorder="1" applyAlignment="1">
      <alignment vertical="center" wrapText="1"/>
    </xf>
    <xf numFmtId="0" fontId="31" fillId="0" borderId="6" xfId="18" applyFont="1" applyBorder="1" applyAlignment="1">
      <alignment vertical="center" wrapText="1"/>
    </xf>
    <xf numFmtId="0" fontId="31" fillId="0" borderId="50" xfId="18" applyFont="1" applyBorder="1">
      <alignment vertical="center"/>
    </xf>
    <xf numFmtId="0" fontId="31" fillId="0" borderId="52" xfId="18" applyFont="1" applyBorder="1">
      <alignment vertical="center"/>
    </xf>
    <xf numFmtId="181" fontId="31" fillId="0" borderId="183" xfId="18" applyNumberFormat="1" applyFont="1" applyBorder="1" applyAlignment="1">
      <alignment horizontal="right" vertical="center" shrinkToFit="1"/>
    </xf>
    <xf numFmtId="181" fontId="31" fillId="0" borderId="184" xfId="18" applyNumberFormat="1" applyFont="1" applyBorder="1" applyAlignment="1">
      <alignment horizontal="right" vertical="center" shrinkToFit="1"/>
    </xf>
    <xf numFmtId="181" fontId="31" fillId="0" borderId="185" xfId="18" applyNumberFormat="1" applyFont="1" applyBorder="1" applyAlignment="1">
      <alignment horizontal="right" vertical="center" shrinkToFit="1"/>
    </xf>
    <xf numFmtId="0" fontId="31" fillId="0" borderId="27" xfId="18" applyFont="1" applyBorder="1" applyAlignment="1">
      <alignment vertical="center" wrapText="1"/>
    </xf>
    <xf numFmtId="0" fontId="31" fillId="0" borderId="5" xfId="18" applyFont="1" applyBorder="1" applyAlignment="1">
      <alignment vertical="center" wrapText="1"/>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181" fontId="31" fillId="0" borderId="186" xfId="18" applyNumberFormat="1" applyFont="1" applyBorder="1" applyAlignment="1">
      <alignment horizontal="right" vertical="center" shrinkToFit="1"/>
    </xf>
    <xf numFmtId="181" fontId="31" fillId="0" borderId="12" xfId="18" applyNumberFormat="1" applyFont="1" applyBorder="1" applyAlignment="1">
      <alignment horizontal="right" vertical="center" shrinkToFit="1"/>
    </xf>
    <xf numFmtId="181" fontId="31" fillId="0" borderId="187" xfId="18" applyNumberFormat="1" applyFont="1" applyBorder="1" applyAlignment="1">
      <alignment horizontal="right" vertical="center" shrinkToFit="1"/>
    </xf>
    <xf numFmtId="0" fontId="31" fillId="0" borderId="29" xfId="18" applyFont="1" applyBorder="1" applyAlignment="1">
      <alignment vertical="center" wrapText="1"/>
    </xf>
    <xf numFmtId="0" fontId="31" fillId="0" borderId="8" xfId="18" applyFont="1" applyBorder="1" applyAlignment="1">
      <alignment vertical="center" wrapText="1"/>
    </xf>
    <xf numFmtId="0" fontId="31" fillId="0" borderId="1" xfId="18" applyFont="1" applyBorder="1">
      <alignment vertical="center"/>
    </xf>
    <xf numFmtId="0" fontId="31" fillId="0" borderId="34" xfId="18" applyFont="1" applyBorder="1" applyAlignment="1">
      <alignment vertical="center" wrapText="1"/>
    </xf>
    <xf numFmtId="0" fontId="31" fillId="0" borderId="11" xfId="18" applyFont="1" applyBorder="1" applyAlignment="1">
      <alignment vertical="center" wrapText="1"/>
    </xf>
    <xf numFmtId="0" fontId="31" fillId="0" borderId="62" xfId="18" applyFont="1" applyBorder="1">
      <alignment vertical="center"/>
    </xf>
    <xf numFmtId="0" fontId="31" fillId="0" borderId="56"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7" xfId="18" applyFont="1" applyBorder="1">
      <alignment vertical="center"/>
    </xf>
    <xf numFmtId="181" fontId="31" fillId="0" borderId="112" xfId="18" applyNumberFormat="1" applyFont="1" applyBorder="1" applyAlignment="1">
      <alignment horizontal="right" vertical="center" shrinkToFit="1"/>
    </xf>
    <xf numFmtId="181" fontId="31" fillId="0" borderId="182" xfId="18" applyNumberFormat="1" applyFont="1" applyBorder="1" applyAlignment="1">
      <alignment horizontal="right" vertical="center" shrinkToFit="1"/>
    </xf>
    <xf numFmtId="181" fontId="31" fillId="0" borderId="63" xfId="18" applyNumberFormat="1" applyFont="1" applyBorder="1" applyAlignment="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18" xfId="19" applyFont="1" applyBorder="1" applyAlignment="1">
      <alignment vertical="center" wrapText="1"/>
    </xf>
    <xf numFmtId="0" fontId="31" fillId="0" borderId="14" xfId="19" applyFont="1" applyBorder="1" applyAlignment="1">
      <alignment vertical="center" wrapText="1"/>
    </xf>
    <xf numFmtId="0" fontId="31" fillId="0" borderId="6" xfId="19" applyFont="1" applyBorder="1" applyAlignment="1">
      <alignment vertical="center" wrapText="1"/>
    </xf>
    <xf numFmtId="0" fontId="31" fillId="0" borderId="50" xfId="19" applyFont="1" applyBorder="1" applyAlignment="1">
      <alignment horizontal="left" vertical="center"/>
    </xf>
    <xf numFmtId="0" fontId="31" fillId="0" borderId="52" xfId="19" applyFont="1" applyBorder="1" applyAlignment="1">
      <alignment horizontal="left" vertical="center"/>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27" xfId="19" applyFont="1" applyBorder="1" applyAlignment="1">
      <alignment vertical="center" wrapText="1"/>
    </xf>
    <xf numFmtId="0" fontId="31" fillId="0" borderId="5" xfId="19" applyFont="1" applyBorder="1" applyAlignment="1">
      <alignment vertical="center" wrapText="1"/>
    </xf>
    <xf numFmtId="0" fontId="31" fillId="0" borderId="10" xfId="19" applyFont="1" applyBorder="1">
      <alignment vertical="center"/>
    </xf>
    <xf numFmtId="0" fontId="31" fillId="0" borderId="9" xfId="19" applyFont="1" applyBorder="1" applyAlignment="1">
      <alignment horizontal="left" vertical="center"/>
    </xf>
    <xf numFmtId="0" fontId="31" fillId="0" borderId="53" xfId="19" applyFont="1" applyBorder="1" applyAlignment="1">
      <alignment horizontal="lef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Border="1">
      <alignment vertical="center"/>
    </xf>
    <xf numFmtId="0" fontId="31" fillId="0" borderId="32" xfId="19" applyFont="1" applyBorder="1">
      <alignment vertical="center"/>
    </xf>
    <xf numFmtId="0" fontId="31" fillId="0" borderId="10" xfId="19" applyFont="1" applyBorder="1" applyAlignment="1">
      <alignment horizontal="center" vertical="center" shrinkToFit="1"/>
    </xf>
    <xf numFmtId="0" fontId="31" fillId="0" borderId="9" xfId="19" applyFont="1" applyBorder="1" applyAlignment="1">
      <alignment horizontal="center" vertical="center" shrinkToFit="1"/>
    </xf>
    <xf numFmtId="0" fontId="31" fillId="0" borderId="53" xfId="19" applyFont="1" applyBorder="1" applyAlignment="1">
      <alignment horizontal="center" vertical="center" shrinkToFit="1"/>
    </xf>
    <xf numFmtId="0" fontId="31" fillId="0" borderId="29" xfId="19" applyFont="1" applyBorder="1" applyAlignment="1">
      <alignment vertical="center" wrapText="1"/>
    </xf>
    <xf numFmtId="0" fontId="31" fillId="0" borderId="8" xfId="19" applyFont="1" applyBorder="1" applyAlignment="1">
      <alignment vertical="center" wrapText="1"/>
    </xf>
    <xf numFmtId="0" fontId="31" fillId="0" borderId="38" xfId="19" applyFont="1" applyBorder="1" applyAlignment="1">
      <alignment vertical="center" wrapText="1"/>
    </xf>
    <xf numFmtId="0" fontId="31" fillId="0" borderId="3" xfId="19" applyFont="1" applyBorder="1" applyAlignment="1">
      <alignment vertical="center" wrapText="1"/>
    </xf>
    <xf numFmtId="0" fontId="31" fillId="0" borderId="10" xfId="19" applyFont="1" applyBorder="1" applyAlignment="1">
      <alignment vertical="center" wrapText="1"/>
    </xf>
    <xf numFmtId="0" fontId="31" fillId="0" borderId="62" xfId="19" applyFont="1" applyBorder="1">
      <alignment vertical="center"/>
    </xf>
    <xf numFmtId="0" fontId="31" fillId="0" borderId="56" xfId="19" applyFont="1" applyBorder="1">
      <alignment vertical="center"/>
    </xf>
    <xf numFmtId="0" fontId="31" fillId="0" borderId="54" xfId="19" applyFont="1" applyBorder="1">
      <alignment vertical="center"/>
    </xf>
    <xf numFmtId="0" fontId="31" fillId="0" borderId="55" xfId="19" applyFont="1" applyBorder="1" applyAlignment="1">
      <alignment horizontal="left" vertical="center"/>
    </xf>
    <xf numFmtId="0" fontId="31" fillId="0" borderId="57" xfId="19" applyFont="1" applyBorder="1" applyAlignment="1">
      <alignment horizontal="lef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Alignment="1"/>
    <xf numFmtId="0" fontId="31" fillId="0" borderId="0" xfId="19" applyFont="1">
      <alignment vertical="center"/>
    </xf>
    <xf numFmtId="0" fontId="31" fillId="0" borderId="0" xfId="19" applyFont="1" applyAlignment="1">
      <alignment horizontal="left" vertical="center"/>
    </xf>
    <xf numFmtId="181" fontId="31" fillId="0" borderId="0" xfId="19" applyNumberFormat="1" applyFont="1" applyAlignment="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Border="1" applyAlignment="1">
      <alignment horizontal="center" vertical="center" wrapText="1"/>
    </xf>
    <xf numFmtId="0" fontId="37" fillId="0" borderId="19" xfId="16" applyFont="1" applyBorder="1" applyAlignment="1">
      <alignment horizontal="left" vertical="center" wrapText="1"/>
    </xf>
    <xf numFmtId="0" fontId="37" fillId="0" borderId="20" xfId="16" applyFont="1" applyBorder="1" applyAlignment="1">
      <alignment horizontal="left" vertical="center" wrapText="1"/>
    </xf>
    <xf numFmtId="181" fontId="37" fillId="0" borderId="15" xfId="20" applyNumberFormat="1" applyFont="1" applyBorder="1" applyAlignment="1">
      <alignment horizontal="right" vertical="center" shrinkToFit="1"/>
    </xf>
    <xf numFmtId="181" fontId="37" fillId="0" borderId="17" xfId="20" applyNumberFormat="1" applyFont="1" applyBorder="1" applyAlignment="1">
      <alignment horizontal="right" vertical="center" shrinkToFit="1"/>
    </xf>
    <xf numFmtId="0" fontId="37" fillId="0" borderId="38" xfId="16" applyFont="1" applyBorder="1" applyAlignment="1">
      <alignment horizontal="center" vertical="center" wrapText="1"/>
    </xf>
    <xf numFmtId="0" fontId="37" fillId="0" borderId="2" xfId="16" applyFont="1" applyBorder="1" applyAlignment="1">
      <alignment horizontal="left" vertical="center"/>
    </xf>
    <xf numFmtId="0" fontId="37" fillId="0" borderId="39" xfId="16" applyFont="1" applyBorder="1" applyAlignment="1">
      <alignment horizontal="left" vertical="center"/>
    </xf>
    <xf numFmtId="181" fontId="37" fillId="0" borderId="36" xfId="20" applyNumberFormat="1" applyFont="1" applyBorder="1" applyAlignment="1">
      <alignment horizontal="right" vertical="center" shrinkToFit="1"/>
    </xf>
    <xf numFmtId="181" fontId="37" fillId="0" borderId="37" xfId="20" applyNumberFormat="1" applyFont="1" applyBorder="1" applyAlignment="1">
      <alignment horizontal="right" vertical="center" shrinkToFit="1"/>
    </xf>
    <xf numFmtId="0" fontId="37" fillId="0" borderId="9" xfId="16" applyFont="1" applyBorder="1" applyAlignment="1">
      <alignment horizontal="left" vertical="center"/>
    </xf>
    <xf numFmtId="0" fontId="37" fillId="0" borderId="53" xfId="16" applyFont="1" applyBorder="1" applyAlignment="1">
      <alignment horizontal="left" vertical="center"/>
    </xf>
    <xf numFmtId="181" fontId="37" fillId="0" borderId="12" xfId="20" applyNumberFormat="1" applyFont="1" applyBorder="1" applyAlignment="1">
      <alignment horizontal="right" vertical="center" shrinkToFit="1"/>
    </xf>
    <xf numFmtId="181" fontId="37" fillId="0" borderId="187" xfId="20" applyNumberFormat="1" applyFont="1" applyBorder="1" applyAlignment="1">
      <alignment horizontal="right" vertical="center" shrinkToFit="1"/>
    </xf>
    <xf numFmtId="0" fontId="37" fillId="0" borderId="24" xfId="16" applyFont="1" applyBorder="1" applyAlignment="1">
      <alignment horizontal="center" vertical="center"/>
    </xf>
    <xf numFmtId="0" fontId="37" fillId="0" borderId="10" xfId="16" applyFont="1" applyBorder="1" applyAlignment="1" applyProtection="1">
      <alignment horizontal="left" vertical="center" wrapText="1"/>
      <protection locked="0"/>
    </xf>
    <xf numFmtId="0" fontId="37" fillId="0" borderId="9" xfId="16" applyFont="1" applyBorder="1" applyAlignment="1" applyProtection="1">
      <alignment horizontal="left" vertical="center" wrapText="1"/>
      <protection locked="0"/>
    </xf>
    <xf numFmtId="0" fontId="37" fillId="0" borderId="53" xfId="16" applyFont="1" applyBorder="1" applyAlignment="1" applyProtection="1">
      <alignment horizontal="left" vertical="center" wrapText="1"/>
      <protection locked="0"/>
    </xf>
    <xf numFmtId="181" fontId="37" fillId="0" borderId="12" xfId="20" applyNumberFormat="1" applyFont="1" applyBorder="1" applyAlignment="1" applyProtection="1">
      <alignment horizontal="right" vertical="center" shrinkToFit="1"/>
      <protection locked="0"/>
    </xf>
    <xf numFmtId="181" fontId="37" fillId="0" borderId="187" xfId="20" applyNumberFormat="1" applyFont="1" applyBorder="1" applyAlignment="1" applyProtection="1">
      <alignment horizontal="right" vertical="center" shrinkToFit="1"/>
      <protection locked="0"/>
    </xf>
    <xf numFmtId="0" fontId="37" fillId="0" borderId="40" xfId="16" applyFont="1" applyBorder="1" applyAlignment="1">
      <alignment horizontal="center" vertical="center"/>
    </xf>
    <xf numFmtId="0" fontId="37" fillId="0" borderId="54" xfId="16" applyFont="1" applyBorder="1" applyAlignment="1" applyProtection="1">
      <alignment horizontal="left" vertical="center" wrapText="1"/>
      <protection locked="0"/>
    </xf>
    <xf numFmtId="0" fontId="37" fillId="0" borderId="55" xfId="16" applyFont="1" applyBorder="1" applyAlignment="1" applyProtection="1">
      <alignment horizontal="left" vertical="center" wrapText="1"/>
      <protection locked="0"/>
    </xf>
    <xf numFmtId="0" fontId="37" fillId="0" borderId="57" xfId="16" applyFont="1" applyBorder="1" applyAlignment="1" applyProtection="1">
      <alignment horizontal="left" vertical="center" wrapText="1"/>
      <protection locked="0"/>
    </xf>
    <xf numFmtId="181" fontId="37" fillId="0" borderId="182" xfId="20" applyNumberFormat="1" applyFont="1" applyBorder="1" applyAlignment="1" applyProtection="1">
      <alignment horizontal="right" vertical="center" shrinkToFit="1"/>
      <protection locked="0"/>
    </xf>
    <xf numFmtId="181" fontId="37" fillId="0" borderId="63" xfId="20" applyNumberFormat="1" applyFont="1" applyBorder="1" applyAlignment="1" applyProtection="1">
      <alignment horizontal="right" vertical="center" shrinkToFit="1"/>
      <protection locked="0"/>
    </xf>
    <xf numFmtId="0" fontId="37" fillId="0" borderId="21" xfId="16" applyFont="1" applyBorder="1" applyAlignment="1">
      <alignment horizontal="center" vertical="center"/>
    </xf>
    <xf numFmtId="0" fontId="37" fillId="0" borderId="22" xfId="16" applyFont="1" applyBorder="1" applyAlignment="1">
      <alignment horizontal="left" vertical="center"/>
    </xf>
    <xf numFmtId="0" fontId="37" fillId="0" borderId="23" xfId="16" applyFont="1" applyBorder="1" applyAlignment="1">
      <alignment horizontal="left" vertical="center"/>
    </xf>
    <xf numFmtId="181" fontId="37" fillId="0" borderId="59" xfId="20" applyNumberFormat="1" applyFont="1" applyBorder="1" applyAlignment="1">
      <alignment horizontal="right" vertical="center" shrinkToFit="1"/>
    </xf>
    <xf numFmtId="181" fontId="37"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5F1C9C04-7300-4B5E-8F9C-E17701BF39C6}"/>
    <cellStyle name="標準 2 3" xfId="10" xr:uid="{3DC79427-20A9-4765-8605-D0914D95658F}"/>
    <cellStyle name="標準 3" xfId="11" xr:uid="{4533FCC6-331B-4064-8988-6A50185938E3}"/>
    <cellStyle name="標準 4" xfId="20" xr:uid="{2647995E-B261-48AE-9931-2C7CDB7EC389}"/>
    <cellStyle name="標準 4_APAHO401600" xfId="16" xr:uid="{42A76D99-E2B9-4C44-BFAB-4AD78B7A37F8}"/>
    <cellStyle name="標準 4_APAHO4019001" xfId="19" xr:uid="{81C25A62-3AB2-4354-B292-D00F7E0BBE2A}"/>
    <cellStyle name="標準 4_ZJ08_022012_青森市_2010" xfId="18" xr:uid="{A3E4A84A-6CAE-4505-8907-B445B117F1F6}"/>
    <cellStyle name="標準 6" xfId="7" xr:uid="{AEA412E2-462F-41A1-9569-C3A9DBF90AC4}"/>
    <cellStyle name="標準 6_APAHO401000" xfId="9" xr:uid="{D88B7D85-0F58-4F76-85A6-50DF0D2C61D0}"/>
    <cellStyle name="標準 6_APAHO401200_O-JJ1016-001-3_財政状況資料集(決算状況カード(各会計・関係団体))(Rev2)2" xfId="15" xr:uid="{AA70E815-9FF3-4909-B5D4-A577BEC30D38}"/>
    <cellStyle name="標準 6_APAHO402200_O-JJ1016-001-3_財政状況資料集(決算状況カード(各会計・関係団体))(Rev2)2" xfId="12" xr:uid="{13FBD820-42ED-4A62-8FA7-B69B395DA3BA}"/>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3423B8E1-EE6B-407F-B639-5935DE69C915}"/>
    <cellStyle name="標準_O-JJ0722-001-3_決算状況カード(各会計・関係団体)_O-JJ1016-001-3_財政状況資料集(決算状況カード(各会計・関係団体))(Rev2)2" xfId="14" xr:uid="{0642AC9A-FC09-49C6-BDC9-986A718D34B6}"/>
    <cellStyle name="標準_O-JJ0722-001-8_連結実質赤字比率に係る赤字・黒字の構成分析" xfId="17" xr:uid="{933F67FF-B139-4B48-AA5D-D0C7BA8F0E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101A-4F1A-9B9B-9BF984B6503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261489</c:v>
                </c:pt>
                <c:pt idx="1">
                  <c:v>248662</c:v>
                </c:pt>
                <c:pt idx="2">
                  <c:v>170776</c:v>
                </c:pt>
                <c:pt idx="3">
                  <c:v>170422</c:v>
                </c:pt>
                <c:pt idx="4">
                  <c:v>391312</c:v>
                </c:pt>
              </c:numCache>
            </c:numRef>
          </c:val>
          <c:smooth val="0"/>
          <c:extLst>
            <c:ext xmlns:c16="http://schemas.microsoft.com/office/drawing/2014/chart" uri="{C3380CC4-5D6E-409C-BE32-E72D297353CC}">
              <c16:uniqueId val="{00000001-101A-4F1A-9B9B-9BF984B650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3.48</c:v>
                </c:pt>
                <c:pt idx="1">
                  <c:v>3.52</c:v>
                </c:pt>
                <c:pt idx="2">
                  <c:v>3.14</c:v>
                </c:pt>
                <c:pt idx="3">
                  <c:v>4.8899999999999997</c:v>
                </c:pt>
                <c:pt idx="4">
                  <c:v>3.45</c:v>
                </c:pt>
              </c:numCache>
            </c:numRef>
          </c:val>
          <c:extLst>
            <c:ext xmlns:c16="http://schemas.microsoft.com/office/drawing/2014/chart" uri="{C3380CC4-5D6E-409C-BE32-E72D297353CC}">
              <c16:uniqueId val="{00000000-A6C5-40CC-AE0D-6F31BA9202B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18.75</c:v>
                </c:pt>
                <c:pt idx="1">
                  <c:v>18.079999999999998</c:v>
                </c:pt>
                <c:pt idx="2">
                  <c:v>22.14</c:v>
                </c:pt>
                <c:pt idx="3">
                  <c:v>22.7</c:v>
                </c:pt>
                <c:pt idx="4">
                  <c:v>22.97</c:v>
                </c:pt>
              </c:numCache>
            </c:numRef>
          </c:val>
          <c:extLst>
            <c:ext xmlns:c16="http://schemas.microsoft.com/office/drawing/2014/chart" uri="{C3380CC4-5D6E-409C-BE32-E72D297353CC}">
              <c16:uniqueId val="{00000001-A6C5-40CC-AE0D-6F31BA9202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-9.7799999999999994</c:v>
                </c:pt>
                <c:pt idx="1">
                  <c:v>0.21</c:v>
                </c:pt>
                <c:pt idx="2">
                  <c:v>9.52</c:v>
                </c:pt>
                <c:pt idx="3">
                  <c:v>1.77</c:v>
                </c:pt>
                <c:pt idx="4">
                  <c:v>-1.4</c:v>
                </c:pt>
              </c:numCache>
            </c:numRef>
          </c:val>
          <c:smooth val="0"/>
          <c:extLst>
            <c:ext xmlns:c16="http://schemas.microsoft.com/office/drawing/2014/chart" uri="{C3380CC4-5D6E-409C-BE32-E72D297353CC}">
              <c16:uniqueId val="{00000002-A6C5-40CC-AE0D-6F31BA9202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5F-41BE-82B7-CB16A091E1E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5F-41BE-82B7-CB16A091E1EB}"/>
            </c:ext>
          </c:extLst>
        </c:ser>
        <c:ser>
          <c:idx val="2"/>
          <c:order val="2"/>
          <c:tx>
            <c:strRef>
              <c:f>[1]データシート!$A$29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65F-41BE-82B7-CB16A091E1EB}"/>
            </c:ext>
          </c:extLst>
        </c:ser>
        <c:ser>
          <c:idx val="3"/>
          <c:order val="3"/>
          <c:tx>
            <c:strRef>
              <c:f>[1]データシート!$A$30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65F-41BE-82B7-CB16A091E1EB}"/>
            </c:ext>
          </c:extLst>
        </c:ser>
        <c:ser>
          <c:idx val="4"/>
          <c:order val="4"/>
          <c:tx>
            <c:strRef>
              <c:f>[1]データシート!$A$31</c:f>
              <c:strCache>
                <c:ptCount val="1"/>
                <c:pt idx="0">
                  <c:v>簡易上水道特別会計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0.11</c:v>
                </c:pt>
                <c:pt idx="2">
                  <c:v>#N/A</c:v>
                </c:pt>
                <c:pt idx="3">
                  <c:v>0.01</c:v>
                </c:pt>
                <c:pt idx="4">
                  <c:v>#N/A</c:v>
                </c:pt>
                <c:pt idx="5">
                  <c:v>0.06</c:v>
                </c:pt>
                <c:pt idx="6">
                  <c:v>#N/A</c:v>
                </c:pt>
                <c:pt idx="7">
                  <c:v>0.01</c:v>
                </c:pt>
                <c:pt idx="8">
                  <c:v>#N/A</c:v>
                </c:pt>
                <c:pt idx="9">
                  <c:v>0.01</c:v>
                </c:pt>
              </c:numCache>
            </c:numRef>
          </c:val>
          <c:extLst>
            <c:ext xmlns:c16="http://schemas.microsoft.com/office/drawing/2014/chart" uri="{C3380CC4-5D6E-409C-BE32-E72D297353CC}">
              <c16:uniqueId val="{00000004-B65F-41BE-82B7-CB16A091E1EB}"/>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0.03</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5-B65F-41BE-82B7-CB16A091E1EB}"/>
            </c:ext>
          </c:extLst>
        </c:ser>
        <c:ser>
          <c:idx val="6"/>
          <c:order val="6"/>
          <c:tx>
            <c:strRef>
              <c:f>[1]データシート!$A$33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6-B65F-41BE-82B7-CB16A091E1EB}"/>
            </c:ext>
          </c:extLst>
        </c:ser>
        <c:ser>
          <c:idx val="7"/>
          <c:order val="7"/>
          <c:tx>
            <c:strRef>
              <c:f>[1]データシート!$A$34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0.79</c:v>
                </c:pt>
                <c:pt idx="2">
                  <c:v>#N/A</c:v>
                </c:pt>
                <c:pt idx="3">
                  <c:v>1.31</c:v>
                </c:pt>
                <c:pt idx="4">
                  <c:v>#N/A</c:v>
                </c:pt>
                <c:pt idx="5">
                  <c:v>1.67</c:v>
                </c:pt>
                <c:pt idx="6">
                  <c:v>#N/A</c:v>
                </c:pt>
                <c:pt idx="7">
                  <c:v>1.43</c:v>
                </c:pt>
                <c:pt idx="8">
                  <c:v>#N/A</c:v>
                </c:pt>
                <c:pt idx="9">
                  <c:v>1.07</c:v>
                </c:pt>
              </c:numCache>
            </c:numRef>
          </c:val>
          <c:extLst>
            <c:ext xmlns:c16="http://schemas.microsoft.com/office/drawing/2014/chart" uri="{C3380CC4-5D6E-409C-BE32-E72D297353CC}">
              <c16:uniqueId val="{00000007-B65F-41BE-82B7-CB16A091E1EB}"/>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3.48</c:v>
                </c:pt>
                <c:pt idx="2">
                  <c:v>#N/A</c:v>
                </c:pt>
                <c:pt idx="3">
                  <c:v>3.52</c:v>
                </c:pt>
                <c:pt idx="4">
                  <c:v>#N/A</c:v>
                </c:pt>
                <c:pt idx="5">
                  <c:v>3.14</c:v>
                </c:pt>
                <c:pt idx="6">
                  <c:v>#N/A</c:v>
                </c:pt>
                <c:pt idx="7">
                  <c:v>4.88</c:v>
                </c:pt>
                <c:pt idx="8">
                  <c:v>#N/A</c:v>
                </c:pt>
                <c:pt idx="9">
                  <c:v>3.45</c:v>
                </c:pt>
              </c:numCache>
            </c:numRef>
          </c:val>
          <c:extLst>
            <c:ext xmlns:c16="http://schemas.microsoft.com/office/drawing/2014/chart" uri="{C3380CC4-5D6E-409C-BE32-E72D297353CC}">
              <c16:uniqueId val="{00000008-B65F-41BE-82B7-CB16A091E1EB}"/>
            </c:ext>
          </c:extLst>
        </c:ser>
        <c:ser>
          <c:idx val="9"/>
          <c:order val="9"/>
          <c:tx>
            <c:strRef>
              <c:f>[1]データシート!$A$36</c:f>
              <c:strCache>
                <c:ptCount val="1"/>
                <c:pt idx="0">
                  <c:v>介護保険特別会計事業勘定</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3.21</c:v>
                </c:pt>
                <c:pt idx="2">
                  <c:v>#N/A</c:v>
                </c:pt>
                <c:pt idx="3">
                  <c:v>2.73</c:v>
                </c:pt>
                <c:pt idx="4">
                  <c:v>#N/A</c:v>
                </c:pt>
                <c:pt idx="5">
                  <c:v>3.15</c:v>
                </c:pt>
                <c:pt idx="6">
                  <c:v>#N/A</c:v>
                </c:pt>
                <c:pt idx="7">
                  <c:v>3.41</c:v>
                </c:pt>
                <c:pt idx="8">
                  <c:v>#N/A</c:v>
                </c:pt>
                <c:pt idx="9">
                  <c:v>4.09</c:v>
                </c:pt>
              </c:numCache>
            </c:numRef>
          </c:val>
          <c:extLst>
            <c:ext xmlns:c16="http://schemas.microsoft.com/office/drawing/2014/chart" uri="{C3380CC4-5D6E-409C-BE32-E72D297353CC}">
              <c16:uniqueId val="{00000009-B65F-41BE-82B7-CB16A091E1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379</c:v>
                </c:pt>
                <c:pt idx="5">
                  <c:v>351</c:v>
                </c:pt>
                <c:pt idx="8">
                  <c:v>329</c:v>
                </c:pt>
                <c:pt idx="11">
                  <c:v>324</c:v>
                </c:pt>
                <c:pt idx="14">
                  <c:v>291</c:v>
                </c:pt>
              </c:numCache>
            </c:numRef>
          </c:val>
          <c:extLst>
            <c:ext xmlns:c16="http://schemas.microsoft.com/office/drawing/2014/chart" uri="{C3380CC4-5D6E-409C-BE32-E72D297353CC}">
              <c16:uniqueId val="{00000000-0719-42D0-B903-3A8F1339739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19-42D0-B903-3A8F1339739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719-42D0-B903-3A8F1339739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64</c:v>
                </c:pt>
                <c:pt idx="3">
                  <c:v>48</c:v>
                </c:pt>
                <c:pt idx="6">
                  <c:v>32</c:v>
                </c:pt>
                <c:pt idx="9">
                  <c:v>32</c:v>
                </c:pt>
                <c:pt idx="12">
                  <c:v>31</c:v>
                </c:pt>
              </c:numCache>
            </c:numRef>
          </c:val>
          <c:extLst>
            <c:ext xmlns:c16="http://schemas.microsoft.com/office/drawing/2014/chart" uri="{C3380CC4-5D6E-409C-BE32-E72D297353CC}">
              <c16:uniqueId val="{00000003-0719-42D0-B903-3A8F1339739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16</c:v>
                </c:pt>
                <c:pt idx="3">
                  <c:v>18</c:v>
                </c:pt>
                <c:pt idx="6">
                  <c:v>17</c:v>
                </c:pt>
                <c:pt idx="9">
                  <c:v>17</c:v>
                </c:pt>
                <c:pt idx="12">
                  <c:v>21</c:v>
                </c:pt>
              </c:numCache>
            </c:numRef>
          </c:val>
          <c:extLst>
            <c:ext xmlns:c16="http://schemas.microsoft.com/office/drawing/2014/chart" uri="{C3380CC4-5D6E-409C-BE32-E72D297353CC}">
              <c16:uniqueId val="{00000004-0719-42D0-B903-3A8F1339739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19-42D0-B903-3A8F1339739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19-42D0-B903-3A8F1339739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437</c:v>
                </c:pt>
                <c:pt idx="3">
                  <c:v>435</c:v>
                </c:pt>
                <c:pt idx="6">
                  <c:v>438</c:v>
                </c:pt>
                <c:pt idx="9">
                  <c:v>451</c:v>
                </c:pt>
                <c:pt idx="12">
                  <c:v>482</c:v>
                </c:pt>
              </c:numCache>
            </c:numRef>
          </c:val>
          <c:extLst>
            <c:ext xmlns:c16="http://schemas.microsoft.com/office/drawing/2014/chart" uri="{C3380CC4-5D6E-409C-BE32-E72D297353CC}">
              <c16:uniqueId val="{00000007-0719-42D0-B903-3A8F133973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138</c:v>
                </c:pt>
                <c:pt idx="2">
                  <c:v>#N/A</c:v>
                </c:pt>
                <c:pt idx="3">
                  <c:v>#N/A</c:v>
                </c:pt>
                <c:pt idx="4">
                  <c:v>150</c:v>
                </c:pt>
                <c:pt idx="5">
                  <c:v>#N/A</c:v>
                </c:pt>
                <c:pt idx="6">
                  <c:v>#N/A</c:v>
                </c:pt>
                <c:pt idx="7">
                  <c:v>158</c:v>
                </c:pt>
                <c:pt idx="8">
                  <c:v>#N/A</c:v>
                </c:pt>
                <c:pt idx="9">
                  <c:v>#N/A</c:v>
                </c:pt>
                <c:pt idx="10">
                  <c:v>176</c:v>
                </c:pt>
                <c:pt idx="11">
                  <c:v>#N/A</c:v>
                </c:pt>
                <c:pt idx="12">
                  <c:v>#N/A</c:v>
                </c:pt>
                <c:pt idx="13">
                  <c:v>243</c:v>
                </c:pt>
                <c:pt idx="14">
                  <c:v>#N/A</c:v>
                </c:pt>
              </c:numCache>
            </c:numRef>
          </c:val>
          <c:smooth val="0"/>
          <c:extLst>
            <c:ext xmlns:c16="http://schemas.microsoft.com/office/drawing/2014/chart" uri="{C3380CC4-5D6E-409C-BE32-E72D297353CC}">
              <c16:uniqueId val="{00000008-0719-42D0-B903-3A8F133973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3181</c:v>
                </c:pt>
                <c:pt idx="5">
                  <c:v>3402</c:v>
                </c:pt>
                <c:pt idx="8">
                  <c:v>3260</c:v>
                </c:pt>
                <c:pt idx="11">
                  <c:v>3191</c:v>
                </c:pt>
                <c:pt idx="14">
                  <c:v>3794</c:v>
                </c:pt>
              </c:numCache>
            </c:numRef>
          </c:val>
          <c:extLst>
            <c:ext xmlns:c16="http://schemas.microsoft.com/office/drawing/2014/chart" uri="{C3380CC4-5D6E-409C-BE32-E72D297353CC}">
              <c16:uniqueId val="{00000000-ADE5-438F-BECB-8B1B95354C8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DE5-438F-BECB-8B1B95354C8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3787</c:v>
                </c:pt>
                <c:pt idx="5">
                  <c:v>3708</c:v>
                </c:pt>
                <c:pt idx="8">
                  <c:v>3753</c:v>
                </c:pt>
                <c:pt idx="11">
                  <c:v>3797</c:v>
                </c:pt>
                <c:pt idx="14">
                  <c:v>3161</c:v>
                </c:pt>
              </c:numCache>
            </c:numRef>
          </c:val>
          <c:extLst>
            <c:ext xmlns:c16="http://schemas.microsoft.com/office/drawing/2014/chart" uri="{C3380CC4-5D6E-409C-BE32-E72D297353CC}">
              <c16:uniqueId val="{00000002-ADE5-438F-BECB-8B1B95354C8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E5-438F-BECB-8B1B95354C8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E5-438F-BECB-8B1B95354C8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E5-438F-BECB-8B1B95354C8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598</c:v>
                </c:pt>
                <c:pt idx="3">
                  <c:v>607</c:v>
                </c:pt>
                <c:pt idx="6">
                  <c:v>567</c:v>
                </c:pt>
                <c:pt idx="9">
                  <c:v>576</c:v>
                </c:pt>
                <c:pt idx="12">
                  <c:v>599</c:v>
                </c:pt>
              </c:numCache>
            </c:numRef>
          </c:val>
          <c:extLst>
            <c:ext xmlns:c16="http://schemas.microsoft.com/office/drawing/2014/chart" uri="{C3380CC4-5D6E-409C-BE32-E72D297353CC}">
              <c16:uniqueId val="{00000006-ADE5-438F-BECB-8B1B95354C8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321</c:v>
                </c:pt>
                <c:pt idx="3">
                  <c:v>275</c:v>
                </c:pt>
                <c:pt idx="6">
                  <c:v>245</c:v>
                </c:pt>
                <c:pt idx="9">
                  <c:v>216</c:v>
                </c:pt>
                <c:pt idx="12">
                  <c:v>188</c:v>
                </c:pt>
              </c:numCache>
            </c:numRef>
          </c:val>
          <c:extLst>
            <c:ext xmlns:c16="http://schemas.microsoft.com/office/drawing/2014/chart" uri="{C3380CC4-5D6E-409C-BE32-E72D297353CC}">
              <c16:uniqueId val="{00000007-ADE5-438F-BECB-8B1B95354C8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1070</c:v>
                </c:pt>
                <c:pt idx="3">
                  <c:v>1038</c:v>
                </c:pt>
                <c:pt idx="6">
                  <c:v>821</c:v>
                </c:pt>
                <c:pt idx="9">
                  <c:v>833</c:v>
                </c:pt>
                <c:pt idx="12">
                  <c:v>883</c:v>
                </c:pt>
              </c:numCache>
            </c:numRef>
          </c:val>
          <c:extLst>
            <c:ext xmlns:c16="http://schemas.microsoft.com/office/drawing/2014/chart" uri="{C3380CC4-5D6E-409C-BE32-E72D297353CC}">
              <c16:uniqueId val="{00000008-ADE5-438F-BECB-8B1B95354C8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DE5-438F-BECB-8B1B95354C8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3884</c:v>
                </c:pt>
                <c:pt idx="3">
                  <c:v>3985</c:v>
                </c:pt>
                <c:pt idx="6">
                  <c:v>3796</c:v>
                </c:pt>
                <c:pt idx="9">
                  <c:v>3849</c:v>
                </c:pt>
                <c:pt idx="12">
                  <c:v>4511</c:v>
                </c:pt>
              </c:numCache>
            </c:numRef>
          </c:val>
          <c:extLst>
            <c:ext xmlns:c16="http://schemas.microsoft.com/office/drawing/2014/chart" uri="{C3380CC4-5D6E-409C-BE32-E72D297353CC}">
              <c16:uniqueId val="{0000000A-ADE5-438F-BECB-8B1B95354C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DE5-438F-BECB-8B1B95354C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635</c:v>
                </c:pt>
                <c:pt idx="1">
                  <c:v>638</c:v>
                </c:pt>
                <c:pt idx="2">
                  <c:v>640</c:v>
                </c:pt>
              </c:numCache>
            </c:numRef>
          </c:val>
          <c:extLst>
            <c:ext xmlns:c16="http://schemas.microsoft.com/office/drawing/2014/chart" uri="{C3380CC4-5D6E-409C-BE32-E72D297353CC}">
              <c16:uniqueId val="{00000000-AD67-4B8E-939B-2ABC3B5D5B6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173</c:v>
                </c:pt>
                <c:pt idx="1">
                  <c:v>73</c:v>
                </c:pt>
                <c:pt idx="2">
                  <c:v>74</c:v>
                </c:pt>
              </c:numCache>
            </c:numRef>
          </c:val>
          <c:extLst>
            <c:ext xmlns:c16="http://schemas.microsoft.com/office/drawing/2014/chart" uri="{C3380CC4-5D6E-409C-BE32-E72D297353CC}">
              <c16:uniqueId val="{00000001-AD67-4B8E-939B-2ABC3B5D5B6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2597</c:v>
                </c:pt>
                <c:pt idx="1">
                  <c:v>2737</c:v>
                </c:pt>
                <c:pt idx="2">
                  <c:v>2084</c:v>
                </c:pt>
              </c:numCache>
            </c:numRef>
          </c:val>
          <c:extLst>
            <c:ext xmlns:c16="http://schemas.microsoft.com/office/drawing/2014/chart" uri="{C3380CC4-5D6E-409C-BE32-E72D297353CC}">
              <c16:uniqueId val="{00000002-AD67-4B8E-939B-2ABC3B5D5B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{CA337F0E-1B63-403E-8165-5EC7C042C932}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1A29-44B7-818C-0284EBE5A8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{CB59C4FB-2A2B-4DF8-B2EE-B92BE1AAA4BA}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29-44B7-818C-0284EBE5A8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{6163676D-6937-4700-A770-8EB13872731C}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29-44B7-818C-0284EBE5A8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{C3C2817C-F381-4250-BE18-C826DF446042}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29-44B7-818C-0284EBE5A8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{D7CA9E0E-1EBE-4D76-BC16-63D7EF67DEDE}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29-44B7-818C-0284EBE5A8B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{5CE03CB2-FD70-47BA-8617-00B3D988D44E}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1A29-44B7-818C-0284EBE5A8B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{06C7D6CB-1F5E-4947-A2A0-25A3075B2E09}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1A29-44B7-818C-0284EBE5A8B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{C1387A4C-8238-46F9-B1A7-146F789490FA}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1A29-44B7-818C-0284EBE5A8B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{89D66242-A28B-4D7E-ABE8-002507F06723}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1A29-44B7-818C-0284EBE5A8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8">
                  <c:v>60.1</c:v>
                </c:pt>
                <c:pt idx="16">
                  <c:v>61.3</c:v>
                </c:pt>
                <c:pt idx="24">
                  <c:v>64.400000000000006</c:v>
                </c:pt>
                <c:pt idx="32">
                  <c:v>59.9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A29-44B7-818C-0284EBE5A8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{7E0F2CB8-5CA3-49AF-A4F3-407218BA0DE1}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1A29-44B7-818C-0284EBE5A8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{F386BDDA-3856-4A19-BBAA-14915A25A450}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29-44B7-818C-0284EBE5A8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{B39BB391-B4D5-47F6-9E2F-91ACB01AB6A6}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29-44B7-818C-0284EBE5A8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{9D035641-2597-41C9-907C-3C0AAB214564}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29-44B7-818C-0284EBE5A8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{FB147828-DFD9-4017-B8A0-305F29B6D9BC}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29-44B7-818C-0284EBE5A8B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{8FFA1117-0FD9-47ED-BE0E-FE1F20502757}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1A29-44B7-818C-0284EBE5A8B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{74D72F21-7B5B-4F40-A112-D31AFED170B2}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1A29-44B7-818C-0284EBE5A8B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{5476C205-2973-4099-B8E8-1CB898B3B975}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1A29-44B7-818C-0284EBE5A8B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{61595B51-382D-4205-8BB5-47E9BD731F3D}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1A29-44B7-818C-0284EBE5A8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64.400000000000006</c:v>
                </c:pt>
                <c:pt idx="16">
                  <c:v>65.3</c:v>
                </c:pt>
                <c:pt idx="24">
                  <c:v>66.7</c:v>
                </c:pt>
                <c:pt idx="32">
                  <c:v>67.2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A29-44B7-818C-0284EBE5A8BA}"/>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{19C90171-E996-47FB-9815-6BDC576779BD}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A0E2-4A95-9788-8D476D6F64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{5C66259A-6F0A-4D44-AF15-4B057E426BEB}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E2-4A95-9788-8D476D6F64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{9AB0B301-B94A-4035-A679-747C04870322}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E2-4A95-9788-8D476D6F64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{649ED1D7-4ABF-4E7E-85C0-C9FCCD5225D1}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E2-4A95-9788-8D476D6F64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{D7748C31-039A-4C45-8723-296E7E96D5AE}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E2-4A95-9788-8D476D6F645E}"/>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{C05DC8F8-7DFB-487F-B41D-EDF501E95A07}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A0E2-4A95-9788-8D476D6F645E}"/>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{1B4067E5-7470-4352-9F86-C5BC358A11D7}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A0E2-4A95-9788-8D476D6F645E}"/>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{6E070027-9DB5-4AD1-9D32-C400EA1D0EB8}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A0E2-4A95-9788-8D476D6F645E}"/>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{3E86C9A6-E939-4455-80F5-C41C461F3B4A}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A0E2-4A95-9788-8D476D6F64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6.3</c:v>
                </c:pt>
                <c:pt idx="16">
                  <c:v>6.3</c:v>
                </c:pt>
                <c:pt idx="24">
                  <c:v>6.6</c:v>
                </c:pt>
                <c:pt idx="32">
                  <c:v>7.6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0E2-4A95-9788-8D476D6F64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{EAAD89FF-C790-4A76-8A44-4507C3FA84FF}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A0E2-4A95-9788-8D476D6F64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{6290736A-004D-4C9E-B92D-77ED4EB6F066}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E2-4A95-9788-8D476D6F64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{4031EF7E-DF70-4229-9A8A-84B4148AC89F}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E2-4A95-9788-8D476D6F64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{07C0F234-6584-4A20-8B39-33DE5AC17DDF}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E2-4A95-9788-8D476D6F64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{C30896D4-3E12-4D4B-ACDA-8D80F6034D67}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E2-4A95-9788-8D476D6F645E}"/>
                </c:ext>
              </c:extLst>
            </c:dLbl>
            <c:dLbl>
              <c:idx val="8"/>
              <c:layout>
                <c:manualLayout>
                  <c:x val="-4.4905057365901106E-2"/>
                  <c:y val="-4.3495921315535875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{6DA517D4-8ECA-4A5D-A370-D0626B3F4B20}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A0E2-4A95-9788-8D476D6F645E}"/>
                </c:ext>
              </c:extLst>
            </c:dLbl>
            <c:dLbl>
              <c:idx val="16"/>
              <c:layout>
                <c:manualLayout>
                  <c:x val="-1.8235628084250059E-2"/>
                  <c:y val="-8.1337372860052048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{E56D9799-6324-4673-BA59-7B204502400D}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A0E2-4A95-9788-8D476D6F645E}"/>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{C91C389A-41F9-431D-8C29-D5C428767D86}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A0E2-4A95-9788-8D476D6F645E}"/>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{FFD59E25-BE68-4419-B809-7E9DCFDFE2B1}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A0E2-4A95-9788-8D476D6F64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8.9</c:v>
                </c:pt>
                <c:pt idx="16">
                  <c:v>8.9</c:v>
                </c:pt>
                <c:pt idx="24">
                  <c:v>9.1</c:v>
                </c:pt>
                <c:pt idx="32">
                  <c:v>9.3000000000000007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0E2-4A95-9788-8D476D6F645E}"/>
            </c:ext>
          </c:extLst>
        </c:ser>
        <c:dLbls>
          <c:showLegendKey val="0"/>
          <c:showVal val="1"/>
          <c:showCatName val="0"/>
          <c:showSerName val="0"/>
          <c:showPercent val="0"/>
          <c:showBubbleSize val="0"/>
        </c:dLbls>
        <c:axId val="84219776"/>
        <c:axId val="84234240"/>
      </c:scatterChart>
      <c:valAx>
        <c:axId val="84219776"/>
        <c:scaling>
          <c:orientation val="maxMin"/>
          <c:max val="9.4"/>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7345A17-9497-429B-80DE-F83C1CA6D17C}"/>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D661FD3-2A6C-41C4-A936-46435BF981BE}"/>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B68CC9C-79D4-49BF-8BAE-206480B4CB65}"/>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7285B0B-F985-4E84-B886-7E45A082B271}"/>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77398A6-9233-4338-9FCC-EBD32B9B7888}"/>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034A281-8301-4F15-96CE-5B4C18F2E2DD}"/>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6AAC7C1-428B-4B64-9FAD-482735997913}"/>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86C46DF-3998-44BC-A5B2-763CB5632E3F}"/>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D9D0951-8AE1-4F51-A034-0B534D76FE92}"/>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2D41C3B-DF00-4DC9-861C-494A8BE24B2B}"/>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B0819CF-C912-438B-AD93-115BD376FE05}"/>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7C4B8D7-33A1-4984-9A62-0D17DA1312C3}"/>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6,496
65.35
7,242,732
6,940,360
96,201
2,785,198
4,511,109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439FE42-ECC9-4272-B2A8-A5A98A0FF8BE}"/>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1F44311-4A8B-48BB-B17B-77CD48B812EF}"/>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CD5C31B-8224-4ACF-9143-F7C84C344D93}"/>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A715A26-1FAB-436D-ABB0-318BD4495DEB}"/>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4E062DF-3708-4359-BDC7-A4856B331F42}"/>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86A1667-0674-4B1F-B24A-0AE0751FB04A}"/>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A4DDF86-F3F6-40D7-8FCE-0D33482A0502}"/>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4193722-B923-4694-9A62-CF96FAB880AC}"/>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1BFCE13-2C1A-4CC9-B831-092F2AAAE38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3B16738-27E1-4182-A814-85A74B7E6FA4}"/>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85ADEB9-71D8-4B97-980A-6B59F3745A7C}"/>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1B61940-D2AF-4973-8474-D76E55DC7E93}"/>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1DC1855-D5B4-4B11-A55F-2A674295B7B9}"/>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7BA5DF4-3E97-4BE4-BD73-5E73F0EF725A}"/>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9D9EE0D-E07D-4765-B28C-C4E9708DF642}"/>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29F6B85-0B67-4B65-97F7-9DDE7BA7807F}"/>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DE7607B-7B06-486E-AE4F-39EE0D70FF74}"/>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3DD48F3-CABD-4460-868A-D532ACE904EF}"/>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142A3BC0-FDAC-4ED9-884D-8574A00898D4}"/>
            </a:ext>
          </a:extLst>
        </xdr:cNvPr>
        <xdr:cNvSpPr txBox="1"/>
      </xdr:nvSpPr>
      <xdr:spPr>
        <a:xfrm>
          <a:off x="704850" y="31915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E48F547E-036B-4A19-B0DF-E23A44DB23B5}"/>
            </a:ext>
          </a:extLst>
        </xdr:cNvPr>
        <xdr:cNvSpPr txBox="1"/>
      </xdr:nvSpPr>
      <xdr:spPr>
        <a:xfrm>
          <a:off x="704850" y="34417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A6C99285-7F18-4EDE-A720-51454FBF23E2}"/>
            </a:ext>
          </a:extLst>
        </xdr:cNvPr>
        <xdr:cNvSpPr txBox="1"/>
      </xdr:nvSpPr>
      <xdr:spPr>
        <a:xfrm>
          <a:off x="704850" y="368808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97D7D37A-82E5-48CE-ACC2-10695BBFCD54}"/>
            </a:ext>
          </a:extLst>
        </xdr:cNvPr>
        <xdr:cNvSpPr txBox="1"/>
      </xdr:nvSpPr>
      <xdr:spPr>
        <a:xfrm>
          <a:off x="704850" y="393827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FA93468B-D553-4ACA-BB0C-48B99F9C06F2}"/>
            </a:ext>
          </a:extLst>
        </xdr:cNvPr>
        <xdr:cNvSpPr txBox="1"/>
      </xdr:nvSpPr>
      <xdr:spPr>
        <a:xfrm>
          <a:off x="704850" y="418846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88BBF6B7-C409-44BA-BD32-75D02E4C9F44}"/>
            </a:ext>
          </a:extLst>
        </xdr:cNvPr>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10C60DF-DD84-4C26-AA84-66E8B00587D8}"/>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0706FD4-34D0-4C90-90B6-0555228821B8}"/>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EE68462-F2C5-4171-9DB2-48062438A3C9}"/>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CDC04C2-3053-46EE-A720-FF29F74E70C5}"/>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7A8C54E-FE31-4DFF-97B2-4F951EAD9302}"/>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58E20CD-3477-4533-B260-9BCC6FDE4335}"/>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DE833C4-DDF3-42CF-9248-A59EBA6833AC}"/>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69B078A-0019-478B-820E-4936960C9899}"/>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A3EE2AF-4223-402E-9D20-F52564B97A51}"/>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4F3B837-F6BB-4666-B1DD-70B487F701A7}"/>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9ECA56B-4644-40D4-BB13-801FCDB3826B}"/>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2DBB22B-C118-4BF7-978A-F78BDE36D89A}"/>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1B1C4DA-C4FD-4424-8EFE-35D3FDE95EBF}"/>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標準的な行政運営に対して、収入は３割程度しか見込まれず、典型的な地方交付税依存体質の脆弱な財政基盤と言える。</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決算では基準財政収入額は対前年度</a:t>
          </a:r>
          <a:r>
            <a:rPr kumimoji="1" lang="en-US" altLang="ja-JP" sz="1300">
              <a:latin typeface="ＭＳ Ｐゴシック" panose="020B0600070205080204" pitchFamily="50" charset="-128"/>
              <a:ea typeface="ＭＳ Ｐゴシック" panose="020B0600070205080204" pitchFamily="50" charset="-128"/>
            </a:rPr>
            <a:t>7,290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％）の増額、基準財政需要額は対前年度▲</a:t>
          </a:r>
          <a:r>
            <a:rPr kumimoji="1" lang="en-US" altLang="ja-JP" sz="1300">
              <a:latin typeface="ＭＳ Ｐゴシック" panose="020B0600070205080204" pitchFamily="50" charset="-128"/>
              <a:ea typeface="ＭＳ Ｐゴシック" panose="020B0600070205080204" pitchFamily="50" charset="-128"/>
            </a:rPr>
            <a:t>4,436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％）の減額となっている。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EEE6D21-A5EB-4113-BAB5-E20730BF26B1}"/>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67ED1352-F979-4E4A-8160-A2BE6B0566DA}"/>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2C840550-5B59-4684-BB31-67FD9E3DD83F}"/>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F19D2161-D65E-4F0E-B8B4-361A11513A1A}"/>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A0624344-FD9F-4D8A-9585-A1A14D94B9E2}"/>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6B7F5F43-2E49-4003-8E7A-253156747A1C}"/>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E34B4464-3E25-42F5-9133-A66CDBB78BF4}"/>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ACD111AC-666E-4E94-8A1E-7CE94238F50E}"/>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FB23830-7FA0-41DD-A67D-A773E46F907E}"/>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AC813702-866A-4859-A390-595DAE7B0E74}"/>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5CC2254B-7C6A-40E1-8573-D46EA10656CE}"/>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63E704FB-7A50-4495-A2DD-ACE6900725E8}"/>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951DFC45-0EE2-4FDE-8793-DC437F5838C8}"/>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BA7E1D4F-18C6-43AD-9F93-6216DF2E78DC}"/>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5072233-F94A-49F4-8C8D-869A97DEE60C}"/>
            </a:ext>
          </a:extLst>
        </xdr:cNvPr>
        <xdr:cNvCxnSpPr/>
      </xdr:nvCxnSpPr>
      <xdr:spPr>
        <a:xfrm flipV="1">
          <a:off x="4514850" y="5966883"/>
          <a:ext cx="0" cy="148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E51259E4-FAEB-4407-A613-AED5DB748042}"/>
            </a:ext>
          </a:extLst>
        </xdr:cNvPr>
        <xdr:cNvSpPr txBox="1"/>
      </xdr:nvSpPr>
      <xdr:spPr>
        <a:xfrm>
          <a:off x="4584700" y="741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269A384D-34E2-4C50-A9E0-980433C6E41D}"/>
            </a:ext>
          </a:extLst>
        </xdr:cNvPr>
        <xdr:cNvCxnSpPr/>
      </xdr:nvCxnSpPr>
      <xdr:spPr>
        <a:xfrm>
          <a:off x="4425950" y="74474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351CAD44-AE9E-4EA1-AFF0-A095CCFE0A23}"/>
            </a:ext>
          </a:extLst>
        </xdr:cNvPr>
        <xdr:cNvSpPr txBox="1"/>
      </xdr:nvSpPr>
      <xdr:spPr>
        <a:xfrm>
          <a:off x="4584700" y="571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2FC5B59-B663-4F21-8933-29ADE9772657}"/>
            </a:ext>
          </a:extLst>
        </xdr:cNvPr>
        <xdr:cNvCxnSpPr/>
      </xdr:nvCxnSpPr>
      <xdr:spPr>
        <a:xfrm>
          <a:off x="4425950" y="59668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5DF4B090-5976-485E-B365-96C19E5C6672}"/>
            </a:ext>
          </a:extLst>
        </xdr:cNvPr>
        <xdr:cNvCxnSpPr/>
      </xdr:nvCxnSpPr>
      <xdr:spPr>
        <a:xfrm>
          <a:off x="3752850" y="723674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5CC1BC62-3016-49D4-AD11-42F80A9FB3B3}"/>
            </a:ext>
          </a:extLst>
        </xdr:cNvPr>
        <xdr:cNvSpPr txBox="1"/>
      </xdr:nvSpPr>
      <xdr:spPr>
        <a:xfrm>
          <a:off x="4584700" y="718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24698AAE-5D84-492C-A594-EE1E6A9B06DE}"/>
            </a:ext>
          </a:extLst>
        </xdr:cNvPr>
        <xdr:cNvSpPr/>
      </xdr:nvSpPr>
      <xdr:spPr>
        <a:xfrm>
          <a:off x="4464050" y="721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CAE261AF-34CB-427C-B0B4-2DA073504C51}"/>
            </a:ext>
          </a:extLst>
        </xdr:cNvPr>
        <xdr:cNvCxnSpPr/>
      </xdr:nvCxnSpPr>
      <xdr:spPr>
        <a:xfrm>
          <a:off x="2940050" y="7223337"/>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59670A81-2B6B-46B5-973A-A794895B9833}"/>
            </a:ext>
          </a:extLst>
        </xdr:cNvPr>
        <xdr:cNvSpPr/>
      </xdr:nvSpPr>
      <xdr:spPr>
        <a:xfrm>
          <a:off x="3702050" y="721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2E54C9F4-786E-402A-99D0-54166D3DC0CC}"/>
            </a:ext>
          </a:extLst>
        </xdr:cNvPr>
        <xdr:cNvSpPr txBox="1"/>
      </xdr:nvSpPr>
      <xdr:spPr>
        <a:xfrm>
          <a:off x="3409950" y="729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703342CD-79E3-45C2-97B5-5BCE790B5D7A}"/>
            </a:ext>
          </a:extLst>
        </xdr:cNvPr>
        <xdr:cNvCxnSpPr/>
      </xdr:nvCxnSpPr>
      <xdr:spPr>
        <a:xfrm>
          <a:off x="2127250" y="7209931"/>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6FB69D83-D832-43C3-B3A7-9871F7C3C2BA}"/>
            </a:ext>
          </a:extLst>
        </xdr:cNvPr>
        <xdr:cNvSpPr/>
      </xdr:nvSpPr>
      <xdr:spPr>
        <a:xfrm>
          <a:off x="2889250" y="721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E03C1BD8-C97F-4FFD-80A4-7401D3F52BB9}"/>
            </a:ext>
          </a:extLst>
        </xdr:cNvPr>
        <xdr:cNvSpPr txBox="1"/>
      </xdr:nvSpPr>
      <xdr:spPr>
        <a:xfrm>
          <a:off x="2597150" y="729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6C0DFB8D-260F-4FD7-8AFF-8BADF0482DE9}"/>
            </a:ext>
          </a:extLst>
        </xdr:cNvPr>
        <xdr:cNvCxnSpPr/>
      </xdr:nvCxnSpPr>
      <xdr:spPr>
        <a:xfrm flipV="1">
          <a:off x="1333500" y="7209931"/>
          <a:ext cx="79375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E910EF14-E8B3-460C-9463-43580207D551}"/>
            </a:ext>
          </a:extLst>
        </xdr:cNvPr>
        <xdr:cNvSpPr/>
      </xdr:nvSpPr>
      <xdr:spPr>
        <a:xfrm>
          <a:off x="2095500" y="720315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802D863F-D827-45BF-87A7-8306885F05B5}"/>
            </a:ext>
          </a:extLst>
        </xdr:cNvPr>
        <xdr:cNvSpPr txBox="1"/>
      </xdr:nvSpPr>
      <xdr:spPr>
        <a:xfrm>
          <a:off x="1784350" y="728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713DD03A-B966-417D-BFDB-B223A7E6FAB1}"/>
            </a:ext>
          </a:extLst>
        </xdr:cNvPr>
        <xdr:cNvSpPr/>
      </xdr:nvSpPr>
      <xdr:spPr>
        <a:xfrm>
          <a:off x="1282700" y="720315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9206BDC9-27F5-415C-9FB3-0D3D8DF20287}"/>
            </a:ext>
          </a:extLst>
        </xdr:cNvPr>
        <xdr:cNvSpPr txBox="1"/>
      </xdr:nvSpPr>
      <xdr:spPr>
        <a:xfrm>
          <a:off x="971550" y="728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A9B05C99-F13B-4918-87AA-2F9DA697F07E}"/>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0FF11B8-9608-44FB-A88B-BC179C4C20FF}"/>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3423A58-1CF3-4200-B2E6-545C12E73227}"/>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5E62650-522F-40F8-B380-BE9C30782CFF}"/>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D493674-8288-4D62-B56A-9409B7C5F612}"/>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a:extLst>
            <a:ext uri="{FF2B5EF4-FFF2-40B4-BE49-F238E27FC236}">
              <a16:creationId xmlns:a16="http://schemas.microsoft.com/office/drawing/2014/main" id="{2F9FA445-C143-4424-B18C-C63081E6C280}"/>
            </a:ext>
          </a:extLst>
        </xdr:cNvPr>
        <xdr:cNvSpPr/>
      </xdr:nvSpPr>
      <xdr:spPr>
        <a:xfrm>
          <a:off x="4464050" y="7189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165399</xdr:rowOff>
    </xdr:from>
    <xdr:ext cx="762000" cy="259045"/>
    <xdr:sp macro="" textlink="">
      <xdr:nvSpPr>
        <xdr:cNvPr id="88" name="財政力該当値テキスト">
          <a:extLst>
            <a:ext uri="{FF2B5EF4-FFF2-40B4-BE49-F238E27FC236}">
              <a16:creationId xmlns:a16="http://schemas.microsoft.com/office/drawing/2014/main" id="{F232CF87-424C-4BB7-BA57-8BE45B3085A3}"/>
            </a:ext>
          </a:extLst>
        </xdr:cNvPr>
        <xdr:cNvSpPr txBox="1"/>
      </xdr:nvSpPr>
      <xdr:spPr>
        <a:xfrm>
          <a:off x="4584700" y="703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E6D654FC-299D-4654-B1A1-68096EEE681B}"/>
            </a:ext>
          </a:extLst>
        </xdr:cNvPr>
        <xdr:cNvSpPr/>
      </xdr:nvSpPr>
      <xdr:spPr>
        <a:xfrm>
          <a:off x="3702050" y="7189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89199</xdr:rowOff>
    </xdr:from>
    <xdr:ext cx="736600" cy="259045"/>
    <xdr:sp macro="" textlink="">
      <xdr:nvSpPr>
        <xdr:cNvPr id="90" name="テキスト ボックス 89">
          <a:extLst>
            <a:ext uri="{FF2B5EF4-FFF2-40B4-BE49-F238E27FC236}">
              <a16:creationId xmlns:a16="http://schemas.microsoft.com/office/drawing/2014/main" id="{94AA11BD-04D8-4F01-B43E-F78A7046CE46}"/>
            </a:ext>
          </a:extLst>
        </xdr:cNvPr>
        <xdr:cNvSpPr txBox="1"/>
      </xdr:nvSpPr>
      <xdr:spPr>
        <a:xfrm>
          <a:off x="3409950" y="6962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D9652836-B02A-48BD-BBF6-44FF0AB34417}"/>
            </a:ext>
          </a:extLst>
        </xdr:cNvPr>
        <xdr:cNvSpPr/>
      </xdr:nvSpPr>
      <xdr:spPr>
        <a:xfrm>
          <a:off x="2889250" y="7176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a16="http://schemas.microsoft.com/office/drawing/2014/main" id="{AD581EA9-D072-450D-91A7-1FAFAF24E4BA}"/>
            </a:ext>
          </a:extLst>
        </xdr:cNvPr>
        <xdr:cNvSpPr txBox="1"/>
      </xdr:nvSpPr>
      <xdr:spPr>
        <a:xfrm>
          <a:off x="2597150" y="694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3" name="楕円 92">
          <a:extLst>
            <a:ext uri="{FF2B5EF4-FFF2-40B4-BE49-F238E27FC236}">
              <a16:creationId xmlns:a16="http://schemas.microsoft.com/office/drawing/2014/main" id="{A9D149E9-6A88-40EB-9B2A-35D300CE3916}"/>
            </a:ext>
          </a:extLst>
        </xdr:cNvPr>
        <xdr:cNvSpPr/>
      </xdr:nvSpPr>
      <xdr:spPr>
        <a:xfrm>
          <a:off x="2095500" y="716294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62388</xdr:rowOff>
    </xdr:from>
    <xdr:ext cx="762000" cy="259045"/>
    <xdr:sp macro="" textlink="">
      <xdr:nvSpPr>
        <xdr:cNvPr id="94" name="テキスト ボックス 93">
          <a:extLst>
            <a:ext uri="{FF2B5EF4-FFF2-40B4-BE49-F238E27FC236}">
              <a16:creationId xmlns:a16="http://schemas.microsoft.com/office/drawing/2014/main" id="{43E0A076-28BC-473F-9CD0-79491694DAE2}"/>
            </a:ext>
          </a:extLst>
        </xdr:cNvPr>
        <xdr:cNvSpPr txBox="1"/>
      </xdr:nvSpPr>
      <xdr:spPr>
        <a:xfrm>
          <a:off x="1784350" y="693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4C9C60A1-234A-45DE-A870-F07D5F192ABB}"/>
            </a:ext>
          </a:extLst>
        </xdr:cNvPr>
        <xdr:cNvSpPr/>
      </xdr:nvSpPr>
      <xdr:spPr>
        <a:xfrm>
          <a:off x="1282700" y="71763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35C82AF6-E184-4C4E-83F5-53392BC68302}"/>
            </a:ext>
          </a:extLst>
        </xdr:cNvPr>
        <xdr:cNvSpPr txBox="1"/>
      </xdr:nvSpPr>
      <xdr:spPr>
        <a:xfrm>
          <a:off x="971550" y="694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C66F9CC8-3C95-45A4-8C15-5A5F85F1A194}"/>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E1BFC55A-1430-4D1A-8025-E24D4C3C23D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9F99AA67-7B49-4AA4-9456-62EFECC02A2C}"/>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7F9377DF-0258-481E-AE29-B1678A7782B7}"/>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A888B032-6A77-4285-98DF-EC542ADF43EF}"/>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67B5F7FA-AAAA-4AE8-8593-891642115166}"/>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121F1842-F558-483B-A395-AAFD85A72B79}"/>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252425DF-911F-4994-BD09-1D1B6CCD5C66}"/>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566CF179-A75F-4255-A62A-5A86E4A0FE46}"/>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1BCBC327-5062-44D5-9BA2-476C3A0A0467}"/>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995E3F56-11D2-4A41-90ED-77078951C28D}"/>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93946A31-949D-4964-B4DA-392F314890A3}"/>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AE4AD060-D2E9-46F9-A65D-2260B9F3A1B2}"/>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R05</a:t>
          </a:r>
          <a:r>
            <a:rPr kumimoji="1" lang="ja-JP" altLang="en-US" sz="1100">
              <a:latin typeface="ＭＳ Ｐゴシック" panose="020B0600070205080204" pitchFamily="50" charset="-128"/>
              <a:ea typeface="ＭＳ Ｐゴシック" panose="020B0600070205080204" pitchFamily="50" charset="-128"/>
            </a:rPr>
            <a:t>決算の経常経費では公債費や繰出金を中心に全体的に増額（対前年度</a:t>
          </a:r>
          <a:r>
            <a:rPr kumimoji="1" lang="en-US" altLang="ja-JP" sz="1100">
              <a:latin typeface="ＭＳ Ｐゴシック" panose="020B0600070205080204" pitchFamily="50" charset="-128"/>
              <a:ea typeface="ＭＳ Ｐゴシック" panose="020B0600070205080204" pitchFamily="50" charset="-128"/>
            </a:rPr>
            <a:t>54,160</a:t>
          </a:r>
          <a:r>
            <a:rPr kumimoji="1" lang="ja-JP" altLang="en-US" sz="1100">
              <a:latin typeface="ＭＳ Ｐゴシック" panose="020B0600070205080204" pitchFamily="50" charset="-128"/>
              <a:ea typeface="ＭＳ Ｐゴシック" panose="020B0600070205080204" pitchFamily="50" charset="-128"/>
            </a:rPr>
            <a:t>千円）しているが、経常一般財源において臨時財政対策債や普通交付税などが減額（対前年度▲</a:t>
          </a:r>
          <a:r>
            <a:rPr kumimoji="1" lang="en-US" altLang="ja-JP" sz="1100">
              <a:latin typeface="ＭＳ Ｐゴシック" panose="020B0600070205080204" pitchFamily="50" charset="-128"/>
              <a:ea typeface="ＭＳ Ｐゴシック" panose="020B0600070205080204" pitchFamily="50" charset="-128"/>
            </a:rPr>
            <a:t>17,986</a:t>
          </a:r>
          <a:r>
            <a:rPr kumimoji="1" lang="ja-JP" altLang="en-US" sz="1100">
              <a:latin typeface="ＭＳ Ｐゴシック" panose="020B0600070205080204" pitchFamily="50" charset="-128"/>
              <a:ea typeface="ＭＳ Ｐゴシック" panose="020B0600070205080204" pitchFamily="50" charset="-128"/>
            </a:rPr>
            <a:t>千円）しており、財政状況が悪化しているため、比率としては</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ポイントの悪化となっている。</a:t>
          </a:r>
        </a:p>
        <a:p>
          <a:r>
            <a:rPr kumimoji="1" lang="ja-JP" altLang="en-US" sz="1100">
              <a:latin typeface="ＭＳ Ｐゴシック" panose="020B0600070205080204" pitchFamily="50" charset="-128"/>
              <a:ea typeface="ＭＳ Ｐゴシック" panose="020B0600070205080204" pitchFamily="50" charset="-128"/>
            </a:rPr>
            <a:t>　比率が類似団体平均より高いのは、一部事務組合負担金などの補助費等の比率が上回っていることが要因である。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a:t>
          </a:r>
          <a:r>
            <a:rPr kumimoji="1" lang="ja-JP" altLang="en-US" sz="1100">
              <a:latin typeface="ＭＳ Ｐゴシック" panose="020B0600070205080204" pitchFamily="50" charset="-128"/>
              <a:ea typeface="ＭＳ Ｐゴシック" panose="020B0600070205080204" pitchFamily="50" charset="-128"/>
            </a:rPr>
            <a:t>５決算は前述のとおり比率増加となっており、経常一般財源の増加は見込めないが、経常経費は上昇傾向であるため、事業等の見直しを行い、今後も持続可能な行財政運営に努める。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F7D36274-937A-4E39-9FBA-43DA5C76BDC4}"/>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4C9C415E-64F7-4F80-8AB8-E99AD8464B55}"/>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995BE0B3-D10B-4494-8354-AB0B134DEF38}"/>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4C6C4795-C046-4E40-88BD-48E651E7C35B}"/>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4DB86471-AF96-4C42-9085-416DD73D12C6}"/>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EAC2D186-B7EB-4D7A-883C-E6A7F1DDF2C3}"/>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3E8FAA09-BD24-414B-9820-D8B28B4C90E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E7F723E1-8D0E-4D87-8673-DE1C9EABE626}"/>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AB3FB5FF-AAFA-4C83-8097-EA55375CDA4C}"/>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377864C9-F179-4AB5-8389-1FAA05006B06}"/>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24145508-5994-4462-8A2F-EFBCDB2513B3}"/>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33062CFC-0878-446D-8832-0BBF3632FD07}"/>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B6E1CEBF-3932-45F2-B116-A83D54C16CA8}"/>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AC598C48-C014-4EB9-92EA-DDC21B39DB67}"/>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EBC886C9-6030-4CA7-A26A-2B8A58B1DE7C}"/>
            </a:ext>
          </a:extLst>
        </xdr:cNvPr>
        <xdr:cNvCxnSpPr/>
      </xdr:nvCxnSpPr>
      <xdr:spPr>
        <a:xfrm flipV="1">
          <a:off x="4514850" y="9743948"/>
          <a:ext cx="0" cy="1412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9F5A2EA8-7B1E-4C38-90E8-51C0EEF68E80}"/>
            </a:ext>
          </a:extLst>
        </xdr:cNvPr>
        <xdr:cNvSpPr txBox="1"/>
      </xdr:nvSpPr>
      <xdr:spPr>
        <a:xfrm>
          <a:off x="4584700" y="111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CD227B8F-A5C5-466A-8517-A8FCCE73FD25}"/>
            </a:ext>
          </a:extLst>
        </xdr:cNvPr>
        <xdr:cNvCxnSpPr/>
      </xdr:nvCxnSpPr>
      <xdr:spPr>
        <a:xfrm>
          <a:off x="4425950" y="111564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810FD7D-D3E1-4937-B712-E033F2AC321C}"/>
            </a:ext>
          </a:extLst>
        </xdr:cNvPr>
        <xdr:cNvSpPr txBox="1"/>
      </xdr:nvSpPr>
      <xdr:spPr>
        <a:xfrm>
          <a:off x="4584700" y="949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453550B4-7691-42F5-89A3-D3C1B88E733B}"/>
            </a:ext>
          </a:extLst>
        </xdr:cNvPr>
        <xdr:cNvCxnSpPr/>
      </xdr:nvCxnSpPr>
      <xdr:spPr>
        <a:xfrm>
          <a:off x="4425950" y="97439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169672</xdr:rowOff>
    </xdr:to>
    <xdr:cxnSp macro="">
      <xdr:nvCxnSpPr>
        <xdr:cNvPr id="129" name="直線コネクタ 128">
          <a:extLst>
            <a:ext uri="{FF2B5EF4-FFF2-40B4-BE49-F238E27FC236}">
              <a16:creationId xmlns:a16="http://schemas.microsoft.com/office/drawing/2014/main" id="{DC7B773F-FAB5-46EE-A859-2311966AE84B}"/>
            </a:ext>
          </a:extLst>
        </xdr:cNvPr>
        <xdr:cNvCxnSpPr/>
      </xdr:nvCxnSpPr>
      <xdr:spPr>
        <a:xfrm>
          <a:off x="3752850" y="10777982"/>
          <a:ext cx="762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1CB6D342-04CD-4374-B06B-2FFD00F34813}"/>
            </a:ext>
          </a:extLst>
        </xdr:cNvPr>
        <xdr:cNvSpPr txBox="1"/>
      </xdr:nvSpPr>
      <xdr:spPr>
        <a:xfrm>
          <a:off x="4584700" y="1044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FBCFEC42-8A90-46A1-8B9B-5A3F3D945641}"/>
            </a:ext>
          </a:extLst>
        </xdr:cNvPr>
        <xdr:cNvSpPr/>
      </xdr:nvSpPr>
      <xdr:spPr>
        <a:xfrm>
          <a:off x="446405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64</xdr:row>
      <xdr:rowOff>49022</xdr:rowOff>
    </xdr:to>
    <xdr:cxnSp macro="">
      <xdr:nvCxnSpPr>
        <xdr:cNvPr id="132" name="直線コネクタ 131">
          <a:extLst>
            <a:ext uri="{FF2B5EF4-FFF2-40B4-BE49-F238E27FC236}">
              <a16:creationId xmlns:a16="http://schemas.microsoft.com/office/drawing/2014/main" id="{AA98915A-4D7A-46CC-964F-38DE72CD3601}"/>
            </a:ext>
          </a:extLst>
        </xdr:cNvPr>
        <xdr:cNvCxnSpPr/>
      </xdr:nvCxnSpPr>
      <xdr:spPr>
        <a:xfrm>
          <a:off x="2940050" y="10583926"/>
          <a:ext cx="812800" cy="19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A0DDEFA8-CCA6-41E0-8586-85E457CD4D07}"/>
            </a:ext>
          </a:extLst>
        </xdr:cNvPr>
        <xdr:cNvSpPr/>
      </xdr:nvSpPr>
      <xdr:spPr>
        <a:xfrm>
          <a:off x="3702050" y="1058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C4DE252C-DCE9-4418-B0D2-2CCA45C58308}"/>
            </a:ext>
          </a:extLst>
        </xdr:cNvPr>
        <xdr:cNvSpPr txBox="1"/>
      </xdr:nvSpPr>
      <xdr:spPr>
        <a:xfrm>
          <a:off x="3409950" y="1036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64</xdr:row>
      <xdr:rowOff>53848</xdr:rowOff>
    </xdr:to>
    <xdr:cxnSp macro="">
      <xdr:nvCxnSpPr>
        <xdr:cNvPr id="135" name="直線コネクタ 134">
          <a:extLst>
            <a:ext uri="{FF2B5EF4-FFF2-40B4-BE49-F238E27FC236}">
              <a16:creationId xmlns:a16="http://schemas.microsoft.com/office/drawing/2014/main" id="{BFEF1FBF-23D3-436C-94E7-561C13E40072}"/>
            </a:ext>
          </a:extLst>
        </xdr:cNvPr>
        <xdr:cNvCxnSpPr/>
      </xdr:nvCxnSpPr>
      <xdr:spPr>
        <a:xfrm flipV="1">
          <a:off x="2127250" y="10583926"/>
          <a:ext cx="8128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87205338-BBB8-41AE-BAC1-B9EEA0E3AC86}"/>
            </a:ext>
          </a:extLst>
        </xdr:cNvPr>
        <xdr:cNvSpPr/>
      </xdr:nvSpPr>
      <xdr:spPr>
        <a:xfrm>
          <a:off x="288925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16EB48D8-5965-4D2F-9F50-74AB7824863D}"/>
            </a:ext>
          </a:extLst>
        </xdr:cNvPr>
        <xdr:cNvSpPr txBox="1"/>
      </xdr:nvSpPr>
      <xdr:spPr>
        <a:xfrm>
          <a:off x="2597150" y="1021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53848</xdr:rowOff>
    </xdr:to>
    <xdr:cxnSp macro="">
      <xdr:nvCxnSpPr>
        <xdr:cNvPr id="138" name="直線コネクタ 137">
          <a:extLst>
            <a:ext uri="{FF2B5EF4-FFF2-40B4-BE49-F238E27FC236}">
              <a16:creationId xmlns:a16="http://schemas.microsoft.com/office/drawing/2014/main" id="{6D91969E-EF00-427B-88FE-F863E1B34551}"/>
            </a:ext>
          </a:extLst>
        </xdr:cNvPr>
        <xdr:cNvCxnSpPr/>
      </xdr:nvCxnSpPr>
      <xdr:spPr>
        <a:xfrm>
          <a:off x="1333500" y="10763504"/>
          <a:ext cx="79375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CABD9E23-AB30-44FD-94CF-51CFE7F758E2}"/>
            </a:ext>
          </a:extLst>
        </xdr:cNvPr>
        <xdr:cNvSpPr/>
      </xdr:nvSpPr>
      <xdr:spPr>
        <a:xfrm>
          <a:off x="2095500" y="106103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110860DC-FE2E-42CE-AD3A-A9552752523B}"/>
            </a:ext>
          </a:extLst>
        </xdr:cNvPr>
        <xdr:cNvSpPr txBox="1"/>
      </xdr:nvSpPr>
      <xdr:spPr>
        <a:xfrm>
          <a:off x="1784350" y="103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AE3C50FE-17FF-4A76-B12E-665732704D72}"/>
            </a:ext>
          </a:extLst>
        </xdr:cNvPr>
        <xdr:cNvSpPr/>
      </xdr:nvSpPr>
      <xdr:spPr>
        <a:xfrm>
          <a:off x="1282700" y="1065377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33A9E2B7-465E-415C-BCA6-0F31A40E486B}"/>
            </a:ext>
          </a:extLst>
        </xdr:cNvPr>
        <xdr:cNvSpPr txBox="1"/>
      </xdr:nvSpPr>
      <xdr:spPr>
        <a:xfrm>
          <a:off x="971550" y="1042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773844D4-2B03-409A-9749-3508D3F7B5CE}"/>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902BBF7-AADD-4A34-9AB4-FF1B8BBD5232}"/>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1B5C71B-1210-4291-9634-DEE9D22C08DE}"/>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C4D4C21-AA3F-44F9-8AB8-5D1BD061D48C}"/>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4C75F57-0D01-4B03-9D63-C6768EF2C92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8" name="楕円 147">
          <a:extLst>
            <a:ext uri="{FF2B5EF4-FFF2-40B4-BE49-F238E27FC236}">
              <a16:creationId xmlns:a16="http://schemas.microsoft.com/office/drawing/2014/main" id="{EC0B090E-38B9-43CB-A279-510D7418BC10}"/>
            </a:ext>
          </a:extLst>
        </xdr:cNvPr>
        <xdr:cNvSpPr/>
      </xdr:nvSpPr>
      <xdr:spPr>
        <a:xfrm>
          <a:off x="4464050" y="10847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49" name="財政構造の弾力性該当値テキスト">
          <a:extLst>
            <a:ext uri="{FF2B5EF4-FFF2-40B4-BE49-F238E27FC236}">
              <a16:creationId xmlns:a16="http://schemas.microsoft.com/office/drawing/2014/main" id="{56C96D52-AA8C-4091-907A-51411C6C6CF6}"/>
            </a:ext>
          </a:extLst>
        </xdr:cNvPr>
        <xdr:cNvSpPr txBox="1"/>
      </xdr:nvSpPr>
      <xdr:spPr>
        <a:xfrm>
          <a:off x="4584700" y="108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0" name="楕円 149">
          <a:extLst>
            <a:ext uri="{FF2B5EF4-FFF2-40B4-BE49-F238E27FC236}">
              <a16:creationId xmlns:a16="http://schemas.microsoft.com/office/drawing/2014/main" id="{8A756B15-8237-4693-84A8-268996310C27}"/>
            </a:ext>
          </a:extLst>
        </xdr:cNvPr>
        <xdr:cNvSpPr/>
      </xdr:nvSpPr>
      <xdr:spPr>
        <a:xfrm>
          <a:off x="3702050" y="107309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51" name="テキスト ボックス 150">
          <a:extLst>
            <a:ext uri="{FF2B5EF4-FFF2-40B4-BE49-F238E27FC236}">
              <a16:creationId xmlns:a16="http://schemas.microsoft.com/office/drawing/2014/main" id="{2EDEC981-E960-4BCD-8D09-639E1342D5D8}"/>
            </a:ext>
          </a:extLst>
        </xdr:cNvPr>
        <xdr:cNvSpPr txBox="1"/>
      </xdr:nvSpPr>
      <xdr:spPr>
        <a:xfrm>
          <a:off x="3409950" y="1081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52" name="楕円 151">
          <a:extLst>
            <a:ext uri="{FF2B5EF4-FFF2-40B4-BE49-F238E27FC236}">
              <a16:creationId xmlns:a16="http://schemas.microsoft.com/office/drawing/2014/main" id="{7E8A96A8-21FF-46F9-93C0-8C3DE18204A9}"/>
            </a:ext>
          </a:extLst>
        </xdr:cNvPr>
        <xdr:cNvSpPr/>
      </xdr:nvSpPr>
      <xdr:spPr>
        <a:xfrm>
          <a:off x="2889250" y="10536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58183</xdr:rowOff>
    </xdr:from>
    <xdr:ext cx="762000" cy="259045"/>
    <xdr:sp macro="" textlink="">
      <xdr:nvSpPr>
        <xdr:cNvPr id="153" name="テキスト ボックス 152">
          <a:extLst>
            <a:ext uri="{FF2B5EF4-FFF2-40B4-BE49-F238E27FC236}">
              <a16:creationId xmlns:a16="http://schemas.microsoft.com/office/drawing/2014/main" id="{4D98BDEE-1A92-4C5A-A34C-83B07D266E07}"/>
            </a:ext>
          </a:extLst>
        </xdr:cNvPr>
        <xdr:cNvSpPr txBox="1"/>
      </xdr:nvSpPr>
      <xdr:spPr>
        <a:xfrm>
          <a:off x="2597150" y="1061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4" name="楕円 153">
          <a:extLst>
            <a:ext uri="{FF2B5EF4-FFF2-40B4-BE49-F238E27FC236}">
              <a16:creationId xmlns:a16="http://schemas.microsoft.com/office/drawing/2014/main" id="{A2AFF899-4834-4ABC-9441-B9347FAF407D}"/>
            </a:ext>
          </a:extLst>
        </xdr:cNvPr>
        <xdr:cNvSpPr/>
      </xdr:nvSpPr>
      <xdr:spPr>
        <a:xfrm>
          <a:off x="2095500" y="107320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5" name="テキスト ボックス 154">
          <a:extLst>
            <a:ext uri="{FF2B5EF4-FFF2-40B4-BE49-F238E27FC236}">
              <a16:creationId xmlns:a16="http://schemas.microsoft.com/office/drawing/2014/main" id="{3047F642-A537-47E2-B244-CF017F70A6CC}"/>
            </a:ext>
          </a:extLst>
        </xdr:cNvPr>
        <xdr:cNvSpPr txBox="1"/>
      </xdr:nvSpPr>
      <xdr:spPr>
        <a:xfrm>
          <a:off x="1784350" y="1081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6" name="楕円 155">
          <a:extLst>
            <a:ext uri="{FF2B5EF4-FFF2-40B4-BE49-F238E27FC236}">
              <a16:creationId xmlns:a16="http://schemas.microsoft.com/office/drawing/2014/main" id="{FADE3A51-94D3-4DF8-8EC3-97F3A10D3630}"/>
            </a:ext>
          </a:extLst>
        </xdr:cNvPr>
        <xdr:cNvSpPr/>
      </xdr:nvSpPr>
      <xdr:spPr>
        <a:xfrm>
          <a:off x="1282700" y="1071651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57" name="テキスト ボックス 156">
          <a:extLst>
            <a:ext uri="{FF2B5EF4-FFF2-40B4-BE49-F238E27FC236}">
              <a16:creationId xmlns:a16="http://schemas.microsoft.com/office/drawing/2014/main" id="{678AFE09-1093-496C-8150-B58B0FE8ECAD}"/>
            </a:ext>
          </a:extLst>
        </xdr:cNvPr>
        <xdr:cNvSpPr txBox="1"/>
      </xdr:nvSpPr>
      <xdr:spPr>
        <a:xfrm>
          <a:off x="971550" y="1079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4EAF2B19-190D-45BE-B9DA-A1796280F461}"/>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63AC8D4-0906-4422-90D4-2CD9908474FD}"/>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EB672937-BB0B-460F-9C0B-4B1B71B0B6D2}"/>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8DF54404-D448-495D-970D-0A4DE4684556}"/>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5586A3F9-BEA8-4BF1-AB01-48331E9265D8}"/>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88916D9C-7D23-43FF-99ED-F7437F4D5407}"/>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63B32C4F-9F03-49C5-BA94-DA17AF92A6A5}"/>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D6EF8D55-F85F-4B9B-96E5-830C1AE48E47}"/>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13D9A9B-8FD2-456F-A22A-1386A6987668}"/>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2D6AEE22-2FD3-482C-8206-41AED58CBCD9}"/>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B3418F05-88D6-4279-A21E-87C3DADE4541}"/>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6F5D7855-845E-413C-B3C5-B563993B2728}"/>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9E00EC5A-BF7C-41C3-9B4F-CFCC6F2EE19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人件費・物件費等の合計額の人口一人当たりの金額は、前年度より増加しているが、類似団体平均を下回っている。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決算は、物件費は微増に留まっているが、人件費において給与改定による給料、期末・勤勉手当等の増加や、新規職員の採用により</a:t>
          </a:r>
          <a:r>
            <a:rPr kumimoji="1" lang="en-US" altLang="ja-JP" sz="1300">
              <a:latin typeface="ＭＳ Ｐゴシック" panose="020B0600070205080204" pitchFamily="50" charset="-128"/>
              <a:ea typeface="ＭＳ Ｐゴシック" panose="020B0600070205080204" pitchFamily="50" charset="-128"/>
            </a:rPr>
            <a:t>38,167</a:t>
          </a:r>
          <a:r>
            <a:rPr kumimoji="1" lang="ja-JP" altLang="en-US" sz="1300">
              <a:latin typeface="ＭＳ Ｐゴシック" panose="020B0600070205080204" pitchFamily="50" charset="-128"/>
              <a:ea typeface="ＭＳ Ｐゴシック" panose="020B0600070205080204" pitchFamily="50" charset="-128"/>
            </a:rPr>
            <a:t>千円の増額となっている。ただし、人口減少（▲</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人当たりの金額は対前年度の増減額以上に増加している。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C2FA8952-0955-47C8-A447-C05A763E34DE}"/>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C71CC7E2-AC7E-413D-A6D9-BCE6EA516DB9}"/>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BEC81E1B-9E17-4C28-B9B3-2958C09109FF}"/>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7B074650-4F94-4482-8DFE-FAEC02E4D455}"/>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50F0200B-565D-43CD-97E1-B79842B8A086}"/>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2FAA867F-39B2-40FB-97B3-5450D6055860}"/>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D6DD5B23-965E-4527-8B75-4BD873E6DF35}"/>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CE939E35-33DF-4FDD-AD21-0F00A775A5F4}"/>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56BD5DEC-30B9-4708-A47A-D00960F634A2}"/>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78D938BB-C2E1-49FB-92F2-EDD4637CE62C}"/>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F6AA5365-285B-49CF-97B8-7F1831C3DB4D}"/>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423298F8-307F-484D-9CC5-F7015B95B641}"/>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3346A28F-51CB-44C1-8A5C-6843FD663E48}"/>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6DE8752E-3DE5-4FDB-9B84-8A7BDFE2C897}"/>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960D27BB-1236-47BC-A9DE-EF9D0F9E663A}"/>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1A510-B40B-4858-87D0-6292E0212AD6}"/>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39CA3203-E54F-40E2-B3E9-080C0725932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D37BD6E-8A78-4012-960F-AC7983F14B04}"/>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1C51258-1D3B-4896-9EA8-567278E417F1}"/>
            </a:ext>
          </a:extLst>
        </xdr:cNvPr>
        <xdr:cNvCxnSpPr/>
      </xdr:nvCxnSpPr>
      <xdr:spPr>
        <a:xfrm flipV="1">
          <a:off x="4514850" y="13381975"/>
          <a:ext cx="0" cy="1658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BF4CC0A6-D79B-447F-A995-6917DD2D99AF}"/>
            </a:ext>
          </a:extLst>
        </xdr:cNvPr>
        <xdr:cNvSpPr txBox="1"/>
      </xdr:nvSpPr>
      <xdr:spPr>
        <a:xfrm>
          <a:off x="4584700" y="1501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8FE89F2B-A207-4507-ADBB-C750CFB720C5}"/>
            </a:ext>
          </a:extLst>
        </xdr:cNvPr>
        <xdr:cNvCxnSpPr/>
      </xdr:nvCxnSpPr>
      <xdr:spPr>
        <a:xfrm>
          <a:off x="4425950" y="15040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BEE737B7-3908-42FC-978F-EE9D2B8BEC9E}"/>
            </a:ext>
          </a:extLst>
        </xdr:cNvPr>
        <xdr:cNvSpPr txBox="1"/>
      </xdr:nvSpPr>
      <xdr:spPr>
        <a:xfrm>
          <a:off x="4584700" y="1312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1B91107F-AE2E-48F2-95E7-A09E4090AE41}"/>
            </a:ext>
          </a:extLst>
        </xdr:cNvPr>
        <xdr:cNvCxnSpPr/>
      </xdr:nvCxnSpPr>
      <xdr:spPr>
        <a:xfrm>
          <a:off x="4425950" y="133819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26853</xdr:rowOff>
    </xdr:from>
    <xdr:to>
      <xdr:col>23</xdr:col>
      <xdr:colOff>133350</xdr:colOff>
      <xdr:row>81</xdr:row>
      <xdr:rowOff>77970</xdr:rowOff>
    </xdr:to>
    <xdr:cxnSp macro="">
      <xdr:nvCxnSpPr>
        <xdr:cNvPr id="194" name="直線コネクタ 193">
          <a:extLst>
            <a:ext uri="{FF2B5EF4-FFF2-40B4-BE49-F238E27FC236}">
              <a16:creationId xmlns:a16="http://schemas.microsoft.com/office/drawing/2014/main" id="{A1838923-9C1D-46EE-B5A3-3F6DD8A14264}"/>
            </a:ext>
          </a:extLst>
        </xdr:cNvPr>
        <xdr:cNvCxnSpPr/>
      </xdr:nvCxnSpPr>
      <xdr:spPr>
        <a:xfrm>
          <a:off x="3752850" y="13605693"/>
          <a:ext cx="762000" cy="5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3D59C497-793B-4042-8AC6-64AE681CD3A6}"/>
            </a:ext>
          </a:extLst>
        </xdr:cNvPr>
        <xdr:cNvSpPr txBox="1"/>
      </xdr:nvSpPr>
      <xdr:spPr>
        <a:xfrm>
          <a:off x="4584700" y="1391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81F78103-1EC5-44E1-AC8E-8811BA25638F}"/>
            </a:ext>
          </a:extLst>
        </xdr:cNvPr>
        <xdr:cNvSpPr/>
      </xdr:nvSpPr>
      <xdr:spPr>
        <a:xfrm>
          <a:off x="4464050" y="1393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6469</xdr:rowOff>
    </xdr:from>
    <xdr:to>
      <xdr:col>19</xdr:col>
      <xdr:colOff>133350</xdr:colOff>
      <xdr:row>81</xdr:row>
      <xdr:rowOff>26853</xdr:rowOff>
    </xdr:to>
    <xdr:cxnSp macro="">
      <xdr:nvCxnSpPr>
        <xdr:cNvPr id="197" name="直線コネクタ 196">
          <a:extLst>
            <a:ext uri="{FF2B5EF4-FFF2-40B4-BE49-F238E27FC236}">
              <a16:creationId xmlns:a16="http://schemas.microsoft.com/office/drawing/2014/main" id="{37D48407-4CD2-4A32-9D82-21B3090DD845}"/>
            </a:ext>
          </a:extLst>
        </xdr:cNvPr>
        <xdr:cNvCxnSpPr/>
      </xdr:nvCxnSpPr>
      <xdr:spPr>
        <a:xfrm>
          <a:off x="2940050" y="13585309"/>
          <a:ext cx="8128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F9EC4335-76F1-4676-B6AD-E69B9CDFCFB8}"/>
            </a:ext>
          </a:extLst>
        </xdr:cNvPr>
        <xdr:cNvSpPr/>
      </xdr:nvSpPr>
      <xdr:spPr>
        <a:xfrm>
          <a:off x="3702050" y="1390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F136F9CD-DE35-47E3-A262-BCCFC5B625B6}"/>
            </a:ext>
          </a:extLst>
        </xdr:cNvPr>
        <xdr:cNvSpPr txBox="1"/>
      </xdr:nvSpPr>
      <xdr:spPr>
        <a:xfrm>
          <a:off x="3409950" y="1398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127206</xdr:rowOff>
    </xdr:from>
    <xdr:to>
      <xdr:col>15</xdr:col>
      <xdr:colOff>82550</xdr:colOff>
      <xdr:row>81</xdr:row>
      <xdr:rowOff>6469</xdr:rowOff>
    </xdr:to>
    <xdr:cxnSp macro="">
      <xdr:nvCxnSpPr>
        <xdr:cNvPr id="200" name="直線コネクタ 199">
          <a:extLst>
            <a:ext uri="{FF2B5EF4-FFF2-40B4-BE49-F238E27FC236}">
              <a16:creationId xmlns:a16="http://schemas.microsoft.com/office/drawing/2014/main" id="{42FC9F46-3919-40D4-B8C9-93CC08A79DFB}"/>
            </a:ext>
          </a:extLst>
        </xdr:cNvPr>
        <xdr:cNvCxnSpPr/>
      </xdr:nvCxnSpPr>
      <xdr:spPr>
        <a:xfrm>
          <a:off x="2127250" y="13538406"/>
          <a:ext cx="812800" cy="4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3CC3C76-CF9C-459D-899A-2D02EE6D3C7A}"/>
            </a:ext>
          </a:extLst>
        </xdr:cNvPr>
        <xdr:cNvSpPr/>
      </xdr:nvSpPr>
      <xdr:spPr>
        <a:xfrm>
          <a:off x="2889250" y="13865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1E30917-23D6-4ECE-97E0-9E19617DC961}"/>
            </a:ext>
          </a:extLst>
        </xdr:cNvPr>
        <xdr:cNvSpPr txBox="1"/>
      </xdr:nvSpPr>
      <xdr:spPr>
        <a:xfrm>
          <a:off x="2597150" y="1394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127206</xdr:rowOff>
    </xdr:from>
    <xdr:to>
      <xdr:col>11</xdr:col>
      <xdr:colOff>31750</xdr:colOff>
      <xdr:row>80</xdr:row>
      <xdr:rowOff>153955</xdr:rowOff>
    </xdr:to>
    <xdr:cxnSp macro="">
      <xdr:nvCxnSpPr>
        <xdr:cNvPr id="203" name="直線コネクタ 202">
          <a:extLst>
            <a:ext uri="{FF2B5EF4-FFF2-40B4-BE49-F238E27FC236}">
              <a16:creationId xmlns:a16="http://schemas.microsoft.com/office/drawing/2014/main" id="{849D8B6C-B7FC-4A5A-8619-C7F5763C051D}"/>
            </a:ext>
          </a:extLst>
        </xdr:cNvPr>
        <xdr:cNvCxnSpPr/>
      </xdr:nvCxnSpPr>
      <xdr:spPr>
        <a:xfrm flipV="1">
          <a:off x="1333500" y="13538406"/>
          <a:ext cx="793750" cy="2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6437958D-EB1F-4EB1-88DC-EBD80C49B38F}"/>
            </a:ext>
          </a:extLst>
        </xdr:cNvPr>
        <xdr:cNvSpPr/>
      </xdr:nvSpPr>
      <xdr:spPr>
        <a:xfrm>
          <a:off x="2095500" y="137982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615FD756-7406-4096-8D88-AD5D21A1BB31}"/>
            </a:ext>
          </a:extLst>
        </xdr:cNvPr>
        <xdr:cNvSpPr txBox="1"/>
      </xdr:nvSpPr>
      <xdr:spPr>
        <a:xfrm>
          <a:off x="1784350" y="1388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A984A5DD-9FE3-45BA-9318-5E3FDED9D97F}"/>
            </a:ext>
          </a:extLst>
        </xdr:cNvPr>
        <xdr:cNvSpPr/>
      </xdr:nvSpPr>
      <xdr:spPr>
        <a:xfrm>
          <a:off x="1282700" y="137149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A59AD305-0EC4-4FB4-8BD5-024EC5AAF7B3}"/>
            </a:ext>
          </a:extLst>
        </xdr:cNvPr>
        <xdr:cNvSpPr txBox="1"/>
      </xdr:nvSpPr>
      <xdr:spPr>
        <a:xfrm>
          <a:off x="971550" y="1379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CBE1EFF-23E4-4374-B5EB-92491894FB09}"/>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7DDA3EF-0ECE-4B84-90E9-28C8849151A3}"/>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86B4B71-7BA4-42B0-8CDB-0AA70C4A605E}"/>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9FC7B46-A4F0-4F4C-89B8-B885D43A881A}"/>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51C8FC9-5883-4BA2-84CF-ED269A04C3D3}"/>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27170</xdr:rowOff>
    </xdr:from>
    <xdr:to>
      <xdr:col>23</xdr:col>
      <xdr:colOff>184150</xdr:colOff>
      <xdr:row>81</xdr:row>
      <xdr:rowOff>128770</xdr:rowOff>
    </xdr:to>
    <xdr:sp macro="" textlink="">
      <xdr:nvSpPr>
        <xdr:cNvPr id="213" name="楕円 212">
          <a:extLst>
            <a:ext uri="{FF2B5EF4-FFF2-40B4-BE49-F238E27FC236}">
              <a16:creationId xmlns:a16="http://schemas.microsoft.com/office/drawing/2014/main" id="{891999FA-9BFA-4A2C-B5F9-6D319DFD62D3}"/>
            </a:ext>
          </a:extLst>
        </xdr:cNvPr>
        <xdr:cNvSpPr/>
      </xdr:nvSpPr>
      <xdr:spPr>
        <a:xfrm>
          <a:off x="4464050" y="1360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43697</xdr:rowOff>
    </xdr:from>
    <xdr:ext cx="762000" cy="259045"/>
    <xdr:sp macro="" textlink="">
      <xdr:nvSpPr>
        <xdr:cNvPr id="214" name="人件費・物件費等の状況該当値テキスト">
          <a:extLst>
            <a:ext uri="{FF2B5EF4-FFF2-40B4-BE49-F238E27FC236}">
              <a16:creationId xmlns:a16="http://schemas.microsoft.com/office/drawing/2014/main" id="{377A4258-59A7-4B90-BFE4-9EC4A21455B5}"/>
            </a:ext>
          </a:extLst>
        </xdr:cNvPr>
        <xdr:cNvSpPr txBox="1"/>
      </xdr:nvSpPr>
      <xdr:spPr>
        <a:xfrm>
          <a:off x="4584700" y="1345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147503</xdr:rowOff>
    </xdr:from>
    <xdr:to>
      <xdr:col>19</xdr:col>
      <xdr:colOff>184150</xdr:colOff>
      <xdr:row>81</xdr:row>
      <xdr:rowOff>77653</xdr:rowOff>
    </xdr:to>
    <xdr:sp macro="" textlink="">
      <xdr:nvSpPr>
        <xdr:cNvPr id="215" name="楕円 214">
          <a:extLst>
            <a:ext uri="{FF2B5EF4-FFF2-40B4-BE49-F238E27FC236}">
              <a16:creationId xmlns:a16="http://schemas.microsoft.com/office/drawing/2014/main" id="{AE3DC9FA-EB0F-4276-87DB-725767B24CF0}"/>
            </a:ext>
          </a:extLst>
        </xdr:cNvPr>
        <xdr:cNvSpPr/>
      </xdr:nvSpPr>
      <xdr:spPr>
        <a:xfrm>
          <a:off x="3702050" y="135587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87830</xdr:rowOff>
    </xdr:from>
    <xdr:ext cx="736600" cy="259045"/>
    <xdr:sp macro="" textlink="">
      <xdr:nvSpPr>
        <xdr:cNvPr id="216" name="テキスト ボックス 215">
          <a:extLst>
            <a:ext uri="{FF2B5EF4-FFF2-40B4-BE49-F238E27FC236}">
              <a16:creationId xmlns:a16="http://schemas.microsoft.com/office/drawing/2014/main" id="{6BCEA77B-5FAF-4E25-9FA2-792E94CD28B5}"/>
            </a:ext>
          </a:extLst>
        </xdr:cNvPr>
        <xdr:cNvSpPr txBox="1"/>
      </xdr:nvSpPr>
      <xdr:spPr>
        <a:xfrm>
          <a:off x="3409950" y="1333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127119</xdr:rowOff>
    </xdr:from>
    <xdr:to>
      <xdr:col>15</xdr:col>
      <xdr:colOff>133350</xdr:colOff>
      <xdr:row>81</xdr:row>
      <xdr:rowOff>57269</xdr:rowOff>
    </xdr:to>
    <xdr:sp macro="" textlink="">
      <xdr:nvSpPr>
        <xdr:cNvPr id="217" name="楕円 216">
          <a:extLst>
            <a:ext uri="{FF2B5EF4-FFF2-40B4-BE49-F238E27FC236}">
              <a16:creationId xmlns:a16="http://schemas.microsoft.com/office/drawing/2014/main" id="{5ECFA5E7-664C-4EED-BE43-F650FCDB9259}"/>
            </a:ext>
          </a:extLst>
        </xdr:cNvPr>
        <xdr:cNvSpPr/>
      </xdr:nvSpPr>
      <xdr:spPr>
        <a:xfrm>
          <a:off x="2889250" y="13538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67446</xdr:rowOff>
    </xdr:from>
    <xdr:ext cx="762000" cy="259045"/>
    <xdr:sp macro="" textlink="">
      <xdr:nvSpPr>
        <xdr:cNvPr id="218" name="テキスト ボックス 217">
          <a:extLst>
            <a:ext uri="{FF2B5EF4-FFF2-40B4-BE49-F238E27FC236}">
              <a16:creationId xmlns:a16="http://schemas.microsoft.com/office/drawing/2014/main" id="{4E5BF584-602E-42C0-BEFD-6F3C70103F60}"/>
            </a:ext>
          </a:extLst>
        </xdr:cNvPr>
        <xdr:cNvSpPr txBox="1"/>
      </xdr:nvSpPr>
      <xdr:spPr>
        <a:xfrm>
          <a:off x="2597150" y="1331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76406</xdr:rowOff>
    </xdr:from>
    <xdr:to>
      <xdr:col>11</xdr:col>
      <xdr:colOff>82550</xdr:colOff>
      <xdr:row>81</xdr:row>
      <xdr:rowOff>6556</xdr:rowOff>
    </xdr:to>
    <xdr:sp macro="" textlink="">
      <xdr:nvSpPr>
        <xdr:cNvPr id="219" name="楕円 218">
          <a:extLst>
            <a:ext uri="{FF2B5EF4-FFF2-40B4-BE49-F238E27FC236}">
              <a16:creationId xmlns:a16="http://schemas.microsoft.com/office/drawing/2014/main" id="{E3789AB7-0060-4878-8E1D-D0264E71F0EB}"/>
            </a:ext>
          </a:extLst>
        </xdr:cNvPr>
        <xdr:cNvSpPr/>
      </xdr:nvSpPr>
      <xdr:spPr>
        <a:xfrm>
          <a:off x="2095500" y="1348760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16733</xdr:rowOff>
    </xdr:from>
    <xdr:ext cx="762000" cy="259045"/>
    <xdr:sp macro="" textlink="">
      <xdr:nvSpPr>
        <xdr:cNvPr id="220" name="テキスト ボックス 219">
          <a:extLst>
            <a:ext uri="{FF2B5EF4-FFF2-40B4-BE49-F238E27FC236}">
              <a16:creationId xmlns:a16="http://schemas.microsoft.com/office/drawing/2014/main" id="{B64351DF-C09A-4587-9FE6-79D98DF1F37C}"/>
            </a:ext>
          </a:extLst>
        </xdr:cNvPr>
        <xdr:cNvSpPr txBox="1"/>
      </xdr:nvSpPr>
      <xdr:spPr>
        <a:xfrm>
          <a:off x="1784350" y="1326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103155</xdr:rowOff>
    </xdr:from>
    <xdr:to>
      <xdr:col>7</xdr:col>
      <xdr:colOff>31750</xdr:colOff>
      <xdr:row>81</xdr:row>
      <xdr:rowOff>33305</xdr:rowOff>
    </xdr:to>
    <xdr:sp macro="" textlink="">
      <xdr:nvSpPr>
        <xdr:cNvPr id="221" name="楕円 220">
          <a:extLst>
            <a:ext uri="{FF2B5EF4-FFF2-40B4-BE49-F238E27FC236}">
              <a16:creationId xmlns:a16="http://schemas.microsoft.com/office/drawing/2014/main" id="{9AC460BB-A98A-49E8-AC86-41237355FD4D}"/>
            </a:ext>
          </a:extLst>
        </xdr:cNvPr>
        <xdr:cNvSpPr/>
      </xdr:nvSpPr>
      <xdr:spPr>
        <a:xfrm>
          <a:off x="1282700" y="1351435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43482</xdr:rowOff>
    </xdr:from>
    <xdr:ext cx="762000" cy="259045"/>
    <xdr:sp macro="" textlink="">
      <xdr:nvSpPr>
        <xdr:cNvPr id="222" name="テキスト ボックス 221">
          <a:extLst>
            <a:ext uri="{FF2B5EF4-FFF2-40B4-BE49-F238E27FC236}">
              <a16:creationId xmlns:a16="http://schemas.microsoft.com/office/drawing/2014/main" id="{3D88C0F0-7294-4A0D-8301-C961898A0D14}"/>
            </a:ext>
          </a:extLst>
        </xdr:cNvPr>
        <xdr:cNvSpPr txBox="1"/>
      </xdr:nvSpPr>
      <xdr:spPr>
        <a:xfrm>
          <a:off x="971550" y="1328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38D2E20F-C342-4969-B541-8CFFEF8CB547}"/>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6F3086F9-74CC-4BCA-8DD6-F8E621AE5D3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43D847D7-AA71-49B9-9483-FD2064B7BF7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15B1AB27-72E7-49FD-AA29-90D8735E2226}"/>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848F9F71-450D-4FBE-9831-E9CDB844568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CF734F81-9E11-403B-9FF3-877C095D5F4D}"/>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D3B2A778-8DEF-4354-9FB9-4C798FE3039D}"/>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54150BC5-8F52-4B6B-9529-B102B362A29A}"/>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24CA2C64-964A-4994-9641-1B5092E63E4B}"/>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249321BD-2169-4B56-9A87-E876EAE09C96}"/>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C67D9EE9-AF7C-4901-9210-A7D93ACEBCE5}"/>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6B9AA86-1CFC-492C-904F-FBE84DCEA9B5}"/>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5E4DD0F6-45AB-4C3C-8A32-CEA53F79CBBE}"/>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以内に留まっており、かつ類似団体平均を下回っている。今後も引き続き給与の適正化に努める。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4DEC0E8A-A742-4647-8285-A1A42C3ED286}"/>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D06A46ED-CF76-47BC-B7F3-A89BEF50618F}"/>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9FF5301D-6A30-4F4B-A283-3BA2F27EA09A}"/>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2BB5229F-1228-4829-B860-2A93D2778F93}"/>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F623D95F-5A59-41C7-B748-5F0ACF61BB6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1E6E552C-3F30-4A67-95E0-8C342118C83E}"/>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C2B1BA3-F6ED-43B1-8681-506B8B10BE4A}"/>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9656A50F-39A9-41B0-90D0-71590B6C78B6}"/>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530E9372-6EEE-42DB-90C3-85208E56DDC5}"/>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C4BC592-899D-450D-AA01-9A57872137E1}"/>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4E28CA2C-4C78-4C88-A43A-81D1745CD055}"/>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13A6ACCD-E962-448C-82DF-A0DB8A6FC2A1}"/>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D2DD0352-295E-4E9A-B6D2-D28B3E968FF5}"/>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7A1040DA-A990-4134-A251-56DD437C7B4C}"/>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EA53C67E-20DE-48BF-AE38-50D4283DC2F9}"/>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B493FC54-D95A-4B28-A6A6-009FD35360D2}"/>
            </a:ext>
          </a:extLst>
        </xdr:cNvPr>
        <xdr:cNvCxnSpPr/>
      </xdr:nvCxnSpPr>
      <xdr:spPr>
        <a:xfrm flipV="1">
          <a:off x="15474950" y="13405838"/>
          <a:ext cx="0" cy="1624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818263D8-3CD6-4FBC-9DB7-D8D8B3B4E4AB}"/>
            </a:ext>
          </a:extLst>
        </xdr:cNvPr>
        <xdr:cNvSpPr txBox="1"/>
      </xdr:nvSpPr>
      <xdr:spPr>
        <a:xfrm>
          <a:off x="15563850" y="1500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AEF5BC73-31FA-4958-B23A-8D401D7D425C}"/>
            </a:ext>
          </a:extLst>
        </xdr:cNvPr>
        <xdr:cNvCxnSpPr/>
      </xdr:nvCxnSpPr>
      <xdr:spPr>
        <a:xfrm>
          <a:off x="15405100" y="150300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D9C50DB0-CED1-42C9-8525-F4923A28FA75}"/>
            </a:ext>
          </a:extLst>
        </xdr:cNvPr>
        <xdr:cNvSpPr txBox="1"/>
      </xdr:nvSpPr>
      <xdr:spPr>
        <a:xfrm>
          <a:off x="15563850" y="1315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7C8D0F10-34F7-4336-80DE-4726CA8BD9EF}"/>
            </a:ext>
          </a:extLst>
        </xdr:cNvPr>
        <xdr:cNvCxnSpPr/>
      </xdr:nvCxnSpPr>
      <xdr:spPr>
        <a:xfrm>
          <a:off x="15405100" y="13405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95955</xdr:rowOff>
    </xdr:to>
    <xdr:cxnSp macro="">
      <xdr:nvCxnSpPr>
        <xdr:cNvPr id="256" name="直線コネクタ 255">
          <a:extLst>
            <a:ext uri="{FF2B5EF4-FFF2-40B4-BE49-F238E27FC236}">
              <a16:creationId xmlns:a16="http://schemas.microsoft.com/office/drawing/2014/main" id="{BAF1D90F-9CA8-4470-963D-422875A05F83}"/>
            </a:ext>
          </a:extLst>
        </xdr:cNvPr>
        <xdr:cNvCxnSpPr/>
      </xdr:nvCxnSpPr>
      <xdr:spPr>
        <a:xfrm flipV="1">
          <a:off x="14712950" y="14164310"/>
          <a:ext cx="762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E7A192C9-7D16-463A-9CF7-4C2B07854C2E}"/>
            </a:ext>
          </a:extLst>
        </xdr:cNvPr>
        <xdr:cNvSpPr txBox="1"/>
      </xdr:nvSpPr>
      <xdr:spPr>
        <a:xfrm>
          <a:off x="15563850" y="14152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C9D85-709E-4D32-96EF-CCF5539D05E0}"/>
            </a:ext>
          </a:extLst>
        </xdr:cNvPr>
        <xdr:cNvSpPr/>
      </xdr:nvSpPr>
      <xdr:spPr>
        <a:xfrm>
          <a:off x="15427960" y="1418053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95955</xdr:rowOff>
    </xdr:to>
    <xdr:cxnSp macro="">
      <xdr:nvCxnSpPr>
        <xdr:cNvPr id="259" name="直線コネクタ 258">
          <a:extLst>
            <a:ext uri="{FF2B5EF4-FFF2-40B4-BE49-F238E27FC236}">
              <a16:creationId xmlns:a16="http://schemas.microsoft.com/office/drawing/2014/main" id="{0672302F-3524-44CC-BB3B-CF4DEE4A4D99}"/>
            </a:ext>
          </a:extLst>
        </xdr:cNvPr>
        <xdr:cNvCxnSpPr/>
      </xdr:nvCxnSpPr>
      <xdr:spPr>
        <a:xfrm>
          <a:off x="13903960" y="14097282"/>
          <a:ext cx="80899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F3766E85-260E-4BED-B79E-934CF3D4867D}"/>
            </a:ext>
          </a:extLst>
        </xdr:cNvPr>
        <xdr:cNvSpPr/>
      </xdr:nvSpPr>
      <xdr:spPr>
        <a:xfrm>
          <a:off x="14665960" y="1418053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E79D5F93-11CA-470E-87CD-6FB2F700271F}"/>
            </a:ext>
          </a:extLst>
        </xdr:cNvPr>
        <xdr:cNvSpPr txBox="1"/>
      </xdr:nvSpPr>
      <xdr:spPr>
        <a:xfrm>
          <a:off x="14370050" y="142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86</xdr:row>
      <xdr:rowOff>34572</xdr:rowOff>
    </xdr:to>
    <xdr:cxnSp macro="">
      <xdr:nvCxnSpPr>
        <xdr:cNvPr id="262" name="直線コネクタ 261">
          <a:extLst>
            <a:ext uri="{FF2B5EF4-FFF2-40B4-BE49-F238E27FC236}">
              <a16:creationId xmlns:a16="http://schemas.microsoft.com/office/drawing/2014/main" id="{49CBED9E-CD1E-4C1D-862A-898A9A67D5C5}"/>
            </a:ext>
          </a:extLst>
        </xdr:cNvPr>
        <xdr:cNvCxnSpPr/>
      </xdr:nvCxnSpPr>
      <xdr:spPr>
        <a:xfrm flipV="1">
          <a:off x="13106400" y="14097282"/>
          <a:ext cx="79756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3A5723A0-B28E-46B7-9E98-C3E5B7069D59}"/>
            </a:ext>
          </a:extLst>
        </xdr:cNvPr>
        <xdr:cNvSpPr/>
      </xdr:nvSpPr>
      <xdr:spPr>
        <a:xfrm>
          <a:off x="13868400" y="1420734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78187D53-5B61-4A6A-9972-F960B162B5D9}"/>
            </a:ext>
          </a:extLst>
        </xdr:cNvPr>
        <xdr:cNvSpPr txBox="1"/>
      </xdr:nvSpPr>
      <xdr:spPr>
        <a:xfrm>
          <a:off x="13557250" y="1428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34572</xdr:rowOff>
    </xdr:to>
    <xdr:cxnSp macro="">
      <xdr:nvCxnSpPr>
        <xdr:cNvPr id="265" name="直線コネクタ 264">
          <a:extLst>
            <a:ext uri="{FF2B5EF4-FFF2-40B4-BE49-F238E27FC236}">
              <a16:creationId xmlns:a16="http://schemas.microsoft.com/office/drawing/2014/main" id="{1A9B9159-F111-4690-8A5B-79A80A2B8F7B}"/>
            </a:ext>
          </a:extLst>
        </xdr:cNvPr>
        <xdr:cNvCxnSpPr/>
      </xdr:nvCxnSpPr>
      <xdr:spPr>
        <a:xfrm>
          <a:off x="12293600" y="14388395"/>
          <a:ext cx="812800" cy="6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1983CD23-F770-4B33-AA21-BECD2D0AD778}"/>
            </a:ext>
          </a:extLst>
        </xdr:cNvPr>
        <xdr:cNvSpPr/>
      </xdr:nvSpPr>
      <xdr:spPr>
        <a:xfrm>
          <a:off x="13055600" y="1423416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421F9AF0-8B06-4E1B-89A7-DC8E0A0EF065}"/>
            </a:ext>
          </a:extLst>
        </xdr:cNvPr>
        <xdr:cNvSpPr txBox="1"/>
      </xdr:nvSpPr>
      <xdr:spPr>
        <a:xfrm>
          <a:off x="12763500" y="1400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6F613D3A-6857-4CB1-9472-7D7A441866A9}"/>
            </a:ext>
          </a:extLst>
        </xdr:cNvPr>
        <xdr:cNvSpPr/>
      </xdr:nvSpPr>
      <xdr:spPr>
        <a:xfrm>
          <a:off x="12242800" y="14234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9080C946-695D-4A08-A8F1-363A1F59AB66}"/>
            </a:ext>
          </a:extLst>
        </xdr:cNvPr>
        <xdr:cNvSpPr txBox="1"/>
      </xdr:nvSpPr>
      <xdr:spPr>
        <a:xfrm>
          <a:off x="11950700" y="1400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7533BBB1-0576-4B71-871D-47D288404CF8}"/>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B07752B-DC4D-4D76-A7FB-3584F080D8C5}"/>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FE3A94C5-C2F3-4156-B5B4-54D3232DC742}"/>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657C529-B7EA-4F3E-9D3A-06C1691B2E53}"/>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8AAF8295-1E6D-4762-B78A-DA8E37685F8F}"/>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5" name="楕円 274">
          <a:extLst>
            <a:ext uri="{FF2B5EF4-FFF2-40B4-BE49-F238E27FC236}">
              <a16:creationId xmlns:a16="http://schemas.microsoft.com/office/drawing/2014/main" id="{BAB78745-0E25-4AD4-BE69-2B6927FE3CF3}"/>
            </a:ext>
          </a:extLst>
        </xdr:cNvPr>
        <xdr:cNvSpPr/>
      </xdr:nvSpPr>
      <xdr:spPr>
        <a:xfrm>
          <a:off x="15427960" y="14113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6" name="給与水準   （国との比較）該当値テキスト">
          <a:extLst>
            <a:ext uri="{FF2B5EF4-FFF2-40B4-BE49-F238E27FC236}">
              <a16:creationId xmlns:a16="http://schemas.microsoft.com/office/drawing/2014/main" id="{369FE283-F30F-4738-904A-2E64634C29C6}"/>
            </a:ext>
          </a:extLst>
        </xdr:cNvPr>
        <xdr:cNvSpPr txBox="1"/>
      </xdr:nvSpPr>
      <xdr:spPr>
        <a:xfrm>
          <a:off x="1556385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7" name="楕円 276">
          <a:extLst>
            <a:ext uri="{FF2B5EF4-FFF2-40B4-BE49-F238E27FC236}">
              <a16:creationId xmlns:a16="http://schemas.microsoft.com/office/drawing/2014/main" id="{94027CE2-6260-40C2-A462-33162527E7A0}"/>
            </a:ext>
          </a:extLst>
        </xdr:cNvPr>
        <xdr:cNvSpPr/>
      </xdr:nvSpPr>
      <xdr:spPr>
        <a:xfrm>
          <a:off x="14665960" y="141269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78" name="テキスト ボックス 277">
          <a:extLst>
            <a:ext uri="{FF2B5EF4-FFF2-40B4-BE49-F238E27FC236}">
              <a16:creationId xmlns:a16="http://schemas.microsoft.com/office/drawing/2014/main" id="{780C8A70-FEFE-4E2D-990E-4B7C383916BF}"/>
            </a:ext>
          </a:extLst>
        </xdr:cNvPr>
        <xdr:cNvSpPr txBox="1"/>
      </xdr:nvSpPr>
      <xdr:spPr>
        <a:xfrm>
          <a:off x="14370050" y="1390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79" name="楕円 278">
          <a:extLst>
            <a:ext uri="{FF2B5EF4-FFF2-40B4-BE49-F238E27FC236}">
              <a16:creationId xmlns:a16="http://schemas.microsoft.com/office/drawing/2014/main" id="{8AC78D74-07DA-4CF2-8C34-A3D1227F2708}"/>
            </a:ext>
          </a:extLst>
        </xdr:cNvPr>
        <xdr:cNvSpPr/>
      </xdr:nvSpPr>
      <xdr:spPr>
        <a:xfrm>
          <a:off x="13868400" y="1405029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80" name="テキスト ボックス 279">
          <a:extLst>
            <a:ext uri="{FF2B5EF4-FFF2-40B4-BE49-F238E27FC236}">
              <a16:creationId xmlns:a16="http://schemas.microsoft.com/office/drawing/2014/main" id="{EA7CC6A0-D34D-4EBF-8BDA-1DD3B0EC4089}"/>
            </a:ext>
          </a:extLst>
        </xdr:cNvPr>
        <xdr:cNvSpPr txBox="1"/>
      </xdr:nvSpPr>
      <xdr:spPr>
        <a:xfrm>
          <a:off x="13557250" y="1382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1" name="楕円 280">
          <a:extLst>
            <a:ext uri="{FF2B5EF4-FFF2-40B4-BE49-F238E27FC236}">
              <a16:creationId xmlns:a16="http://schemas.microsoft.com/office/drawing/2014/main" id="{B6C5B682-F667-4F8B-B0BE-1DA36468F578}"/>
            </a:ext>
          </a:extLst>
        </xdr:cNvPr>
        <xdr:cNvSpPr/>
      </xdr:nvSpPr>
      <xdr:spPr>
        <a:xfrm>
          <a:off x="13055600" y="1440462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2" name="テキスト ボックス 281">
          <a:extLst>
            <a:ext uri="{FF2B5EF4-FFF2-40B4-BE49-F238E27FC236}">
              <a16:creationId xmlns:a16="http://schemas.microsoft.com/office/drawing/2014/main" id="{6F085E56-0CED-4F60-AA57-05B164BB41E7}"/>
            </a:ext>
          </a:extLst>
        </xdr:cNvPr>
        <xdr:cNvSpPr txBox="1"/>
      </xdr:nvSpPr>
      <xdr:spPr>
        <a:xfrm>
          <a:off x="12763500" y="1448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3" name="楕円 282">
          <a:extLst>
            <a:ext uri="{FF2B5EF4-FFF2-40B4-BE49-F238E27FC236}">
              <a16:creationId xmlns:a16="http://schemas.microsoft.com/office/drawing/2014/main" id="{502F272B-902C-455B-B6A8-05BDB9E2196F}"/>
            </a:ext>
          </a:extLst>
        </xdr:cNvPr>
        <xdr:cNvSpPr/>
      </xdr:nvSpPr>
      <xdr:spPr>
        <a:xfrm>
          <a:off x="12242800" y="14337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4" name="テキスト ボックス 283">
          <a:extLst>
            <a:ext uri="{FF2B5EF4-FFF2-40B4-BE49-F238E27FC236}">
              <a16:creationId xmlns:a16="http://schemas.microsoft.com/office/drawing/2014/main" id="{64B932C8-D766-4E1E-8BB3-24B23FDAA20F}"/>
            </a:ext>
          </a:extLst>
        </xdr:cNvPr>
        <xdr:cNvSpPr txBox="1"/>
      </xdr:nvSpPr>
      <xdr:spPr>
        <a:xfrm>
          <a:off x="11950700" y="144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E33C0E25-3FD6-4D83-8323-6C37228240FD}"/>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5AA1162E-F709-4E82-BA1F-A0DCFFBD9751}"/>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BB7CAE09-F48C-46F0-89A7-8A6A2CB3FCE5}"/>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F4FE77AD-8508-4FF0-A4F6-3075E0C50D57}"/>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7513513A-FB68-42EE-919B-9C6AAC7A5D1C}"/>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D3DA07C-FD02-4D32-A870-A39BAD2005E3}"/>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15661CC9-0EEB-4E2B-A378-A454702E0BDA}"/>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B22AF0CA-2E9B-419B-A33A-592E034944D8}"/>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FDFF82FF-DD86-42E1-8166-1B2759A38947}"/>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298C395B-BEAB-4E2E-B091-34B279F6BE4C}"/>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10DD1BD5-147A-4196-9FEC-9BC9119F252F}"/>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C0747413-4E15-435C-A95D-341356C8E3B3}"/>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D192C0EF-9559-4C3D-8A59-88A187DFEA87}"/>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財政健全化計画により、平成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年度より機構改革等を実施し、職員数の削減を図ってきたが、近年、権限移譲や制度改革等により事務も増加しているため、職員数が増加傾向にある。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決算においても類似団体平均を下回っているが、適正な人員配置に努める。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2E9FD816-FB8F-463C-8E36-342E9B9B80C7}"/>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1F17B324-E0F6-4275-96FA-9BEA6DCCE39B}"/>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1985AFB2-0640-447F-9490-372BC369FD83}"/>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C6A6D453-34DB-4CD7-9784-201545970AFF}"/>
            </a:ext>
          </a:extLst>
        </xdr:cNvPr>
        <xdr:cNvCxnSpPr/>
      </xdr:nvCxnSpPr>
      <xdr:spPr>
        <a:xfrm>
          <a:off x="116649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A1F8B9AA-B8D1-434F-BBDC-5242E5B6B3A5}"/>
            </a:ext>
          </a:extLst>
        </xdr:cNvPr>
        <xdr:cNvSpPr txBox="1"/>
      </xdr:nvSpPr>
      <xdr:spPr>
        <a:xfrm>
          <a:off x="1097915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5B68D41E-AD00-40A9-ADA6-96CB522096C9}"/>
            </a:ext>
          </a:extLst>
        </xdr:cNvPr>
        <xdr:cNvCxnSpPr/>
      </xdr:nvCxnSpPr>
      <xdr:spPr>
        <a:xfrm>
          <a:off x="116649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2368688A-4F46-465A-B886-7CDCDEFF1EE1}"/>
            </a:ext>
          </a:extLst>
        </xdr:cNvPr>
        <xdr:cNvSpPr txBox="1"/>
      </xdr:nvSpPr>
      <xdr:spPr>
        <a:xfrm>
          <a:off x="1097915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E696E438-85E3-41A1-8AEE-7446CFC8DCE0}"/>
            </a:ext>
          </a:extLst>
        </xdr:cNvPr>
        <xdr:cNvCxnSpPr/>
      </xdr:nvCxnSpPr>
      <xdr:spPr>
        <a:xfrm>
          <a:off x="116649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B20D52B1-64C4-4A80-A72E-1F9EF65E5BC3}"/>
            </a:ext>
          </a:extLst>
        </xdr:cNvPr>
        <xdr:cNvSpPr txBox="1"/>
      </xdr:nvSpPr>
      <xdr:spPr>
        <a:xfrm>
          <a:off x="1097915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D71F9B-61EC-4E59-B8CB-ED6B421724A1}"/>
            </a:ext>
          </a:extLst>
        </xdr:cNvPr>
        <xdr:cNvCxnSpPr/>
      </xdr:nvCxnSpPr>
      <xdr:spPr>
        <a:xfrm>
          <a:off x="116649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4D65E92E-30BF-409D-B89B-644F4D7ECE7C}"/>
            </a:ext>
          </a:extLst>
        </xdr:cNvPr>
        <xdr:cNvSpPr txBox="1"/>
      </xdr:nvSpPr>
      <xdr:spPr>
        <a:xfrm>
          <a:off x="1097915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4855C895-4C37-4C6A-B61E-EBC648D62883}"/>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B6595DFF-CCBB-4183-B66E-15B69D0394A2}"/>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20B2FA92-ADAF-4D12-9912-60123096173A}"/>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A1072201-0947-4F76-AEF3-0110CB48F7CC}"/>
            </a:ext>
          </a:extLst>
        </xdr:cNvPr>
        <xdr:cNvCxnSpPr/>
      </xdr:nvCxnSpPr>
      <xdr:spPr>
        <a:xfrm flipV="1">
          <a:off x="15474950" y="9846259"/>
          <a:ext cx="0" cy="1092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30A9CDE5-C164-4AC1-B182-6D9E9BDD08E6}"/>
            </a:ext>
          </a:extLst>
        </xdr:cNvPr>
        <xdr:cNvSpPr txBox="1"/>
      </xdr:nvSpPr>
      <xdr:spPr>
        <a:xfrm>
          <a:off x="15563850" y="109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2A355D00-602D-4898-8DD3-43C2B0967C1E}"/>
            </a:ext>
          </a:extLst>
        </xdr:cNvPr>
        <xdr:cNvCxnSpPr/>
      </xdr:nvCxnSpPr>
      <xdr:spPr>
        <a:xfrm>
          <a:off x="15405100" y="109387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4311D980-1D13-4F24-98C2-B2D3956E24E5}"/>
            </a:ext>
          </a:extLst>
        </xdr:cNvPr>
        <xdr:cNvSpPr txBox="1"/>
      </xdr:nvSpPr>
      <xdr:spPr>
        <a:xfrm>
          <a:off x="15563850" y="959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A7557BD6-0D95-4AF3-BB0A-71581F458471}"/>
            </a:ext>
          </a:extLst>
        </xdr:cNvPr>
        <xdr:cNvCxnSpPr/>
      </xdr:nvCxnSpPr>
      <xdr:spPr>
        <a:xfrm>
          <a:off x="15405100" y="98462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110465</xdr:rowOff>
    </xdr:from>
    <xdr:to>
      <xdr:col>81</xdr:col>
      <xdr:colOff>44450</xdr:colOff>
      <xdr:row>59</xdr:row>
      <xdr:rowOff>143764</xdr:rowOff>
    </xdr:to>
    <xdr:cxnSp macro="">
      <xdr:nvCxnSpPr>
        <xdr:cNvPr id="317" name="直線コネクタ 316">
          <a:extLst>
            <a:ext uri="{FF2B5EF4-FFF2-40B4-BE49-F238E27FC236}">
              <a16:creationId xmlns:a16="http://schemas.microsoft.com/office/drawing/2014/main" id="{F1E37FD7-1FC2-4B4C-ABAD-073C62F83E4D}"/>
            </a:ext>
          </a:extLst>
        </xdr:cNvPr>
        <xdr:cNvCxnSpPr/>
      </xdr:nvCxnSpPr>
      <xdr:spPr>
        <a:xfrm>
          <a:off x="14712950" y="10001225"/>
          <a:ext cx="762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C44A28FB-8744-484B-9328-08317BF5C57B}"/>
            </a:ext>
          </a:extLst>
        </xdr:cNvPr>
        <xdr:cNvSpPr txBox="1"/>
      </xdr:nvSpPr>
      <xdr:spPr>
        <a:xfrm>
          <a:off x="15563850" y="10104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F735DFA-C702-4101-A552-8DAEE1E3A30F}"/>
            </a:ext>
          </a:extLst>
        </xdr:cNvPr>
        <xdr:cNvSpPr/>
      </xdr:nvSpPr>
      <xdr:spPr>
        <a:xfrm>
          <a:off x="15427960" y="10132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108052</xdr:rowOff>
    </xdr:from>
    <xdr:to>
      <xdr:col>77</xdr:col>
      <xdr:colOff>44450</xdr:colOff>
      <xdr:row>59</xdr:row>
      <xdr:rowOff>110465</xdr:rowOff>
    </xdr:to>
    <xdr:cxnSp macro="">
      <xdr:nvCxnSpPr>
        <xdr:cNvPr id="320" name="直線コネクタ 319">
          <a:extLst>
            <a:ext uri="{FF2B5EF4-FFF2-40B4-BE49-F238E27FC236}">
              <a16:creationId xmlns:a16="http://schemas.microsoft.com/office/drawing/2014/main" id="{911BEBF8-295B-49D4-99A5-85163E297CBE}"/>
            </a:ext>
          </a:extLst>
        </xdr:cNvPr>
        <xdr:cNvCxnSpPr/>
      </xdr:nvCxnSpPr>
      <xdr:spPr>
        <a:xfrm>
          <a:off x="13903960" y="9998812"/>
          <a:ext cx="80899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B09D1BFF-87A7-48C9-AEBA-CA71F26C5898}"/>
            </a:ext>
          </a:extLst>
        </xdr:cNvPr>
        <xdr:cNvSpPr/>
      </xdr:nvSpPr>
      <xdr:spPr>
        <a:xfrm>
          <a:off x="14665960" y="101102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F47F96B0-BA78-493D-B049-0696949B9423}"/>
            </a:ext>
          </a:extLst>
        </xdr:cNvPr>
        <xdr:cNvSpPr txBox="1"/>
      </xdr:nvSpPr>
      <xdr:spPr>
        <a:xfrm>
          <a:off x="14370050" y="10196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99847</xdr:rowOff>
    </xdr:from>
    <xdr:to>
      <xdr:col>72</xdr:col>
      <xdr:colOff>203200</xdr:colOff>
      <xdr:row>59</xdr:row>
      <xdr:rowOff>108052</xdr:rowOff>
    </xdr:to>
    <xdr:cxnSp macro="">
      <xdr:nvCxnSpPr>
        <xdr:cNvPr id="323" name="直線コネクタ 322">
          <a:extLst>
            <a:ext uri="{FF2B5EF4-FFF2-40B4-BE49-F238E27FC236}">
              <a16:creationId xmlns:a16="http://schemas.microsoft.com/office/drawing/2014/main" id="{E23E7C9E-9ABC-4779-8A69-6A4E4443597D}"/>
            </a:ext>
          </a:extLst>
        </xdr:cNvPr>
        <xdr:cNvCxnSpPr/>
      </xdr:nvCxnSpPr>
      <xdr:spPr>
        <a:xfrm>
          <a:off x="13106400" y="9990607"/>
          <a:ext cx="79756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A9531814-AC83-424C-BF90-73379059FB28}"/>
            </a:ext>
          </a:extLst>
        </xdr:cNvPr>
        <xdr:cNvSpPr/>
      </xdr:nvSpPr>
      <xdr:spPr>
        <a:xfrm>
          <a:off x="13868400" y="101000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55AF6877-1889-4512-80E4-9162DCF66E0F}"/>
            </a:ext>
          </a:extLst>
        </xdr:cNvPr>
        <xdr:cNvSpPr txBox="1"/>
      </xdr:nvSpPr>
      <xdr:spPr>
        <a:xfrm>
          <a:off x="13557250" y="1018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49657</xdr:rowOff>
    </xdr:from>
    <xdr:to>
      <xdr:col>68</xdr:col>
      <xdr:colOff>152400</xdr:colOff>
      <xdr:row>59</xdr:row>
      <xdr:rowOff>99847</xdr:rowOff>
    </xdr:to>
    <xdr:cxnSp macro="">
      <xdr:nvCxnSpPr>
        <xdr:cNvPr id="326" name="直線コネクタ 325">
          <a:extLst>
            <a:ext uri="{FF2B5EF4-FFF2-40B4-BE49-F238E27FC236}">
              <a16:creationId xmlns:a16="http://schemas.microsoft.com/office/drawing/2014/main" id="{9B2389A8-717D-482F-B664-0CCA1E447B2E}"/>
            </a:ext>
          </a:extLst>
        </xdr:cNvPr>
        <xdr:cNvCxnSpPr/>
      </xdr:nvCxnSpPr>
      <xdr:spPr>
        <a:xfrm>
          <a:off x="12293600" y="9940417"/>
          <a:ext cx="8128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AFCCAE2E-8D7E-4EC3-86CE-FCFA704B1CE9}"/>
            </a:ext>
          </a:extLst>
        </xdr:cNvPr>
        <xdr:cNvSpPr/>
      </xdr:nvSpPr>
      <xdr:spPr>
        <a:xfrm>
          <a:off x="13055600" y="1006581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CF60A5FA-E93B-4632-BAE9-C17032AABA2C}"/>
            </a:ext>
          </a:extLst>
        </xdr:cNvPr>
        <xdr:cNvSpPr txBox="1"/>
      </xdr:nvSpPr>
      <xdr:spPr>
        <a:xfrm>
          <a:off x="12763500" y="1015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E033BC1A-B12C-4EAD-8FEE-A4F39C7C3BA0}"/>
            </a:ext>
          </a:extLst>
        </xdr:cNvPr>
        <xdr:cNvSpPr/>
      </xdr:nvSpPr>
      <xdr:spPr>
        <a:xfrm>
          <a:off x="12242800" y="100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DBF9A130-F646-4331-B3B6-4627F71839A1}"/>
            </a:ext>
          </a:extLst>
        </xdr:cNvPr>
        <xdr:cNvSpPr txBox="1"/>
      </xdr:nvSpPr>
      <xdr:spPr>
        <a:xfrm>
          <a:off x="11950700" y="1017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A7953807-DE87-4C8E-BB3B-1AAF94AE09C2}"/>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A0753D45-5F5E-4FC5-ABEF-1DC20A8D6A56}"/>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A2D09BC-81DA-419A-9C2F-21027599C3A1}"/>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2014FB3-2309-431F-9EDB-8BA34F54C33B}"/>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72813D7-B2AA-4911-9D30-5B06A2433841}"/>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92964</xdr:rowOff>
    </xdr:from>
    <xdr:to>
      <xdr:col>81</xdr:col>
      <xdr:colOff>95250</xdr:colOff>
      <xdr:row>60</xdr:row>
      <xdr:rowOff>23114</xdr:rowOff>
    </xdr:to>
    <xdr:sp macro="" textlink="">
      <xdr:nvSpPr>
        <xdr:cNvPr id="336" name="楕円 335">
          <a:extLst>
            <a:ext uri="{FF2B5EF4-FFF2-40B4-BE49-F238E27FC236}">
              <a16:creationId xmlns:a16="http://schemas.microsoft.com/office/drawing/2014/main" id="{D10FCEE3-75FF-485D-A84F-632EB1711DC7}"/>
            </a:ext>
          </a:extLst>
        </xdr:cNvPr>
        <xdr:cNvSpPr/>
      </xdr:nvSpPr>
      <xdr:spPr>
        <a:xfrm>
          <a:off x="15427960" y="99837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109491</xdr:rowOff>
    </xdr:from>
    <xdr:ext cx="762000" cy="259045"/>
    <xdr:sp macro="" textlink="">
      <xdr:nvSpPr>
        <xdr:cNvPr id="337" name="定員管理の状況該当値テキスト">
          <a:extLst>
            <a:ext uri="{FF2B5EF4-FFF2-40B4-BE49-F238E27FC236}">
              <a16:creationId xmlns:a16="http://schemas.microsoft.com/office/drawing/2014/main" id="{862EEC76-8853-4062-82C9-3CF89EAEB160}"/>
            </a:ext>
          </a:extLst>
        </xdr:cNvPr>
        <xdr:cNvSpPr txBox="1"/>
      </xdr:nvSpPr>
      <xdr:spPr>
        <a:xfrm>
          <a:off x="1556385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59665</xdr:rowOff>
    </xdr:from>
    <xdr:to>
      <xdr:col>77</xdr:col>
      <xdr:colOff>95250</xdr:colOff>
      <xdr:row>59</xdr:row>
      <xdr:rowOff>161265</xdr:rowOff>
    </xdr:to>
    <xdr:sp macro="" textlink="">
      <xdr:nvSpPr>
        <xdr:cNvPr id="338" name="楕円 337">
          <a:extLst>
            <a:ext uri="{FF2B5EF4-FFF2-40B4-BE49-F238E27FC236}">
              <a16:creationId xmlns:a16="http://schemas.microsoft.com/office/drawing/2014/main" id="{58418856-2C3E-4405-A271-91CCD3ED1A54}"/>
            </a:ext>
          </a:extLst>
        </xdr:cNvPr>
        <xdr:cNvSpPr/>
      </xdr:nvSpPr>
      <xdr:spPr>
        <a:xfrm>
          <a:off x="14665960" y="99504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171442</xdr:rowOff>
    </xdr:from>
    <xdr:ext cx="736600" cy="259045"/>
    <xdr:sp macro="" textlink="">
      <xdr:nvSpPr>
        <xdr:cNvPr id="339" name="テキスト ボックス 338">
          <a:extLst>
            <a:ext uri="{FF2B5EF4-FFF2-40B4-BE49-F238E27FC236}">
              <a16:creationId xmlns:a16="http://schemas.microsoft.com/office/drawing/2014/main" id="{126E1F88-9A34-48AC-A665-8692491630D5}"/>
            </a:ext>
          </a:extLst>
        </xdr:cNvPr>
        <xdr:cNvSpPr txBox="1"/>
      </xdr:nvSpPr>
      <xdr:spPr>
        <a:xfrm>
          <a:off x="14370050" y="9726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57252</xdr:rowOff>
    </xdr:from>
    <xdr:to>
      <xdr:col>73</xdr:col>
      <xdr:colOff>44450</xdr:colOff>
      <xdr:row>59</xdr:row>
      <xdr:rowOff>158852</xdr:rowOff>
    </xdr:to>
    <xdr:sp macro="" textlink="">
      <xdr:nvSpPr>
        <xdr:cNvPr id="340" name="楕円 339">
          <a:extLst>
            <a:ext uri="{FF2B5EF4-FFF2-40B4-BE49-F238E27FC236}">
              <a16:creationId xmlns:a16="http://schemas.microsoft.com/office/drawing/2014/main" id="{500B21CE-87A4-4278-8B46-C250C2901C2C}"/>
            </a:ext>
          </a:extLst>
        </xdr:cNvPr>
        <xdr:cNvSpPr/>
      </xdr:nvSpPr>
      <xdr:spPr>
        <a:xfrm>
          <a:off x="13868400" y="99480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169029</xdr:rowOff>
    </xdr:from>
    <xdr:ext cx="762000" cy="259045"/>
    <xdr:sp macro="" textlink="">
      <xdr:nvSpPr>
        <xdr:cNvPr id="341" name="テキスト ボックス 340">
          <a:extLst>
            <a:ext uri="{FF2B5EF4-FFF2-40B4-BE49-F238E27FC236}">
              <a16:creationId xmlns:a16="http://schemas.microsoft.com/office/drawing/2014/main" id="{B4B9E2E3-411D-47EA-A68B-3C8003BEC60B}"/>
            </a:ext>
          </a:extLst>
        </xdr:cNvPr>
        <xdr:cNvSpPr txBox="1"/>
      </xdr:nvSpPr>
      <xdr:spPr>
        <a:xfrm>
          <a:off x="13557250" y="972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49047</xdr:rowOff>
    </xdr:from>
    <xdr:to>
      <xdr:col>68</xdr:col>
      <xdr:colOff>203200</xdr:colOff>
      <xdr:row>59</xdr:row>
      <xdr:rowOff>150647</xdr:rowOff>
    </xdr:to>
    <xdr:sp macro="" textlink="">
      <xdr:nvSpPr>
        <xdr:cNvPr id="342" name="楕円 341">
          <a:extLst>
            <a:ext uri="{FF2B5EF4-FFF2-40B4-BE49-F238E27FC236}">
              <a16:creationId xmlns:a16="http://schemas.microsoft.com/office/drawing/2014/main" id="{77103EF7-BDC6-434E-9273-C958C9B98769}"/>
            </a:ext>
          </a:extLst>
        </xdr:cNvPr>
        <xdr:cNvSpPr/>
      </xdr:nvSpPr>
      <xdr:spPr>
        <a:xfrm>
          <a:off x="13055600" y="993980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160824</xdr:rowOff>
    </xdr:from>
    <xdr:ext cx="762000" cy="259045"/>
    <xdr:sp macro="" textlink="">
      <xdr:nvSpPr>
        <xdr:cNvPr id="343" name="テキスト ボックス 342">
          <a:extLst>
            <a:ext uri="{FF2B5EF4-FFF2-40B4-BE49-F238E27FC236}">
              <a16:creationId xmlns:a16="http://schemas.microsoft.com/office/drawing/2014/main" id="{943675A4-C7A9-4115-9D98-FAC8140168E4}"/>
            </a:ext>
          </a:extLst>
        </xdr:cNvPr>
        <xdr:cNvSpPr txBox="1"/>
      </xdr:nvSpPr>
      <xdr:spPr>
        <a:xfrm>
          <a:off x="12763500" y="971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170307</xdr:rowOff>
    </xdr:from>
    <xdr:to>
      <xdr:col>64</xdr:col>
      <xdr:colOff>152400</xdr:colOff>
      <xdr:row>59</xdr:row>
      <xdr:rowOff>100457</xdr:rowOff>
    </xdr:to>
    <xdr:sp macro="" textlink="">
      <xdr:nvSpPr>
        <xdr:cNvPr id="344" name="楕円 343">
          <a:extLst>
            <a:ext uri="{FF2B5EF4-FFF2-40B4-BE49-F238E27FC236}">
              <a16:creationId xmlns:a16="http://schemas.microsoft.com/office/drawing/2014/main" id="{8D056449-0F2C-4869-A9B3-25E61B9E4187}"/>
            </a:ext>
          </a:extLst>
        </xdr:cNvPr>
        <xdr:cNvSpPr/>
      </xdr:nvSpPr>
      <xdr:spPr>
        <a:xfrm>
          <a:off x="12242800" y="9893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110634</xdr:rowOff>
    </xdr:from>
    <xdr:ext cx="762000" cy="259045"/>
    <xdr:sp macro="" textlink="">
      <xdr:nvSpPr>
        <xdr:cNvPr id="345" name="テキスト ボックス 344">
          <a:extLst>
            <a:ext uri="{FF2B5EF4-FFF2-40B4-BE49-F238E27FC236}">
              <a16:creationId xmlns:a16="http://schemas.microsoft.com/office/drawing/2014/main" id="{C11C419F-7BF8-4C57-8D5A-3021612E779F}"/>
            </a:ext>
          </a:extLst>
        </xdr:cNvPr>
        <xdr:cNvSpPr txBox="1"/>
      </xdr:nvSpPr>
      <xdr:spPr>
        <a:xfrm>
          <a:off x="11950700" y="966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2FE80402-2BB3-4FC4-B457-9345203988AA}"/>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C8051A1F-C469-400B-A44D-04DB04256A0F}"/>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494E036D-3500-44FE-988C-9D0149263F7E}"/>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D25A751-3508-4507-BBB0-63866AE41249}"/>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5953DEED-F214-4F9E-9767-169F6065B8FF}"/>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3DA4FAFB-3EC8-4536-9FEB-D5695B9F821E}"/>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F16D3DC3-E827-48C4-8B52-1B9F4847E3EE}"/>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118E0BFC-E24B-460E-A80A-E013B8F651DA}"/>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9B00C114-6B4C-414C-A829-923625E7D28F}"/>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D38B9375-BE1B-4FD6-98C5-A3231A47FC9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1F3970DD-3CB5-443B-8B50-6EBBAD5A4666}"/>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B33264EF-E497-4894-9512-B210DC4D6A49}"/>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B565E7B0-DE50-4111-9CA3-CB21F24E97FD}"/>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地方交付税算入のない地方債の借り入れを抑制してきたこと等により、類似団体平均を下回っている。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近年、大型公共事業を実施しており比率が上昇傾向にあり、特に令和５年度は小学校校舎等建替事業により地方債の借入額が増加したため、今後は借り入れと償還のバランスに配慮し、比率水準の維持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14F56D91-98BE-4A1E-A055-A13F2B302F59}"/>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9D0FB85B-BBE6-414C-A771-1F04BDD3D19D}"/>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E362E0F7-876F-4B85-9F95-8EA5F233082C}"/>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EB9238CD-3897-4AD8-96FA-E1C9A57F7C59}"/>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4DEF8CCF-0ACB-411C-9F2B-01B6405B95E4}"/>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5CA84996-EDAC-4F7C-90E0-C705B09B7DF6}"/>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2E6A699C-7A35-4AA2-9988-FF8332D0A802}"/>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37A71E5D-0249-4BFF-A0AC-D0C0A5F807F4}"/>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BFB01D3C-D189-4D9B-9E9B-3AF145BAD705}"/>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97455212-2EE8-46C0-8309-8153D0D7A59C}"/>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86E1BFB1-FC0D-4BAF-B724-B584D3FEFDFD}"/>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5348207B-D7B9-4A3B-BDCC-746261A2B76F}"/>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1674787E-1137-48DB-89B1-CA9363A5A508}"/>
            </a:ext>
          </a:extLst>
        </xdr:cNvPr>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C19C5B7E-C8D8-4545-9FD2-0022C777F53A}"/>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4F9EF941-7B29-4163-8DC9-C7626E154B72}"/>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40EED80D-F9D3-4F58-80E1-30C267786B5B}"/>
            </a:ext>
          </a:extLst>
        </xdr:cNvPr>
        <xdr:cNvCxnSpPr/>
      </xdr:nvCxnSpPr>
      <xdr:spPr>
        <a:xfrm flipV="1">
          <a:off x="15474950" y="6123940"/>
          <a:ext cx="0" cy="1228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1EBE1E00-F9CA-4D3E-813C-72692616C9C0}"/>
            </a:ext>
          </a:extLst>
        </xdr:cNvPr>
        <xdr:cNvSpPr txBox="1"/>
      </xdr:nvSpPr>
      <xdr:spPr>
        <a:xfrm>
          <a:off x="15563850" y="732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39F1A93E-5531-4720-8ACA-DF9ABF0F457F}"/>
            </a:ext>
          </a:extLst>
        </xdr:cNvPr>
        <xdr:cNvCxnSpPr/>
      </xdr:nvCxnSpPr>
      <xdr:spPr>
        <a:xfrm>
          <a:off x="15405100" y="7352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BF501E71-575B-48AB-A2B6-D96BC06E833B}"/>
            </a:ext>
          </a:extLst>
        </xdr:cNvPr>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D99AE271-49E1-40C5-8FA5-AA7CB8B41770}"/>
            </a:ext>
          </a:extLst>
        </xdr:cNvPr>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105410</xdr:rowOff>
    </xdr:to>
    <xdr:cxnSp macro="">
      <xdr:nvCxnSpPr>
        <xdr:cNvPr id="379" name="直線コネクタ 378">
          <a:extLst>
            <a:ext uri="{FF2B5EF4-FFF2-40B4-BE49-F238E27FC236}">
              <a16:creationId xmlns:a16="http://schemas.microsoft.com/office/drawing/2014/main" id="{1F6FAAC9-58A6-466A-852F-59067A81F237}"/>
            </a:ext>
          </a:extLst>
        </xdr:cNvPr>
        <xdr:cNvCxnSpPr/>
      </xdr:nvCxnSpPr>
      <xdr:spPr>
        <a:xfrm>
          <a:off x="14712950" y="6562937"/>
          <a:ext cx="762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CF9B2B0-4871-48B4-9CE3-F2E56CE782FB}"/>
            </a:ext>
          </a:extLst>
        </xdr:cNvPr>
        <xdr:cNvSpPr txBox="1"/>
      </xdr:nvSpPr>
      <xdr:spPr>
        <a:xfrm>
          <a:off x="15563850" y="670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3AC53235-F351-4A62-B946-F322327E54B4}"/>
            </a:ext>
          </a:extLst>
        </xdr:cNvPr>
        <xdr:cNvSpPr/>
      </xdr:nvSpPr>
      <xdr:spPr>
        <a:xfrm>
          <a:off x="15427960" y="672549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24977</xdr:rowOff>
    </xdr:to>
    <xdr:cxnSp macro="">
      <xdr:nvCxnSpPr>
        <xdr:cNvPr id="382" name="直線コネクタ 381">
          <a:extLst>
            <a:ext uri="{FF2B5EF4-FFF2-40B4-BE49-F238E27FC236}">
              <a16:creationId xmlns:a16="http://schemas.microsoft.com/office/drawing/2014/main" id="{70A592DF-40D3-4A03-A000-3DB5964AF2B0}"/>
            </a:ext>
          </a:extLst>
        </xdr:cNvPr>
        <xdr:cNvCxnSpPr/>
      </xdr:nvCxnSpPr>
      <xdr:spPr>
        <a:xfrm>
          <a:off x="13903960" y="6538806"/>
          <a:ext cx="80899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7C3713A6-E597-4F6F-8D12-0B1322D6AD0B}"/>
            </a:ext>
          </a:extLst>
        </xdr:cNvPr>
        <xdr:cNvSpPr/>
      </xdr:nvSpPr>
      <xdr:spPr>
        <a:xfrm>
          <a:off x="14665960" y="67094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308D6138-A7E6-44E7-A748-6FD3D0B404A7}"/>
            </a:ext>
          </a:extLst>
        </xdr:cNvPr>
        <xdr:cNvSpPr txBox="1"/>
      </xdr:nvSpPr>
      <xdr:spPr>
        <a:xfrm>
          <a:off x="14370050" y="6795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846</xdr:rowOff>
    </xdr:to>
    <xdr:cxnSp macro="">
      <xdr:nvCxnSpPr>
        <xdr:cNvPr id="385" name="直線コネクタ 384">
          <a:extLst>
            <a:ext uri="{FF2B5EF4-FFF2-40B4-BE49-F238E27FC236}">
              <a16:creationId xmlns:a16="http://schemas.microsoft.com/office/drawing/2014/main" id="{DF7410CB-7D00-4C33-B676-EF58A13266BF}"/>
            </a:ext>
          </a:extLst>
        </xdr:cNvPr>
        <xdr:cNvCxnSpPr/>
      </xdr:nvCxnSpPr>
      <xdr:spPr>
        <a:xfrm>
          <a:off x="13106400" y="653880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3080493C-53BC-4A06-AB5D-305391E94F29}"/>
            </a:ext>
          </a:extLst>
        </xdr:cNvPr>
        <xdr:cNvSpPr/>
      </xdr:nvSpPr>
      <xdr:spPr>
        <a:xfrm>
          <a:off x="13868400" y="669713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76640747-764B-48A4-A368-E8E03AFC509A}"/>
            </a:ext>
          </a:extLst>
        </xdr:cNvPr>
        <xdr:cNvSpPr txBox="1"/>
      </xdr:nvSpPr>
      <xdr:spPr>
        <a:xfrm>
          <a:off x="13557250" y="677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39</xdr:row>
      <xdr:rowOff>846</xdr:rowOff>
    </xdr:to>
    <xdr:cxnSp macro="">
      <xdr:nvCxnSpPr>
        <xdr:cNvPr id="388" name="直線コネクタ 387">
          <a:extLst>
            <a:ext uri="{FF2B5EF4-FFF2-40B4-BE49-F238E27FC236}">
              <a16:creationId xmlns:a16="http://schemas.microsoft.com/office/drawing/2014/main" id="{F10A5157-5730-494E-876A-17EBB453E2B0}"/>
            </a:ext>
          </a:extLst>
        </xdr:cNvPr>
        <xdr:cNvCxnSpPr/>
      </xdr:nvCxnSpPr>
      <xdr:spPr>
        <a:xfrm>
          <a:off x="12293600" y="6510443"/>
          <a:ext cx="8128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ECDAB7CA-67B5-431C-BB6B-444169512D1F}"/>
            </a:ext>
          </a:extLst>
        </xdr:cNvPr>
        <xdr:cNvSpPr/>
      </xdr:nvSpPr>
      <xdr:spPr>
        <a:xfrm>
          <a:off x="13055600" y="669713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C61DD90D-5096-4D34-92C3-27663D0D874B}"/>
            </a:ext>
          </a:extLst>
        </xdr:cNvPr>
        <xdr:cNvSpPr txBox="1"/>
      </xdr:nvSpPr>
      <xdr:spPr>
        <a:xfrm>
          <a:off x="12763500" y="677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3B6E1000-4DD5-4AA9-8BCC-E754E83D0F36}"/>
            </a:ext>
          </a:extLst>
        </xdr:cNvPr>
        <xdr:cNvSpPr/>
      </xdr:nvSpPr>
      <xdr:spPr>
        <a:xfrm>
          <a:off x="12242800" y="6673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DE017BB8-50EF-46C6-B631-5E088B78791E}"/>
            </a:ext>
          </a:extLst>
        </xdr:cNvPr>
        <xdr:cNvSpPr txBox="1"/>
      </xdr:nvSpPr>
      <xdr:spPr>
        <a:xfrm>
          <a:off x="11950700" y="675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C1A13509-EA1F-459F-BBD4-7B8B64DA39E9}"/>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F11D2DA1-C44A-46AC-9FDC-5CDF01593606}"/>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FA15713-BC52-4584-B61E-93D70620B8D8}"/>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B9958D69-9957-4D4F-A7EF-9946F3339DD2}"/>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6772012-2102-4A03-BEAE-11AE21D174B4}"/>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8" name="楕円 397">
          <a:extLst>
            <a:ext uri="{FF2B5EF4-FFF2-40B4-BE49-F238E27FC236}">
              <a16:creationId xmlns:a16="http://schemas.microsoft.com/office/drawing/2014/main" id="{5C5204EF-C695-4159-AA4A-5A008C6831FC}"/>
            </a:ext>
          </a:extLst>
        </xdr:cNvPr>
        <xdr:cNvSpPr/>
      </xdr:nvSpPr>
      <xdr:spPr>
        <a:xfrm>
          <a:off x="15427960" y="65925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9" name="公債費負担の状況該当値テキスト">
          <a:extLst>
            <a:ext uri="{FF2B5EF4-FFF2-40B4-BE49-F238E27FC236}">
              <a16:creationId xmlns:a16="http://schemas.microsoft.com/office/drawing/2014/main" id="{13D8AFD3-97F7-4D3A-A8A6-45655DCD11E9}"/>
            </a:ext>
          </a:extLst>
        </xdr:cNvPr>
        <xdr:cNvSpPr txBox="1"/>
      </xdr:nvSpPr>
      <xdr:spPr>
        <a:xfrm>
          <a:off x="1556385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400" name="楕円 399">
          <a:extLst>
            <a:ext uri="{FF2B5EF4-FFF2-40B4-BE49-F238E27FC236}">
              <a16:creationId xmlns:a16="http://schemas.microsoft.com/office/drawing/2014/main" id="{55945E89-326F-4C31-9B7D-4F5725755DF3}"/>
            </a:ext>
          </a:extLst>
        </xdr:cNvPr>
        <xdr:cNvSpPr/>
      </xdr:nvSpPr>
      <xdr:spPr>
        <a:xfrm>
          <a:off x="14665960" y="65159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401" name="テキスト ボックス 400">
          <a:extLst>
            <a:ext uri="{FF2B5EF4-FFF2-40B4-BE49-F238E27FC236}">
              <a16:creationId xmlns:a16="http://schemas.microsoft.com/office/drawing/2014/main" id="{1148FF98-7719-4BE8-B423-36A677381D12}"/>
            </a:ext>
          </a:extLst>
        </xdr:cNvPr>
        <xdr:cNvSpPr txBox="1"/>
      </xdr:nvSpPr>
      <xdr:spPr>
        <a:xfrm>
          <a:off x="14370050" y="6288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2" name="楕円 401">
          <a:extLst>
            <a:ext uri="{FF2B5EF4-FFF2-40B4-BE49-F238E27FC236}">
              <a16:creationId xmlns:a16="http://schemas.microsoft.com/office/drawing/2014/main" id="{55240EB2-AD11-41C8-998F-D505ADF9675F}"/>
            </a:ext>
          </a:extLst>
        </xdr:cNvPr>
        <xdr:cNvSpPr/>
      </xdr:nvSpPr>
      <xdr:spPr>
        <a:xfrm>
          <a:off x="13868400" y="64918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3" name="テキスト ボックス 402">
          <a:extLst>
            <a:ext uri="{FF2B5EF4-FFF2-40B4-BE49-F238E27FC236}">
              <a16:creationId xmlns:a16="http://schemas.microsoft.com/office/drawing/2014/main" id="{5CB851F2-361F-42ED-9CDD-5D0F28DA76FB}"/>
            </a:ext>
          </a:extLst>
        </xdr:cNvPr>
        <xdr:cNvSpPr txBox="1"/>
      </xdr:nvSpPr>
      <xdr:spPr>
        <a:xfrm>
          <a:off x="13557250" y="62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4" name="楕円 403">
          <a:extLst>
            <a:ext uri="{FF2B5EF4-FFF2-40B4-BE49-F238E27FC236}">
              <a16:creationId xmlns:a16="http://schemas.microsoft.com/office/drawing/2014/main" id="{7234BEB6-6893-4D84-8445-5445C526F62F}"/>
            </a:ext>
          </a:extLst>
        </xdr:cNvPr>
        <xdr:cNvSpPr/>
      </xdr:nvSpPr>
      <xdr:spPr>
        <a:xfrm>
          <a:off x="13055600" y="649181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05" name="テキスト ボックス 404">
          <a:extLst>
            <a:ext uri="{FF2B5EF4-FFF2-40B4-BE49-F238E27FC236}">
              <a16:creationId xmlns:a16="http://schemas.microsoft.com/office/drawing/2014/main" id="{D821A289-09C2-4567-8AAB-E74AD23EF9BC}"/>
            </a:ext>
          </a:extLst>
        </xdr:cNvPr>
        <xdr:cNvSpPr txBox="1"/>
      </xdr:nvSpPr>
      <xdr:spPr>
        <a:xfrm>
          <a:off x="12763500" y="62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406" name="楕円 405">
          <a:extLst>
            <a:ext uri="{FF2B5EF4-FFF2-40B4-BE49-F238E27FC236}">
              <a16:creationId xmlns:a16="http://schemas.microsoft.com/office/drawing/2014/main" id="{DEAC1108-C0A0-49EE-BF5C-A48E7C19DE54}"/>
            </a:ext>
          </a:extLst>
        </xdr:cNvPr>
        <xdr:cNvSpPr/>
      </xdr:nvSpPr>
      <xdr:spPr>
        <a:xfrm>
          <a:off x="12242800" y="64596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407" name="テキスト ボックス 406">
          <a:extLst>
            <a:ext uri="{FF2B5EF4-FFF2-40B4-BE49-F238E27FC236}">
              <a16:creationId xmlns:a16="http://schemas.microsoft.com/office/drawing/2014/main" id="{6612FD80-782C-41C2-8EDB-3DCD933C36CF}"/>
            </a:ext>
          </a:extLst>
        </xdr:cNvPr>
        <xdr:cNvSpPr txBox="1"/>
      </xdr:nvSpPr>
      <xdr:spPr>
        <a:xfrm>
          <a:off x="11950700" y="62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AEB3F5E3-A73D-4E39-9D7A-8ACA28966A78}"/>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5FF3BB33-E8B5-4787-BBD4-E99BD2FC69E2}"/>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3E6023B7-60B5-4E6F-85DB-6CBB0418D5B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C1F0E0BC-D165-4F44-A084-D4EC055B6B8A}"/>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8265AED-E573-44DD-8FB7-FC5BF826A1FA}"/>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7B70EB75-C1D7-46C3-BE74-E4BCCCC965B1}"/>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1A95E035-1DC8-4684-B8F6-143CB6C0705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7DB8D4D8-BDC7-4453-BFBB-4915D436594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9E4C51D6-4DB9-4C83-86E1-4EBC4BD8C25F}"/>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8FA866DB-2C67-4586-91AB-BC53DB6017BC}"/>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D6E23536-9C58-422A-91CE-2BD4A411F7DA}"/>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AD45C6BD-D8BD-48BD-B5BB-10920EFA54C6}"/>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43A8E0F4-A4D7-41B0-9A1A-4A10DC112788}"/>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地方債などの将来負担額に対して、基金や地方債の交付税算入額などの控除財源が</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決算で約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億円上回り、比率算定上は将来負担は無いという結果となっている。</a:t>
          </a:r>
        </a:p>
        <a:p>
          <a:r>
            <a:rPr kumimoji="1" lang="ja-JP" altLang="en-US" sz="1300">
              <a:latin typeface="ＭＳ Ｐゴシック" panose="020B0600070205080204" pitchFamily="50" charset="-128"/>
              <a:ea typeface="ＭＳ Ｐゴシック" panose="020B0600070205080204" pitchFamily="50" charset="-128"/>
            </a:rPr>
            <a:t>　今後も、交付税に算入されない地方債の借り入れを抑制し、財政の健全化に努める。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E005C25E-E32A-4BE2-91E7-0F3467BF9F63}"/>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132FBF35-2E8B-4561-8750-1C3941139444}"/>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8A127A4E-95B6-4D98-993F-7D0568B36027}"/>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3D88A82C-3557-4B52-A0EB-5785B8EE3D51}"/>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45F03704-CA5E-4DE7-A0DF-D8091867FD96}"/>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368EE576-133B-4435-8C5B-ABBF613F55D2}"/>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2A5CDDF4-24C8-46BC-B5B4-CA24C273EEF4}"/>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F143A595-28F9-4D9E-876B-538B7BEEBCEB}"/>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A3D14CF7-E9E9-4883-8C42-1B2192B97B33}"/>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40CFE6D8-6770-4430-9A41-FB2401E7BEF8}"/>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FF4D532F-1F61-4B88-81AF-541B25A93ADC}"/>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A60D7FE7-356D-4DAF-90DE-725BDD795805}"/>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CBCB79DE-8FAC-434B-B1B5-CEA042EF41FD}"/>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C007F75A-E141-4E03-A511-819C2CE257F7}"/>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28A8476F-6F5E-463E-A833-5F198EC53BBA}"/>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FD881B2B-2640-4381-A0F7-CDEA98648C1B}"/>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FEA530AC-EA1A-45F3-AB61-2C4463D3F336}"/>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4B3A1CCE-1D11-42EB-A68E-3C57E36D164A}"/>
            </a:ext>
          </a:extLst>
        </xdr:cNvPr>
        <xdr:cNvCxnSpPr/>
      </xdr:nvCxnSpPr>
      <xdr:spPr>
        <a:xfrm flipV="1">
          <a:off x="15474950" y="2263684"/>
          <a:ext cx="0" cy="15946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4B536644-4098-4845-9FA0-A6745B8E8163}"/>
            </a:ext>
          </a:extLst>
        </xdr:cNvPr>
        <xdr:cNvSpPr txBox="1"/>
      </xdr:nvSpPr>
      <xdr:spPr>
        <a:xfrm>
          <a:off x="15563850" y="383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185C8930-13E6-46D4-AED0-F0371810407D}"/>
            </a:ext>
          </a:extLst>
        </xdr:cNvPr>
        <xdr:cNvCxnSpPr/>
      </xdr:nvCxnSpPr>
      <xdr:spPr>
        <a:xfrm>
          <a:off x="15405100" y="38583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F2BC156-0AA2-4724-9008-7D1421B81564}"/>
            </a:ext>
          </a:extLst>
        </xdr:cNvPr>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44A5F32B-4BB6-42CF-BB21-EAAB5F17F4C6}"/>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493FBFA8-903A-4E3A-9612-D331D2A231B5}"/>
            </a:ext>
          </a:extLst>
        </xdr:cNvPr>
        <xdr:cNvSpPr txBox="1"/>
      </xdr:nvSpPr>
      <xdr:spPr>
        <a:xfrm>
          <a:off x="15563850" y="218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414186F6-E1F5-4B6E-B4AE-9DF95A1AD572}"/>
            </a:ext>
          </a:extLst>
        </xdr:cNvPr>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A97CFCF1-F2B1-443A-A3AA-8BB7FA90E401}"/>
            </a:ext>
          </a:extLst>
        </xdr:cNvPr>
        <xdr:cNvSpPr/>
      </xdr:nvSpPr>
      <xdr:spPr>
        <a:xfrm>
          <a:off x="14665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40580169-088A-4AA3-B604-9FAC9B23B7CA}"/>
            </a:ext>
          </a:extLst>
        </xdr:cNvPr>
        <xdr:cNvSpPr txBox="1"/>
      </xdr:nvSpPr>
      <xdr:spPr>
        <a:xfrm>
          <a:off x="14370050" y="198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84EC937E-4382-4369-BDEF-BA950F47E81A}"/>
            </a:ext>
          </a:extLst>
        </xdr:cNvPr>
        <xdr:cNvSpPr/>
      </xdr:nvSpPr>
      <xdr:spPr>
        <a:xfrm>
          <a:off x="13868400" y="22128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7297B968-53BA-4BBC-B19F-707442B9E9B1}"/>
            </a:ext>
          </a:extLst>
        </xdr:cNvPr>
        <xdr:cNvSpPr txBox="1"/>
      </xdr:nvSpPr>
      <xdr:spPr>
        <a:xfrm>
          <a:off x="1355725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B582D4D9-34DE-46C0-A05A-D9EEAD9E846C}"/>
            </a:ext>
          </a:extLst>
        </xdr:cNvPr>
        <xdr:cNvSpPr/>
      </xdr:nvSpPr>
      <xdr:spPr>
        <a:xfrm>
          <a:off x="13055600" y="22128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B2B09DF7-9344-4011-9465-41121B94A9D2}"/>
            </a:ext>
          </a:extLst>
        </xdr:cNvPr>
        <xdr:cNvSpPr txBox="1"/>
      </xdr:nvSpPr>
      <xdr:spPr>
        <a:xfrm>
          <a:off x="127635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2199BC98-7C92-4577-8E03-6AEDCDFD9FF8}"/>
            </a:ext>
          </a:extLst>
        </xdr:cNvPr>
        <xdr:cNvSpPr/>
      </xdr:nvSpPr>
      <xdr:spPr>
        <a:xfrm>
          <a:off x="12242800" y="22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A5DEE0AB-D2BF-4144-BA9C-5B5EFE954D4D}"/>
            </a:ext>
          </a:extLst>
        </xdr:cNvPr>
        <xdr:cNvSpPr txBox="1"/>
      </xdr:nvSpPr>
      <xdr:spPr>
        <a:xfrm>
          <a:off x="119507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F95893A8-FADC-414D-BD97-F4A484CA9762}"/>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794E9A68-A01A-4EC0-8327-7F6AD29844AD}"/>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5E33E2B-DC48-4FA9-BA96-0E51DEAC075C}"/>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2CDE1BC-A0DC-4ED1-8ADB-5E7DD177A35A}"/>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C1E75AF-724B-4725-9666-43A55E1531B7}"/>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C88A3B11-4348-4355-8257-B524FC3386F7}"/>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2971752E-FF58-441B-916E-580A1FE27764}"/>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75DAB8F9-A966-4F9C-AB0F-70BD80690F7A}"/>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641E9266-0582-42CD-A496-DC17820944C2}"/>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F359D2C8-8BB6-4C3B-872D-9EEF5F99004C}"/>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ECB14D42-4B4B-426C-917D-B46C36229AE8}"/>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20FB94C9-AB92-4670-A424-9851D873E992}"/>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BF92EF0F-6E67-4461-9ADC-98E9B1A48CE6}"/>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A90C002F-B17E-4FC5-A9D8-71A3462B2D22}"/>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3D307E8-E49C-4644-8741-BD0FC78077DB}"/>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F6370BC-86C5-4CFD-ACBA-DBCA1AE55F6A}"/>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6,496
65.35
7,242,732
6,940,360
96,201
2,785,198
4,511,109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BAF2F36-2A13-4C2B-B5C0-57E0E4486F1A}"/>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16D2ADFB-F55F-4816-9A56-A09DE13D8897}"/>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981E2D4E-E9F1-4183-911E-547F69D43256}"/>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F5028BF7-D200-4D7C-A504-CFAC75723028}"/>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337F645-6072-4DB5-ABA8-5B2E0C44F7C1}"/>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BE9207C5-3634-4228-8C7A-A1CC65421ACE}"/>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C2F7D04-95AD-4E09-ADC9-A1FF4AFCE07F}"/>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152A1AF0-B4CB-48A8-AFAA-A0B0228E7196}"/>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35AADA04-A1A4-4FA8-A142-A339480C77EB}"/>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CD033457-A240-4735-B598-F168110C12BE}"/>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191D9EF-1478-4269-A8BD-1A83F9A4169C}"/>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789B98EF-8A93-4A10-895A-64B5F4AC9859}"/>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E3842B9F-33D0-4059-B532-5104189CB6F1}"/>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F8F5AFCE-5C7D-4A5D-8632-51BC32FF3465}"/>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89FFF663-E3EC-4174-A5A4-48FF60223B81}"/>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10E69DE-D820-4EC7-B741-BA9A02FDDBE3}"/>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07B8A7F-07B5-41A8-95BA-A4490D60CE98}"/>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F8484992-01E4-49E0-AE4E-17780560508D}"/>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B01250A2-A99A-4A09-8867-3AFC31D71689}"/>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5C36A161-E811-4CD0-93A5-FFF04D110C83}"/>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85EDD00C-778C-4FE2-9FEF-06A73302BD47}"/>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EB1271FB-8A6C-4B65-8A21-7FAE253DB141}"/>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EB39D9EB-1C92-4197-8C20-5A9ED58C1349}"/>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467CCF2-6DE5-4B1D-85B6-B4FE01E8E8B3}"/>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CFEA47E0-5DAF-49EE-A007-2E52AD165B40}"/>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53F6FC3-1C05-435E-AB4C-9E4CA9999A31}"/>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C7573842-983E-4C90-B390-04C5D0CD47D8}"/>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461607AC-828E-47F9-8E00-DED73F3FD3FC}"/>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B68F7206-9D76-498A-ACB0-392FE29BA92E}"/>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4A08C9-BD69-40C5-8798-1D5B570388A2}"/>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1735E58A-6745-434C-A25F-4DFD1FC6B361}"/>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72515A43-835B-4A1E-BDE1-34767D39DE5E}"/>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決算から類似団体平均を上回った状況が続いている。</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決算では、経常経費が微増（</a:t>
          </a:r>
          <a:r>
            <a:rPr kumimoji="1" lang="en-US" altLang="ja-JP" sz="1300">
              <a:latin typeface="ＭＳ Ｐゴシック" panose="020B0600070205080204" pitchFamily="50" charset="-128"/>
              <a:ea typeface="ＭＳ Ｐゴシック" panose="020B0600070205080204" pitchFamily="50" charset="-128"/>
            </a:rPr>
            <a:t>5,467</a:t>
          </a:r>
          <a:r>
            <a:rPr kumimoji="1" lang="ja-JP" altLang="en-US" sz="1300">
              <a:latin typeface="ＭＳ Ｐゴシック" panose="020B0600070205080204" pitchFamily="50" charset="-128"/>
              <a:ea typeface="ＭＳ Ｐゴシック" panose="020B0600070205080204" pitchFamily="50" charset="-128"/>
            </a:rPr>
            <a:t>千円）したことにより、経常収支比率も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ポイント増加している。町議会議員の報酬月額の改定（</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千円増）により</a:t>
          </a:r>
          <a:r>
            <a:rPr kumimoji="1" lang="en-US" altLang="ja-JP" sz="1300">
              <a:latin typeface="ＭＳ Ｐゴシック" panose="020B0600070205080204" pitchFamily="50" charset="-128"/>
              <a:ea typeface="ＭＳ Ｐゴシック" panose="020B0600070205080204" pitchFamily="50" charset="-128"/>
            </a:rPr>
            <a:t>4,390</a:t>
          </a:r>
          <a:r>
            <a:rPr kumimoji="1" lang="ja-JP" altLang="en-US" sz="1300">
              <a:latin typeface="ＭＳ Ｐゴシック" panose="020B0600070205080204" pitchFamily="50" charset="-128"/>
              <a:ea typeface="ＭＳ Ｐゴシック" panose="020B0600070205080204" pitchFamily="50" charset="-128"/>
            </a:rPr>
            <a:t>千円増額したことが主な要因となっている。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10183BB7-F3B8-4FE6-92E7-B311664C5D4D}"/>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61FDB1B1-440F-4AD4-A925-BF117DD093DF}"/>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79B0D81C-4D7B-406C-B46B-DBF8AEE54F0D}"/>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7BC8668A-2546-411E-AD7B-F5257EB3715A}"/>
            </a:ext>
          </a:extLst>
        </xdr:cNvPr>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7FC7AD74-B5B8-4DA1-816D-09FA0E45030F}"/>
            </a:ext>
          </a:extLst>
        </xdr:cNvPr>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B60ED534-739B-4504-A5D6-92EB8B1E8705}"/>
            </a:ext>
          </a:extLst>
        </xdr:cNvPr>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73392B7E-9F25-469F-A775-6A3DAA3A5434}"/>
            </a:ext>
          </a:extLst>
        </xdr:cNvPr>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2ECBD616-8383-40CF-A7B1-2AD33FBE1FF1}"/>
            </a:ext>
          </a:extLst>
        </xdr:cNvPr>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695B22D4-8CE7-498F-A90E-E3BDA5B98BD0}"/>
            </a:ext>
          </a:extLst>
        </xdr:cNvPr>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B7DCE15B-C937-41CC-BE26-016C2BE3A211}"/>
            </a:ext>
          </a:extLst>
        </xdr:cNvPr>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5B9CAB1A-DBBE-410B-BA77-4AFC81AB0379}"/>
            </a:ext>
          </a:extLst>
        </xdr:cNvPr>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9E52616E-B653-41A0-8F8A-A8AEA780242D}"/>
            </a:ext>
          </a:extLst>
        </xdr:cNvPr>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AD22BAE2-5C18-434D-8095-5AF42317E8D4}"/>
            </a:ext>
          </a:extLst>
        </xdr:cNvPr>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DF54B882-66B3-4EE9-8D55-CC5F91BD8054}"/>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5F673330-8C92-4979-9736-DBAEB959F0F2}"/>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5925094E-EAE9-406E-BEA8-76C7216192BA}"/>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607F0577-B684-40FB-B099-987050B5F596}"/>
            </a:ext>
          </a:extLst>
        </xdr:cNvPr>
        <xdr:cNvCxnSpPr/>
      </xdr:nvCxnSpPr>
      <xdr:spPr>
        <a:xfrm flipV="1">
          <a:off x="4414520" y="566293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36F91923-E8A5-4D65-94B2-08AA0457DF46}"/>
            </a:ext>
          </a:extLst>
        </xdr:cNvPr>
        <xdr:cNvSpPr txBox="1"/>
      </xdr:nvSpPr>
      <xdr:spPr>
        <a:xfrm>
          <a:off x="4503420" y="702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6686A967-8C1D-4CA3-82EC-3813A5C34332}"/>
            </a:ext>
          </a:extLst>
        </xdr:cNvPr>
        <xdr:cNvCxnSpPr/>
      </xdr:nvCxnSpPr>
      <xdr:spPr>
        <a:xfrm>
          <a:off x="4342765" y="704596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20CF3803-93A6-4612-A50E-390A9EB7BB37}"/>
            </a:ext>
          </a:extLst>
        </xdr:cNvPr>
        <xdr:cNvSpPr txBox="1"/>
      </xdr:nvSpPr>
      <xdr:spPr>
        <a:xfrm>
          <a:off x="450342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22EEEB2A-057F-487C-B337-399611E0F57A}"/>
            </a:ext>
          </a:extLst>
        </xdr:cNvPr>
        <xdr:cNvCxnSpPr/>
      </xdr:nvCxnSpPr>
      <xdr:spPr>
        <a:xfrm>
          <a:off x="4342765" y="566293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CA192021-D062-4D05-A879-9EB4DA4DF77C}"/>
            </a:ext>
          </a:extLst>
        </xdr:cNvPr>
        <xdr:cNvCxnSpPr/>
      </xdr:nvCxnSpPr>
      <xdr:spPr>
        <a:xfrm>
          <a:off x="3654425" y="6375400"/>
          <a:ext cx="76009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5EC12B-42AA-48E7-90EB-25B2D932428A}"/>
            </a:ext>
          </a:extLst>
        </xdr:cNvPr>
        <xdr:cNvSpPr txBox="1"/>
      </xdr:nvSpPr>
      <xdr:spPr>
        <a:xfrm>
          <a:off x="450342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E16E24F1-DA31-4371-8E99-C2B9C41572F1}"/>
            </a:ext>
          </a:extLst>
        </xdr:cNvPr>
        <xdr:cNvSpPr/>
      </xdr:nvSpPr>
      <xdr:spPr>
        <a:xfrm>
          <a:off x="4380865" y="61036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1B51335E-8B3A-45E8-9B22-F92AD2EBD1D6}"/>
            </a:ext>
          </a:extLst>
        </xdr:cNvPr>
        <xdr:cNvCxnSpPr/>
      </xdr:nvCxnSpPr>
      <xdr:spPr>
        <a:xfrm>
          <a:off x="2841625" y="6280150"/>
          <a:ext cx="8128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D3F1986F-44E0-4EDB-B407-EACC7C0BF4A4}"/>
            </a:ext>
          </a:extLst>
        </xdr:cNvPr>
        <xdr:cNvSpPr/>
      </xdr:nvSpPr>
      <xdr:spPr>
        <a:xfrm>
          <a:off x="3611245" y="61036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BF835D43-9112-4A58-90CD-FBF1D540C887}"/>
            </a:ext>
          </a:extLst>
        </xdr:cNvPr>
        <xdr:cNvSpPr txBox="1"/>
      </xdr:nvSpPr>
      <xdr:spPr>
        <a:xfrm>
          <a:off x="329819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B22403E8-AD36-4F44-B22E-83FFBADB8B44}"/>
            </a:ext>
          </a:extLst>
        </xdr:cNvPr>
        <xdr:cNvCxnSpPr/>
      </xdr:nvCxnSpPr>
      <xdr:spPr>
        <a:xfrm flipV="1">
          <a:off x="2021205" y="6280150"/>
          <a:ext cx="8204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32E96860-D7FF-4909-854D-5B14C32F5DF0}"/>
            </a:ext>
          </a:extLst>
        </xdr:cNvPr>
        <xdr:cNvSpPr/>
      </xdr:nvSpPr>
      <xdr:spPr>
        <a:xfrm>
          <a:off x="2790825"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24687CA7-0F2E-4509-880E-8648E0EABFA0}"/>
            </a:ext>
          </a:extLst>
        </xdr:cNvPr>
        <xdr:cNvSpPr txBox="1"/>
      </xdr:nvSpPr>
      <xdr:spPr>
        <a:xfrm>
          <a:off x="2494915"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5CC9CC36-27E2-4802-81B0-DF1D3A044D6B}"/>
            </a:ext>
          </a:extLst>
        </xdr:cNvPr>
        <xdr:cNvCxnSpPr/>
      </xdr:nvCxnSpPr>
      <xdr:spPr>
        <a:xfrm>
          <a:off x="1217930" y="6123940"/>
          <a:ext cx="803275"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CFFA5A8B-968A-43A5-B96E-C6EC379801A7}"/>
            </a:ext>
          </a:extLst>
        </xdr:cNvPr>
        <xdr:cNvSpPr/>
      </xdr:nvSpPr>
      <xdr:spPr>
        <a:xfrm>
          <a:off x="1987550" y="61950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4AC12FCA-CC4F-4662-A084-34C249665ED2}"/>
            </a:ext>
          </a:extLst>
        </xdr:cNvPr>
        <xdr:cNvSpPr txBox="1"/>
      </xdr:nvSpPr>
      <xdr:spPr>
        <a:xfrm>
          <a:off x="1674495"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60879279-2E8B-4E3B-BA45-32F8B5AFBC1A}"/>
            </a:ext>
          </a:extLst>
        </xdr:cNvPr>
        <xdr:cNvSpPr/>
      </xdr:nvSpPr>
      <xdr:spPr>
        <a:xfrm>
          <a:off x="116713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43498B59-20F5-481B-B35A-3E0C64FA44E2}"/>
            </a:ext>
          </a:extLst>
        </xdr:cNvPr>
        <xdr:cNvSpPr txBox="1"/>
      </xdr:nvSpPr>
      <xdr:spPr>
        <a:xfrm>
          <a:off x="87122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A3A5931F-15BE-447E-B498-9EF697DC1E1E}"/>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51B03226-E596-43A1-BFB2-DF905CFBAEFD}"/>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6384B6CC-A154-400B-A211-013BDB7FB1B8}"/>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41B14305-61B1-4289-BE46-4B52DA839B0C}"/>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DC1A6372-1B87-4A84-924B-EDC43A1997DE}"/>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A470B86-4DE3-44E0-A7A7-05548D07C293}"/>
            </a:ext>
          </a:extLst>
        </xdr:cNvPr>
        <xdr:cNvSpPr/>
      </xdr:nvSpPr>
      <xdr:spPr>
        <a:xfrm>
          <a:off x="4380865" y="63512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247810F1-E338-413F-A772-FAF29FBA6050}"/>
            </a:ext>
          </a:extLst>
        </xdr:cNvPr>
        <xdr:cNvSpPr txBox="1"/>
      </xdr:nvSpPr>
      <xdr:spPr>
        <a:xfrm>
          <a:off x="4503420" y="632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a:extLst>
            <a:ext uri="{FF2B5EF4-FFF2-40B4-BE49-F238E27FC236}">
              <a16:creationId xmlns:a16="http://schemas.microsoft.com/office/drawing/2014/main" id="{830B6AA1-0D09-4ED7-B2F8-C8094E4F1650}"/>
            </a:ext>
          </a:extLst>
        </xdr:cNvPr>
        <xdr:cNvSpPr/>
      </xdr:nvSpPr>
      <xdr:spPr>
        <a:xfrm>
          <a:off x="3611245" y="63284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a:extLst>
            <a:ext uri="{FF2B5EF4-FFF2-40B4-BE49-F238E27FC236}">
              <a16:creationId xmlns:a16="http://schemas.microsoft.com/office/drawing/2014/main" id="{E6F5F68B-9E0B-458B-A18A-F13FE766892F}"/>
            </a:ext>
          </a:extLst>
        </xdr:cNvPr>
        <xdr:cNvSpPr txBox="1"/>
      </xdr:nvSpPr>
      <xdr:spPr>
        <a:xfrm>
          <a:off x="329819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AB873C02-0E0B-488A-A1C3-14E0CB508BDB}"/>
            </a:ext>
          </a:extLst>
        </xdr:cNvPr>
        <xdr:cNvSpPr/>
      </xdr:nvSpPr>
      <xdr:spPr>
        <a:xfrm>
          <a:off x="2790825"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4FE9892B-692F-4C20-8B75-451776E959EC}"/>
            </a:ext>
          </a:extLst>
        </xdr:cNvPr>
        <xdr:cNvSpPr txBox="1"/>
      </xdr:nvSpPr>
      <xdr:spPr>
        <a:xfrm>
          <a:off x="2494915"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77DA250C-9A8D-4963-BAD8-646316218248}"/>
            </a:ext>
          </a:extLst>
        </xdr:cNvPr>
        <xdr:cNvSpPr/>
      </xdr:nvSpPr>
      <xdr:spPr>
        <a:xfrm>
          <a:off x="1987550" y="628269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a:extLst>
            <a:ext uri="{FF2B5EF4-FFF2-40B4-BE49-F238E27FC236}">
              <a16:creationId xmlns:a16="http://schemas.microsoft.com/office/drawing/2014/main" id="{C1705A98-9997-4C09-A2D9-688801A6807B}"/>
            </a:ext>
          </a:extLst>
        </xdr:cNvPr>
        <xdr:cNvSpPr txBox="1"/>
      </xdr:nvSpPr>
      <xdr:spPr>
        <a:xfrm>
          <a:off x="1674495"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21C640AB-DB5F-4BB9-9463-C6ED4C0F3C86}"/>
            </a:ext>
          </a:extLst>
        </xdr:cNvPr>
        <xdr:cNvSpPr/>
      </xdr:nvSpPr>
      <xdr:spPr>
        <a:xfrm>
          <a:off x="116713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7DC6BB55-3B5C-4BC5-A567-36E315A0A399}"/>
            </a:ext>
          </a:extLst>
        </xdr:cNvPr>
        <xdr:cNvSpPr txBox="1"/>
      </xdr:nvSpPr>
      <xdr:spPr>
        <a:xfrm>
          <a:off x="87122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8A8D6BF1-F6D7-475A-8889-842704F22E10}"/>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BF9472E6-B0B3-4C4F-9789-F180758F6826}"/>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1FC1A9F7-3CE5-4ED1-ABE3-915EFFA5E22A}"/>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CD8AF384-0AF0-4C4D-964F-41BD394DCB7B}"/>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D9F0F1D-25AE-47E9-B1B8-551DFD99061D}"/>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F14CFBDF-A24C-4696-9162-4430877EBED6}"/>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69B03C1C-0CAE-457F-A059-D9B3A1796144}"/>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5C6D3458-438F-44E8-8E5F-4A37FA688D86}"/>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63A685D8-E840-445F-976F-4BE133F2A0E5}"/>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8DF7DB49-9D65-4BE4-8850-10EEC6EA1223}"/>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D2B7CCDB-C66D-4ABC-8520-292A0C217DC5}"/>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物件費に係る経常収支比率は、類似団体平均を下回っている。</a:t>
          </a:r>
          <a:r>
            <a:rPr kumimoji="1" lang="en-US" altLang="ja-JP" sz="1100">
              <a:latin typeface="ＭＳ Ｐゴシック" panose="020B0600070205080204" pitchFamily="50" charset="-128"/>
              <a:ea typeface="ＭＳ Ｐゴシック" panose="020B0600070205080204" pitchFamily="50" charset="-128"/>
            </a:rPr>
            <a:t>R05</a:t>
          </a:r>
          <a:r>
            <a:rPr kumimoji="1" lang="ja-JP" altLang="en-US" sz="1100">
              <a:latin typeface="ＭＳ Ｐゴシック" panose="020B0600070205080204" pitchFamily="50" charset="-128"/>
              <a:ea typeface="ＭＳ Ｐゴシック" panose="020B0600070205080204" pitchFamily="50" charset="-128"/>
            </a:rPr>
            <a:t>決算では、経常経費が減少（▲</a:t>
          </a:r>
          <a:r>
            <a:rPr kumimoji="1" lang="en-US" altLang="ja-JP" sz="1100">
              <a:latin typeface="ＭＳ Ｐゴシック" panose="020B0600070205080204" pitchFamily="50" charset="-128"/>
              <a:ea typeface="ＭＳ Ｐゴシック" panose="020B0600070205080204" pitchFamily="50" charset="-128"/>
            </a:rPr>
            <a:t>7,497</a:t>
          </a:r>
          <a:r>
            <a:rPr kumimoji="1" lang="ja-JP" altLang="en-US" sz="1100">
              <a:latin typeface="ＭＳ Ｐゴシック" panose="020B0600070205080204" pitchFamily="50" charset="-128"/>
              <a:ea typeface="ＭＳ Ｐゴシック" panose="020B0600070205080204" pitchFamily="50" charset="-128"/>
            </a:rPr>
            <a:t>千円）したことにより、経常収支比率も▲</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ポイント減少している。</a:t>
          </a:r>
          <a:r>
            <a:rPr kumimoji="1" lang="en-US" altLang="ja-JP" sz="1100">
              <a:latin typeface="ＭＳ Ｐゴシック" panose="020B0600070205080204" pitchFamily="50" charset="-128"/>
              <a:ea typeface="ＭＳ Ｐゴシック" panose="020B0600070205080204" pitchFamily="50" charset="-128"/>
            </a:rPr>
            <a:t>R05</a:t>
          </a:r>
          <a:r>
            <a:rPr kumimoji="1" lang="ja-JP" altLang="en-US" sz="1100">
              <a:latin typeface="ＭＳ Ｐゴシック" panose="020B0600070205080204" pitchFamily="50" charset="-128"/>
              <a:ea typeface="ＭＳ Ｐゴシック" panose="020B0600070205080204" pitchFamily="50" charset="-128"/>
            </a:rPr>
            <a:t>決算は稲むらの火の館管理運営費に稲むらの火の館運営基金を取り崩して充当し、経常一般財源が減少（▲</a:t>
          </a:r>
          <a:r>
            <a:rPr kumimoji="1" lang="en-US" altLang="ja-JP" sz="1100">
              <a:latin typeface="ＭＳ Ｐゴシック" panose="020B0600070205080204" pitchFamily="50" charset="-128"/>
              <a:ea typeface="ＭＳ Ｐゴシック" panose="020B0600070205080204" pitchFamily="50" charset="-128"/>
            </a:rPr>
            <a:t>7,942</a:t>
          </a:r>
          <a:r>
            <a:rPr kumimoji="1" lang="ja-JP" altLang="en-US" sz="1100">
              <a:latin typeface="ＭＳ Ｐゴシック" panose="020B0600070205080204" pitchFamily="50" charset="-128"/>
              <a:ea typeface="ＭＳ Ｐゴシック" panose="020B0600070205080204" pitchFamily="50" charset="-128"/>
            </a:rPr>
            <a:t>千円）したことが主な要因となっている。</a:t>
          </a:r>
        </a:p>
        <a:p>
          <a:r>
            <a:rPr kumimoji="1" lang="ja-JP" altLang="en-US" sz="1100">
              <a:latin typeface="ＭＳ Ｐゴシック" panose="020B0600070205080204" pitchFamily="50" charset="-128"/>
              <a:ea typeface="ＭＳ Ｐゴシック" panose="020B0600070205080204" pitchFamily="50" charset="-128"/>
            </a:rPr>
            <a:t>　近年、価格高騰などにより物件費が増加傾向であるため、今後も経費の削減に努める。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D2832FE5-108B-4494-96F4-B3979ED47A07}"/>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67B5D2C0-28EF-4696-82CA-DBF2333C6CCC}"/>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8BFB4D40-3F9B-47B5-96ED-95A35252C721}"/>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5AB458D4-DE62-4B4B-83B0-08A8D57330CE}"/>
            </a:ext>
          </a:extLst>
        </xdr:cNvPr>
        <xdr:cNvCxnSpPr/>
      </xdr:nvCxnSpPr>
      <xdr:spPr>
        <a:xfrm>
          <a:off x="11383010" y="37579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14DB3B91-4B63-46FC-AED9-D44E54877C38}"/>
            </a:ext>
          </a:extLst>
        </xdr:cNvPr>
        <xdr:cNvSpPr txBox="1"/>
      </xdr:nvSpPr>
      <xdr:spPr>
        <a:xfrm>
          <a:off x="10926445" y="36195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C2EAB7C3-3C5E-4308-9683-F1F24EC1EC0E}"/>
            </a:ext>
          </a:extLst>
        </xdr:cNvPr>
        <xdr:cNvCxnSpPr/>
      </xdr:nvCxnSpPr>
      <xdr:spPr>
        <a:xfrm>
          <a:off x="11383010" y="3479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B08953B3-724D-4972-BC75-64CF6C8321E9}"/>
            </a:ext>
          </a:extLst>
        </xdr:cNvPr>
        <xdr:cNvSpPr txBox="1"/>
      </xdr:nvSpPr>
      <xdr:spPr>
        <a:xfrm>
          <a:off x="10926445" y="3341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44C3E99C-50F3-466C-BE53-E58DD84A190C}"/>
            </a:ext>
          </a:extLst>
        </xdr:cNvPr>
        <xdr:cNvCxnSpPr/>
      </xdr:nvCxnSpPr>
      <xdr:spPr>
        <a:xfrm>
          <a:off x="11383010" y="3197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2B86B6B8-069E-4EA4-88B3-34389E962E9F}"/>
            </a:ext>
          </a:extLst>
        </xdr:cNvPr>
        <xdr:cNvSpPr txBox="1"/>
      </xdr:nvSpPr>
      <xdr:spPr>
        <a:xfrm>
          <a:off x="10926445" y="3059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DEA2EEE8-591E-423E-B853-63430EAF6FE3}"/>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A25325CF-9828-49E5-B1BF-89E41228481C}"/>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D8F5E6CB-3DD1-4F58-9939-632BE5C8A666}"/>
            </a:ext>
          </a:extLst>
        </xdr:cNvPr>
        <xdr:cNvCxnSpPr/>
      </xdr:nvCxnSpPr>
      <xdr:spPr>
        <a:xfrm>
          <a:off x="11383010" y="26416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F435179D-D1F2-4203-BA97-29D8F571852B}"/>
            </a:ext>
          </a:extLst>
        </xdr:cNvPr>
        <xdr:cNvSpPr txBox="1"/>
      </xdr:nvSpPr>
      <xdr:spPr>
        <a:xfrm>
          <a:off x="10926445" y="25031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97FC4AD3-A999-4894-88E7-321F77145D67}"/>
            </a:ext>
          </a:extLst>
        </xdr:cNvPr>
        <xdr:cNvCxnSpPr/>
      </xdr:nvCxnSpPr>
      <xdr:spPr>
        <a:xfrm>
          <a:off x="11383010" y="2359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60D1BA4E-4F31-49A2-95ED-CC98E8653CAC}"/>
            </a:ext>
          </a:extLst>
        </xdr:cNvPr>
        <xdr:cNvSpPr txBox="1"/>
      </xdr:nvSpPr>
      <xdr:spPr>
        <a:xfrm>
          <a:off x="10926445" y="2221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7736CD3B-5F6D-4314-A929-8F2E0DDC80F4}"/>
            </a:ext>
          </a:extLst>
        </xdr:cNvPr>
        <xdr:cNvCxnSpPr/>
      </xdr:nvCxnSpPr>
      <xdr:spPr>
        <a:xfrm>
          <a:off x="11383010" y="2081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997E2FA4-C34D-41FE-8BF5-3F19DFFFDBF9}"/>
            </a:ext>
          </a:extLst>
        </xdr:cNvPr>
        <xdr:cNvSpPr txBox="1"/>
      </xdr:nvSpPr>
      <xdr:spPr>
        <a:xfrm>
          <a:off x="10926445" y="1943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484FAB00-6BE4-452F-AF3F-29B19DBF316A}"/>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CAD0CA45-A2A9-452B-A0FF-EA2A010FD9FF}"/>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FD3C7A02-5197-4CF5-B20E-69624602C4F7}"/>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7C8A7AC-8014-4809-A24E-03F69898EE97}"/>
            </a:ext>
          </a:extLst>
        </xdr:cNvPr>
        <xdr:cNvCxnSpPr/>
      </xdr:nvCxnSpPr>
      <xdr:spPr>
        <a:xfrm flipV="1">
          <a:off x="15104110" y="216725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778B4544-0F4A-46B6-9AB7-0EF5926EC9B2}"/>
            </a:ext>
          </a:extLst>
        </xdr:cNvPr>
        <xdr:cNvSpPr txBox="1"/>
      </xdr:nvSpPr>
      <xdr:spPr>
        <a:xfrm>
          <a:off x="15177770" y="35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780B8E7F-7BAF-4B89-94A2-A50AB6807C62}"/>
            </a:ext>
          </a:extLst>
        </xdr:cNvPr>
        <xdr:cNvCxnSpPr/>
      </xdr:nvCxnSpPr>
      <xdr:spPr>
        <a:xfrm>
          <a:off x="15015210" y="356171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4F326855-13DA-421C-8407-471435E2F034}"/>
            </a:ext>
          </a:extLst>
        </xdr:cNvPr>
        <xdr:cNvSpPr txBox="1"/>
      </xdr:nvSpPr>
      <xdr:spPr>
        <a:xfrm>
          <a:off x="15177770" y="191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F20FDB6A-5401-47A0-977A-8D0087D4DBEB}"/>
            </a:ext>
          </a:extLst>
        </xdr:cNvPr>
        <xdr:cNvCxnSpPr/>
      </xdr:nvCxnSpPr>
      <xdr:spPr>
        <a:xfrm>
          <a:off x="15015210" y="216725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117475</xdr:rowOff>
    </xdr:from>
    <xdr:to>
      <xdr:col>82</xdr:col>
      <xdr:colOff>107950</xdr:colOff>
      <xdr:row>15</xdr:row>
      <xdr:rowOff>136525</xdr:rowOff>
    </xdr:to>
    <xdr:cxnSp macro="">
      <xdr:nvCxnSpPr>
        <xdr:cNvPr id="131" name="直線コネクタ 130">
          <a:extLst>
            <a:ext uri="{FF2B5EF4-FFF2-40B4-BE49-F238E27FC236}">
              <a16:creationId xmlns:a16="http://schemas.microsoft.com/office/drawing/2014/main" id="{1308508F-6FD3-458E-B07C-A17382297AFA}"/>
            </a:ext>
          </a:extLst>
        </xdr:cNvPr>
        <xdr:cNvCxnSpPr/>
      </xdr:nvCxnSpPr>
      <xdr:spPr>
        <a:xfrm flipV="1">
          <a:off x="14334490" y="2632075"/>
          <a:ext cx="7696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F9B5B497-B91B-4165-AC8C-45AD2EDC4DF6}"/>
            </a:ext>
          </a:extLst>
        </xdr:cNvPr>
        <xdr:cNvSpPr txBox="1"/>
      </xdr:nvSpPr>
      <xdr:spPr>
        <a:xfrm>
          <a:off x="15177770" y="274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A185F116-F538-403B-B4AD-7C760C78694F}"/>
            </a:ext>
          </a:extLst>
        </xdr:cNvPr>
        <xdr:cNvSpPr/>
      </xdr:nvSpPr>
      <xdr:spPr>
        <a:xfrm>
          <a:off x="15053310" y="2777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136525</xdr:rowOff>
    </xdr:to>
    <xdr:cxnSp macro="">
      <xdr:nvCxnSpPr>
        <xdr:cNvPr id="134" name="直線コネクタ 133">
          <a:extLst>
            <a:ext uri="{FF2B5EF4-FFF2-40B4-BE49-F238E27FC236}">
              <a16:creationId xmlns:a16="http://schemas.microsoft.com/office/drawing/2014/main" id="{EE866AB8-CECA-4015-A539-5E6D001C4E8E}"/>
            </a:ext>
          </a:extLst>
        </xdr:cNvPr>
        <xdr:cNvCxnSpPr/>
      </xdr:nvCxnSpPr>
      <xdr:spPr>
        <a:xfrm>
          <a:off x="13531215" y="2546350"/>
          <a:ext cx="8032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1F18B8AD-29ED-4627-B091-73034EA3E614}"/>
            </a:ext>
          </a:extLst>
        </xdr:cNvPr>
        <xdr:cNvSpPr/>
      </xdr:nvSpPr>
      <xdr:spPr>
        <a:xfrm>
          <a:off x="14283690" y="273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7887281A-5FD9-467E-83BE-CAB9CAECC504}"/>
            </a:ext>
          </a:extLst>
        </xdr:cNvPr>
        <xdr:cNvSpPr txBox="1"/>
      </xdr:nvSpPr>
      <xdr:spPr>
        <a:xfrm>
          <a:off x="13987780" y="2825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41275</xdr:rowOff>
    </xdr:to>
    <xdr:cxnSp macro="">
      <xdr:nvCxnSpPr>
        <xdr:cNvPr id="137" name="直線コネクタ 136">
          <a:extLst>
            <a:ext uri="{FF2B5EF4-FFF2-40B4-BE49-F238E27FC236}">
              <a16:creationId xmlns:a16="http://schemas.microsoft.com/office/drawing/2014/main" id="{091738B1-2FD0-4643-9FB2-7AE95B5D55A2}"/>
            </a:ext>
          </a:extLst>
        </xdr:cNvPr>
        <xdr:cNvCxnSpPr/>
      </xdr:nvCxnSpPr>
      <xdr:spPr>
        <a:xfrm flipV="1">
          <a:off x="12710795" y="2546350"/>
          <a:ext cx="8204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D6F60541-AB8A-4CCC-8E72-3A0B94B69FEE}"/>
            </a:ext>
          </a:extLst>
        </xdr:cNvPr>
        <xdr:cNvSpPr/>
      </xdr:nvSpPr>
      <xdr:spPr>
        <a:xfrm>
          <a:off x="13480415" y="265747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17138EC4-00C1-4CC7-A38F-0A1C5CE18C76}"/>
            </a:ext>
          </a:extLst>
        </xdr:cNvPr>
        <xdr:cNvSpPr txBox="1"/>
      </xdr:nvSpPr>
      <xdr:spPr>
        <a:xfrm>
          <a:off x="1316736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41275</xdr:rowOff>
    </xdr:from>
    <xdr:to>
      <xdr:col>69</xdr:col>
      <xdr:colOff>92075</xdr:colOff>
      <xdr:row>16</xdr:row>
      <xdr:rowOff>117475</xdr:rowOff>
    </xdr:to>
    <xdr:cxnSp macro="">
      <xdr:nvCxnSpPr>
        <xdr:cNvPr id="140" name="直線コネクタ 139">
          <a:extLst>
            <a:ext uri="{FF2B5EF4-FFF2-40B4-BE49-F238E27FC236}">
              <a16:creationId xmlns:a16="http://schemas.microsoft.com/office/drawing/2014/main" id="{CD0FEDD9-03EB-4CAB-BA62-FF6D12DF7FAC}"/>
            </a:ext>
          </a:extLst>
        </xdr:cNvPr>
        <xdr:cNvCxnSpPr/>
      </xdr:nvCxnSpPr>
      <xdr:spPr>
        <a:xfrm flipV="1">
          <a:off x="11890375" y="2555875"/>
          <a:ext cx="82042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D585A768-A00B-4377-B663-D6DB7CDAC76E}"/>
            </a:ext>
          </a:extLst>
        </xdr:cNvPr>
        <xdr:cNvSpPr/>
      </xdr:nvSpPr>
      <xdr:spPr>
        <a:xfrm>
          <a:off x="12659995" y="2667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DD6FCC4B-7650-4131-ADB3-B9756DF8D4E5}"/>
            </a:ext>
          </a:extLst>
        </xdr:cNvPr>
        <xdr:cNvSpPr txBox="1"/>
      </xdr:nvSpPr>
      <xdr:spPr>
        <a:xfrm>
          <a:off x="12364085"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2861874D-66D1-496E-A1C7-989E0BA7D492}"/>
            </a:ext>
          </a:extLst>
        </xdr:cNvPr>
        <xdr:cNvSpPr/>
      </xdr:nvSpPr>
      <xdr:spPr>
        <a:xfrm>
          <a:off x="11856720" y="28689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A08E9AE4-8912-4984-A122-16D05F797491}"/>
            </a:ext>
          </a:extLst>
        </xdr:cNvPr>
        <xdr:cNvSpPr txBox="1"/>
      </xdr:nvSpPr>
      <xdr:spPr>
        <a:xfrm>
          <a:off x="11543665"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1E10CBDC-102D-4DF4-881B-F88186829472}"/>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CED86B9E-285F-492D-AC6B-582180F7A067}"/>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3EE27618-E436-458F-AB1F-E4DB9A9E123A}"/>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89B5304-BEB4-41C4-A74F-67FF7CB64E77}"/>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3D40764F-61AB-4356-849E-5E067B2E0050}"/>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66675</xdr:rowOff>
    </xdr:from>
    <xdr:to>
      <xdr:col>82</xdr:col>
      <xdr:colOff>158750</xdr:colOff>
      <xdr:row>15</xdr:row>
      <xdr:rowOff>168275</xdr:rowOff>
    </xdr:to>
    <xdr:sp macro="" textlink="">
      <xdr:nvSpPr>
        <xdr:cNvPr id="150" name="楕円 149">
          <a:extLst>
            <a:ext uri="{FF2B5EF4-FFF2-40B4-BE49-F238E27FC236}">
              <a16:creationId xmlns:a16="http://schemas.microsoft.com/office/drawing/2014/main" id="{243249E6-DB10-443F-8338-85FF6E3EB23D}"/>
            </a:ext>
          </a:extLst>
        </xdr:cNvPr>
        <xdr:cNvSpPr/>
      </xdr:nvSpPr>
      <xdr:spPr>
        <a:xfrm>
          <a:off x="1505331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83202</xdr:rowOff>
    </xdr:from>
    <xdr:ext cx="762000" cy="259045"/>
    <xdr:sp macro="" textlink="">
      <xdr:nvSpPr>
        <xdr:cNvPr id="151" name="物件費該当値テキスト">
          <a:extLst>
            <a:ext uri="{FF2B5EF4-FFF2-40B4-BE49-F238E27FC236}">
              <a16:creationId xmlns:a16="http://schemas.microsoft.com/office/drawing/2014/main" id="{46524C19-5F6B-42CC-87D3-78968E3AFE77}"/>
            </a:ext>
          </a:extLst>
        </xdr:cNvPr>
        <xdr:cNvSpPr txBox="1"/>
      </xdr:nvSpPr>
      <xdr:spPr>
        <a:xfrm>
          <a:off x="15177770" y="24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85725</xdr:rowOff>
    </xdr:from>
    <xdr:to>
      <xdr:col>78</xdr:col>
      <xdr:colOff>120650</xdr:colOff>
      <xdr:row>16</xdr:row>
      <xdr:rowOff>15875</xdr:rowOff>
    </xdr:to>
    <xdr:sp macro="" textlink="">
      <xdr:nvSpPr>
        <xdr:cNvPr id="152" name="楕円 151">
          <a:extLst>
            <a:ext uri="{FF2B5EF4-FFF2-40B4-BE49-F238E27FC236}">
              <a16:creationId xmlns:a16="http://schemas.microsoft.com/office/drawing/2014/main" id="{63934C44-0543-448E-BB39-BEC97CCF6C0D}"/>
            </a:ext>
          </a:extLst>
        </xdr:cNvPr>
        <xdr:cNvSpPr/>
      </xdr:nvSpPr>
      <xdr:spPr>
        <a:xfrm>
          <a:off x="14283690" y="2600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26052</xdr:rowOff>
    </xdr:from>
    <xdr:ext cx="736600" cy="259045"/>
    <xdr:sp macro="" textlink="">
      <xdr:nvSpPr>
        <xdr:cNvPr id="153" name="テキスト ボックス 152">
          <a:extLst>
            <a:ext uri="{FF2B5EF4-FFF2-40B4-BE49-F238E27FC236}">
              <a16:creationId xmlns:a16="http://schemas.microsoft.com/office/drawing/2014/main" id="{EF4D145F-6276-422E-B50E-B17B03B2C378}"/>
            </a:ext>
          </a:extLst>
        </xdr:cNvPr>
        <xdr:cNvSpPr txBox="1"/>
      </xdr:nvSpPr>
      <xdr:spPr>
        <a:xfrm>
          <a:off x="13987780" y="237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4" name="楕円 153">
          <a:extLst>
            <a:ext uri="{FF2B5EF4-FFF2-40B4-BE49-F238E27FC236}">
              <a16:creationId xmlns:a16="http://schemas.microsoft.com/office/drawing/2014/main" id="{B8034C3D-191D-437D-9C5F-17D97553A924}"/>
            </a:ext>
          </a:extLst>
        </xdr:cNvPr>
        <xdr:cNvSpPr/>
      </xdr:nvSpPr>
      <xdr:spPr>
        <a:xfrm>
          <a:off x="13480415" y="24993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D175E7EF-9177-409D-ABF7-734F2D79FA74}"/>
            </a:ext>
          </a:extLst>
        </xdr:cNvPr>
        <xdr:cNvSpPr txBox="1"/>
      </xdr:nvSpPr>
      <xdr:spPr>
        <a:xfrm>
          <a:off x="13167360" y="227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161925</xdr:rowOff>
    </xdr:from>
    <xdr:to>
      <xdr:col>69</xdr:col>
      <xdr:colOff>142875</xdr:colOff>
      <xdr:row>15</xdr:row>
      <xdr:rowOff>92075</xdr:rowOff>
    </xdr:to>
    <xdr:sp macro="" textlink="">
      <xdr:nvSpPr>
        <xdr:cNvPr id="156" name="楕円 155">
          <a:extLst>
            <a:ext uri="{FF2B5EF4-FFF2-40B4-BE49-F238E27FC236}">
              <a16:creationId xmlns:a16="http://schemas.microsoft.com/office/drawing/2014/main" id="{A292378C-AEE0-4296-8EFB-35592925DEE7}"/>
            </a:ext>
          </a:extLst>
        </xdr:cNvPr>
        <xdr:cNvSpPr/>
      </xdr:nvSpPr>
      <xdr:spPr>
        <a:xfrm>
          <a:off x="12659995" y="2508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57" name="テキスト ボックス 156">
          <a:extLst>
            <a:ext uri="{FF2B5EF4-FFF2-40B4-BE49-F238E27FC236}">
              <a16:creationId xmlns:a16="http://schemas.microsoft.com/office/drawing/2014/main" id="{20E55AF2-9B7B-4746-A440-BA3FC3ABAC14}"/>
            </a:ext>
          </a:extLst>
        </xdr:cNvPr>
        <xdr:cNvSpPr txBox="1"/>
      </xdr:nvSpPr>
      <xdr:spPr>
        <a:xfrm>
          <a:off x="12364085" y="228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66675</xdr:rowOff>
    </xdr:from>
    <xdr:to>
      <xdr:col>65</xdr:col>
      <xdr:colOff>53975</xdr:colOff>
      <xdr:row>16</xdr:row>
      <xdr:rowOff>168275</xdr:rowOff>
    </xdr:to>
    <xdr:sp macro="" textlink="">
      <xdr:nvSpPr>
        <xdr:cNvPr id="158" name="楕円 157">
          <a:extLst>
            <a:ext uri="{FF2B5EF4-FFF2-40B4-BE49-F238E27FC236}">
              <a16:creationId xmlns:a16="http://schemas.microsoft.com/office/drawing/2014/main" id="{E0AF2C69-DB96-4BE5-AE28-D18ED2FEB9A6}"/>
            </a:ext>
          </a:extLst>
        </xdr:cNvPr>
        <xdr:cNvSpPr/>
      </xdr:nvSpPr>
      <xdr:spPr>
        <a:xfrm>
          <a:off x="11856720" y="27489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7002</xdr:rowOff>
    </xdr:from>
    <xdr:ext cx="762000" cy="259045"/>
    <xdr:sp macro="" textlink="">
      <xdr:nvSpPr>
        <xdr:cNvPr id="159" name="テキスト ボックス 158">
          <a:extLst>
            <a:ext uri="{FF2B5EF4-FFF2-40B4-BE49-F238E27FC236}">
              <a16:creationId xmlns:a16="http://schemas.microsoft.com/office/drawing/2014/main" id="{4056FBEE-697E-4A53-BB46-0F76EC87D9A0}"/>
            </a:ext>
          </a:extLst>
        </xdr:cNvPr>
        <xdr:cNvSpPr txBox="1"/>
      </xdr:nvSpPr>
      <xdr:spPr>
        <a:xfrm>
          <a:off x="11543665"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6955415F-7376-41BE-8D01-BDCCD5960CCE}"/>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1B6F96A6-B856-418E-B08C-60187B6AD184}"/>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5192DC59-BDFB-4628-A1F6-A62B3623469B}"/>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2AE0FA5F-FF99-4A2D-B249-0AC8E67D4AE2}"/>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80E0F1B-B379-4825-8D53-15D7BF7ACB65}"/>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1892F168-8DEC-43B9-8131-B16FC4B4B196}"/>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194BA4E5-9C2A-4294-815E-15EC7DD2729D}"/>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FF0DFE8D-124C-440C-B725-52CA529477E1}"/>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53825FDF-E827-44B8-A27F-464A7D76C731}"/>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C469828E-7A0E-477C-B4CB-CF96DBB39884}"/>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E98E1567-D951-4DD0-B5F8-6B3A005FF6A7}"/>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扶助費に係る経常収支比率は、類似団体平均を上回った状態が続いている。</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決算では、経常経費が微増（</a:t>
          </a:r>
          <a:r>
            <a:rPr kumimoji="1" lang="en-US" altLang="ja-JP" sz="1300">
              <a:latin typeface="ＭＳ Ｐゴシック" panose="020B0600070205080204" pitchFamily="50" charset="-128"/>
              <a:ea typeface="ＭＳ Ｐゴシック" panose="020B0600070205080204" pitchFamily="50" charset="-128"/>
            </a:rPr>
            <a:t>3,533</a:t>
          </a:r>
          <a:r>
            <a:rPr kumimoji="1" lang="ja-JP" altLang="en-US" sz="1300">
              <a:latin typeface="ＭＳ Ｐゴシック" panose="020B0600070205080204" pitchFamily="50" charset="-128"/>
              <a:ea typeface="ＭＳ Ｐゴシック" panose="020B0600070205080204" pitchFamily="50" charset="-128"/>
            </a:rPr>
            <a:t>千円）したことにより、経常収支比率も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ポイント増加している。保育所運営などの児童措置費や乳幼児・子ども医療費など子育て関連での経費の増加が主な要因となっている。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今後は高齢化対策や子育て支援の拡充などにより上昇が見込まれるため、適正な執行を図るように努める。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69FEA732-3C56-4596-9F3A-46ED706FE2F5}"/>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ED56595-F5F9-4582-92AC-A5533C3C3EAF}"/>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C78261E3-4912-4393-8386-24DF34DD6832}"/>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D9EBDDF8-607F-41C1-93A2-0EFDE306DD72}"/>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AD5711FD-77E5-4CDC-A83E-4CAD7A90C219}"/>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72717211-BF3C-42FC-9E99-3674D9EDC3A6}"/>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8ED7999E-2A1A-4775-B492-8925F8A366AF}"/>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6D6214E4-1A9F-44F9-A4B7-6312140605FA}"/>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42785D8F-D86E-4907-9ACA-81C63D93B5A1}"/>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78DD2AC6-E6B9-412D-BA05-78D6F9C38E17}"/>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4C6D3C4E-9E08-4ADF-9707-2AD01A5E57B1}"/>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234A06C1-68CC-4DEF-A0E3-BB23452633D3}"/>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38B24563-FF3D-4C82-8E63-489A9CA9BA1B}"/>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E82099FB-4822-4C86-A6F7-DF2BC8C82861}"/>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ACB59C9A-6451-409F-998A-B3194B5326C9}"/>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188D7EBA-FFDE-4EC3-A546-F395A56CDF3C}"/>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E1745213-B889-46EE-B635-FBC22161851E}"/>
            </a:ext>
          </a:extLst>
        </xdr:cNvPr>
        <xdr:cNvCxnSpPr/>
      </xdr:nvCxnSpPr>
      <xdr:spPr>
        <a:xfrm flipV="1">
          <a:off x="4414520" y="880618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549219F-5498-4800-9A57-65937A9D5BBF}"/>
            </a:ext>
          </a:extLst>
        </xdr:cNvPr>
        <xdr:cNvSpPr txBox="1"/>
      </xdr:nvSpPr>
      <xdr:spPr>
        <a:xfrm>
          <a:off x="4503420" y="1026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307C34A-E2E3-4745-960C-AD414E093208}"/>
            </a:ext>
          </a:extLst>
        </xdr:cNvPr>
        <xdr:cNvCxnSpPr/>
      </xdr:nvCxnSpPr>
      <xdr:spPr>
        <a:xfrm>
          <a:off x="4342765" y="102958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C0DA83F-2600-4559-9504-74F8F6C28097}"/>
            </a:ext>
          </a:extLst>
        </xdr:cNvPr>
        <xdr:cNvSpPr txBox="1"/>
      </xdr:nvSpPr>
      <xdr:spPr>
        <a:xfrm>
          <a:off x="4503420" y="855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F73C9A3F-642F-4D48-97D6-9DB42761AB33}"/>
            </a:ext>
          </a:extLst>
        </xdr:cNvPr>
        <xdr:cNvCxnSpPr/>
      </xdr:nvCxnSpPr>
      <xdr:spPr>
        <a:xfrm>
          <a:off x="4342765" y="88061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127000</xdr:rowOff>
    </xdr:to>
    <xdr:cxnSp macro="">
      <xdr:nvCxnSpPr>
        <xdr:cNvPr id="192" name="直線コネクタ 191">
          <a:extLst>
            <a:ext uri="{FF2B5EF4-FFF2-40B4-BE49-F238E27FC236}">
              <a16:creationId xmlns:a16="http://schemas.microsoft.com/office/drawing/2014/main" id="{DF975304-D4D8-42CB-94DC-5BA46205836A}"/>
            </a:ext>
          </a:extLst>
        </xdr:cNvPr>
        <xdr:cNvCxnSpPr/>
      </xdr:nvCxnSpPr>
      <xdr:spPr>
        <a:xfrm>
          <a:off x="3654425" y="9663430"/>
          <a:ext cx="76009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E94ED999-CEAD-4C98-BED7-20B3CBDF6327}"/>
            </a:ext>
          </a:extLst>
        </xdr:cNvPr>
        <xdr:cNvSpPr txBox="1"/>
      </xdr:nvSpPr>
      <xdr:spPr>
        <a:xfrm>
          <a:off x="4503420" y="908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2B0F2456-8166-47C9-B584-8D48E941F85B}"/>
            </a:ext>
          </a:extLst>
        </xdr:cNvPr>
        <xdr:cNvSpPr/>
      </xdr:nvSpPr>
      <xdr:spPr>
        <a:xfrm>
          <a:off x="4380865" y="92392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107950</xdr:rowOff>
    </xdr:to>
    <xdr:cxnSp macro="">
      <xdr:nvCxnSpPr>
        <xdr:cNvPr id="195" name="直線コネクタ 194">
          <a:extLst>
            <a:ext uri="{FF2B5EF4-FFF2-40B4-BE49-F238E27FC236}">
              <a16:creationId xmlns:a16="http://schemas.microsoft.com/office/drawing/2014/main" id="{629C09B3-88C8-480D-9F03-B6446EE76D5F}"/>
            </a:ext>
          </a:extLst>
        </xdr:cNvPr>
        <xdr:cNvCxnSpPr/>
      </xdr:nvCxnSpPr>
      <xdr:spPr>
        <a:xfrm>
          <a:off x="2841625" y="9644380"/>
          <a:ext cx="8128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E43D7990-227C-4021-BB34-81F47B32B484}"/>
            </a:ext>
          </a:extLst>
        </xdr:cNvPr>
        <xdr:cNvSpPr/>
      </xdr:nvSpPr>
      <xdr:spPr>
        <a:xfrm>
          <a:off x="3611245" y="92049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69ECBE49-7EA4-4DB4-9529-4DAA981B5A33}"/>
            </a:ext>
          </a:extLst>
        </xdr:cNvPr>
        <xdr:cNvSpPr txBox="1"/>
      </xdr:nvSpPr>
      <xdr:spPr>
        <a:xfrm>
          <a:off x="3298190" y="897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58</xdr:row>
      <xdr:rowOff>107950</xdr:rowOff>
    </xdr:to>
    <xdr:cxnSp macro="">
      <xdr:nvCxnSpPr>
        <xdr:cNvPr id="198" name="直線コネクタ 197">
          <a:extLst>
            <a:ext uri="{FF2B5EF4-FFF2-40B4-BE49-F238E27FC236}">
              <a16:creationId xmlns:a16="http://schemas.microsoft.com/office/drawing/2014/main" id="{A45DDDFE-1F2B-42E6-A13D-3725531B5B7E}"/>
            </a:ext>
          </a:extLst>
        </xdr:cNvPr>
        <xdr:cNvCxnSpPr/>
      </xdr:nvCxnSpPr>
      <xdr:spPr>
        <a:xfrm flipV="1">
          <a:off x="2021205" y="9644380"/>
          <a:ext cx="82042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A874BAF-40CE-4CFC-B05B-5E8FA62B6CC9}"/>
            </a:ext>
          </a:extLst>
        </xdr:cNvPr>
        <xdr:cNvSpPr/>
      </xdr:nvSpPr>
      <xdr:spPr>
        <a:xfrm>
          <a:off x="2790825" y="918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8C29B037-1695-4FF2-B1F0-2E87CBB8025D}"/>
            </a:ext>
          </a:extLst>
        </xdr:cNvPr>
        <xdr:cNvSpPr txBox="1"/>
      </xdr:nvSpPr>
      <xdr:spPr>
        <a:xfrm>
          <a:off x="2494915"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58</xdr:row>
      <xdr:rowOff>146050</xdr:rowOff>
    </xdr:to>
    <xdr:cxnSp macro="">
      <xdr:nvCxnSpPr>
        <xdr:cNvPr id="201" name="直線コネクタ 200">
          <a:extLst>
            <a:ext uri="{FF2B5EF4-FFF2-40B4-BE49-F238E27FC236}">
              <a16:creationId xmlns:a16="http://schemas.microsoft.com/office/drawing/2014/main" id="{F35BEEFF-C3A6-4B4A-9762-6055B9DED70C}"/>
            </a:ext>
          </a:extLst>
        </xdr:cNvPr>
        <xdr:cNvCxnSpPr/>
      </xdr:nvCxnSpPr>
      <xdr:spPr>
        <a:xfrm flipV="1">
          <a:off x="1217930" y="9831070"/>
          <a:ext cx="8032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7AF49CD5-6E47-4634-A539-BDC7D1079D4A}"/>
            </a:ext>
          </a:extLst>
        </xdr:cNvPr>
        <xdr:cNvSpPr/>
      </xdr:nvSpPr>
      <xdr:spPr>
        <a:xfrm>
          <a:off x="1987550" y="9220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D8BA8657-E44F-467F-89B0-DD129EBB7979}"/>
            </a:ext>
          </a:extLst>
        </xdr:cNvPr>
        <xdr:cNvSpPr txBox="1"/>
      </xdr:nvSpPr>
      <xdr:spPr>
        <a:xfrm>
          <a:off x="1674495"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1BA23454-CD3D-4979-A2D8-CE1CEF5DC2A3}"/>
            </a:ext>
          </a:extLst>
        </xdr:cNvPr>
        <xdr:cNvSpPr/>
      </xdr:nvSpPr>
      <xdr:spPr>
        <a:xfrm>
          <a:off x="1167130" y="9296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69393FBB-5E0E-4A76-B5DD-0267151ECC13}"/>
            </a:ext>
          </a:extLst>
        </xdr:cNvPr>
        <xdr:cNvSpPr txBox="1"/>
      </xdr:nvSpPr>
      <xdr:spPr>
        <a:xfrm>
          <a:off x="871220" y="906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3F38992E-11C7-4F2F-83C6-50FE9BB8A387}"/>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9386459D-6680-4ECE-B8BF-EB7C25871508}"/>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924F4B66-1B27-451D-A79A-BC7F17F4EA7E}"/>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A2FB5C08-D599-4953-8E92-9AD144E3BF58}"/>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1F76CF63-9A9D-4FC7-8569-94F751E28883}"/>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11" name="楕円 210">
          <a:extLst>
            <a:ext uri="{FF2B5EF4-FFF2-40B4-BE49-F238E27FC236}">
              <a16:creationId xmlns:a16="http://schemas.microsoft.com/office/drawing/2014/main" id="{96DB0317-12BF-49B8-87B0-96CE9A3A8E55}"/>
            </a:ext>
          </a:extLst>
        </xdr:cNvPr>
        <xdr:cNvSpPr/>
      </xdr:nvSpPr>
      <xdr:spPr>
        <a:xfrm>
          <a:off x="4380865" y="96316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12" name="扶助費該当値テキスト">
          <a:extLst>
            <a:ext uri="{FF2B5EF4-FFF2-40B4-BE49-F238E27FC236}">
              <a16:creationId xmlns:a16="http://schemas.microsoft.com/office/drawing/2014/main" id="{8A366F9E-B2D9-4BAA-8607-24645AE52332}"/>
            </a:ext>
          </a:extLst>
        </xdr:cNvPr>
        <xdr:cNvSpPr txBox="1"/>
      </xdr:nvSpPr>
      <xdr:spPr>
        <a:xfrm>
          <a:off x="450342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3" name="楕円 212">
          <a:extLst>
            <a:ext uri="{FF2B5EF4-FFF2-40B4-BE49-F238E27FC236}">
              <a16:creationId xmlns:a16="http://schemas.microsoft.com/office/drawing/2014/main" id="{C1360217-CAAC-49C1-832F-956B49F11559}"/>
            </a:ext>
          </a:extLst>
        </xdr:cNvPr>
        <xdr:cNvSpPr/>
      </xdr:nvSpPr>
      <xdr:spPr>
        <a:xfrm>
          <a:off x="3611245" y="96126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4" name="テキスト ボックス 213">
          <a:extLst>
            <a:ext uri="{FF2B5EF4-FFF2-40B4-BE49-F238E27FC236}">
              <a16:creationId xmlns:a16="http://schemas.microsoft.com/office/drawing/2014/main" id="{51B2701C-4884-47F3-AB93-F0A2CFDFD675}"/>
            </a:ext>
          </a:extLst>
        </xdr:cNvPr>
        <xdr:cNvSpPr txBox="1"/>
      </xdr:nvSpPr>
      <xdr:spPr>
        <a:xfrm>
          <a:off x="3298190" y="969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15" name="楕円 214">
          <a:extLst>
            <a:ext uri="{FF2B5EF4-FFF2-40B4-BE49-F238E27FC236}">
              <a16:creationId xmlns:a16="http://schemas.microsoft.com/office/drawing/2014/main" id="{7C92C624-435B-4059-B000-CF0443DB0C10}"/>
            </a:ext>
          </a:extLst>
        </xdr:cNvPr>
        <xdr:cNvSpPr/>
      </xdr:nvSpPr>
      <xdr:spPr>
        <a:xfrm>
          <a:off x="2790825"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6" name="テキスト ボックス 215">
          <a:extLst>
            <a:ext uri="{FF2B5EF4-FFF2-40B4-BE49-F238E27FC236}">
              <a16:creationId xmlns:a16="http://schemas.microsoft.com/office/drawing/2014/main" id="{B2F64AD4-F963-4F86-818F-189A36E556EC}"/>
            </a:ext>
          </a:extLst>
        </xdr:cNvPr>
        <xdr:cNvSpPr txBox="1"/>
      </xdr:nvSpPr>
      <xdr:spPr>
        <a:xfrm>
          <a:off x="2494915"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7" name="楕円 216">
          <a:extLst>
            <a:ext uri="{FF2B5EF4-FFF2-40B4-BE49-F238E27FC236}">
              <a16:creationId xmlns:a16="http://schemas.microsoft.com/office/drawing/2014/main" id="{501E34DD-D4C9-4FD4-A232-8A312230D9A0}"/>
            </a:ext>
          </a:extLst>
        </xdr:cNvPr>
        <xdr:cNvSpPr/>
      </xdr:nvSpPr>
      <xdr:spPr>
        <a:xfrm>
          <a:off x="1987550" y="97802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8" name="テキスト ボックス 217">
          <a:extLst>
            <a:ext uri="{FF2B5EF4-FFF2-40B4-BE49-F238E27FC236}">
              <a16:creationId xmlns:a16="http://schemas.microsoft.com/office/drawing/2014/main" id="{9805733C-88C1-4A30-9CFB-CFC6C6D448BC}"/>
            </a:ext>
          </a:extLst>
        </xdr:cNvPr>
        <xdr:cNvSpPr txBox="1"/>
      </xdr:nvSpPr>
      <xdr:spPr>
        <a:xfrm>
          <a:off x="1674495" y="986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9" name="楕円 218">
          <a:extLst>
            <a:ext uri="{FF2B5EF4-FFF2-40B4-BE49-F238E27FC236}">
              <a16:creationId xmlns:a16="http://schemas.microsoft.com/office/drawing/2014/main" id="{8FD44AD8-46B5-4298-8B68-A12018948401}"/>
            </a:ext>
          </a:extLst>
        </xdr:cNvPr>
        <xdr:cNvSpPr/>
      </xdr:nvSpPr>
      <xdr:spPr>
        <a:xfrm>
          <a:off x="1167130" y="9818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20" name="テキスト ボックス 219">
          <a:extLst>
            <a:ext uri="{FF2B5EF4-FFF2-40B4-BE49-F238E27FC236}">
              <a16:creationId xmlns:a16="http://schemas.microsoft.com/office/drawing/2014/main" id="{6B887E1F-662F-4F31-83AE-A65A3A316F20}"/>
            </a:ext>
          </a:extLst>
        </xdr:cNvPr>
        <xdr:cNvSpPr txBox="1"/>
      </xdr:nvSpPr>
      <xdr:spPr>
        <a:xfrm>
          <a:off x="87122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85468D69-9E39-4CB6-B447-03EF0C4EDB78}"/>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4BB96CDC-1918-4903-8865-BFA58B67ED00}"/>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406AC4E8-CDFD-4301-AE1E-21D3B0584662}"/>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46EDD546-FCF2-4C6F-B02A-2C761F9491B9}"/>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FE6B6537-43CE-4C21-AFEA-CABDADE45D2C}"/>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B378692F-B347-4907-8A92-FF38E8456EA4}"/>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1B4B123-1887-47E6-999E-944D9628BEE1}"/>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BCBCDE31-9E84-47C2-8155-647BD53243EC}"/>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9F0E3663-9E32-4182-9A09-660ACC882550}"/>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B872895B-A9BA-4ACC-87DF-EA9003CF0843}"/>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6F6AB883-CB70-49FA-A535-1E3661AD090E}"/>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決算で類似団体平均を上回った。</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決算では、繰出金にかかる経常経費が増加（</a:t>
          </a:r>
          <a:r>
            <a:rPr kumimoji="1" lang="en-US" altLang="ja-JP" sz="1300">
              <a:latin typeface="ＭＳ Ｐゴシック" panose="020B0600070205080204" pitchFamily="50" charset="-128"/>
              <a:ea typeface="ＭＳ Ｐゴシック" panose="020B0600070205080204" pitchFamily="50" charset="-128"/>
            </a:rPr>
            <a:t>20,383</a:t>
          </a:r>
          <a:r>
            <a:rPr kumimoji="1" lang="ja-JP" altLang="en-US" sz="1300">
              <a:latin typeface="ＭＳ Ｐゴシック" panose="020B0600070205080204" pitchFamily="50" charset="-128"/>
              <a:ea typeface="ＭＳ Ｐゴシック" panose="020B0600070205080204" pitchFamily="50" charset="-128"/>
            </a:rPr>
            <a:t>千円）したことにより、経常収支比率が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ポイント増加している。経費は繰出金が減額（▲</a:t>
          </a:r>
          <a:r>
            <a:rPr kumimoji="1" lang="en-US" altLang="ja-JP" sz="1300">
              <a:latin typeface="ＭＳ Ｐゴシック" panose="020B0600070205080204" pitchFamily="50" charset="-128"/>
              <a:ea typeface="ＭＳ Ｐゴシック" panose="020B0600070205080204" pitchFamily="50" charset="-128"/>
            </a:rPr>
            <a:t>12,644</a:t>
          </a:r>
          <a:r>
            <a:rPr kumimoji="1" lang="ja-JP" altLang="en-US" sz="1300">
              <a:latin typeface="ＭＳ Ｐゴシック" panose="020B0600070205080204" pitchFamily="50" charset="-128"/>
              <a:ea typeface="ＭＳ Ｐゴシック" panose="020B0600070205080204" pitchFamily="50" charset="-128"/>
            </a:rPr>
            <a:t>千円）している。人口の高齢化に伴う後期高齢者医療特別会計や介護保険特別会計への繰出金の増加が主な要因となっている。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7872E54F-6F81-4EFF-B699-4DBB6C052826}"/>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18AAE9BC-45ED-4D0A-B867-4CEAEE099FBC}"/>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E0DC9F47-47D1-4B79-A7EF-F2ABAEBF8F6E}"/>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4E4D334A-927B-47D2-9556-A2F9DA9EAF24}"/>
            </a:ext>
          </a:extLst>
        </xdr:cNvPr>
        <xdr:cNvCxnSpPr/>
      </xdr:nvCxnSpPr>
      <xdr:spPr>
        <a:xfrm>
          <a:off x="11383010" y="10295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DF96CD5C-6EF4-4A13-B086-B046987AE286}"/>
            </a:ext>
          </a:extLst>
        </xdr:cNvPr>
        <xdr:cNvSpPr txBox="1"/>
      </xdr:nvSpPr>
      <xdr:spPr>
        <a:xfrm>
          <a:off x="10926445" y="10157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80969BF5-0535-4523-88BF-C389BB8F270D}"/>
            </a:ext>
          </a:extLst>
        </xdr:cNvPr>
        <xdr:cNvCxnSpPr/>
      </xdr:nvCxnSpPr>
      <xdr:spPr>
        <a:xfrm>
          <a:off x="11383010" y="98501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988E1366-C9FC-469C-96AF-CE9FF1318C5E}"/>
            </a:ext>
          </a:extLst>
        </xdr:cNvPr>
        <xdr:cNvSpPr txBox="1"/>
      </xdr:nvSpPr>
      <xdr:spPr>
        <a:xfrm>
          <a:off x="10926445" y="97117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4418D1FD-8B35-4ABB-9C8D-959A92EA5461}"/>
            </a:ext>
          </a:extLst>
        </xdr:cNvPr>
        <xdr:cNvCxnSpPr/>
      </xdr:nvCxnSpPr>
      <xdr:spPr>
        <a:xfrm>
          <a:off x="11383010" y="94005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DFA9C6BC-C37F-4563-82AB-53745ABC31E0}"/>
            </a:ext>
          </a:extLst>
        </xdr:cNvPr>
        <xdr:cNvSpPr txBox="1"/>
      </xdr:nvSpPr>
      <xdr:spPr>
        <a:xfrm>
          <a:off x="10926445" y="926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A27750E7-9280-4769-B0C7-0D8F6F610377}"/>
            </a:ext>
          </a:extLst>
        </xdr:cNvPr>
        <xdr:cNvCxnSpPr/>
      </xdr:nvCxnSpPr>
      <xdr:spPr>
        <a:xfrm>
          <a:off x="11383010" y="89547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4FA2B977-A21B-4280-9BA6-2CA28398E2EE}"/>
            </a:ext>
          </a:extLst>
        </xdr:cNvPr>
        <xdr:cNvSpPr txBox="1"/>
      </xdr:nvSpPr>
      <xdr:spPr>
        <a:xfrm>
          <a:off x="10926445" y="8816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E087DD9D-6371-4D38-A04E-34D03739CBE5}"/>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7D8EC257-3833-4F72-8DD3-A1B62A5A5B75}"/>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3C34471C-80A3-4AC8-92E9-21900DF0EA19}"/>
            </a:ext>
          </a:extLst>
        </xdr:cNvPr>
        <xdr:cNvCxnSpPr/>
      </xdr:nvCxnSpPr>
      <xdr:spPr>
        <a:xfrm flipV="1">
          <a:off x="15104110" y="903706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39DC01A6-A036-49B8-B262-1D41F91B5068}"/>
            </a:ext>
          </a:extLst>
        </xdr:cNvPr>
        <xdr:cNvSpPr txBox="1"/>
      </xdr:nvSpPr>
      <xdr:spPr>
        <a:xfrm>
          <a:off x="15177770" y="996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3087C241-5A39-4963-AC5E-CC261CB062B6}"/>
            </a:ext>
          </a:extLst>
        </xdr:cNvPr>
        <xdr:cNvCxnSpPr/>
      </xdr:nvCxnSpPr>
      <xdr:spPr>
        <a:xfrm>
          <a:off x="15015210" y="999261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916AC6C6-4C32-46E0-A64D-52E276357FF6}"/>
            </a:ext>
          </a:extLst>
        </xdr:cNvPr>
        <xdr:cNvSpPr txBox="1"/>
      </xdr:nvSpPr>
      <xdr:spPr>
        <a:xfrm>
          <a:off x="15177770" y="878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D56FB20E-1ECF-43BC-B650-BD9DF5393D25}"/>
            </a:ext>
          </a:extLst>
        </xdr:cNvPr>
        <xdr:cNvCxnSpPr/>
      </xdr:nvCxnSpPr>
      <xdr:spPr>
        <a:xfrm>
          <a:off x="15015210" y="903706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40132</xdr:rowOff>
    </xdr:from>
    <xdr:to>
      <xdr:col>82</xdr:col>
      <xdr:colOff>107950</xdr:colOff>
      <xdr:row>56</xdr:row>
      <xdr:rowOff>90424</xdr:rowOff>
    </xdr:to>
    <xdr:cxnSp macro="">
      <xdr:nvCxnSpPr>
        <xdr:cNvPr id="250" name="直線コネクタ 249">
          <a:extLst>
            <a:ext uri="{FF2B5EF4-FFF2-40B4-BE49-F238E27FC236}">
              <a16:creationId xmlns:a16="http://schemas.microsoft.com/office/drawing/2014/main" id="{6010ECE2-7B82-4788-9BC8-5104F9297078}"/>
            </a:ext>
          </a:extLst>
        </xdr:cNvPr>
        <xdr:cNvCxnSpPr/>
      </xdr:nvCxnSpPr>
      <xdr:spPr>
        <a:xfrm>
          <a:off x="14334490" y="9427972"/>
          <a:ext cx="7696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ABF9A92D-D22C-4FFE-BF23-5EEA63902452}"/>
            </a:ext>
          </a:extLst>
        </xdr:cNvPr>
        <xdr:cNvSpPr txBox="1"/>
      </xdr:nvSpPr>
      <xdr:spPr>
        <a:xfrm>
          <a:off x="15177770" y="926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3CF0B435-B4ED-4663-AD45-9A58689C74A1}"/>
            </a:ext>
          </a:extLst>
        </xdr:cNvPr>
        <xdr:cNvSpPr/>
      </xdr:nvSpPr>
      <xdr:spPr>
        <a:xfrm>
          <a:off x="1505331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40132</xdr:rowOff>
    </xdr:from>
    <xdr:to>
      <xdr:col>78</xdr:col>
      <xdr:colOff>69850</xdr:colOff>
      <xdr:row>56</xdr:row>
      <xdr:rowOff>40132</xdr:rowOff>
    </xdr:to>
    <xdr:cxnSp macro="">
      <xdr:nvCxnSpPr>
        <xdr:cNvPr id="253" name="直線コネクタ 252">
          <a:extLst>
            <a:ext uri="{FF2B5EF4-FFF2-40B4-BE49-F238E27FC236}">
              <a16:creationId xmlns:a16="http://schemas.microsoft.com/office/drawing/2014/main" id="{A009767F-40C0-4F8A-9AEA-A9AE51CBDD79}"/>
            </a:ext>
          </a:extLst>
        </xdr:cNvPr>
        <xdr:cNvCxnSpPr/>
      </xdr:nvCxnSpPr>
      <xdr:spPr>
        <a:xfrm>
          <a:off x="13531215" y="9427972"/>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2F38D0C7-2AC8-41ED-BCA3-C497C82874C0}"/>
            </a:ext>
          </a:extLst>
        </xdr:cNvPr>
        <xdr:cNvSpPr/>
      </xdr:nvSpPr>
      <xdr:spPr>
        <a:xfrm>
          <a:off x="14283690" y="94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1E7929E3-C16C-4CE2-AFF6-BC0EAC9B7774}"/>
            </a:ext>
          </a:extLst>
        </xdr:cNvPr>
        <xdr:cNvSpPr txBox="1"/>
      </xdr:nvSpPr>
      <xdr:spPr>
        <a:xfrm>
          <a:off x="13987780" y="95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40132</xdr:rowOff>
    </xdr:from>
    <xdr:to>
      <xdr:col>73</xdr:col>
      <xdr:colOff>180975</xdr:colOff>
      <xdr:row>56</xdr:row>
      <xdr:rowOff>62992</xdr:rowOff>
    </xdr:to>
    <xdr:cxnSp macro="">
      <xdr:nvCxnSpPr>
        <xdr:cNvPr id="256" name="直線コネクタ 255">
          <a:extLst>
            <a:ext uri="{FF2B5EF4-FFF2-40B4-BE49-F238E27FC236}">
              <a16:creationId xmlns:a16="http://schemas.microsoft.com/office/drawing/2014/main" id="{3F5FD0F1-F1CD-4B55-9163-429A8F25EDB3}"/>
            </a:ext>
          </a:extLst>
        </xdr:cNvPr>
        <xdr:cNvCxnSpPr/>
      </xdr:nvCxnSpPr>
      <xdr:spPr>
        <a:xfrm flipV="1">
          <a:off x="12710795" y="9427972"/>
          <a:ext cx="8204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5DE931CB-74A6-41BA-B2D8-DAE9051D3ACF}"/>
            </a:ext>
          </a:extLst>
        </xdr:cNvPr>
        <xdr:cNvSpPr/>
      </xdr:nvSpPr>
      <xdr:spPr>
        <a:xfrm>
          <a:off x="13480415" y="942289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26CD02D6-627F-44FA-9F10-42D3A74778AD}"/>
            </a:ext>
          </a:extLst>
        </xdr:cNvPr>
        <xdr:cNvSpPr txBox="1"/>
      </xdr:nvSpPr>
      <xdr:spPr>
        <a:xfrm>
          <a:off x="13167360" y="950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62992</xdr:rowOff>
    </xdr:to>
    <xdr:cxnSp macro="">
      <xdr:nvCxnSpPr>
        <xdr:cNvPr id="259" name="直線コネクタ 258">
          <a:extLst>
            <a:ext uri="{FF2B5EF4-FFF2-40B4-BE49-F238E27FC236}">
              <a16:creationId xmlns:a16="http://schemas.microsoft.com/office/drawing/2014/main" id="{2113C4D9-2828-49E6-9A5C-09065401CB57}"/>
            </a:ext>
          </a:extLst>
        </xdr:cNvPr>
        <xdr:cNvCxnSpPr/>
      </xdr:nvCxnSpPr>
      <xdr:spPr>
        <a:xfrm>
          <a:off x="11890375" y="9437116"/>
          <a:ext cx="8204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D50B39-9B97-450D-AA22-0DD03C407219}"/>
            </a:ext>
          </a:extLst>
        </xdr:cNvPr>
        <xdr:cNvSpPr/>
      </xdr:nvSpPr>
      <xdr:spPr>
        <a:xfrm>
          <a:off x="12659995" y="94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B175FDC1-7259-4B3B-9216-41396FA4685B}"/>
            </a:ext>
          </a:extLst>
        </xdr:cNvPr>
        <xdr:cNvSpPr txBox="1"/>
      </xdr:nvSpPr>
      <xdr:spPr>
        <a:xfrm>
          <a:off x="12364085" y="953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48CB7978-B4E3-4167-906A-B5CABD90FE59}"/>
            </a:ext>
          </a:extLst>
        </xdr:cNvPr>
        <xdr:cNvSpPr/>
      </xdr:nvSpPr>
      <xdr:spPr>
        <a:xfrm>
          <a:off x="11856720" y="945489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a:extLst>
            <a:ext uri="{FF2B5EF4-FFF2-40B4-BE49-F238E27FC236}">
              <a16:creationId xmlns:a16="http://schemas.microsoft.com/office/drawing/2014/main" id="{D5DB04F1-5FE6-423E-B162-0E341DC1C4E3}"/>
            </a:ext>
          </a:extLst>
        </xdr:cNvPr>
        <xdr:cNvSpPr txBox="1"/>
      </xdr:nvSpPr>
      <xdr:spPr>
        <a:xfrm>
          <a:off x="11543665" y="954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3B2FBC4F-1A0C-4016-B552-39F8F66580EE}"/>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4844ED3E-72AD-4BB9-992A-D72EC1CF4E09}"/>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A2690840-8CA9-4B0D-9F49-0628936C2AB4}"/>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68D69956-E761-49CA-B82C-4A08C92FAC52}"/>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79F0D799-9961-46CC-A798-1814B0E8F4B9}"/>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39624</xdr:rowOff>
    </xdr:from>
    <xdr:to>
      <xdr:col>82</xdr:col>
      <xdr:colOff>158750</xdr:colOff>
      <xdr:row>56</xdr:row>
      <xdr:rowOff>141224</xdr:rowOff>
    </xdr:to>
    <xdr:sp macro="" textlink="">
      <xdr:nvSpPr>
        <xdr:cNvPr id="269" name="楕円 268">
          <a:extLst>
            <a:ext uri="{FF2B5EF4-FFF2-40B4-BE49-F238E27FC236}">
              <a16:creationId xmlns:a16="http://schemas.microsoft.com/office/drawing/2014/main" id="{F379B8D9-0055-4A9B-9508-AC59192923FA}"/>
            </a:ext>
          </a:extLst>
        </xdr:cNvPr>
        <xdr:cNvSpPr/>
      </xdr:nvSpPr>
      <xdr:spPr>
        <a:xfrm>
          <a:off x="15053310" y="94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11701</xdr:rowOff>
    </xdr:from>
    <xdr:ext cx="762000" cy="259045"/>
    <xdr:sp macro="" textlink="">
      <xdr:nvSpPr>
        <xdr:cNvPr id="270" name="その他該当値テキスト">
          <a:extLst>
            <a:ext uri="{FF2B5EF4-FFF2-40B4-BE49-F238E27FC236}">
              <a16:creationId xmlns:a16="http://schemas.microsoft.com/office/drawing/2014/main" id="{F9E67450-F970-4428-80ED-A0215B77E9C7}"/>
            </a:ext>
          </a:extLst>
        </xdr:cNvPr>
        <xdr:cNvSpPr txBox="1"/>
      </xdr:nvSpPr>
      <xdr:spPr>
        <a:xfrm>
          <a:off x="15177770" y="939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160782</xdr:rowOff>
    </xdr:from>
    <xdr:to>
      <xdr:col>78</xdr:col>
      <xdr:colOff>120650</xdr:colOff>
      <xdr:row>56</xdr:row>
      <xdr:rowOff>90932</xdr:rowOff>
    </xdr:to>
    <xdr:sp macro="" textlink="">
      <xdr:nvSpPr>
        <xdr:cNvPr id="271" name="楕円 270">
          <a:extLst>
            <a:ext uri="{FF2B5EF4-FFF2-40B4-BE49-F238E27FC236}">
              <a16:creationId xmlns:a16="http://schemas.microsoft.com/office/drawing/2014/main" id="{E61085D3-ABFB-452D-96B6-FF954DFC0585}"/>
            </a:ext>
          </a:extLst>
        </xdr:cNvPr>
        <xdr:cNvSpPr/>
      </xdr:nvSpPr>
      <xdr:spPr>
        <a:xfrm>
          <a:off x="14283690" y="9380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72" name="テキスト ボックス 271">
          <a:extLst>
            <a:ext uri="{FF2B5EF4-FFF2-40B4-BE49-F238E27FC236}">
              <a16:creationId xmlns:a16="http://schemas.microsoft.com/office/drawing/2014/main" id="{B015C791-1B20-4195-95DC-13FAA5146CA4}"/>
            </a:ext>
          </a:extLst>
        </xdr:cNvPr>
        <xdr:cNvSpPr txBox="1"/>
      </xdr:nvSpPr>
      <xdr:spPr>
        <a:xfrm>
          <a:off x="13987780" y="915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160782</xdr:rowOff>
    </xdr:from>
    <xdr:to>
      <xdr:col>74</xdr:col>
      <xdr:colOff>31750</xdr:colOff>
      <xdr:row>56</xdr:row>
      <xdr:rowOff>90932</xdr:rowOff>
    </xdr:to>
    <xdr:sp macro="" textlink="">
      <xdr:nvSpPr>
        <xdr:cNvPr id="273" name="楕円 272">
          <a:extLst>
            <a:ext uri="{FF2B5EF4-FFF2-40B4-BE49-F238E27FC236}">
              <a16:creationId xmlns:a16="http://schemas.microsoft.com/office/drawing/2014/main" id="{B264D10C-9EB0-4D2B-8BB1-9F676D9FB653}"/>
            </a:ext>
          </a:extLst>
        </xdr:cNvPr>
        <xdr:cNvSpPr/>
      </xdr:nvSpPr>
      <xdr:spPr>
        <a:xfrm>
          <a:off x="13480415" y="938098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101109</xdr:rowOff>
    </xdr:from>
    <xdr:ext cx="762000" cy="259045"/>
    <xdr:sp macro="" textlink="">
      <xdr:nvSpPr>
        <xdr:cNvPr id="274" name="テキスト ボックス 273">
          <a:extLst>
            <a:ext uri="{FF2B5EF4-FFF2-40B4-BE49-F238E27FC236}">
              <a16:creationId xmlns:a16="http://schemas.microsoft.com/office/drawing/2014/main" id="{1F4CC96B-3933-4127-A8F1-3FBD35E18976}"/>
            </a:ext>
          </a:extLst>
        </xdr:cNvPr>
        <xdr:cNvSpPr txBox="1"/>
      </xdr:nvSpPr>
      <xdr:spPr>
        <a:xfrm>
          <a:off x="1316736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75" name="楕円 274">
          <a:extLst>
            <a:ext uri="{FF2B5EF4-FFF2-40B4-BE49-F238E27FC236}">
              <a16:creationId xmlns:a16="http://schemas.microsoft.com/office/drawing/2014/main" id="{69532A0D-16A5-4557-A391-8847FCEEA31A}"/>
            </a:ext>
          </a:extLst>
        </xdr:cNvPr>
        <xdr:cNvSpPr/>
      </xdr:nvSpPr>
      <xdr:spPr>
        <a:xfrm>
          <a:off x="12659995" y="940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123969</xdr:rowOff>
    </xdr:from>
    <xdr:ext cx="762000" cy="259045"/>
    <xdr:sp macro="" textlink="">
      <xdr:nvSpPr>
        <xdr:cNvPr id="276" name="テキスト ボックス 275">
          <a:extLst>
            <a:ext uri="{FF2B5EF4-FFF2-40B4-BE49-F238E27FC236}">
              <a16:creationId xmlns:a16="http://schemas.microsoft.com/office/drawing/2014/main" id="{64A33D80-EF14-45C9-84CE-3E6BDB16F506}"/>
            </a:ext>
          </a:extLst>
        </xdr:cNvPr>
        <xdr:cNvSpPr txBox="1"/>
      </xdr:nvSpPr>
      <xdr:spPr>
        <a:xfrm>
          <a:off x="12364085"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77" name="楕円 276">
          <a:extLst>
            <a:ext uri="{FF2B5EF4-FFF2-40B4-BE49-F238E27FC236}">
              <a16:creationId xmlns:a16="http://schemas.microsoft.com/office/drawing/2014/main" id="{0059412C-B0A2-4B0B-9585-EF02780CC18D}"/>
            </a:ext>
          </a:extLst>
        </xdr:cNvPr>
        <xdr:cNvSpPr/>
      </xdr:nvSpPr>
      <xdr:spPr>
        <a:xfrm>
          <a:off x="11856720" y="939012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78" name="テキスト ボックス 277">
          <a:extLst>
            <a:ext uri="{FF2B5EF4-FFF2-40B4-BE49-F238E27FC236}">
              <a16:creationId xmlns:a16="http://schemas.microsoft.com/office/drawing/2014/main" id="{92F437B4-9B7A-4805-9479-35BE57B88913}"/>
            </a:ext>
          </a:extLst>
        </xdr:cNvPr>
        <xdr:cNvSpPr txBox="1"/>
      </xdr:nvSpPr>
      <xdr:spPr>
        <a:xfrm>
          <a:off x="11543665"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3607ADF7-1BB7-4589-AFBB-D83C24D825EE}"/>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9BB1900C-CB50-440E-9F5E-342D5A58080C}"/>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6BC4FF2-4110-47CC-8113-C53CF8087B2D}"/>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1DDB1267-1271-4226-AC3C-283856588B4C}"/>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1896ED7C-2538-487E-9FB6-6A76A3B38C0A}"/>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A024E319-AF07-4D6B-8BE7-A0054F4E6107}"/>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9FC99846-DD8A-4450-BFEB-2D518AB5045F}"/>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568D2F67-CA55-47EF-B19D-0A885BA96DFC}"/>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D5D9A9F5-6C8F-46AB-A9AF-5809A4B1D4F7}"/>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89FDBCFB-D316-48BC-86A7-251A61C97BC6}"/>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6E094D2-02C3-450F-BD9D-E953887A3EC7}"/>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補助費等に係る経常収支比率は、類似団体平均を上回っている。</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決算では、経常収支比率は横這いだが、経常経費は微減（▲</a:t>
          </a:r>
          <a:r>
            <a:rPr kumimoji="1" lang="en-US" altLang="ja-JP" sz="1300">
              <a:latin typeface="ＭＳ Ｐゴシック" panose="020B0600070205080204" pitchFamily="50" charset="-128"/>
              <a:ea typeface="ＭＳ Ｐゴシック" panose="020B0600070205080204" pitchFamily="50" charset="-128"/>
            </a:rPr>
            <a:t>2,238</a:t>
          </a:r>
          <a:r>
            <a:rPr kumimoji="1" lang="ja-JP" altLang="en-US" sz="1300">
              <a:latin typeface="ＭＳ Ｐゴシック" panose="020B0600070205080204" pitchFamily="50" charset="-128"/>
              <a:ea typeface="ＭＳ Ｐゴシック" panose="020B0600070205080204" pitchFamily="50" charset="-128"/>
            </a:rPr>
            <a:t>千円）している。</a:t>
          </a:r>
        </a:p>
        <a:p>
          <a:r>
            <a:rPr kumimoji="1" lang="ja-JP" altLang="en-US" sz="1300">
              <a:latin typeface="ＭＳ Ｐゴシック" panose="020B0600070205080204" pitchFamily="50" charset="-128"/>
              <a:ea typeface="ＭＳ Ｐゴシック" panose="020B0600070205080204" pitchFamily="50" charset="-128"/>
            </a:rPr>
            <a:t>　補助費等が類似団体を上回っている原因は、一部事務組合への負担金が多いためであるが、引き続き、補助金について役割・効果等を再検討し、見直しや廃止等の検討を行う。</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8A83537A-889B-4D27-B600-2B379CD5D512}"/>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78598CE0-45E3-43A0-A9C2-DACF5F031FE6}"/>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D172C1D2-0C40-4039-822E-1F0C4B8792DF}"/>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88DB3D1C-362B-4F04-9371-36D8F3C45602}"/>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FF36582B-CAE5-41D0-B170-ECF00840F4E0}"/>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21E750FB-F1C4-4705-BCAD-3E6E7C8CF94F}"/>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D512DFB8-CB72-4302-A68D-3373E93F66DE}"/>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EE6A2BDE-B7A0-457A-94F8-201A2D0B0BC5}"/>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EFE1E8A6-BA19-419D-98DC-8E75F6FF4B02}"/>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7914F186-34FE-4037-B744-B6AD5DDEA9DF}"/>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8C7015B0-E9A1-40D4-8EC2-D6A58E701AEF}"/>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6D2EA4DA-E127-461B-B316-38E63B805113}"/>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8A8CDC14-21E4-4C24-9A69-F8A563E65040}"/>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F575D058-2E49-441C-B023-6A92BEEF1236}"/>
            </a:ext>
          </a:extLst>
        </xdr:cNvPr>
        <xdr:cNvCxnSpPr/>
      </xdr:nvCxnSpPr>
      <xdr:spPr>
        <a:xfrm flipV="1">
          <a:off x="15104110" y="57718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5B7D0896-6077-4E2F-A7DF-22FFE9C4A11A}"/>
            </a:ext>
          </a:extLst>
        </xdr:cNvPr>
        <xdr:cNvSpPr txBox="1"/>
      </xdr:nvSpPr>
      <xdr:spPr>
        <a:xfrm>
          <a:off x="15177770" y="682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2B26B4FF-4CFA-4603-B1AF-424AC20DD615}"/>
            </a:ext>
          </a:extLst>
        </xdr:cNvPr>
        <xdr:cNvCxnSpPr/>
      </xdr:nvCxnSpPr>
      <xdr:spPr>
        <a:xfrm>
          <a:off x="15015210" y="685088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4BF238A7-B528-487F-BD22-884BAA422458}"/>
            </a:ext>
          </a:extLst>
        </xdr:cNvPr>
        <xdr:cNvSpPr txBox="1"/>
      </xdr:nvSpPr>
      <xdr:spPr>
        <a:xfrm>
          <a:off x="15177770" y="552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761332DF-821E-42D3-9DFB-9D47CDF6B959}"/>
            </a:ext>
          </a:extLst>
        </xdr:cNvPr>
        <xdr:cNvCxnSpPr/>
      </xdr:nvCxnSpPr>
      <xdr:spPr>
        <a:xfrm>
          <a:off x="15015210" y="577189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72136</xdr:rowOff>
    </xdr:to>
    <xdr:cxnSp macro="">
      <xdr:nvCxnSpPr>
        <xdr:cNvPr id="308" name="直線コネクタ 307">
          <a:extLst>
            <a:ext uri="{FF2B5EF4-FFF2-40B4-BE49-F238E27FC236}">
              <a16:creationId xmlns:a16="http://schemas.microsoft.com/office/drawing/2014/main" id="{FAF4BD40-515A-4E87-833E-505055E519E1}"/>
            </a:ext>
          </a:extLst>
        </xdr:cNvPr>
        <xdr:cNvCxnSpPr/>
      </xdr:nvCxnSpPr>
      <xdr:spPr>
        <a:xfrm>
          <a:off x="14334490" y="6442456"/>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234F1FEF-29E3-4D88-B0BC-8A20158AADE3}"/>
            </a:ext>
          </a:extLst>
        </xdr:cNvPr>
        <xdr:cNvSpPr txBox="1"/>
      </xdr:nvSpPr>
      <xdr:spPr>
        <a:xfrm>
          <a:off x="1517777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16A34F52-5F03-45A0-BE2F-563581E16BA1}"/>
            </a:ext>
          </a:extLst>
        </xdr:cNvPr>
        <xdr:cNvSpPr/>
      </xdr:nvSpPr>
      <xdr:spPr>
        <a:xfrm>
          <a:off x="15053310" y="624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72136</xdr:rowOff>
    </xdr:to>
    <xdr:cxnSp macro="">
      <xdr:nvCxnSpPr>
        <xdr:cNvPr id="311" name="直線コネクタ 310">
          <a:extLst>
            <a:ext uri="{FF2B5EF4-FFF2-40B4-BE49-F238E27FC236}">
              <a16:creationId xmlns:a16="http://schemas.microsoft.com/office/drawing/2014/main" id="{865A225B-1220-4E19-A7C0-ADD77B45D90B}"/>
            </a:ext>
          </a:extLst>
        </xdr:cNvPr>
        <xdr:cNvCxnSpPr/>
      </xdr:nvCxnSpPr>
      <xdr:spPr>
        <a:xfrm>
          <a:off x="13531215" y="6405880"/>
          <a:ext cx="8032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CE2245B9-A7B5-4C07-86CB-610C54C7085A}"/>
            </a:ext>
          </a:extLst>
        </xdr:cNvPr>
        <xdr:cNvSpPr/>
      </xdr:nvSpPr>
      <xdr:spPr>
        <a:xfrm>
          <a:off x="14283690" y="620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CE25AB87-48A4-4D2D-83C4-FD46382305C6}"/>
            </a:ext>
          </a:extLst>
        </xdr:cNvPr>
        <xdr:cNvSpPr txBox="1"/>
      </xdr:nvSpPr>
      <xdr:spPr>
        <a:xfrm>
          <a:off x="13987780" y="5984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67564</xdr:rowOff>
    </xdr:to>
    <xdr:cxnSp macro="">
      <xdr:nvCxnSpPr>
        <xdr:cNvPr id="314" name="直線コネクタ 313">
          <a:extLst>
            <a:ext uri="{FF2B5EF4-FFF2-40B4-BE49-F238E27FC236}">
              <a16:creationId xmlns:a16="http://schemas.microsoft.com/office/drawing/2014/main" id="{B5ACCDCF-1B89-4693-BB35-E3FE57ECA586}"/>
            </a:ext>
          </a:extLst>
        </xdr:cNvPr>
        <xdr:cNvCxnSpPr/>
      </xdr:nvCxnSpPr>
      <xdr:spPr>
        <a:xfrm flipV="1">
          <a:off x="12710795" y="6405880"/>
          <a:ext cx="8204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DD2E0845-F4D3-4968-B85C-538BFCCB53EA}"/>
            </a:ext>
          </a:extLst>
        </xdr:cNvPr>
        <xdr:cNvSpPr/>
      </xdr:nvSpPr>
      <xdr:spPr>
        <a:xfrm>
          <a:off x="13480415" y="617524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9ECD1A85-9546-4976-8F4C-C0827213756C}"/>
            </a:ext>
          </a:extLst>
        </xdr:cNvPr>
        <xdr:cNvSpPr txBox="1"/>
      </xdr:nvSpPr>
      <xdr:spPr>
        <a:xfrm>
          <a:off x="13167360" y="594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67564</xdr:rowOff>
    </xdr:to>
    <xdr:cxnSp macro="">
      <xdr:nvCxnSpPr>
        <xdr:cNvPr id="317" name="直線コネクタ 316">
          <a:extLst>
            <a:ext uri="{FF2B5EF4-FFF2-40B4-BE49-F238E27FC236}">
              <a16:creationId xmlns:a16="http://schemas.microsoft.com/office/drawing/2014/main" id="{366747AB-663E-43E3-9A99-2D37A9C200AB}"/>
            </a:ext>
          </a:extLst>
        </xdr:cNvPr>
        <xdr:cNvCxnSpPr/>
      </xdr:nvCxnSpPr>
      <xdr:spPr>
        <a:xfrm>
          <a:off x="11890375" y="6415024"/>
          <a:ext cx="8204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F5ADCACF-C11D-433F-BFFE-B24435736BD8}"/>
            </a:ext>
          </a:extLst>
        </xdr:cNvPr>
        <xdr:cNvSpPr/>
      </xdr:nvSpPr>
      <xdr:spPr>
        <a:xfrm>
          <a:off x="12659995"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ADB2FD38-D3DB-4DAB-99DB-1FE38FE951EF}"/>
            </a:ext>
          </a:extLst>
        </xdr:cNvPr>
        <xdr:cNvSpPr txBox="1"/>
      </xdr:nvSpPr>
      <xdr:spPr>
        <a:xfrm>
          <a:off x="12364085" y="598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A3050D2F-C84F-4C02-A10D-18361D467813}"/>
            </a:ext>
          </a:extLst>
        </xdr:cNvPr>
        <xdr:cNvSpPr/>
      </xdr:nvSpPr>
      <xdr:spPr>
        <a:xfrm>
          <a:off x="11856720" y="619810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2CDF1FA4-56B6-4A43-B199-E1C7F36644DD}"/>
            </a:ext>
          </a:extLst>
        </xdr:cNvPr>
        <xdr:cNvSpPr txBox="1"/>
      </xdr:nvSpPr>
      <xdr:spPr>
        <a:xfrm>
          <a:off x="11543665" y="597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78898094-00F1-4BFD-A4BC-E31ABB0AC88E}"/>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B2BE0E7F-D7EB-4B4C-A95E-69BC4152761D}"/>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8B17D637-003F-47EA-A770-1F1E39D4EF59}"/>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998A391F-F568-4B91-99EC-4EA1CB5CACA9}"/>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B1FB73D5-1DC9-4385-81AB-3201A92CE5C0}"/>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7" name="楕円 326">
          <a:extLst>
            <a:ext uri="{FF2B5EF4-FFF2-40B4-BE49-F238E27FC236}">
              <a16:creationId xmlns:a16="http://schemas.microsoft.com/office/drawing/2014/main" id="{87CFEBBC-F01B-4B77-985F-F4B1CC95D7A1}"/>
            </a:ext>
          </a:extLst>
        </xdr:cNvPr>
        <xdr:cNvSpPr/>
      </xdr:nvSpPr>
      <xdr:spPr>
        <a:xfrm>
          <a:off x="15053310" y="63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8" name="補助費等該当値テキスト">
          <a:extLst>
            <a:ext uri="{FF2B5EF4-FFF2-40B4-BE49-F238E27FC236}">
              <a16:creationId xmlns:a16="http://schemas.microsoft.com/office/drawing/2014/main" id="{D32ECB45-5108-422D-B59A-1BF4DB1DC16A}"/>
            </a:ext>
          </a:extLst>
        </xdr:cNvPr>
        <xdr:cNvSpPr txBox="1"/>
      </xdr:nvSpPr>
      <xdr:spPr>
        <a:xfrm>
          <a:off x="15177770" y="636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29" name="楕円 328">
          <a:extLst>
            <a:ext uri="{FF2B5EF4-FFF2-40B4-BE49-F238E27FC236}">
              <a16:creationId xmlns:a16="http://schemas.microsoft.com/office/drawing/2014/main" id="{D1B60C27-C63C-42CE-9F86-C7FAA7816AF7}"/>
            </a:ext>
          </a:extLst>
        </xdr:cNvPr>
        <xdr:cNvSpPr/>
      </xdr:nvSpPr>
      <xdr:spPr>
        <a:xfrm>
          <a:off x="14283690" y="63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30" name="テキスト ボックス 329">
          <a:extLst>
            <a:ext uri="{FF2B5EF4-FFF2-40B4-BE49-F238E27FC236}">
              <a16:creationId xmlns:a16="http://schemas.microsoft.com/office/drawing/2014/main" id="{2DE74597-651A-452E-B586-69EFDAF04FF8}"/>
            </a:ext>
          </a:extLst>
        </xdr:cNvPr>
        <xdr:cNvSpPr txBox="1"/>
      </xdr:nvSpPr>
      <xdr:spPr>
        <a:xfrm>
          <a:off x="13987780" y="647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1" name="楕円 330">
          <a:extLst>
            <a:ext uri="{FF2B5EF4-FFF2-40B4-BE49-F238E27FC236}">
              <a16:creationId xmlns:a16="http://schemas.microsoft.com/office/drawing/2014/main" id="{E4A5DFBB-0B6B-4A29-BE45-96374E949901}"/>
            </a:ext>
          </a:extLst>
        </xdr:cNvPr>
        <xdr:cNvSpPr/>
      </xdr:nvSpPr>
      <xdr:spPr>
        <a:xfrm>
          <a:off x="13480415" y="635889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2" name="テキスト ボックス 331">
          <a:extLst>
            <a:ext uri="{FF2B5EF4-FFF2-40B4-BE49-F238E27FC236}">
              <a16:creationId xmlns:a16="http://schemas.microsoft.com/office/drawing/2014/main" id="{4A0F1D6D-0F29-412B-84A8-136C34766287}"/>
            </a:ext>
          </a:extLst>
        </xdr:cNvPr>
        <xdr:cNvSpPr txBox="1"/>
      </xdr:nvSpPr>
      <xdr:spPr>
        <a:xfrm>
          <a:off x="1316736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33" name="楕円 332">
          <a:extLst>
            <a:ext uri="{FF2B5EF4-FFF2-40B4-BE49-F238E27FC236}">
              <a16:creationId xmlns:a16="http://schemas.microsoft.com/office/drawing/2014/main" id="{F6B85179-B08F-49EC-A672-BA56CD5DDA00}"/>
            </a:ext>
          </a:extLst>
        </xdr:cNvPr>
        <xdr:cNvSpPr/>
      </xdr:nvSpPr>
      <xdr:spPr>
        <a:xfrm>
          <a:off x="12659995" y="63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34" name="テキスト ボックス 333">
          <a:extLst>
            <a:ext uri="{FF2B5EF4-FFF2-40B4-BE49-F238E27FC236}">
              <a16:creationId xmlns:a16="http://schemas.microsoft.com/office/drawing/2014/main" id="{41C43200-DF1C-4E44-8804-359EAB27B7EA}"/>
            </a:ext>
          </a:extLst>
        </xdr:cNvPr>
        <xdr:cNvSpPr txBox="1"/>
      </xdr:nvSpPr>
      <xdr:spPr>
        <a:xfrm>
          <a:off x="12364085" y="647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5" name="楕円 334">
          <a:extLst>
            <a:ext uri="{FF2B5EF4-FFF2-40B4-BE49-F238E27FC236}">
              <a16:creationId xmlns:a16="http://schemas.microsoft.com/office/drawing/2014/main" id="{5F65E800-F3EB-4573-A141-E59EEE8B77DE}"/>
            </a:ext>
          </a:extLst>
        </xdr:cNvPr>
        <xdr:cNvSpPr/>
      </xdr:nvSpPr>
      <xdr:spPr>
        <a:xfrm>
          <a:off x="11856720" y="636803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6" name="テキスト ボックス 335">
          <a:extLst>
            <a:ext uri="{FF2B5EF4-FFF2-40B4-BE49-F238E27FC236}">
              <a16:creationId xmlns:a16="http://schemas.microsoft.com/office/drawing/2014/main" id="{CE2AD4B5-5463-459F-BCF8-B1BAAFA358AD}"/>
            </a:ext>
          </a:extLst>
        </xdr:cNvPr>
        <xdr:cNvSpPr txBox="1"/>
      </xdr:nvSpPr>
      <xdr:spPr>
        <a:xfrm>
          <a:off x="11543665" y="645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EC7CA465-E3AF-45EE-9792-9E4633A586FB}"/>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77E97313-A16D-4A34-B935-B30DA265E9E0}"/>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BC6AD7F6-9BEB-4D2F-9658-0241C2954027}"/>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D351FECF-2473-4DEB-BA59-A3AC35399EED}"/>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1E5447F4-B662-4460-9619-946BA14B60C1}"/>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E006F134-8E65-4190-8111-36FED371459D}"/>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FB9201F9-BEFB-4855-AE5C-B641F831445D}"/>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3E47497E-9C48-4C9F-8BC4-E855D91963A7}"/>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AE31F097-DDD1-40AC-A1D4-2581486675E6}"/>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4D7F15DE-4EF2-4529-862C-E7C655ADF081}"/>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BBCF899F-F04E-46F1-9D26-0D6681C1F6F2}"/>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公債費に係る経常収支比率は、類似団体平均を下回っている。</a:t>
          </a:r>
          <a:r>
            <a:rPr kumimoji="1" lang="en-US" altLang="ja-JP" sz="1100">
              <a:latin typeface="ＭＳ Ｐゴシック" panose="020B0600070205080204" pitchFamily="50" charset="-128"/>
              <a:ea typeface="ＭＳ Ｐゴシック" panose="020B0600070205080204" pitchFamily="50" charset="-128"/>
            </a:rPr>
            <a:t>R05</a:t>
          </a:r>
          <a:r>
            <a:rPr kumimoji="1" lang="ja-JP" altLang="en-US" sz="1100">
              <a:latin typeface="ＭＳ Ｐゴシック" panose="020B0600070205080204" pitchFamily="50" charset="-128"/>
              <a:ea typeface="ＭＳ Ｐゴシック" panose="020B0600070205080204" pitchFamily="50" charset="-128"/>
            </a:rPr>
            <a:t>決算では、経常経費が増加（</a:t>
          </a:r>
          <a:r>
            <a:rPr kumimoji="1" lang="en-US" altLang="ja-JP" sz="1100">
              <a:latin typeface="ＭＳ Ｐゴシック" panose="020B0600070205080204" pitchFamily="50" charset="-128"/>
              <a:ea typeface="ＭＳ Ｐゴシック" panose="020B0600070205080204" pitchFamily="50" charset="-128"/>
            </a:rPr>
            <a:t>30,269</a:t>
          </a:r>
          <a:r>
            <a:rPr kumimoji="1" lang="ja-JP" altLang="en-US" sz="1100">
              <a:latin typeface="ＭＳ Ｐゴシック" panose="020B0600070205080204" pitchFamily="50" charset="-128"/>
              <a:ea typeface="ＭＳ Ｐゴシック" panose="020B0600070205080204" pitchFamily="50" charset="-128"/>
            </a:rPr>
            <a:t>千円）したことにより、経常収支比率も</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ポイント増加している。項目による増減はあるが、緊急防災・減災事業債、公共事業等債及び臨時財政対策債の元利償還金の増加が主な要因となっている。</a:t>
          </a:r>
        </a:p>
        <a:p>
          <a:r>
            <a:rPr kumimoji="1" lang="ja-JP" altLang="en-US" sz="1100">
              <a:latin typeface="ＭＳ Ｐゴシック" panose="020B0600070205080204" pitchFamily="50" charset="-128"/>
              <a:ea typeface="ＭＳ Ｐゴシック" panose="020B0600070205080204" pitchFamily="50" charset="-128"/>
            </a:rPr>
            <a:t>　令和５年度は小学校校舎等建替事業により地方債の借入額が増加したため、今後は公債費の増加が見込まれるが、適正な管理に努める。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BE334AB6-1E6E-49BA-B133-42F8D785A876}"/>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22A96EDF-E37C-415A-9F5F-ACBECF878CC2}"/>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E96B69D7-0DF8-478B-81D1-8E9C08F66CE1}"/>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465B0880-5AE6-4A93-AA9A-24D63C791852}"/>
            </a:ext>
          </a:extLst>
        </xdr:cNvPr>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A6346C53-DAED-43B6-8A36-F0FC4154E910}"/>
            </a:ext>
          </a:extLst>
        </xdr:cNvPr>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D3A20997-65BD-4BFE-895F-1C62DCB686DD}"/>
            </a:ext>
          </a:extLst>
        </xdr:cNvPr>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51B0530A-109D-457B-9D7C-73966D194BEA}"/>
            </a:ext>
          </a:extLst>
        </xdr:cNvPr>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B3DAB8DA-EEC6-4AAF-A872-7E9308106DD1}"/>
            </a:ext>
          </a:extLst>
        </xdr:cNvPr>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DDC120E1-F6C4-456B-8CD4-35A964577917}"/>
            </a:ext>
          </a:extLst>
        </xdr:cNvPr>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62FB7438-F2FD-4EE1-9EA0-1F03207E7BDB}"/>
            </a:ext>
          </a:extLst>
        </xdr:cNvPr>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A6D0E60E-73ED-47FA-84F9-0BEDA5AAFD62}"/>
            </a:ext>
          </a:extLst>
        </xdr:cNvPr>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3DBFC2D0-079C-42E3-8140-2983DB141FA0}"/>
            </a:ext>
          </a:extLst>
        </xdr:cNvPr>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E42FFD44-588F-4402-80EE-05DF5A9972B1}"/>
            </a:ext>
          </a:extLst>
        </xdr:cNvPr>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E2B61888-359F-4FCA-9DE0-3745887F17BE}"/>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999D9FBC-B83E-44CB-9FBB-B355C8F5898E}"/>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750D1E88-BC0C-4AD5-80EA-FF55DA2CB0B0}"/>
            </a:ext>
          </a:extLst>
        </xdr:cNvPr>
        <xdr:cNvCxnSpPr/>
      </xdr:nvCxnSpPr>
      <xdr:spPr>
        <a:xfrm flipV="1">
          <a:off x="4414520" y="12235180"/>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F408971B-0ADD-4B11-99F7-F8A926417B83}"/>
            </a:ext>
          </a:extLst>
        </xdr:cNvPr>
        <xdr:cNvSpPr txBox="1"/>
      </xdr:nvSpPr>
      <xdr:spPr>
        <a:xfrm>
          <a:off x="4503420" y="1362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23600183-8F19-4B1C-93F9-96F4D93E9A5E}"/>
            </a:ext>
          </a:extLst>
        </xdr:cNvPr>
        <xdr:cNvCxnSpPr/>
      </xdr:nvCxnSpPr>
      <xdr:spPr>
        <a:xfrm>
          <a:off x="4342765" y="1365250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7C58CAB6-7174-48BB-8E2C-26B3F99ABDDD}"/>
            </a:ext>
          </a:extLst>
        </xdr:cNvPr>
        <xdr:cNvSpPr txBox="1"/>
      </xdr:nvSpPr>
      <xdr:spPr>
        <a:xfrm>
          <a:off x="4503420" y="119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A9193E89-0B61-4762-80DE-6EAEB6192A96}"/>
            </a:ext>
          </a:extLst>
        </xdr:cNvPr>
        <xdr:cNvCxnSpPr/>
      </xdr:nvCxnSpPr>
      <xdr:spPr>
        <a:xfrm>
          <a:off x="4342765" y="122351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119380</xdr:rowOff>
    </xdr:to>
    <xdr:cxnSp macro="">
      <xdr:nvCxnSpPr>
        <xdr:cNvPr id="368" name="直線コネクタ 367">
          <a:extLst>
            <a:ext uri="{FF2B5EF4-FFF2-40B4-BE49-F238E27FC236}">
              <a16:creationId xmlns:a16="http://schemas.microsoft.com/office/drawing/2014/main" id="{9FDA8189-A19D-42C6-BFEF-C2607BE146D4}"/>
            </a:ext>
          </a:extLst>
        </xdr:cNvPr>
        <xdr:cNvCxnSpPr/>
      </xdr:nvCxnSpPr>
      <xdr:spPr>
        <a:xfrm>
          <a:off x="3654425" y="12814301"/>
          <a:ext cx="760095"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EFB88A9-F484-4BF6-A2D4-EA11EBDB49B1}"/>
            </a:ext>
          </a:extLst>
        </xdr:cNvPr>
        <xdr:cNvSpPr txBox="1"/>
      </xdr:nvSpPr>
      <xdr:spPr>
        <a:xfrm>
          <a:off x="4503420" y="1284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2BCA9579-01DF-4BA6-92EF-2980CB20B7B0}"/>
            </a:ext>
          </a:extLst>
        </xdr:cNvPr>
        <xdr:cNvSpPr/>
      </xdr:nvSpPr>
      <xdr:spPr>
        <a:xfrm>
          <a:off x="4380865" y="1287017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73661</xdr:rowOff>
    </xdr:to>
    <xdr:cxnSp macro="">
      <xdr:nvCxnSpPr>
        <xdr:cNvPr id="371" name="直線コネクタ 370">
          <a:extLst>
            <a:ext uri="{FF2B5EF4-FFF2-40B4-BE49-F238E27FC236}">
              <a16:creationId xmlns:a16="http://schemas.microsoft.com/office/drawing/2014/main" id="{78E3B648-FB2E-4BA5-B12E-F06BA10FAA0B}"/>
            </a:ext>
          </a:extLst>
        </xdr:cNvPr>
        <xdr:cNvCxnSpPr/>
      </xdr:nvCxnSpPr>
      <xdr:spPr>
        <a:xfrm>
          <a:off x="2841625" y="12783820"/>
          <a:ext cx="8128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A38E4B3F-29AF-489B-A019-C2181C605836}"/>
            </a:ext>
          </a:extLst>
        </xdr:cNvPr>
        <xdr:cNvSpPr/>
      </xdr:nvSpPr>
      <xdr:spPr>
        <a:xfrm>
          <a:off x="3611245" y="1290447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319BD216-D324-45D6-8AC5-E9C000D359B4}"/>
            </a:ext>
          </a:extLst>
        </xdr:cNvPr>
        <xdr:cNvSpPr txBox="1"/>
      </xdr:nvSpPr>
      <xdr:spPr>
        <a:xfrm>
          <a:off x="3298190" y="1298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88900</xdr:rowOff>
    </xdr:to>
    <xdr:cxnSp macro="">
      <xdr:nvCxnSpPr>
        <xdr:cNvPr id="374" name="直線コネクタ 373">
          <a:extLst>
            <a:ext uri="{FF2B5EF4-FFF2-40B4-BE49-F238E27FC236}">
              <a16:creationId xmlns:a16="http://schemas.microsoft.com/office/drawing/2014/main" id="{5340B4B1-82CC-4471-A167-77B65C66F6E0}"/>
            </a:ext>
          </a:extLst>
        </xdr:cNvPr>
        <xdr:cNvCxnSpPr/>
      </xdr:nvCxnSpPr>
      <xdr:spPr>
        <a:xfrm flipV="1">
          <a:off x="2021205" y="12783820"/>
          <a:ext cx="8204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36D0CC7A-163C-4FB7-9C6D-D3130AA7D410}"/>
            </a:ext>
          </a:extLst>
        </xdr:cNvPr>
        <xdr:cNvSpPr/>
      </xdr:nvSpPr>
      <xdr:spPr>
        <a:xfrm>
          <a:off x="2790825" y="12858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19580A1E-FDD8-4697-AC5E-77031BDDBB28}"/>
            </a:ext>
          </a:extLst>
        </xdr:cNvPr>
        <xdr:cNvSpPr txBox="1"/>
      </xdr:nvSpPr>
      <xdr:spPr>
        <a:xfrm>
          <a:off x="2494915" y="129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104139</xdr:rowOff>
    </xdr:to>
    <xdr:cxnSp macro="">
      <xdr:nvCxnSpPr>
        <xdr:cNvPr id="377" name="直線コネクタ 376">
          <a:extLst>
            <a:ext uri="{FF2B5EF4-FFF2-40B4-BE49-F238E27FC236}">
              <a16:creationId xmlns:a16="http://schemas.microsoft.com/office/drawing/2014/main" id="{91CCBD2A-50F4-4C5D-8C7A-DB7DD6202A2D}"/>
            </a:ext>
          </a:extLst>
        </xdr:cNvPr>
        <xdr:cNvCxnSpPr/>
      </xdr:nvCxnSpPr>
      <xdr:spPr>
        <a:xfrm flipV="1">
          <a:off x="1217930" y="12829540"/>
          <a:ext cx="803275"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DDEFA622-A9AE-4396-A145-E57E82F472E6}"/>
            </a:ext>
          </a:extLst>
        </xdr:cNvPr>
        <xdr:cNvSpPr/>
      </xdr:nvSpPr>
      <xdr:spPr>
        <a:xfrm>
          <a:off x="1987550" y="128816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C715E494-1F09-4F10-95BC-4F025B6BB494}"/>
            </a:ext>
          </a:extLst>
        </xdr:cNvPr>
        <xdr:cNvSpPr txBox="1"/>
      </xdr:nvSpPr>
      <xdr:spPr>
        <a:xfrm>
          <a:off x="1674495"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1E0AEF09-15C0-41C7-A981-565A6E0F43DA}"/>
            </a:ext>
          </a:extLst>
        </xdr:cNvPr>
        <xdr:cNvSpPr/>
      </xdr:nvSpPr>
      <xdr:spPr>
        <a:xfrm>
          <a:off x="1167130" y="12881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2EFC95A0-9B93-4003-A209-C9323E0F311B}"/>
            </a:ext>
          </a:extLst>
        </xdr:cNvPr>
        <xdr:cNvSpPr txBox="1"/>
      </xdr:nvSpPr>
      <xdr:spPr>
        <a:xfrm>
          <a:off x="87122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10CF77BF-549E-4738-BEBD-6573706E3579}"/>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934196EF-FCFE-4107-8B5D-6D6A1B4BE13E}"/>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84357ADB-111D-463E-9C1B-AB2F655CF26B}"/>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E2C24FF7-580B-4326-8728-DF4187DFD0F5}"/>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EFA0BF38-7D33-42F4-B57F-DC6273302976}"/>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87" name="楕円 386">
          <a:extLst>
            <a:ext uri="{FF2B5EF4-FFF2-40B4-BE49-F238E27FC236}">
              <a16:creationId xmlns:a16="http://schemas.microsoft.com/office/drawing/2014/main" id="{02485079-5796-424E-B849-B24EFE6B48A7}"/>
            </a:ext>
          </a:extLst>
        </xdr:cNvPr>
        <xdr:cNvSpPr/>
      </xdr:nvSpPr>
      <xdr:spPr>
        <a:xfrm>
          <a:off x="4380865" y="128092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88" name="公債費該当値テキスト">
          <a:extLst>
            <a:ext uri="{FF2B5EF4-FFF2-40B4-BE49-F238E27FC236}">
              <a16:creationId xmlns:a16="http://schemas.microsoft.com/office/drawing/2014/main" id="{12B12F8C-A546-46C1-8EC0-57F37A2494B1}"/>
            </a:ext>
          </a:extLst>
        </xdr:cNvPr>
        <xdr:cNvSpPr txBox="1"/>
      </xdr:nvSpPr>
      <xdr:spPr>
        <a:xfrm>
          <a:off x="450342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9" name="楕円 388">
          <a:extLst>
            <a:ext uri="{FF2B5EF4-FFF2-40B4-BE49-F238E27FC236}">
              <a16:creationId xmlns:a16="http://schemas.microsoft.com/office/drawing/2014/main" id="{AE53708A-3CEA-4140-85D2-D77BC75FF16F}"/>
            </a:ext>
          </a:extLst>
        </xdr:cNvPr>
        <xdr:cNvSpPr/>
      </xdr:nvSpPr>
      <xdr:spPr>
        <a:xfrm>
          <a:off x="3611245" y="12763501"/>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0" name="テキスト ボックス 389">
          <a:extLst>
            <a:ext uri="{FF2B5EF4-FFF2-40B4-BE49-F238E27FC236}">
              <a16:creationId xmlns:a16="http://schemas.microsoft.com/office/drawing/2014/main" id="{241A6711-BF6C-4B34-A7EB-50501496B313}"/>
            </a:ext>
          </a:extLst>
        </xdr:cNvPr>
        <xdr:cNvSpPr txBox="1"/>
      </xdr:nvSpPr>
      <xdr:spPr>
        <a:xfrm>
          <a:off x="329819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1" name="楕円 390">
          <a:extLst>
            <a:ext uri="{FF2B5EF4-FFF2-40B4-BE49-F238E27FC236}">
              <a16:creationId xmlns:a16="http://schemas.microsoft.com/office/drawing/2014/main" id="{1AD942B2-0653-4A27-B02F-DDF0BF373418}"/>
            </a:ext>
          </a:extLst>
        </xdr:cNvPr>
        <xdr:cNvSpPr/>
      </xdr:nvSpPr>
      <xdr:spPr>
        <a:xfrm>
          <a:off x="2790825" y="12736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2" name="テキスト ボックス 391">
          <a:extLst>
            <a:ext uri="{FF2B5EF4-FFF2-40B4-BE49-F238E27FC236}">
              <a16:creationId xmlns:a16="http://schemas.microsoft.com/office/drawing/2014/main" id="{A075C0CC-BE9C-4226-8AD4-D49911BC86BF}"/>
            </a:ext>
          </a:extLst>
        </xdr:cNvPr>
        <xdr:cNvSpPr txBox="1"/>
      </xdr:nvSpPr>
      <xdr:spPr>
        <a:xfrm>
          <a:off x="2494915"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3" name="楕円 392">
          <a:extLst>
            <a:ext uri="{FF2B5EF4-FFF2-40B4-BE49-F238E27FC236}">
              <a16:creationId xmlns:a16="http://schemas.microsoft.com/office/drawing/2014/main" id="{7D1DBCAD-98EA-4B81-A114-6BA8AEFD8319}"/>
            </a:ext>
          </a:extLst>
        </xdr:cNvPr>
        <xdr:cNvSpPr/>
      </xdr:nvSpPr>
      <xdr:spPr>
        <a:xfrm>
          <a:off x="1987550" y="127787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4" name="テキスト ボックス 393">
          <a:extLst>
            <a:ext uri="{FF2B5EF4-FFF2-40B4-BE49-F238E27FC236}">
              <a16:creationId xmlns:a16="http://schemas.microsoft.com/office/drawing/2014/main" id="{CAE2D5EE-92FB-4F0F-8BE3-B6BDC8AEE15F}"/>
            </a:ext>
          </a:extLst>
        </xdr:cNvPr>
        <xdr:cNvSpPr txBox="1"/>
      </xdr:nvSpPr>
      <xdr:spPr>
        <a:xfrm>
          <a:off x="1674495"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5" name="楕円 394">
          <a:extLst>
            <a:ext uri="{FF2B5EF4-FFF2-40B4-BE49-F238E27FC236}">
              <a16:creationId xmlns:a16="http://schemas.microsoft.com/office/drawing/2014/main" id="{88772D11-8079-4B35-8869-80BB3A635440}"/>
            </a:ext>
          </a:extLst>
        </xdr:cNvPr>
        <xdr:cNvSpPr/>
      </xdr:nvSpPr>
      <xdr:spPr>
        <a:xfrm>
          <a:off x="1167130" y="127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6" name="テキスト ボックス 395">
          <a:extLst>
            <a:ext uri="{FF2B5EF4-FFF2-40B4-BE49-F238E27FC236}">
              <a16:creationId xmlns:a16="http://schemas.microsoft.com/office/drawing/2014/main" id="{E211D899-DA7A-4E1A-9CF2-2A8B01F068E4}"/>
            </a:ext>
          </a:extLst>
        </xdr:cNvPr>
        <xdr:cNvSpPr txBox="1"/>
      </xdr:nvSpPr>
      <xdr:spPr>
        <a:xfrm>
          <a:off x="87122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7DE0D887-0203-45DC-ADDE-D4D95D9F7E8C}"/>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B120CD3B-74C4-43ED-A5EE-ADD5DFE6F956}"/>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4624ED78-961B-489A-92C7-A75E39AC4136}"/>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A43A8C0-E694-4945-9010-39F02DF9AA82}"/>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85B36738-5A8F-4C95-8406-B8B071482780}"/>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B933A93B-F1F2-4874-91CA-E0D467C3B0DA}"/>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E132A1DA-5099-41FC-8A2F-8DADBE3EBC7C}"/>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F0B34B19-4816-48EC-AAA5-D2FF24318E00}"/>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1BF7147F-110F-4533-9864-42C352CA58E4}"/>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6A4FEA82-647C-45CB-BAD1-7AAB0717D894}"/>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C0F92291-A9A8-4468-B394-05A605EDD3A1}"/>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公債費以外の部分で、人件費・扶助費・補助費等において類似団体を大きく上回っているため、全体として類似団体を上回る比率となっている。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補助費等については、一部事務組合のうち、消防及び塵芥処理・し尿処理を隣の湯浅町と２町で行っているため、スケールメリットがあまり生かされず、このような結果につながっていると考えられる。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23D1BC1-0B90-4E66-A29E-EDEAF439630C}"/>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508E17ED-209A-43BE-934F-88061EF7806C}"/>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7894F7DF-50FE-495B-B7C5-B805DD5309F5}"/>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A2075025-F4C4-488C-8FEC-E42B7ACDA5C9}"/>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40947EAD-E412-47FF-8E95-939D269ADFAF}"/>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B84CEF79-92EF-4871-AEEE-8C3E3E229AD9}"/>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BE07884C-9B76-4AF0-935C-9B181516C816}"/>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F107CA89-C908-4978-B5A1-E62B51E4FFB1}"/>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BD50414B-EE3D-48D5-9759-F8A2D3E816D2}"/>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FAB5C359-DBFE-4166-A4A7-7937ECC4DBC8}"/>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268C1FD-7191-4572-BA6C-5070FCF11892}"/>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4C2DFF03-10AA-4EAE-BF63-81E26F3E243C}"/>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C7EFF1B0-F67D-44F1-AC6C-3D96B23F1933}"/>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FAA59F0F-CCE5-4F26-88FC-797AB19462BA}"/>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D009980C-C0BB-4F4A-AA9C-4ED118C66E56}"/>
            </a:ext>
          </a:extLst>
        </xdr:cNvPr>
        <xdr:cNvCxnSpPr/>
      </xdr:nvCxnSpPr>
      <xdr:spPr>
        <a:xfrm flipV="1">
          <a:off x="15104110" y="12187936"/>
          <a:ext cx="0" cy="113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4007001F-7834-4B3D-B633-BDB793CE87BF}"/>
            </a:ext>
          </a:extLst>
        </xdr:cNvPr>
        <xdr:cNvSpPr txBox="1"/>
      </xdr:nvSpPr>
      <xdr:spPr>
        <a:xfrm>
          <a:off x="15177770" y="1329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E9C9AA8C-2097-4AA3-8420-D489DFEC4A49}"/>
            </a:ext>
          </a:extLst>
        </xdr:cNvPr>
        <xdr:cNvCxnSpPr/>
      </xdr:nvCxnSpPr>
      <xdr:spPr>
        <a:xfrm>
          <a:off x="15015210" y="1332255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CF3CE6B3-8B91-427A-85FC-342DC3B8FDB6}"/>
            </a:ext>
          </a:extLst>
        </xdr:cNvPr>
        <xdr:cNvSpPr txBox="1"/>
      </xdr:nvSpPr>
      <xdr:spPr>
        <a:xfrm>
          <a:off x="15177770" y="1193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D29AD2C2-B189-4269-9AA2-E2304E8DF644}"/>
            </a:ext>
          </a:extLst>
        </xdr:cNvPr>
        <xdr:cNvCxnSpPr/>
      </xdr:nvCxnSpPr>
      <xdr:spPr>
        <a:xfrm>
          <a:off x="15015210" y="1218793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88137</xdr:rowOff>
    </xdr:to>
    <xdr:cxnSp macro="">
      <xdr:nvCxnSpPr>
        <xdr:cNvPr id="427" name="直線コネクタ 426">
          <a:extLst>
            <a:ext uri="{FF2B5EF4-FFF2-40B4-BE49-F238E27FC236}">
              <a16:creationId xmlns:a16="http://schemas.microsoft.com/office/drawing/2014/main" id="{003A895B-EDC2-4E0E-85A8-0B290D99F3F1}"/>
            </a:ext>
          </a:extLst>
        </xdr:cNvPr>
        <xdr:cNvCxnSpPr/>
      </xdr:nvCxnSpPr>
      <xdr:spPr>
        <a:xfrm>
          <a:off x="14334490" y="12936982"/>
          <a:ext cx="76962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45A74489-B076-4975-9F7B-8273432C3ED1}"/>
            </a:ext>
          </a:extLst>
        </xdr:cNvPr>
        <xdr:cNvSpPr txBox="1"/>
      </xdr:nvSpPr>
      <xdr:spPr>
        <a:xfrm>
          <a:off x="15177770" y="12491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BE6F03D4-AC7C-4286-A5C2-D768E47B7C00}"/>
            </a:ext>
          </a:extLst>
        </xdr:cNvPr>
        <xdr:cNvSpPr/>
      </xdr:nvSpPr>
      <xdr:spPr>
        <a:xfrm>
          <a:off x="15053310" y="12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77</xdr:row>
      <xdr:rowOff>28702</xdr:rowOff>
    </xdr:to>
    <xdr:cxnSp macro="">
      <xdr:nvCxnSpPr>
        <xdr:cNvPr id="430" name="直線コネクタ 429">
          <a:extLst>
            <a:ext uri="{FF2B5EF4-FFF2-40B4-BE49-F238E27FC236}">
              <a16:creationId xmlns:a16="http://schemas.microsoft.com/office/drawing/2014/main" id="{A3228DC5-716F-4F69-9CFB-93209CBEA148}"/>
            </a:ext>
          </a:extLst>
        </xdr:cNvPr>
        <xdr:cNvCxnSpPr/>
      </xdr:nvCxnSpPr>
      <xdr:spPr>
        <a:xfrm>
          <a:off x="13531215" y="12789916"/>
          <a:ext cx="803275"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C517DC26-ACA6-45A4-9019-D6C2846389FB}"/>
            </a:ext>
          </a:extLst>
        </xdr:cNvPr>
        <xdr:cNvSpPr/>
      </xdr:nvSpPr>
      <xdr:spPr>
        <a:xfrm>
          <a:off x="14283690" y="125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E91687-E64C-463F-8D3A-7E1C5770F226}"/>
            </a:ext>
          </a:extLst>
        </xdr:cNvPr>
        <xdr:cNvSpPr txBox="1"/>
      </xdr:nvSpPr>
      <xdr:spPr>
        <a:xfrm>
          <a:off x="13987780" y="12363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77</xdr:row>
      <xdr:rowOff>14987</xdr:rowOff>
    </xdr:to>
    <xdr:cxnSp macro="">
      <xdr:nvCxnSpPr>
        <xdr:cNvPr id="433" name="直線コネクタ 432">
          <a:extLst>
            <a:ext uri="{FF2B5EF4-FFF2-40B4-BE49-F238E27FC236}">
              <a16:creationId xmlns:a16="http://schemas.microsoft.com/office/drawing/2014/main" id="{197844A5-773B-43B6-B014-62BF65F6A2BD}"/>
            </a:ext>
          </a:extLst>
        </xdr:cNvPr>
        <xdr:cNvCxnSpPr/>
      </xdr:nvCxnSpPr>
      <xdr:spPr>
        <a:xfrm flipV="1">
          <a:off x="12710795" y="12789916"/>
          <a:ext cx="82042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243D4DC-9F5B-4F03-A7FC-02FBE11869BF}"/>
            </a:ext>
          </a:extLst>
        </xdr:cNvPr>
        <xdr:cNvSpPr/>
      </xdr:nvSpPr>
      <xdr:spPr>
        <a:xfrm>
          <a:off x="13480415" y="1249984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FEDECF63-37FD-4F42-9C65-ACB45D499B82}"/>
            </a:ext>
          </a:extLst>
        </xdr:cNvPr>
        <xdr:cNvSpPr txBox="1"/>
      </xdr:nvSpPr>
      <xdr:spPr>
        <a:xfrm>
          <a:off x="13167360" y="1227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14987</xdr:rowOff>
    </xdr:to>
    <xdr:cxnSp macro="">
      <xdr:nvCxnSpPr>
        <xdr:cNvPr id="436" name="直線コネクタ 435">
          <a:extLst>
            <a:ext uri="{FF2B5EF4-FFF2-40B4-BE49-F238E27FC236}">
              <a16:creationId xmlns:a16="http://schemas.microsoft.com/office/drawing/2014/main" id="{D39F8BF3-3344-4E30-AC03-850AB1172C4C}"/>
            </a:ext>
          </a:extLst>
        </xdr:cNvPr>
        <xdr:cNvCxnSpPr/>
      </xdr:nvCxnSpPr>
      <xdr:spPr>
        <a:xfrm>
          <a:off x="11890375" y="12890501"/>
          <a:ext cx="82042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88B360BF-4200-45C8-B3CC-11CDA492DD41}"/>
            </a:ext>
          </a:extLst>
        </xdr:cNvPr>
        <xdr:cNvSpPr/>
      </xdr:nvSpPr>
      <xdr:spPr>
        <a:xfrm>
          <a:off x="12659995" y="126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9F5C930A-711C-4CB0-B5F2-17E32361854F}"/>
            </a:ext>
          </a:extLst>
        </xdr:cNvPr>
        <xdr:cNvSpPr txBox="1"/>
      </xdr:nvSpPr>
      <xdr:spPr>
        <a:xfrm>
          <a:off x="12364085"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5FBD7346-FB3C-4542-B797-F32F5C2CD0D4}"/>
            </a:ext>
          </a:extLst>
        </xdr:cNvPr>
        <xdr:cNvSpPr/>
      </xdr:nvSpPr>
      <xdr:spPr>
        <a:xfrm>
          <a:off x="11856720" y="12678918"/>
          <a:ext cx="84455"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C24EA103-5554-41C4-9363-1D0B4E510E1E}"/>
            </a:ext>
          </a:extLst>
        </xdr:cNvPr>
        <xdr:cNvSpPr txBox="1"/>
      </xdr:nvSpPr>
      <xdr:spPr>
        <a:xfrm>
          <a:off x="11543665" y="124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A9A63281-4F2E-4D04-B781-8A36901343F0}"/>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478FB42E-477A-4E98-ADC9-09626726A0B6}"/>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22EBFEE6-195C-49F1-9A6A-7799938A4FC8}"/>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98585623-3A62-4022-8299-6B8E6E96FA09}"/>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A82D29BF-64CF-4EC1-9F42-90660FA482C6}"/>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6" name="楕円 445">
          <a:extLst>
            <a:ext uri="{FF2B5EF4-FFF2-40B4-BE49-F238E27FC236}">
              <a16:creationId xmlns:a16="http://schemas.microsoft.com/office/drawing/2014/main" id="{F33FFA43-8924-4654-8AC6-B7F3FCC6C2AC}"/>
            </a:ext>
          </a:extLst>
        </xdr:cNvPr>
        <xdr:cNvSpPr/>
      </xdr:nvSpPr>
      <xdr:spPr>
        <a:xfrm>
          <a:off x="15053310" y="129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7" name="公債費以外該当値テキスト">
          <a:extLst>
            <a:ext uri="{FF2B5EF4-FFF2-40B4-BE49-F238E27FC236}">
              <a16:creationId xmlns:a16="http://schemas.microsoft.com/office/drawing/2014/main" id="{59F4FCB6-5996-4060-AE2B-40403372C303}"/>
            </a:ext>
          </a:extLst>
        </xdr:cNvPr>
        <xdr:cNvSpPr txBox="1"/>
      </xdr:nvSpPr>
      <xdr:spPr>
        <a:xfrm>
          <a:off x="15177770" y="1291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8" name="楕円 447">
          <a:extLst>
            <a:ext uri="{FF2B5EF4-FFF2-40B4-BE49-F238E27FC236}">
              <a16:creationId xmlns:a16="http://schemas.microsoft.com/office/drawing/2014/main" id="{88A9A23E-1083-440E-8909-DF6AAA16267E}"/>
            </a:ext>
          </a:extLst>
        </xdr:cNvPr>
        <xdr:cNvSpPr/>
      </xdr:nvSpPr>
      <xdr:spPr>
        <a:xfrm>
          <a:off x="14283690" y="128899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49" name="テキスト ボックス 448">
          <a:extLst>
            <a:ext uri="{FF2B5EF4-FFF2-40B4-BE49-F238E27FC236}">
              <a16:creationId xmlns:a16="http://schemas.microsoft.com/office/drawing/2014/main" id="{14D54FC3-DCE8-4C23-92B9-B1D0E185E1BA}"/>
            </a:ext>
          </a:extLst>
        </xdr:cNvPr>
        <xdr:cNvSpPr txBox="1"/>
      </xdr:nvSpPr>
      <xdr:spPr>
        <a:xfrm>
          <a:off x="13987780" y="12972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0" name="楕円 449">
          <a:extLst>
            <a:ext uri="{FF2B5EF4-FFF2-40B4-BE49-F238E27FC236}">
              <a16:creationId xmlns:a16="http://schemas.microsoft.com/office/drawing/2014/main" id="{30C172BA-F2B5-417D-BFB9-59FC9FC4032E}"/>
            </a:ext>
          </a:extLst>
        </xdr:cNvPr>
        <xdr:cNvSpPr/>
      </xdr:nvSpPr>
      <xdr:spPr>
        <a:xfrm>
          <a:off x="13480415" y="1274292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51" name="テキスト ボックス 450">
          <a:extLst>
            <a:ext uri="{FF2B5EF4-FFF2-40B4-BE49-F238E27FC236}">
              <a16:creationId xmlns:a16="http://schemas.microsoft.com/office/drawing/2014/main" id="{D0253B09-2620-4202-9BE7-F617A5ADAB67}"/>
            </a:ext>
          </a:extLst>
        </xdr:cNvPr>
        <xdr:cNvSpPr txBox="1"/>
      </xdr:nvSpPr>
      <xdr:spPr>
        <a:xfrm>
          <a:off x="13167360" y="1282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2" name="楕円 451">
          <a:extLst>
            <a:ext uri="{FF2B5EF4-FFF2-40B4-BE49-F238E27FC236}">
              <a16:creationId xmlns:a16="http://schemas.microsoft.com/office/drawing/2014/main" id="{FD932DDB-F8B5-47B9-817F-B6261FD139E5}"/>
            </a:ext>
          </a:extLst>
        </xdr:cNvPr>
        <xdr:cNvSpPr/>
      </xdr:nvSpPr>
      <xdr:spPr>
        <a:xfrm>
          <a:off x="12659995" y="12876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3" name="テキスト ボックス 452">
          <a:extLst>
            <a:ext uri="{FF2B5EF4-FFF2-40B4-BE49-F238E27FC236}">
              <a16:creationId xmlns:a16="http://schemas.microsoft.com/office/drawing/2014/main" id="{BD0953BF-3EC1-4478-A195-2D7689CDF1C2}"/>
            </a:ext>
          </a:extLst>
        </xdr:cNvPr>
        <xdr:cNvSpPr txBox="1"/>
      </xdr:nvSpPr>
      <xdr:spPr>
        <a:xfrm>
          <a:off x="12364085" y="1295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4" name="楕円 453">
          <a:extLst>
            <a:ext uri="{FF2B5EF4-FFF2-40B4-BE49-F238E27FC236}">
              <a16:creationId xmlns:a16="http://schemas.microsoft.com/office/drawing/2014/main" id="{C8281006-0B2A-4A5B-A310-7120B8D97495}"/>
            </a:ext>
          </a:extLst>
        </xdr:cNvPr>
        <xdr:cNvSpPr/>
      </xdr:nvSpPr>
      <xdr:spPr>
        <a:xfrm>
          <a:off x="11856720" y="12839701"/>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5" name="テキスト ボックス 454">
          <a:extLst>
            <a:ext uri="{FF2B5EF4-FFF2-40B4-BE49-F238E27FC236}">
              <a16:creationId xmlns:a16="http://schemas.microsoft.com/office/drawing/2014/main" id="{6A49200B-F67D-4CC7-8C9C-D1E788DEDE6E}"/>
            </a:ext>
          </a:extLst>
        </xdr:cNvPr>
        <xdr:cNvSpPr txBox="1"/>
      </xdr:nvSpPr>
      <xdr:spPr>
        <a:xfrm>
          <a:off x="11543665" y="1292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CA84BB53-F201-429B-9004-D467E0914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551A0DA5-8AAC-4CAB-9AC9-56CB8D12483D}"/>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AB505E59-61B9-44FE-AB3E-B79F7F506EE7}"/>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DB79F95F-7132-4411-9225-975049CE3692}"/>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ABA624EE-786C-4A14-B3B5-6BE21FCA8E6F}"/>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E0738726-8E7F-466F-BF11-DB49DE1F80D1}"/>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478CCCA2-DB3A-4B5E-87BC-FE5B85EDDABB}"/>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45BD70C-6183-4254-BE9F-6632A8A02EF0}"/>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593CD9D4-6321-4E4E-975D-F4D12F18A766}"/>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3CDD33EB-DA1E-487E-86A1-02B7A568EA08}"/>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2CB9ABC1-6066-4F53-8EFC-EFF5F867EDBF}"/>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574B843E-28D4-401C-B072-83FA712E10CF}"/>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D7620003-F728-47E4-A68C-CDED5FAD5D0E}"/>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C6559C20-B453-4D46-9073-3748D8D41E55}"/>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20E490B-739C-42F1-A0EE-6D44122846BE}"/>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1FF010AB-B606-4600-B8BD-29A9DAE3D92C}"/>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67CFAD7-9462-4DDF-8629-B5FEFAD8214C}"/>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85965301-D708-41DE-B4A6-15C2A77B00FE}"/>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8545F7B9-8063-42EF-B366-9FF0D2DE3B96}"/>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2A2FBE63-E62A-4956-96BB-DEF6B4E177D8}"/>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58A105B3-8776-499A-87BC-378F57A5FC3C}"/>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C68A58D0-8901-47CA-98AB-3AC69E56F6C4}"/>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A8D89BC2-A5B3-461C-9FFA-BED468CE5960}"/>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FDE475BC-9B03-4789-A30B-BB33A46CFB36}"/>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C943A408-5F30-4E1C-8BFF-643DFD8C8689}"/>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104F9C96-30AB-49E9-83A3-32AB2FE17C90}"/>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F47E08C9-0F71-4F26-B64F-677955EC6EF7}"/>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1BF11B26-F165-4D89-96DF-5E5854E94C5E}"/>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E7703DD3-F198-438E-862D-B4888C1F3680}"/>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47F1E2C0-3DD5-42EB-A604-1ED580A63EBB}"/>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BBCDA712-A92E-4012-AC1F-4301922516C7}"/>
            </a:ext>
          </a:extLst>
        </xdr:cNvPr>
        <xdr:cNvCxnSpPr/>
      </xdr:nvCxnSpPr>
      <xdr:spPr bwMode="auto">
        <a:xfrm>
          <a:off x="1907540" y="33940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2F8F2244-D3C6-4BD7-B102-A88FEA28A6D2}"/>
            </a:ext>
          </a:extLst>
        </xdr:cNvPr>
        <xdr:cNvSpPr txBox="1"/>
      </xdr:nvSpPr>
      <xdr:spPr>
        <a:xfrm>
          <a:off x="1224280" y="32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3D7D219-7A6C-4428-8AD1-85A7062F85A0}"/>
            </a:ext>
          </a:extLst>
        </xdr:cNvPr>
        <xdr:cNvCxnSpPr/>
      </xdr:nvCxnSpPr>
      <xdr:spPr bwMode="auto">
        <a:xfrm>
          <a:off x="1907540" y="294830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CBFF1C3B-5196-4522-B901-88B3C7A07657}"/>
            </a:ext>
          </a:extLst>
        </xdr:cNvPr>
        <xdr:cNvSpPr txBox="1"/>
      </xdr:nvSpPr>
      <xdr:spPr>
        <a:xfrm>
          <a:off x="1224280" y="280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F7698DF1-8EA1-4D0F-939F-C3FC6AA7FCC3}"/>
            </a:ext>
          </a:extLst>
        </xdr:cNvPr>
        <xdr:cNvCxnSpPr/>
      </xdr:nvCxnSpPr>
      <xdr:spPr bwMode="auto">
        <a:xfrm>
          <a:off x="1907540" y="250253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7125895B-97C2-4890-9820-0C5569BAD8ED}"/>
            </a:ext>
          </a:extLst>
        </xdr:cNvPr>
        <xdr:cNvSpPr txBox="1"/>
      </xdr:nvSpPr>
      <xdr:spPr>
        <a:xfrm>
          <a:off x="1224280" y="236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564CE33F-2897-4E70-B3C2-3BA29B58AD49}"/>
            </a:ext>
          </a:extLst>
        </xdr:cNvPr>
        <xdr:cNvCxnSpPr/>
      </xdr:nvCxnSpPr>
      <xdr:spPr bwMode="auto">
        <a:xfrm>
          <a:off x="1907540" y="20529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675A5DB-0425-494B-A7E4-35841959BF32}"/>
            </a:ext>
          </a:extLst>
        </xdr:cNvPr>
        <xdr:cNvSpPr txBox="1"/>
      </xdr:nvSpPr>
      <xdr:spPr>
        <a:xfrm>
          <a:off x="1224280" y="191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598F39F2-7B45-4FF8-8265-106E0A8B00E1}"/>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5A3832A9-B7C4-475A-AE2D-880E01C7C1F6}"/>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E58D2FC5-9495-4952-B02A-1C4F96DEC38F}"/>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E1A96C12-57FB-4C24-8C9B-2F11BC8BAE64}"/>
            </a:ext>
          </a:extLst>
        </xdr:cNvPr>
        <xdr:cNvCxnSpPr/>
      </xdr:nvCxnSpPr>
      <xdr:spPr bwMode="auto">
        <a:xfrm flipV="1">
          <a:off x="4988560" y="2247776"/>
          <a:ext cx="0" cy="1129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20A0749A-EEF3-4C2F-BEB2-C37D006D3E39}"/>
            </a:ext>
          </a:extLst>
        </xdr:cNvPr>
        <xdr:cNvSpPr txBox="1"/>
      </xdr:nvSpPr>
      <xdr:spPr>
        <a:xfrm>
          <a:off x="5054600" y="334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F6775240-8457-4AEA-8BF2-69E04C508F62}"/>
            </a:ext>
          </a:extLst>
        </xdr:cNvPr>
        <xdr:cNvCxnSpPr/>
      </xdr:nvCxnSpPr>
      <xdr:spPr bwMode="auto">
        <a:xfrm>
          <a:off x="4899660" y="337767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1278AE2A-F6FD-476D-897A-FE4C71917233}"/>
            </a:ext>
          </a:extLst>
        </xdr:cNvPr>
        <xdr:cNvSpPr txBox="1"/>
      </xdr:nvSpPr>
      <xdr:spPr>
        <a:xfrm>
          <a:off x="5054600" y="199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2C56BCBF-F57D-4C07-908F-67D1237120CA}"/>
            </a:ext>
          </a:extLst>
        </xdr:cNvPr>
        <xdr:cNvCxnSpPr/>
      </xdr:nvCxnSpPr>
      <xdr:spPr bwMode="auto">
        <a:xfrm>
          <a:off x="4899660" y="2247776"/>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5104</xdr:rowOff>
    </xdr:from>
    <xdr:to>
      <xdr:col>29</xdr:col>
      <xdr:colOff>127000</xdr:colOff>
      <xdr:row>18</xdr:row>
      <xdr:rowOff>60801</xdr:rowOff>
    </xdr:to>
    <xdr:cxnSp macro="">
      <xdr:nvCxnSpPr>
        <xdr:cNvPr id="48" name="直線コネクタ 47">
          <a:extLst>
            <a:ext uri="{FF2B5EF4-FFF2-40B4-BE49-F238E27FC236}">
              <a16:creationId xmlns:a16="http://schemas.microsoft.com/office/drawing/2014/main" id="{150739A0-DFBF-480D-A242-3F5E889FC621}"/>
            </a:ext>
          </a:extLst>
        </xdr:cNvPr>
        <xdr:cNvCxnSpPr/>
      </xdr:nvCxnSpPr>
      <xdr:spPr bwMode="auto">
        <a:xfrm flipV="1">
          <a:off x="4409440" y="3060724"/>
          <a:ext cx="579120" cy="5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A768B6DC-BF64-4B31-BE76-C06D306122F6}"/>
            </a:ext>
          </a:extLst>
        </xdr:cNvPr>
        <xdr:cNvSpPr txBox="1"/>
      </xdr:nvSpPr>
      <xdr:spPr>
        <a:xfrm>
          <a:off x="5054600" y="2725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A9C54CA8-651E-4587-8425-1264540568A3}"/>
            </a:ext>
          </a:extLst>
        </xdr:cNvPr>
        <xdr:cNvSpPr/>
      </xdr:nvSpPr>
      <xdr:spPr bwMode="auto">
        <a:xfrm>
          <a:off x="4937760" y="2879973"/>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60801</xdr:rowOff>
    </xdr:from>
    <xdr:to>
      <xdr:col>26</xdr:col>
      <xdr:colOff>50800</xdr:colOff>
      <xdr:row>18</xdr:row>
      <xdr:rowOff>92622</xdr:rowOff>
    </xdr:to>
    <xdr:cxnSp macro="">
      <xdr:nvCxnSpPr>
        <xdr:cNvPr id="51" name="直線コネクタ 50">
          <a:extLst>
            <a:ext uri="{FF2B5EF4-FFF2-40B4-BE49-F238E27FC236}">
              <a16:creationId xmlns:a16="http://schemas.microsoft.com/office/drawing/2014/main" id="{877B27E3-0FCE-4C85-A114-9B48A4F101BA}"/>
            </a:ext>
          </a:extLst>
        </xdr:cNvPr>
        <xdr:cNvCxnSpPr/>
      </xdr:nvCxnSpPr>
      <xdr:spPr bwMode="auto">
        <a:xfrm flipV="1">
          <a:off x="3802380" y="3116421"/>
          <a:ext cx="607060" cy="3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3BE89D33-1A77-4B5B-9D5C-FAC18F1B4394}"/>
            </a:ext>
          </a:extLst>
        </xdr:cNvPr>
        <xdr:cNvSpPr/>
      </xdr:nvSpPr>
      <xdr:spPr bwMode="auto">
        <a:xfrm>
          <a:off x="4358640" y="2918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33E092D7-E47C-40D2-ABBF-9E8931ED3C9B}"/>
            </a:ext>
          </a:extLst>
        </xdr:cNvPr>
        <xdr:cNvSpPr txBox="1"/>
      </xdr:nvSpPr>
      <xdr:spPr>
        <a:xfrm>
          <a:off x="4074160" y="2695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92622</xdr:rowOff>
    </xdr:from>
    <xdr:to>
      <xdr:col>22</xdr:col>
      <xdr:colOff>114300</xdr:colOff>
      <xdr:row>18</xdr:row>
      <xdr:rowOff>149552</xdr:rowOff>
    </xdr:to>
    <xdr:cxnSp macro="">
      <xdr:nvCxnSpPr>
        <xdr:cNvPr id="54" name="直線コネクタ 53">
          <a:extLst>
            <a:ext uri="{FF2B5EF4-FFF2-40B4-BE49-F238E27FC236}">
              <a16:creationId xmlns:a16="http://schemas.microsoft.com/office/drawing/2014/main" id="{1B341112-3548-46A4-9684-7A1245EEEC31}"/>
            </a:ext>
          </a:extLst>
        </xdr:cNvPr>
        <xdr:cNvCxnSpPr/>
      </xdr:nvCxnSpPr>
      <xdr:spPr bwMode="auto">
        <a:xfrm flipV="1">
          <a:off x="3187700" y="3148242"/>
          <a:ext cx="614680" cy="56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EB412409-CA83-4364-9CEF-18C3A9F85E4E}"/>
            </a:ext>
          </a:extLst>
        </xdr:cNvPr>
        <xdr:cNvSpPr/>
      </xdr:nvSpPr>
      <xdr:spPr bwMode="auto">
        <a:xfrm>
          <a:off x="3751580" y="2943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D010CDA8-A170-450E-9620-074F640DA364}"/>
            </a:ext>
          </a:extLst>
        </xdr:cNvPr>
        <xdr:cNvSpPr txBox="1"/>
      </xdr:nvSpPr>
      <xdr:spPr>
        <a:xfrm>
          <a:off x="3467100" y="27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149552</xdr:rowOff>
    </xdr:from>
    <xdr:to>
      <xdr:col>18</xdr:col>
      <xdr:colOff>177800</xdr:colOff>
      <xdr:row>19</xdr:row>
      <xdr:rowOff>12278</xdr:rowOff>
    </xdr:to>
    <xdr:cxnSp macro="">
      <xdr:nvCxnSpPr>
        <xdr:cNvPr id="57" name="直線コネクタ 56">
          <a:extLst>
            <a:ext uri="{FF2B5EF4-FFF2-40B4-BE49-F238E27FC236}">
              <a16:creationId xmlns:a16="http://schemas.microsoft.com/office/drawing/2014/main" id="{1323FFDC-6D8A-4BAA-9505-DB2386D844D9}"/>
            </a:ext>
          </a:extLst>
        </xdr:cNvPr>
        <xdr:cNvCxnSpPr/>
      </xdr:nvCxnSpPr>
      <xdr:spPr bwMode="auto">
        <a:xfrm flipV="1">
          <a:off x="2565400" y="3205172"/>
          <a:ext cx="622300" cy="30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3B56D961-6793-4F04-88A0-A80502D74E71}"/>
            </a:ext>
          </a:extLst>
        </xdr:cNvPr>
        <xdr:cNvSpPr/>
      </xdr:nvSpPr>
      <xdr:spPr bwMode="auto">
        <a:xfrm>
          <a:off x="3144520" y="2969139"/>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C03470F1-D949-4E1A-B281-E7BF7794D1FF}"/>
            </a:ext>
          </a:extLst>
        </xdr:cNvPr>
        <xdr:cNvSpPr txBox="1"/>
      </xdr:nvSpPr>
      <xdr:spPr>
        <a:xfrm>
          <a:off x="2852420" y="274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3EF45CCD-9ED2-4484-8697-7FD55D06E061}"/>
            </a:ext>
          </a:extLst>
        </xdr:cNvPr>
        <xdr:cNvSpPr/>
      </xdr:nvSpPr>
      <xdr:spPr bwMode="auto">
        <a:xfrm>
          <a:off x="2514600" y="299055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A06DEEB1-E486-43FE-BC3A-167F9957846D}"/>
            </a:ext>
          </a:extLst>
        </xdr:cNvPr>
        <xdr:cNvSpPr txBox="1"/>
      </xdr:nvSpPr>
      <xdr:spPr>
        <a:xfrm>
          <a:off x="2230120" y="276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2233D6F6-7BB1-41AE-9A9D-D6B2217B3B36}"/>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B9B8336A-F4D5-4C68-983A-00D7A87A02B7}"/>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F53669B6-EDB5-4D9A-94DB-6B662608DC53}"/>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44B7130A-82F9-44F6-84AE-6803D85B5244}"/>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93ECF863-BF46-424A-A414-04B897DAE893}"/>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125754</xdr:rowOff>
    </xdr:from>
    <xdr:to>
      <xdr:col>29</xdr:col>
      <xdr:colOff>177800</xdr:colOff>
      <xdr:row>18</xdr:row>
      <xdr:rowOff>55904</xdr:rowOff>
    </xdr:to>
    <xdr:sp macro="" textlink="">
      <xdr:nvSpPr>
        <xdr:cNvPr id="67" name="楕円 66">
          <a:extLst>
            <a:ext uri="{FF2B5EF4-FFF2-40B4-BE49-F238E27FC236}">
              <a16:creationId xmlns:a16="http://schemas.microsoft.com/office/drawing/2014/main" id="{99D10601-C17F-4C4B-A321-EEE53E80D75A}"/>
            </a:ext>
          </a:extLst>
        </xdr:cNvPr>
        <xdr:cNvSpPr/>
      </xdr:nvSpPr>
      <xdr:spPr bwMode="auto">
        <a:xfrm>
          <a:off x="4937760" y="3013734"/>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97831</xdr:rowOff>
    </xdr:from>
    <xdr:ext cx="762000" cy="259045"/>
    <xdr:sp macro="" textlink="">
      <xdr:nvSpPr>
        <xdr:cNvPr id="68" name="人口1人当たり決算額の推移該当値テキスト130">
          <a:extLst>
            <a:ext uri="{FF2B5EF4-FFF2-40B4-BE49-F238E27FC236}">
              <a16:creationId xmlns:a16="http://schemas.microsoft.com/office/drawing/2014/main" id="{932D9636-1B90-4338-AF7C-064B9872FCF3}"/>
            </a:ext>
          </a:extLst>
        </xdr:cNvPr>
        <xdr:cNvSpPr txBox="1"/>
      </xdr:nvSpPr>
      <xdr:spPr>
        <a:xfrm>
          <a:off x="5054600" y="298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10001</xdr:rowOff>
    </xdr:from>
    <xdr:to>
      <xdr:col>26</xdr:col>
      <xdr:colOff>101600</xdr:colOff>
      <xdr:row>18</xdr:row>
      <xdr:rowOff>111601</xdr:rowOff>
    </xdr:to>
    <xdr:sp macro="" textlink="">
      <xdr:nvSpPr>
        <xdr:cNvPr id="69" name="楕円 68">
          <a:extLst>
            <a:ext uri="{FF2B5EF4-FFF2-40B4-BE49-F238E27FC236}">
              <a16:creationId xmlns:a16="http://schemas.microsoft.com/office/drawing/2014/main" id="{DE5E9574-F3B6-4838-AEBF-F897ED05583A}"/>
            </a:ext>
          </a:extLst>
        </xdr:cNvPr>
        <xdr:cNvSpPr/>
      </xdr:nvSpPr>
      <xdr:spPr bwMode="auto">
        <a:xfrm>
          <a:off x="4358640" y="3065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96378</xdr:rowOff>
    </xdr:from>
    <xdr:ext cx="736600" cy="259045"/>
    <xdr:sp macro="" textlink="">
      <xdr:nvSpPr>
        <xdr:cNvPr id="70" name="テキスト ボックス 69">
          <a:extLst>
            <a:ext uri="{FF2B5EF4-FFF2-40B4-BE49-F238E27FC236}">
              <a16:creationId xmlns:a16="http://schemas.microsoft.com/office/drawing/2014/main" id="{5F150F18-BD7B-48BD-8F1F-8179AA4DE223}"/>
            </a:ext>
          </a:extLst>
        </xdr:cNvPr>
        <xdr:cNvSpPr txBox="1"/>
      </xdr:nvSpPr>
      <xdr:spPr>
        <a:xfrm>
          <a:off x="4074160" y="3151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41822</xdr:rowOff>
    </xdr:from>
    <xdr:to>
      <xdr:col>22</xdr:col>
      <xdr:colOff>165100</xdr:colOff>
      <xdr:row>18</xdr:row>
      <xdr:rowOff>143421</xdr:rowOff>
    </xdr:to>
    <xdr:sp macro="" textlink="">
      <xdr:nvSpPr>
        <xdr:cNvPr id="71" name="楕円 70">
          <a:extLst>
            <a:ext uri="{FF2B5EF4-FFF2-40B4-BE49-F238E27FC236}">
              <a16:creationId xmlns:a16="http://schemas.microsoft.com/office/drawing/2014/main" id="{6DC84B22-04C1-4215-8A3C-ADB58D6A0ED7}"/>
            </a:ext>
          </a:extLst>
        </xdr:cNvPr>
        <xdr:cNvSpPr/>
      </xdr:nvSpPr>
      <xdr:spPr bwMode="auto">
        <a:xfrm>
          <a:off x="3751580" y="309744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128198</xdr:rowOff>
    </xdr:from>
    <xdr:ext cx="762000" cy="259045"/>
    <xdr:sp macro="" textlink="">
      <xdr:nvSpPr>
        <xdr:cNvPr id="72" name="テキスト ボックス 71">
          <a:extLst>
            <a:ext uri="{FF2B5EF4-FFF2-40B4-BE49-F238E27FC236}">
              <a16:creationId xmlns:a16="http://schemas.microsoft.com/office/drawing/2014/main" id="{057FAF7C-4CA0-4BF9-8995-5573C062F075}"/>
            </a:ext>
          </a:extLst>
        </xdr:cNvPr>
        <xdr:cNvSpPr txBox="1"/>
      </xdr:nvSpPr>
      <xdr:spPr>
        <a:xfrm>
          <a:off x="3467100" y="31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98752</xdr:rowOff>
    </xdr:from>
    <xdr:to>
      <xdr:col>19</xdr:col>
      <xdr:colOff>38100</xdr:colOff>
      <xdr:row>19</xdr:row>
      <xdr:rowOff>28902</xdr:rowOff>
    </xdr:to>
    <xdr:sp macro="" textlink="">
      <xdr:nvSpPr>
        <xdr:cNvPr id="73" name="楕円 72">
          <a:extLst>
            <a:ext uri="{FF2B5EF4-FFF2-40B4-BE49-F238E27FC236}">
              <a16:creationId xmlns:a16="http://schemas.microsoft.com/office/drawing/2014/main" id="{9047525F-7FEC-4DC7-A70E-C842427E513C}"/>
            </a:ext>
          </a:extLst>
        </xdr:cNvPr>
        <xdr:cNvSpPr/>
      </xdr:nvSpPr>
      <xdr:spPr bwMode="auto">
        <a:xfrm>
          <a:off x="3144520" y="3154372"/>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13679</xdr:rowOff>
    </xdr:from>
    <xdr:ext cx="762000" cy="259045"/>
    <xdr:sp macro="" textlink="">
      <xdr:nvSpPr>
        <xdr:cNvPr id="74" name="テキスト ボックス 73">
          <a:extLst>
            <a:ext uri="{FF2B5EF4-FFF2-40B4-BE49-F238E27FC236}">
              <a16:creationId xmlns:a16="http://schemas.microsoft.com/office/drawing/2014/main" id="{A6AA6B49-8A8C-4B62-874C-D24A776F0EF0}"/>
            </a:ext>
          </a:extLst>
        </xdr:cNvPr>
        <xdr:cNvSpPr txBox="1"/>
      </xdr:nvSpPr>
      <xdr:spPr>
        <a:xfrm>
          <a:off x="2852420" y="32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132928</xdr:rowOff>
    </xdr:from>
    <xdr:to>
      <xdr:col>15</xdr:col>
      <xdr:colOff>101600</xdr:colOff>
      <xdr:row>19</xdr:row>
      <xdr:rowOff>63078</xdr:rowOff>
    </xdr:to>
    <xdr:sp macro="" textlink="">
      <xdr:nvSpPr>
        <xdr:cNvPr id="75" name="楕円 74">
          <a:extLst>
            <a:ext uri="{FF2B5EF4-FFF2-40B4-BE49-F238E27FC236}">
              <a16:creationId xmlns:a16="http://schemas.microsoft.com/office/drawing/2014/main" id="{6198A73C-C242-4236-B138-0179DDC9B4C6}"/>
            </a:ext>
          </a:extLst>
        </xdr:cNvPr>
        <xdr:cNvSpPr/>
      </xdr:nvSpPr>
      <xdr:spPr bwMode="auto">
        <a:xfrm>
          <a:off x="2514600" y="3188548"/>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47855</xdr:rowOff>
    </xdr:from>
    <xdr:ext cx="762000" cy="259045"/>
    <xdr:sp macro="" textlink="">
      <xdr:nvSpPr>
        <xdr:cNvPr id="76" name="テキスト ボックス 75">
          <a:extLst>
            <a:ext uri="{FF2B5EF4-FFF2-40B4-BE49-F238E27FC236}">
              <a16:creationId xmlns:a16="http://schemas.microsoft.com/office/drawing/2014/main" id="{21C3DCC4-1066-4106-B7B0-80C85DEE46C5}"/>
            </a:ext>
          </a:extLst>
        </xdr:cNvPr>
        <xdr:cNvSpPr txBox="1"/>
      </xdr:nvSpPr>
      <xdr:spPr>
        <a:xfrm>
          <a:off x="2230120" y="327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99F0C353-7A3E-4064-B441-193CBCF01D37}"/>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EB0BA2C8-879B-4C64-8A66-C3164078E119}"/>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DD84EE1F-AA2F-4E74-8AF3-C49AC60841ED}"/>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6DFD988C-475E-4713-A34E-568570FC4E69}"/>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F397DDAE-5C4D-4E82-946E-A68A6682EE0C}"/>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F9252166-D0E7-4504-BDA9-A5032CF8FCC8}"/>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9B32155F-45C0-4E44-B6C9-75BC6EB954A8}"/>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FBCAAF79-3EAE-4EB6-8D39-EE19E5B96EDE}"/>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BFB10898-0F42-4E50-B612-3D722B3ACD23}"/>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E5A1696C-CCB4-49DF-9EF1-9026D3309AEF}"/>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D95D3294-5490-49CA-BA8A-797D1FEE3B0C}"/>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F16D717-7A82-4AEB-B636-CF5E429CF150}"/>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D65EACE6-1F0A-4803-9C17-D3B75DCF49C3}"/>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6935E280-36A0-461D-9067-C2F83FA115BF}"/>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B37ECCB6-637D-4BCE-BB97-AFE18A489E6E}"/>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C3B284D5-601D-4AE6-84B7-D058F1CC17EA}"/>
            </a:ext>
          </a:extLst>
        </xdr:cNvPr>
        <xdr:cNvCxnSpPr/>
      </xdr:nvCxnSpPr>
      <xdr:spPr bwMode="auto">
        <a:xfrm>
          <a:off x="1907540" y="746614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70681A03-052A-4C24-B093-8F2F0B66E145}"/>
            </a:ext>
          </a:extLst>
        </xdr:cNvPr>
        <xdr:cNvSpPr txBox="1"/>
      </xdr:nvSpPr>
      <xdr:spPr>
        <a:xfrm>
          <a:off x="1224280" y="732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485C40E7-8ABB-4BEC-9BF7-02B471C5F70D}"/>
            </a:ext>
          </a:extLst>
        </xdr:cNvPr>
        <xdr:cNvCxnSpPr/>
      </xdr:nvCxnSpPr>
      <xdr:spPr bwMode="auto">
        <a:xfrm>
          <a:off x="1907540" y="7139577"/>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A7262A4C-22BC-432E-A00A-608AD725C643}"/>
            </a:ext>
          </a:extLst>
        </xdr:cNvPr>
        <xdr:cNvSpPr txBox="1"/>
      </xdr:nvSpPr>
      <xdr:spPr>
        <a:xfrm>
          <a:off x="1224280" y="69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CFEAE036-1239-4134-9504-067D36486B2D}"/>
            </a:ext>
          </a:extLst>
        </xdr:cNvPr>
        <xdr:cNvCxnSpPr/>
      </xdr:nvCxnSpPr>
      <xdr:spPr bwMode="auto">
        <a:xfrm>
          <a:off x="1907540" y="68168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6E7A7E9D-E7D6-419B-99B7-D925DCF44A3F}"/>
            </a:ext>
          </a:extLst>
        </xdr:cNvPr>
        <xdr:cNvSpPr txBox="1"/>
      </xdr:nvSpPr>
      <xdr:spPr>
        <a:xfrm>
          <a:off x="1224280" y="66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91A8B408-7F92-4985-B4A7-4D3EE652611C}"/>
            </a:ext>
          </a:extLst>
        </xdr:cNvPr>
        <xdr:cNvCxnSpPr/>
      </xdr:nvCxnSpPr>
      <xdr:spPr bwMode="auto">
        <a:xfrm>
          <a:off x="1907540" y="64902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CD9E0861-E87E-4958-8BF5-DFB136FF7DE6}"/>
            </a:ext>
          </a:extLst>
        </xdr:cNvPr>
        <xdr:cNvSpPr txBox="1"/>
      </xdr:nvSpPr>
      <xdr:spPr>
        <a:xfrm>
          <a:off x="1224280" y="634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FA06EF5D-F795-4B8C-8C2A-9A58778702E7}"/>
            </a:ext>
          </a:extLst>
        </xdr:cNvPr>
        <xdr:cNvCxnSpPr/>
      </xdr:nvCxnSpPr>
      <xdr:spPr bwMode="auto">
        <a:xfrm>
          <a:off x="1907540" y="616367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9F2E9C3-E70A-4F4A-9AF9-2AF3AF1A89C1}"/>
            </a:ext>
          </a:extLst>
        </xdr:cNvPr>
        <xdr:cNvSpPr txBox="1"/>
      </xdr:nvSpPr>
      <xdr:spPr>
        <a:xfrm>
          <a:off x="1224280" y="60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B1993BE4-00D9-49F4-818D-E3F8B79487D7}"/>
            </a:ext>
          </a:extLst>
        </xdr:cNvPr>
        <xdr:cNvCxnSpPr/>
      </xdr:nvCxnSpPr>
      <xdr:spPr bwMode="auto">
        <a:xfrm>
          <a:off x="1907540" y="583710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FD9F3F52-6A9F-47EB-B5CD-5FF02E12C2FF}"/>
            </a:ext>
          </a:extLst>
        </xdr:cNvPr>
        <xdr:cNvSpPr txBox="1"/>
      </xdr:nvSpPr>
      <xdr:spPr>
        <a:xfrm>
          <a:off x="1224280" y="569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59EFBF73-F724-44C8-97CF-B2A751AB9C56}"/>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C5258441-F53C-43A7-9205-5AB920F7DA03}"/>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3051E50F-39CC-4483-BDDF-6F2113BCF517}"/>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CC5D1B04-5C88-439F-B893-98FB59F6EA9F}"/>
            </a:ext>
          </a:extLst>
        </xdr:cNvPr>
        <xdr:cNvCxnSpPr/>
      </xdr:nvCxnSpPr>
      <xdr:spPr bwMode="auto">
        <a:xfrm flipV="1">
          <a:off x="4988560" y="5923643"/>
          <a:ext cx="0" cy="1387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13CA1BA9-0B85-4A0C-B3C0-E8416A27719C}"/>
            </a:ext>
          </a:extLst>
        </xdr:cNvPr>
        <xdr:cNvSpPr txBox="1"/>
      </xdr:nvSpPr>
      <xdr:spPr>
        <a:xfrm>
          <a:off x="5054600" y="728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2F4A0160-B4B1-4ADF-AD67-63A329ABA919}"/>
            </a:ext>
          </a:extLst>
        </xdr:cNvPr>
        <xdr:cNvCxnSpPr/>
      </xdr:nvCxnSpPr>
      <xdr:spPr bwMode="auto">
        <a:xfrm>
          <a:off x="4899660" y="731145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8AAF7F7C-C7A8-4C79-89CB-8970C8D57F0A}"/>
            </a:ext>
          </a:extLst>
        </xdr:cNvPr>
        <xdr:cNvSpPr txBox="1"/>
      </xdr:nvSpPr>
      <xdr:spPr>
        <a:xfrm>
          <a:off x="5054600" y="56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53606B47-9B74-460F-9CD3-DF23733965B1}"/>
            </a:ext>
          </a:extLst>
        </xdr:cNvPr>
        <xdr:cNvCxnSpPr/>
      </xdr:nvCxnSpPr>
      <xdr:spPr bwMode="auto">
        <a:xfrm>
          <a:off x="4899660" y="592364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51660</xdr:rowOff>
    </xdr:from>
    <xdr:to>
      <xdr:col>29</xdr:col>
      <xdr:colOff>127000</xdr:colOff>
      <xdr:row>37</xdr:row>
      <xdr:rowOff>54746</xdr:rowOff>
    </xdr:to>
    <xdr:cxnSp macro="">
      <xdr:nvCxnSpPr>
        <xdr:cNvPr id="112" name="直線コネクタ 111">
          <a:extLst>
            <a:ext uri="{FF2B5EF4-FFF2-40B4-BE49-F238E27FC236}">
              <a16:creationId xmlns:a16="http://schemas.microsoft.com/office/drawing/2014/main" id="{765C910E-7942-49D6-80AE-F155FACE630D}"/>
            </a:ext>
          </a:extLst>
        </xdr:cNvPr>
        <xdr:cNvCxnSpPr/>
      </xdr:nvCxnSpPr>
      <xdr:spPr bwMode="auto">
        <a:xfrm flipV="1">
          <a:off x="4409440" y="6863940"/>
          <a:ext cx="579120" cy="170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1E609E92-2BDF-407B-ADC3-DFA4FDF9AED6}"/>
            </a:ext>
          </a:extLst>
        </xdr:cNvPr>
        <xdr:cNvSpPr txBox="1"/>
      </xdr:nvSpPr>
      <xdr:spPr>
        <a:xfrm>
          <a:off x="5054600" y="645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ABAABA39-8F77-4488-9A1B-594961726712}"/>
            </a:ext>
          </a:extLst>
        </xdr:cNvPr>
        <xdr:cNvSpPr/>
      </xdr:nvSpPr>
      <xdr:spPr bwMode="auto">
        <a:xfrm>
          <a:off x="4937760" y="6609996"/>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54746</xdr:rowOff>
    </xdr:from>
    <xdr:to>
      <xdr:col>26</xdr:col>
      <xdr:colOff>50800</xdr:colOff>
      <xdr:row>37</xdr:row>
      <xdr:rowOff>101854</xdr:rowOff>
    </xdr:to>
    <xdr:cxnSp macro="">
      <xdr:nvCxnSpPr>
        <xdr:cNvPr id="115" name="直線コネクタ 114">
          <a:extLst>
            <a:ext uri="{FF2B5EF4-FFF2-40B4-BE49-F238E27FC236}">
              <a16:creationId xmlns:a16="http://schemas.microsoft.com/office/drawing/2014/main" id="{BED51D5D-394A-4E2E-A9FD-165A98D6B63D}"/>
            </a:ext>
          </a:extLst>
        </xdr:cNvPr>
        <xdr:cNvCxnSpPr/>
      </xdr:nvCxnSpPr>
      <xdr:spPr bwMode="auto">
        <a:xfrm flipV="1">
          <a:off x="3802380" y="7034666"/>
          <a:ext cx="607060" cy="4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85CF556D-B34B-46E6-9E17-0A99763F3715}"/>
            </a:ext>
          </a:extLst>
        </xdr:cNvPr>
        <xdr:cNvSpPr/>
      </xdr:nvSpPr>
      <xdr:spPr bwMode="auto">
        <a:xfrm>
          <a:off x="4358640" y="6621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8EA39BC-8D48-414D-9705-583AAAAB1805}"/>
            </a:ext>
          </a:extLst>
        </xdr:cNvPr>
        <xdr:cNvSpPr txBox="1"/>
      </xdr:nvSpPr>
      <xdr:spPr>
        <a:xfrm>
          <a:off x="4074160" y="6390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101854</xdr:rowOff>
    </xdr:from>
    <xdr:to>
      <xdr:col>22</xdr:col>
      <xdr:colOff>114300</xdr:colOff>
      <xdr:row>37</xdr:row>
      <xdr:rowOff>127833</xdr:rowOff>
    </xdr:to>
    <xdr:cxnSp macro="">
      <xdr:nvCxnSpPr>
        <xdr:cNvPr id="118" name="直線コネクタ 117">
          <a:extLst>
            <a:ext uri="{FF2B5EF4-FFF2-40B4-BE49-F238E27FC236}">
              <a16:creationId xmlns:a16="http://schemas.microsoft.com/office/drawing/2014/main" id="{A7887C7A-D6D1-44B0-83EF-1B24D43AB6FB}"/>
            </a:ext>
          </a:extLst>
        </xdr:cNvPr>
        <xdr:cNvCxnSpPr/>
      </xdr:nvCxnSpPr>
      <xdr:spPr bwMode="auto">
        <a:xfrm flipV="1">
          <a:off x="3187700" y="7081774"/>
          <a:ext cx="614680" cy="2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E7E7BFE4-856E-4CA0-82A8-AF617162B07E}"/>
            </a:ext>
          </a:extLst>
        </xdr:cNvPr>
        <xdr:cNvSpPr/>
      </xdr:nvSpPr>
      <xdr:spPr bwMode="auto">
        <a:xfrm>
          <a:off x="3751580" y="6683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F6ADB153-ECFA-4E2C-B989-8E70967CD22C}"/>
            </a:ext>
          </a:extLst>
        </xdr:cNvPr>
        <xdr:cNvSpPr txBox="1"/>
      </xdr:nvSpPr>
      <xdr:spPr>
        <a:xfrm>
          <a:off x="3467100" y="645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127833</xdr:rowOff>
    </xdr:from>
    <xdr:to>
      <xdr:col>18</xdr:col>
      <xdr:colOff>177800</xdr:colOff>
      <xdr:row>37</xdr:row>
      <xdr:rowOff>160882</xdr:rowOff>
    </xdr:to>
    <xdr:cxnSp macro="">
      <xdr:nvCxnSpPr>
        <xdr:cNvPr id="121" name="直線コネクタ 120">
          <a:extLst>
            <a:ext uri="{FF2B5EF4-FFF2-40B4-BE49-F238E27FC236}">
              <a16:creationId xmlns:a16="http://schemas.microsoft.com/office/drawing/2014/main" id="{BF9826F5-CD31-4196-9285-E33568AAABC3}"/>
            </a:ext>
          </a:extLst>
        </xdr:cNvPr>
        <xdr:cNvCxnSpPr/>
      </xdr:nvCxnSpPr>
      <xdr:spPr bwMode="auto">
        <a:xfrm flipV="1">
          <a:off x="2565400" y="7107753"/>
          <a:ext cx="622300" cy="3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9B45DF5B-3F8F-4A8B-9DA6-0C86B9A5E8EE}"/>
            </a:ext>
          </a:extLst>
        </xdr:cNvPr>
        <xdr:cNvSpPr/>
      </xdr:nvSpPr>
      <xdr:spPr bwMode="auto">
        <a:xfrm>
          <a:off x="3144520" y="6768890"/>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6DB1E798-5069-493C-ADA5-862AB7357D00}"/>
            </a:ext>
          </a:extLst>
        </xdr:cNvPr>
        <xdr:cNvSpPr txBox="1"/>
      </xdr:nvSpPr>
      <xdr:spPr>
        <a:xfrm>
          <a:off x="2852420" y="653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81B44FEB-A481-4DA7-8CB0-CED5357FE481}"/>
            </a:ext>
          </a:extLst>
        </xdr:cNvPr>
        <xdr:cNvSpPr/>
      </xdr:nvSpPr>
      <xdr:spPr bwMode="auto">
        <a:xfrm>
          <a:off x="2514600" y="6800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F6EDCBDA-7817-435D-9F39-92DDDDA64CA3}"/>
            </a:ext>
          </a:extLst>
        </xdr:cNvPr>
        <xdr:cNvSpPr txBox="1"/>
      </xdr:nvSpPr>
      <xdr:spPr>
        <a:xfrm>
          <a:off x="2230120" y="656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8DB679E4-9031-4991-9DA8-6FD734D937F9}"/>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1CFA72D6-1DCC-4F00-A467-EDFF3AA8E87F}"/>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24A390DA-0966-4C1D-A751-AFB6B9170224}"/>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B7902D65-245D-4120-AF28-1CF667EC7425}"/>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DD69A2A9-B2F4-44C7-AA2E-C75099CCD608}"/>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860</xdr:rowOff>
    </xdr:from>
    <xdr:to>
      <xdr:col>29</xdr:col>
      <xdr:colOff>177800</xdr:colOff>
      <xdr:row>36</xdr:row>
      <xdr:rowOff>102460</xdr:rowOff>
    </xdr:to>
    <xdr:sp macro="" textlink="">
      <xdr:nvSpPr>
        <xdr:cNvPr id="131" name="楕円 130">
          <a:extLst>
            <a:ext uri="{FF2B5EF4-FFF2-40B4-BE49-F238E27FC236}">
              <a16:creationId xmlns:a16="http://schemas.microsoft.com/office/drawing/2014/main" id="{B4F7A409-2390-40D9-9CA6-B8D65447CB3D}"/>
            </a:ext>
          </a:extLst>
        </xdr:cNvPr>
        <xdr:cNvSpPr/>
      </xdr:nvSpPr>
      <xdr:spPr bwMode="auto">
        <a:xfrm>
          <a:off x="4937760" y="6813140"/>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315837</xdr:rowOff>
    </xdr:from>
    <xdr:ext cx="762000" cy="259045"/>
    <xdr:sp macro="" textlink="">
      <xdr:nvSpPr>
        <xdr:cNvPr id="132" name="人口1人当たり決算額の推移該当値テキスト445">
          <a:extLst>
            <a:ext uri="{FF2B5EF4-FFF2-40B4-BE49-F238E27FC236}">
              <a16:creationId xmlns:a16="http://schemas.microsoft.com/office/drawing/2014/main" id="{F98B663F-ABCC-4DC2-A26E-93445440E3DB}"/>
            </a:ext>
          </a:extLst>
        </xdr:cNvPr>
        <xdr:cNvSpPr txBox="1"/>
      </xdr:nvSpPr>
      <xdr:spPr>
        <a:xfrm>
          <a:off x="5054600" y="678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3946</xdr:rowOff>
    </xdr:from>
    <xdr:to>
      <xdr:col>26</xdr:col>
      <xdr:colOff>101600</xdr:colOff>
      <xdr:row>37</xdr:row>
      <xdr:rowOff>105546</xdr:rowOff>
    </xdr:to>
    <xdr:sp macro="" textlink="">
      <xdr:nvSpPr>
        <xdr:cNvPr id="133" name="楕円 132">
          <a:extLst>
            <a:ext uri="{FF2B5EF4-FFF2-40B4-BE49-F238E27FC236}">
              <a16:creationId xmlns:a16="http://schemas.microsoft.com/office/drawing/2014/main" id="{A22118CF-721A-4A4B-AC0F-3F54C2208C24}"/>
            </a:ext>
          </a:extLst>
        </xdr:cNvPr>
        <xdr:cNvSpPr/>
      </xdr:nvSpPr>
      <xdr:spPr bwMode="auto">
        <a:xfrm>
          <a:off x="4358640" y="698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90323</xdr:rowOff>
    </xdr:from>
    <xdr:ext cx="736600" cy="259045"/>
    <xdr:sp macro="" textlink="">
      <xdr:nvSpPr>
        <xdr:cNvPr id="134" name="テキスト ボックス 133">
          <a:extLst>
            <a:ext uri="{FF2B5EF4-FFF2-40B4-BE49-F238E27FC236}">
              <a16:creationId xmlns:a16="http://schemas.microsoft.com/office/drawing/2014/main" id="{1E273D4A-635A-4F7C-A7D2-C046ADF5F0C8}"/>
            </a:ext>
          </a:extLst>
        </xdr:cNvPr>
        <xdr:cNvSpPr txBox="1"/>
      </xdr:nvSpPr>
      <xdr:spPr>
        <a:xfrm>
          <a:off x="4074160" y="7070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51054</xdr:rowOff>
    </xdr:from>
    <xdr:to>
      <xdr:col>22</xdr:col>
      <xdr:colOff>165100</xdr:colOff>
      <xdr:row>37</xdr:row>
      <xdr:rowOff>152654</xdr:rowOff>
    </xdr:to>
    <xdr:sp macro="" textlink="">
      <xdr:nvSpPr>
        <xdr:cNvPr id="135" name="楕円 134">
          <a:extLst>
            <a:ext uri="{FF2B5EF4-FFF2-40B4-BE49-F238E27FC236}">
              <a16:creationId xmlns:a16="http://schemas.microsoft.com/office/drawing/2014/main" id="{1893134F-0E1B-4CF0-B8B2-B004CE354187}"/>
            </a:ext>
          </a:extLst>
        </xdr:cNvPr>
        <xdr:cNvSpPr/>
      </xdr:nvSpPr>
      <xdr:spPr bwMode="auto">
        <a:xfrm>
          <a:off x="3751580" y="703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137431</xdr:rowOff>
    </xdr:from>
    <xdr:ext cx="762000" cy="259045"/>
    <xdr:sp macro="" textlink="">
      <xdr:nvSpPr>
        <xdr:cNvPr id="136" name="テキスト ボックス 135">
          <a:extLst>
            <a:ext uri="{FF2B5EF4-FFF2-40B4-BE49-F238E27FC236}">
              <a16:creationId xmlns:a16="http://schemas.microsoft.com/office/drawing/2014/main" id="{84D128B0-1127-4D83-A66C-8D5E6D23D2D5}"/>
            </a:ext>
          </a:extLst>
        </xdr:cNvPr>
        <xdr:cNvSpPr txBox="1"/>
      </xdr:nvSpPr>
      <xdr:spPr>
        <a:xfrm>
          <a:off x="3467100" y="711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77033</xdr:rowOff>
    </xdr:from>
    <xdr:to>
      <xdr:col>19</xdr:col>
      <xdr:colOff>38100</xdr:colOff>
      <xdr:row>37</xdr:row>
      <xdr:rowOff>178633</xdr:rowOff>
    </xdr:to>
    <xdr:sp macro="" textlink="">
      <xdr:nvSpPr>
        <xdr:cNvPr id="137" name="楕円 136">
          <a:extLst>
            <a:ext uri="{FF2B5EF4-FFF2-40B4-BE49-F238E27FC236}">
              <a16:creationId xmlns:a16="http://schemas.microsoft.com/office/drawing/2014/main" id="{69EC1E5B-417B-4DA5-A7DD-6BC81646D006}"/>
            </a:ext>
          </a:extLst>
        </xdr:cNvPr>
        <xdr:cNvSpPr/>
      </xdr:nvSpPr>
      <xdr:spPr bwMode="auto">
        <a:xfrm>
          <a:off x="3144520" y="7056953"/>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163410</xdr:rowOff>
    </xdr:from>
    <xdr:ext cx="762000" cy="259045"/>
    <xdr:sp macro="" textlink="">
      <xdr:nvSpPr>
        <xdr:cNvPr id="138" name="テキスト ボックス 137">
          <a:extLst>
            <a:ext uri="{FF2B5EF4-FFF2-40B4-BE49-F238E27FC236}">
              <a16:creationId xmlns:a16="http://schemas.microsoft.com/office/drawing/2014/main" id="{A0010D20-4825-4F51-BCBA-C9DB604C472F}"/>
            </a:ext>
          </a:extLst>
        </xdr:cNvPr>
        <xdr:cNvSpPr txBox="1"/>
      </xdr:nvSpPr>
      <xdr:spPr>
        <a:xfrm>
          <a:off x="2852420" y="714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110082</xdr:rowOff>
    </xdr:from>
    <xdr:to>
      <xdr:col>15</xdr:col>
      <xdr:colOff>101600</xdr:colOff>
      <xdr:row>37</xdr:row>
      <xdr:rowOff>211682</xdr:rowOff>
    </xdr:to>
    <xdr:sp macro="" textlink="">
      <xdr:nvSpPr>
        <xdr:cNvPr id="139" name="楕円 138">
          <a:extLst>
            <a:ext uri="{FF2B5EF4-FFF2-40B4-BE49-F238E27FC236}">
              <a16:creationId xmlns:a16="http://schemas.microsoft.com/office/drawing/2014/main" id="{F04DEEE5-F1F2-4309-B58F-2184DB5822A9}"/>
            </a:ext>
          </a:extLst>
        </xdr:cNvPr>
        <xdr:cNvSpPr/>
      </xdr:nvSpPr>
      <xdr:spPr bwMode="auto">
        <a:xfrm>
          <a:off x="2514600" y="7090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196459</xdr:rowOff>
    </xdr:from>
    <xdr:ext cx="762000" cy="259045"/>
    <xdr:sp macro="" textlink="">
      <xdr:nvSpPr>
        <xdr:cNvPr id="140" name="テキスト ボックス 139">
          <a:extLst>
            <a:ext uri="{FF2B5EF4-FFF2-40B4-BE49-F238E27FC236}">
              <a16:creationId xmlns:a16="http://schemas.microsoft.com/office/drawing/2014/main" id="{7042D589-2574-4FC4-9EA4-4ECB5AB01CF6}"/>
            </a:ext>
          </a:extLst>
        </xdr:cNvPr>
        <xdr:cNvSpPr txBox="1"/>
      </xdr:nvSpPr>
      <xdr:spPr>
        <a:xfrm>
          <a:off x="2230120" y="717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5F30D9-E00F-4792-BDF6-8B29C8D8040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2B432BEF-8807-4A5E-BAB0-5E8DEC1E8EC3}"/>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8394CD6-2719-4347-A9FC-951927AC26F6}"/>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EE1082B-3843-4887-AAE0-1144E6E396CA}"/>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052AB1-98CA-407D-9DE2-9ADC2BB3593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19AC3C-5C73-482D-84A5-8442763F8E0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47CF6B-FC5D-4CC9-84B4-8B03B98070A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0F2905-47F2-4A31-BDFE-3E31AFED1C7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C3BF2D-3FF4-4DF2-8EBE-71752DB073E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2F94CA7-B318-4216-9669-DF90CC89422C}"/>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6,496
65.35
7,242,732
6,940,360
96,201
2,785,198
4,511,109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643073-B42E-4CAA-ADF2-39A16D84B84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66EB8B-3147-4645-8D13-AE967FA84D8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0EFDCD-3F32-4550-8DCD-40ED14D1D92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EF9280-AC60-4851-B6A7-6A972011DF2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6E8BB8-C81A-404C-AE97-D07C9E28DB4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9C2D321-6211-4FB7-AB2D-DBE5539D0518}"/>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E17503E-CFE9-470F-9B93-9CABC6DA1AF9}"/>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5EDECF0-3010-48E6-A20D-59B57EDF100D}"/>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537FE9F-3551-40B4-B8B4-486E6CDC3FBA}"/>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ABC4058-94EE-4643-B1AD-636D79D6098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959D16E-DD89-4B34-8256-2DD250E574B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BA61462-A634-4E1F-BA66-17EA5AD80BF0}"/>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8183720-3E0C-423C-85C6-557DB6ED1BAF}"/>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58E3D7C-6B76-4F17-A950-99B4628E8646}"/>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4FCCF7-C556-4BEF-857A-6025AD939E9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F927655-ACF7-4BD0-AE01-C29E005C3ECD}"/>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357BEE-7DF7-4D9E-A5F0-F4AA1D7DB8A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F062062-88AC-4405-B979-DC0E02CE762E}"/>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10F6B29-5B6A-49A6-A3B8-18D379C44012}"/>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7063D796-A42F-4ADA-9B3A-6DEF7DFBA59D}"/>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5CD1BD44-167B-43FD-817A-420FB535D925}"/>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341A483-DA40-40A8-B26A-D2BD95AA8062}"/>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D63C5A6-44F8-4CA9-AF4A-3C2AD20CB4B6}"/>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F09D952-3C1E-4F9C-9D96-D404BCA09C06}"/>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EE765B6-C736-4C19-957C-E299E245E10A}"/>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996D529-1498-4109-80C3-0398F784A5B5}"/>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32BD78C-CC90-4BF7-B2DA-1CB2866B408D}"/>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16E0FF2-3AA2-4955-8E04-3108ADDF3206}"/>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6E04A24-9E37-4BC6-A61C-7B15143A1B33}"/>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463FC1A-F96B-4742-B915-1FB8B6919C1B}"/>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D547DA1-11DF-411B-B2B7-DBA910821B29}"/>
            </a:ext>
          </a:extLst>
        </xdr:cNvPr>
        <xdr:cNvSpPr txBox="1"/>
      </xdr:nvSpPr>
      <xdr:spPr>
        <a:xfrm>
          <a:off x="46749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E0217D66-C1E7-4570-B188-E70B3D45B9AA}"/>
            </a:ext>
          </a:extLst>
        </xdr:cNvPr>
        <xdr:cNvCxnSpPr/>
      </xdr:nvCxnSpPr>
      <xdr:spPr>
        <a:xfrm>
          <a:off x="670560" y="6395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C4BFF732-4EC2-4378-BFE9-B941562548BB}"/>
            </a:ext>
          </a:extLst>
        </xdr:cNvPr>
        <xdr:cNvSpPr txBox="1"/>
      </xdr:nvSpPr>
      <xdr:spPr>
        <a:xfrm>
          <a:off x="166581" y="6257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9E0BC622-696E-4D71-A772-1EF0642284AA}"/>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7D10874E-B297-417A-89C6-7F7A55364560}"/>
            </a:ext>
          </a:extLst>
        </xdr:cNvPr>
        <xdr:cNvSpPr txBox="1"/>
      </xdr:nvSpPr>
      <xdr:spPr>
        <a:xfrm>
          <a:off x="16658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EA9D02D-C79A-465E-AFEC-64BBE9C2FFA8}"/>
            </a:ext>
          </a:extLst>
        </xdr:cNvPr>
        <xdr:cNvCxnSpPr/>
      </xdr:nvCxnSpPr>
      <xdr:spPr>
        <a:xfrm>
          <a:off x="670560" y="5279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7E287AC8-7FB9-402C-ADB1-A2EE645AC382}"/>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211D061B-076B-48E2-99CE-3CFB4C58AA79}"/>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4EFD76CE-9BA5-4C37-A3F9-DB2900FD1784}"/>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725CDFAD-FD49-4B75-A84B-D0E400213C9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589A8158-B140-4967-9D63-902113AB31FE}"/>
            </a:ext>
          </a:extLst>
        </xdr:cNvPr>
        <xdr:cNvCxnSpPr/>
      </xdr:nvCxnSpPr>
      <xdr:spPr>
        <a:xfrm flipV="1">
          <a:off x="4084955" y="5240499"/>
          <a:ext cx="1270" cy="122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D9B1ACB3-337A-43C0-97E9-29C14838334A}"/>
            </a:ext>
          </a:extLst>
        </xdr:cNvPr>
        <xdr:cNvSpPr txBox="1"/>
      </xdr:nvSpPr>
      <xdr:spPr>
        <a:xfrm>
          <a:off x="4137660" y="646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87C7B7FF-8AEE-4393-8BA6-D7D2667A33EC}"/>
            </a:ext>
          </a:extLst>
        </xdr:cNvPr>
        <xdr:cNvCxnSpPr/>
      </xdr:nvCxnSpPr>
      <xdr:spPr>
        <a:xfrm>
          <a:off x="4020820" y="6461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6E0C606-1426-46D6-AD0E-A9941DA6A79E}"/>
            </a:ext>
          </a:extLst>
        </xdr:cNvPr>
        <xdr:cNvSpPr txBox="1"/>
      </xdr:nvSpPr>
      <xdr:spPr>
        <a:xfrm>
          <a:off x="4137660" y="502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BC647299-6B2E-4CCD-95D4-64F23F092F0A}"/>
            </a:ext>
          </a:extLst>
        </xdr:cNvPr>
        <xdr:cNvCxnSpPr/>
      </xdr:nvCxnSpPr>
      <xdr:spPr>
        <a:xfrm>
          <a:off x="4020820" y="5240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123606</xdr:rowOff>
    </xdr:from>
    <xdr:to>
      <xdr:col>24</xdr:col>
      <xdr:colOff>63500</xdr:colOff>
      <xdr:row>36</xdr:row>
      <xdr:rowOff>170567</xdr:rowOff>
    </xdr:to>
    <xdr:cxnSp macro="">
      <xdr:nvCxnSpPr>
        <xdr:cNvPr id="57" name="直線コネクタ 56">
          <a:extLst>
            <a:ext uri="{FF2B5EF4-FFF2-40B4-BE49-F238E27FC236}">
              <a16:creationId xmlns:a16="http://schemas.microsoft.com/office/drawing/2014/main" id="{747F9E6F-B43C-41C2-9CA7-8D3273BB423A}"/>
            </a:ext>
          </a:extLst>
        </xdr:cNvPr>
        <xdr:cNvCxnSpPr/>
      </xdr:nvCxnSpPr>
      <xdr:spPr>
        <a:xfrm flipV="1">
          <a:off x="3355340" y="6158646"/>
          <a:ext cx="73152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663BC4C3-92EE-4878-B484-710E1B92FFF2}"/>
            </a:ext>
          </a:extLst>
        </xdr:cNvPr>
        <xdr:cNvSpPr txBox="1"/>
      </xdr:nvSpPr>
      <xdr:spPr>
        <a:xfrm>
          <a:off x="4137660" y="5805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A4C11AA1-D1E7-4574-B921-B144ED816D8F}"/>
            </a:ext>
          </a:extLst>
        </xdr:cNvPr>
        <xdr:cNvSpPr/>
      </xdr:nvSpPr>
      <xdr:spPr>
        <a:xfrm>
          <a:off x="4036060" y="59505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170567</xdr:rowOff>
    </xdr:from>
    <xdr:to>
      <xdr:col>19</xdr:col>
      <xdr:colOff>177800</xdr:colOff>
      <xdr:row>37</xdr:row>
      <xdr:rowOff>36836</xdr:rowOff>
    </xdr:to>
    <xdr:cxnSp macro="">
      <xdr:nvCxnSpPr>
        <xdr:cNvPr id="60" name="直線コネクタ 59">
          <a:extLst>
            <a:ext uri="{FF2B5EF4-FFF2-40B4-BE49-F238E27FC236}">
              <a16:creationId xmlns:a16="http://schemas.microsoft.com/office/drawing/2014/main" id="{96632DCE-C84D-473C-AA4D-16CF57A3EA53}"/>
            </a:ext>
          </a:extLst>
        </xdr:cNvPr>
        <xdr:cNvCxnSpPr/>
      </xdr:nvCxnSpPr>
      <xdr:spPr>
        <a:xfrm flipV="1">
          <a:off x="2565400" y="6205607"/>
          <a:ext cx="78994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F4A54320-0636-4ABF-AD77-2830775DD8E3}"/>
            </a:ext>
          </a:extLst>
        </xdr:cNvPr>
        <xdr:cNvSpPr/>
      </xdr:nvSpPr>
      <xdr:spPr>
        <a:xfrm>
          <a:off x="3312160" y="5973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ED7ED7A4-12C8-4E90-9638-DC0FFF3F07A0}"/>
            </a:ext>
          </a:extLst>
        </xdr:cNvPr>
        <xdr:cNvSpPr txBox="1"/>
      </xdr:nvSpPr>
      <xdr:spPr>
        <a:xfrm>
          <a:off x="3086315" y="575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36836</xdr:rowOff>
    </xdr:from>
    <xdr:to>
      <xdr:col>15</xdr:col>
      <xdr:colOff>50800</xdr:colOff>
      <xdr:row>37</xdr:row>
      <xdr:rowOff>94637</xdr:rowOff>
    </xdr:to>
    <xdr:cxnSp macro="">
      <xdr:nvCxnSpPr>
        <xdr:cNvPr id="63" name="直線コネクタ 62">
          <a:extLst>
            <a:ext uri="{FF2B5EF4-FFF2-40B4-BE49-F238E27FC236}">
              <a16:creationId xmlns:a16="http://schemas.microsoft.com/office/drawing/2014/main" id="{C48A81BA-0852-47DC-987C-C89C65A7B952}"/>
            </a:ext>
          </a:extLst>
        </xdr:cNvPr>
        <xdr:cNvCxnSpPr/>
      </xdr:nvCxnSpPr>
      <xdr:spPr>
        <a:xfrm flipV="1">
          <a:off x="1790700" y="6239516"/>
          <a:ext cx="774700" cy="5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428AEE7D-91F4-4587-8435-AC8D53C8926D}"/>
            </a:ext>
          </a:extLst>
        </xdr:cNvPr>
        <xdr:cNvSpPr/>
      </xdr:nvSpPr>
      <xdr:spPr>
        <a:xfrm>
          <a:off x="2514600" y="5991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C7BD6E49-7ED2-4FB8-8AD1-7D39035DAD04}"/>
            </a:ext>
          </a:extLst>
        </xdr:cNvPr>
        <xdr:cNvSpPr txBox="1"/>
      </xdr:nvSpPr>
      <xdr:spPr>
        <a:xfrm>
          <a:off x="2311615" y="577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94637</xdr:rowOff>
    </xdr:from>
    <xdr:to>
      <xdr:col>10</xdr:col>
      <xdr:colOff>114300</xdr:colOff>
      <xdr:row>38</xdr:row>
      <xdr:rowOff>34990</xdr:rowOff>
    </xdr:to>
    <xdr:cxnSp macro="">
      <xdr:nvCxnSpPr>
        <xdr:cNvPr id="66" name="直線コネクタ 65">
          <a:extLst>
            <a:ext uri="{FF2B5EF4-FFF2-40B4-BE49-F238E27FC236}">
              <a16:creationId xmlns:a16="http://schemas.microsoft.com/office/drawing/2014/main" id="{68C7BC75-80AA-454E-A685-B2E4631E14B9}"/>
            </a:ext>
          </a:extLst>
        </xdr:cNvPr>
        <xdr:cNvCxnSpPr/>
      </xdr:nvCxnSpPr>
      <xdr:spPr>
        <a:xfrm flipV="1">
          <a:off x="1008380" y="6297317"/>
          <a:ext cx="782320" cy="10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3D68AED-FC23-4559-B6C0-54538CA13BF0}"/>
            </a:ext>
          </a:extLst>
        </xdr:cNvPr>
        <xdr:cNvSpPr/>
      </xdr:nvSpPr>
      <xdr:spPr>
        <a:xfrm>
          <a:off x="1739900" y="6035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96C0D80-1051-4928-8E5C-AF305B11E814}"/>
            </a:ext>
          </a:extLst>
        </xdr:cNvPr>
        <xdr:cNvSpPr txBox="1"/>
      </xdr:nvSpPr>
      <xdr:spPr>
        <a:xfrm>
          <a:off x="1514055" y="581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EBE65BE2-5C4F-4826-BEDF-F469941DD59B}"/>
            </a:ext>
          </a:extLst>
        </xdr:cNvPr>
        <xdr:cNvSpPr/>
      </xdr:nvSpPr>
      <xdr:spPr>
        <a:xfrm>
          <a:off x="965200" y="61227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7E000E95-1BEB-4664-9745-D7876E0C6030}"/>
            </a:ext>
          </a:extLst>
        </xdr:cNvPr>
        <xdr:cNvSpPr txBox="1"/>
      </xdr:nvSpPr>
      <xdr:spPr>
        <a:xfrm>
          <a:off x="739355" y="590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8C77DF1-D681-4643-B32E-9318F640A8F8}"/>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D048410C-A625-44DD-9F48-02CC10BA4AD3}"/>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5148D21E-7147-4D54-AC89-C41162A6E4F4}"/>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46FDC8CA-E595-43F0-8A46-5ED0F992D36E}"/>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15B057E-D7EE-46BC-BCC3-56B5B1B2B8F4}"/>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72806</xdr:rowOff>
    </xdr:from>
    <xdr:to>
      <xdr:col>24</xdr:col>
      <xdr:colOff>114300</xdr:colOff>
      <xdr:row>37</xdr:row>
      <xdr:rowOff>2956</xdr:rowOff>
    </xdr:to>
    <xdr:sp macro="" textlink="">
      <xdr:nvSpPr>
        <xdr:cNvPr id="76" name="楕円 75">
          <a:extLst>
            <a:ext uri="{FF2B5EF4-FFF2-40B4-BE49-F238E27FC236}">
              <a16:creationId xmlns:a16="http://schemas.microsoft.com/office/drawing/2014/main" id="{D90A96BD-A784-4551-8868-EF4EF4375885}"/>
            </a:ext>
          </a:extLst>
        </xdr:cNvPr>
        <xdr:cNvSpPr/>
      </xdr:nvSpPr>
      <xdr:spPr>
        <a:xfrm>
          <a:off x="4036060" y="6107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51233</xdr:rowOff>
    </xdr:from>
    <xdr:ext cx="599010" cy="259045"/>
    <xdr:sp macro="" textlink="">
      <xdr:nvSpPr>
        <xdr:cNvPr id="77" name="人件費該当値テキスト">
          <a:extLst>
            <a:ext uri="{FF2B5EF4-FFF2-40B4-BE49-F238E27FC236}">
              <a16:creationId xmlns:a16="http://schemas.microsoft.com/office/drawing/2014/main" id="{DB683B87-A37E-4964-8D73-97DF5051FF25}"/>
            </a:ext>
          </a:extLst>
        </xdr:cNvPr>
        <xdr:cNvSpPr txBox="1"/>
      </xdr:nvSpPr>
      <xdr:spPr>
        <a:xfrm>
          <a:off x="4137660" y="608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119767</xdr:rowOff>
    </xdr:from>
    <xdr:to>
      <xdr:col>20</xdr:col>
      <xdr:colOff>38100</xdr:colOff>
      <xdr:row>37</xdr:row>
      <xdr:rowOff>49917</xdr:rowOff>
    </xdr:to>
    <xdr:sp macro="" textlink="">
      <xdr:nvSpPr>
        <xdr:cNvPr id="78" name="楕円 77">
          <a:extLst>
            <a:ext uri="{FF2B5EF4-FFF2-40B4-BE49-F238E27FC236}">
              <a16:creationId xmlns:a16="http://schemas.microsoft.com/office/drawing/2014/main" id="{6423EAC0-1929-447D-A2E3-395668B95575}"/>
            </a:ext>
          </a:extLst>
        </xdr:cNvPr>
        <xdr:cNvSpPr/>
      </xdr:nvSpPr>
      <xdr:spPr>
        <a:xfrm>
          <a:off x="3312160" y="61548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41044</xdr:rowOff>
    </xdr:from>
    <xdr:ext cx="599010" cy="259045"/>
    <xdr:sp macro="" textlink="">
      <xdr:nvSpPr>
        <xdr:cNvPr id="79" name="テキスト ボックス 78">
          <a:extLst>
            <a:ext uri="{FF2B5EF4-FFF2-40B4-BE49-F238E27FC236}">
              <a16:creationId xmlns:a16="http://schemas.microsoft.com/office/drawing/2014/main" id="{A210782D-83D5-4D76-832E-64C83BA3B511}"/>
            </a:ext>
          </a:extLst>
        </xdr:cNvPr>
        <xdr:cNvSpPr txBox="1"/>
      </xdr:nvSpPr>
      <xdr:spPr>
        <a:xfrm>
          <a:off x="3086315" y="624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157486</xdr:rowOff>
    </xdr:from>
    <xdr:to>
      <xdr:col>15</xdr:col>
      <xdr:colOff>101600</xdr:colOff>
      <xdr:row>37</xdr:row>
      <xdr:rowOff>87636</xdr:rowOff>
    </xdr:to>
    <xdr:sp macro="" textlink="">
      <xdr:nvSpPr>
        <xdr:cNvPr id="80" name="楕円 79">
          <a:extLst>
            <a:ext uri="{FF2B5EF4-FFF2-40B4-BE49-F238E27FC236}">
              <a16:creationId xmlns:a16="http://schemas.microsoft.com/office/drawing/2014/main" id="{8E459D06-DBC0-4BF0-98B0-58AA3C81E528}"/>
            </a:ext>
          </a:extLst>
        </xdr:cNvPr>
        <xdr:cNvSpPr/>
      </xdr:nvSpPr>
      <xdr:spPr>
        <a:xfrm>
          <a:off x="2514600" y="6192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78763</xdr:rowOff>
    </xdr:from>
    <xdr:ext cx="599010" cy="259045"/>
    <xdr:sp macro="" textlink="">
      <xdr:nvSpPr>
        <xdr:cNvPr id="81" name="テキスト ボックス 80">
          <a:extLst>
            <a:ext uri="{FF2B5EF4-FFF2-40B4-BE49-F238E27FC236}">
              <a16:creationId xmlns:a16="http://schemas.microsoft.com/office/drawing/2014/main" id="{BD432AB7-1C66-4242-8B0E-D95FF30CC313}"/>
            </a:ext>
          </a:extLst>
        </xdr:cNvPr>
        <xdr:cNvSpPr txBox="1"/>
      </xdr:nvSpPr>
      <xdr:spPr>
        <a:xfrm>
          <a:off x="2311615" y="628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43837</xdr:rowOff>
    </xdr:from>
    <xdr:to>
      <xdr:col>10</xdr:col>
      <xdr:colOff>165100</xdr:colOff>
      <xdr:row>37</xdr:row>
      <xdr:rowOff>145437</xdr:rowOff>
    </xdr:to>
    <xdr:sp macro="" textlink="">
      <xdr:nvSpPr>
        <xdr:cNvPr id="82" name="楕円 81">
          <a:extLst>
            <a:ext uri="{FF2B5EF4-FFF2-40B4-BE49-F238E27FC236}">
              <a16:creationId xmlns:a16="http://schemas.microsoft.com/office/drawing/2014/main" id="{68A7958A-D1B1-4E27-9324-91789354C1A7}"/>
            </a:ext>
          </a:extLst>
        </xdr:cNvPr>
        <xdr:cNvSpPr/>
      </xdr:nvSpPr>
      <xdr:spPr>
        <a:xfrm>
          <a:off x="1739900" y="62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136564</xdr:rowOff>
    </xdr:from>
    <xdr:ext cx="599010" cy="259045"/>
    <xdr:sp macro="" textlink="">
      <xdr:nvSpPr>
        <xdr:cNvPr id="83" name="テキスト ボックス 82">
          <a:extLst>
            <a:ext uri="{FF2B5EF4-FFF2-40B4-BE49-F238E27FC236}">
              <a16:creationId xmlns:a16="http://schemas.microsoft.com/office/drawing/2014/main" id="{AA5AFB8C-7458-43AC-B342-C72183D982AF}"/>
            </a:ext>
          </a:extLst>
        </xdr:cNvPr>
        <xdr:cNvSpPr txBox="1"/>
      </xdr:nvSpPr>
      <xdr:spPr>
        <a:xfrm>
          <a:off x="1514055" y="633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155640</xdr:rowOff>
    </xdr:from>
    <xdr:to>
      <xdr:col>6</xdr:col>
      <xdr:colOff>38100</xdr:colOff>
      <xdr:row>38</xdr:row>
      <xdr:rowOff>85790</xdr:rowOff>
    </xdr:to>
    <xdr:sp macro="" textlink="">
      <xdr:nvSpPr>
        <xdr:cNvPr id="84" name="楕円 83">
          <a:extLst>
            <a:ext uri="{FF2B5EF4-FFF2-40B4-BE49-F238E27FC236}">
              <a16:creationId xmlns:a16="http://schemas.microsoft.com/office/drawing/2014/main" id="{D6DDEA90-8F76-4521-B6DC-C3EEA26B5C1E}"/>
            </a:ext>
          </a:extLst>
        </xdr:cNvPr>
        <xdr:cNvSpPr/>
      </xdr:nvSpPr>
      <xdr:spPr>
        <a:xfrm>
          <a:off x="965200" y="6358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76917</xdr:rowOff>
    </xdr:from>
    <xdr:ext cx="534377" cy="259045"/>
    <xdr:sp macro="" textlink="">
      <xdr:nvSpPr>
        <xdr:cNvPr id="85" name="テキスト ボックス 84">
          <a:extLst>
            <a:ext uri="{FF2B5EF4-FFF2-40B4-BE49-F238E27FC236}">
              <a16:creationId xmlns:a16="http://schemas.microsoft.com/office/drawing/2014/main" id="{23F5511A-D976-420F-A610-D6E676369F8A}"/>
            </a:ext>
          </a:extLst>
        </xdr:cNvPr>
        <xdr:cNvSpPr txBox="1"/>
      </xdr:nvSpPr>
      <xdr:spPr>
        <a:xfrm>
          <a:off x="771671" y="644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6AB5ED3D-9EF9-47F2-A2E0-BD6276045C45}"/>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17FB3260-CDCA-4941-B78E-0E661C955C18}"/>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EC7D2A4B-A758-4BF9-9F7D-86CF735328A1}"/>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A3BC537-F2DA-4E86-89CB-57E8DB4D388C}"/>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54889CF8-2700-4220-B527-4911DE0E5316}"/>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85122104-AFB5-45EC-BEFD-58CDB0A6C861}"/>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2E3A0CFA-73AA-4A8D-830D-B35C33B97007}"/>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627BC5FE-2294-401C-9BDF-9CD4613006B1}"/>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A2E4C0A8-B21A-477D-883A-1B0006B12596}"/>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27847248-A7BA-461D-A844-0C29302F16B3}"/>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A91DE94F-6D56-488B-BDF0-192F504C8448}"/>
            </a:ext>
          </a:extLst>
        </xdr:cNvPr>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58743EA8-1EBE-4266-BAF5-FE6D8D2FB910}"/>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2B275483-D865-4BF3-AB91-5E1AD6B28A2F}"/>
            </a:ext>
          </a:extLst>
        </xdr:cNvPr>
        <xdr:cNvSpPr txBox="1"/>
      </xdr:nvSpPr>
      <xdr:spPr>
        <a:xfrm>
          <a:off x="166581" y="97967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BABFD9A7-355E-4F85-831A-7FBA12B855C1}"/>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DCF70BE3-C284-4217-84E2-8C2A7D1CADFA}"/>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83810EB4-4441-4899-BF54-1B81E292F699}"/>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AA282D62-FF2B-42CD-9985-FACE2170AD73}"/>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30554202-FDE8-4A4F-A5DA-D32D05AB1317}"/>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C6D21D29-2691-4086-9443-1FE0A200B7DB}"/>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4953D0FF-7C8C-4DBD-9B35-C73B11D388CB}"/>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33738709-C34A-4123-84D2-3EF0F64E1DB4}"/>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9D9BEF9F-C71B-4C25-9155-86DD8297ED74}"/>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FAD92B91-61FC-4679-A320-E1919D826127}"/>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3B73194A-F9A7-47EF-892A-9B341F69EA5C}"/>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1656DD46-6CDF-48C6-8111-36962BB460D4}"/>
            </a:ext>
          </a:extLst>
        </xdr:cNvPr>
        <xdr:cNvCxnSpPr/>
      </xdr:nvCxnSpPr>
      <xdr:spPr>
        <a:xfrm flipV="1">
          <a:off x="4084955" y="8504003"/>
          <a:ext cx="1270" cy="148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40AF13A3-F7E6-4F8E-BC2B-3A796C861B8D}"/>
            </a:ext>
          </a:extLst>
        </xdr:cNvPr>
        <xdr:cNvSpPr txBox="1"/>
      </xdr:nvSpPr>
      <xdr:spPr>
        <a:xfrm>
          <a:off x="4137660" y="99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76CDBF00-067F-40BD-A5C9-E5F25CE1A65B}"/>
            </a:ext>
          </a:extLst>
        </xdr:cNvPr>
        <xdr:cNvCxnSpPr/>
      </xdr:nvCxnSpPr>
      <xdr:spPr>
        <a:xfrm>
          <a:off x="4020820" y="9987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68EE33D-F1E7-41CC-8250-37254A8CEE85}"/>
            </a:ext>
          </a:extLst>
        </xdr:cNvPr>
        <xdr:cNvSpPr txBox="1"/>
      </xdr:nvSpPr>
      <xdr:spPr>
        <a:xfrm>
          <a:off x="4137660" y="828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B33507B7-6552-48DE-90CF-40FB09354CAC}"/>
            </a:ext>
          </a:extLst>
        </xdr:cNvPr>
        <xdr:cNvCxnSpPr/>
      </xdr:nvCxnSpPr>
      <xdr:spPr>
        <a:xfrm>
          <a:off x="4020820" y="8504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154159</xdr:rowOff>
    </xdr:from>
    <xdr:to>
      <xdr:col>24</xdr:col>
      <xdr:colOff>63500</xdr:colOff>
      <xdr:row>58</xdr:row>
      <xdr:rowOff>162259</xdr:rowOff>
    </xdr:to>
    <xdr:cxnSp macro="">
      <xdr:nvCxnSpPr>
        <xdr:cNvPr id="115" name="直線コネクタ 114">
          <a:extLst>
            <a:ext uri="{FF2B5EF4-FFF2-40B4-BE49-F238E27FC236}">
              <a16:creationId xmlns:a16="http://schemas.microsoft.com/office/drawing/2014/main" id="{2D32B769-C5F2-424D-9BFA-28CFE26298DC}"/>
            </a:ext>
          </a:extLst>
        </xdr:cNvPr>
        <xdr:cNvCxnSpPr/>
      </xdr:nvCxnSpPr>
      <xdr:spPr>
        <a:xfrm flipV="1">
          <a:off x="3355340" y="9877279"/>
          <a:ext cx="73152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4A15B68E-0849-4B65-9E4D-B8C89D457D1C}"/>
            </a:ext>
          </a:extLst>
        </xdr:cNvPr>
        <xdr:cNvSpPr txBox="1"/>
      </xdr:nvSpPr>
      <xdr:spPr>
        <a:xfrm>
          <a:off x="4137660" y="9458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B3122FD6-7A83-41F3-8B97-363AD19C85CE}"/>
            </a:ext>
          </a:extLst>
        </xdr:cNvPr>
        <xdr:cNvSpPr/>
      </xdr:nvSpPr>
      <xdr:spPr>
        <a:xfrm>
          <a:off x="4036060" y="960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151736</xdr:rowOff>
    </xdr:from>
    <xdr:to>
      <xdr:col>19</xdr:col>
      <xdr:colOff>177800</xdr:colOff>
      <xdr:row>58</xdr:row>
      <xdr:rowOff>162259</xdr:rowOff>
    </xdr:to>
    <xdr:cxnSp macro="">
      <xdr:nvCxnSpPr>
        <xdr:cNvPr id="118" name="直線コネクタ 117">
          <a:extLst>
            <a:ext uri="{FF2B5EF4-FFF2-40B4-BE49-F238E27FC236}">
              <a16:creationId xmlns:a16="http://schemas.microsoft.com/office/drawing/2014/main" id="{ED6074B9-3385-48CC-9D76-5EF311C98572}"/>
            </a:ext>
          </a:extLst>
        </xdr:cNvPr>
        <xdr:cNvCxnSpPr/>
      </xdr:nvCxnSpPr>
      <xdr:spPr>
        <a:xfrm>
          <a:off x="2565400" y="9874856"/>
          <a:ext cx="78994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2E5BD3A9-6BA0-4164-A077-754FD440A59E}"/>
            </a:ext>
          </a:extLst>
        </xdr:cNvPr>
        <xdr:cNvSpPr/>
      </xdr:nvSpPr>
      <xdr:spPr>
        <a:xfrm>
          <a:off x="3312160" y="96161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53CEF316-6742-4482-8825-AE4FD2EC1C12}"/>
            </a:ext>
          </a:extLst>
        </xdr:cNvPr>
        <xdr:cNvSpPr txBox="1"/>
      </xdr:nvSpPr>
      <xdr:spPr>
        <a:xfrm>
          <a:off x="3086315" y="939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151736</xdr:rowOff>
    </xdr:from>
    <xdr:to>
      <xdr:col>15</xdr:col>
      <xdr:colOff>50800</xdr:colOff>
      <xdr:row>58</xdr:row>
      <xdr:rowOff>170294</xdr:rowOff>
    </xdr:to>
    <xdr:cxnSp macro="">
      <xdr:nvCxnSpPr>
        <xdr:cNvPr id="121" name="直線コネクタ 120">
          <a:extLst>
            <a:ext uri="{FF2B5EF4-FFF2-40B4-BE49-F238E27FC236}">
              <a16:creationId xmlns:a16="http://schemas.microsoft.com/office/drawing/2014/main" id="{76D27303-2D07-40A0-A48E-AC8E1B9CDF19}"/>
            </a:ext>
          </a:extLst>
        </xdr:cNvPr>
        <xdr:cNvCxnSpPr/>
      </xdr:nvCxnSpPr>
      <xdr:spPr>
        <a:xfrm flipV="1">
          <a:off x="1790700" y="9874856"/>
          <a:ext cx="774700" cy="1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42027E3B-57CC-47A3-A2F0-541587C6BAF3}"/>
            </a:ext>
          </a:extLst>
        </xdr:cNvPr>
        <xdr:cNvSpPr/>
      </xdr:nvSpPr>
      <xdr:spPr>
        <a:xfrm>
          <a:off x="2514600" y="96390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3FA007B9-70C1-4A10-B082-FCEEA330339C}"/>
            </a:ext>
          </a:extLst>
        </xdr:cNvPr>
        <xdr:cNvSpPr txBox="1"/>
      </xdr:nvSpPr>
      <xdr:spPr>
        <a:xfrm>
          <a:off x="2311615" y="941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54428</xdr:rowOff>
    </xdr:from>
    <xdr:to>
      <xdr:col>10</xdr:col>
      <xdr:colOff>114300</xdr:colOff>
      <xdr:row>58</xdr:row>
      <xdr:rowOff>170294</xdr:rowOff>
    </xdr:to>
    <xdr:cxnSp macro="">
      <xdr:nvCxnSpPr>
        <xdr:cNvPr id="124" name="直線コネクタ 123">
          <a:extLst>
            <a:ext uri="{FF2B5EF4-FFF2-40B4-BE49-F238E27FC236}">
              <a16:creationId xmlns:a16="http://schemas.microsoft.com/office/drawing/2014/main" id="{CBB46D0B-C3A5-4676-8906-FDDDF094C393}"/>
            </a:ext>
          </a:extLst>
        </xdr:cNvPr>
        <xdr:cNvCxnSpPr/>
      </xdr:nvCxnSpPr>
      <xdr:spPr>
        <a:xfrm>
          <a:off x="1008380" y="9777548"/>
          <a:ext cx="782320" cy="1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B555870C-DDBC-47CE-B37C-5DA8E0B914B5}"/>
            </a:ext>
          </a:extLst>
        </xdr:cNvPr>
        <xdr:cNvSpPr/>
      </xdr:nvSpPr>
      <xdr:spPr>
        <a:xfrm>
          <a:off x="1739900" y="9689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9BFC254B-9117-4909-84D9-9D9FA151A297}"/>
            </a:ext>
          </a:extLst>
        </xdr:cNvPr>
        <xdr:cNvSpPr txBox="1"/>
      </xdr:nvSpPr>
      <xdr:spPr>
        <a:xfrm>
          <a:off x="1514055" y="946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1F6CA7BA-9B44-4B5C-8246-E4BB3CC5031C}"/>
            </a:ext>
          </a:extLst>
        </xdr:cNvPr>
        <xdr:cNvSpPr/>
      </xdr:nvSpPr>
      <xdr:spPr>
        <a:xfrm>
          <a:off x="965200" y="9698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F834D356-3BA8-4A12-BD75-78227A65BE98}"/>
            </a:ext>
          </a:extLst>
        </xdr:cNvPr>
        <xdr:cNvSpPr txBox="1"/>
      </xdr:nvSpPr>
      <xdr:spPr>
        <a:xfrm>
          <a:off x="739355" y="94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6ADF01EA-8F35-49F9-BF58-2C6FA99EA0D8}"/>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6283FD17-BD16-4C12-BC21-B6B869A9A8A8}"/>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957EAECE-9209-43FB-91FB-FFB60C1F1D78}"/>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73C83AC2-F64A-4E36-BD0E-B3CB071EA2E8}"/>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2B82DCEA-CC72-461C-B9A5-21C3057F9253}"/>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103359</xdr:rowOff>
    </xdr:from>
    <xdr:to>
      <xdr:col>24</xdr:col>
      <xdr:colOff>114300</xdr:colOff>
      <xdr:row>59</xdr:row>
      <xdr:rowOff>33509</xdr:rowOff>
    </xdr:to>
    <xdr:sp macro="" textlink="">
      <xdr:nvSpPr>
        <xdr:cNvPr id="134" name="楕円 133">
          <a:extLst>
            <a:ext uri="{FF2B5EF4-FFF2-40B4-BE49-F238E27FC236}">
              <a16:creationId xmlns:a16="http://schemas.microsoft.com/office/drawing/2014/main" id="{ADCC6976-B183-4869-BE84-EA643CFA839E}"/>
            </a:ext>
          </a:extLst>
        </xdr:cNvPr>
        <xdr:cNvSpPr/>
      </xdr:nvSpPr>
      <xdr:spPr>
        <a:xfrm>
          <a:off x="4036060" y="9826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18286</xdr:rowOff>
    </xdr:from>
    <xdr:ext cx="599010" cy="259045"/>
    <xdr:sp macro="" textlink="">
      <xdr:nvSpPr>
        <xdr:cNvPr id="135" name="物件費該当値テキスト">
          <a:extLst>
            <a:ext uri="{FF2B5EF4-FFF2-40B4-BE49-F238E27FC236}">
              <a16:creationId xmlns:a16="http://schemas.microsoft.com/office/drawing/2014/main" id="{C0B1C50C-B896-4C49-A2BA-943D601AE966}"/>
            </a:ext>
          </a:extLst>
        </xdr:cNvPr>
        <xdr:cNvSpPr txBox="1"/>
      </xdr:nvSpPr>
      <xdr:spPr>
        <a:xfrm>
          <a:off x="4137660" y="974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111459</xdr:rowOff>
    </xdr:from>
    <xdr:to>
      <xdr:col>20</xdr:col>
      <xdr:colOff>38100</xdr:colOff>
      <xdr:row>59</xdr:row>
      <xdr:rowOff>41609</xdr:rowOff>
    </xdr:to>
    <xdr:sp macro="" textlink="">
      <xdr:nvSpPr>
        <xdr:cNvPr id="136" name="楕円 135">
          <a:extLst>
            <a:ext uri="{FF2B5EF4-FFF2-40B4-BE49-F238E27FC236}">
              <a16:creationId xmlns:a16="http://schemas.microsoft.com/office/drawing/2014/main" id="{4D90BC7F-09C0-4622-9139-8754F643D323}"/>
            </a:ext>
          </a:extLst>
        </xdr:cNvPr>
        <xdr:cNvSpPr/>
      </xdr:nvSpPr>
      <xdr:spPr>
        <a:xfrm>
          <a:off x="3312160" y="9834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32736</xdr:rowOff>
    </xdr:from>
    <xdr:ext cx="599010" cy="259045"/>
    <xdr:sp macro="" textlink="">
      <xdr:nvSpPr>
        <xdr:cNvPr id="137" name="テキスト ボックス 136">
          <a:extLst>
            <a:ext uri="{FF2B5EF4-FFF2-40B4-BE49-F238E27FC236}">
              <a16:creationId xmlns:a16="http://schemas.microsoft.com/office/drawing/2014/main" id="{0013D295-464C-496C-8E61-94EC0F1E7F45}"/>
            </a:ext>
          </a:extLst>
        </xdr:cNvPr>
        <xdr:cNvSpPr txBox="1"/>
      </xdr:nvSpPr>
      <xdr:spPr>
        <a:xfrm>
          <a:off x="3086315" y="992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100936</xdr:rowOff>
    </xdr:from>
    <xdr:to>
      <xdr:col>15</xdr:col>
      <xdr:colOff>101600</xdr:colOff>
      <xdr:row>59</xdr:row>
      <xdr:rowOff>31086</xdr:rowOff>
    </xdr:to>
    <xdr:sp macro="" textlink="">
      <xdr:nvSpPr>
        <xdr:cNvPr id="138" name="楕円 137">
          <a:extLst>
            <a:ext uri="{FF2B5EF4-FFF2-40B4-BE49-F238E27FC236}">
              <a16:creationId xmlns:a16="http://schemas.microsoft.com/office/drawing/2014/main" id="{64F3A378-ABA0-4A47-B871-7B088AACBCBD}"/>
            </a:ext>
          </a:extLst>
        </xdr:cNvPr>
        <xdr:cNvSpPr/>
      </xdr:nvSpPr>
      <xdr:spPr>
        <a:xfrm>
          <a:off x="2514600" y="9824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22213</xdr:rowOff>
    </xdr:from>
    <xdr:ext cx="599010" cy="259045"/>
    <xdr:sp macro="" textlink="">
      <xdr:nvSpPr>
        <xdr:cNvPr id="139" name="テキスト ボックス 138">
          <a:extLst>
            <a:ext uri="{FF2B5EF4-FFF2-40B4-BE49-F238E27FC236}">
              <a16:creationId xmlns:a16="http://schemas.microsoft.com/office/drawing/2014/main" id="{E60DE318-4694-42C6-B031-0987571728BC}"/>
            </a:ext>
          </a:extLst>
        </xdr:cNvPr>
        <xdr:cNvSpPr txBox="1"/>
      </xdr:nvSpPr>
      <xdr:spPr>
        <a:xfrm>
          <a:off x="2311615" y="991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119494</xdr:rowOff>
    </xdr:from>
    <xdr:to>
      <xdr:col>10</xdr:col>
      <xdr:colOff>165100</xdr:colOff>
      <xdr:row>59</xdr:row>
      <xdr:rowOff>49644</xdr:rowOff>
    </xdr:to>
    <xdr:sp macro="" textlink="">
      <xdr:nvSpPr>
        <xdr:cNvPr id="140" name="楕円 139">
          <a:extLst>
            <a:ext uri="{FF2B5EF4-FFF2-40B4-BE49-F238E27FC236}">
              <a16:creationId xmlns:a16="http://schemas.microsoft.com/office/drawing/2014/main" id="{38E6380F-374D-430F-9738-9202DB1BD154}"/>
            </a:ext>
          </a:extLst>
        </xdr:cNvPr>
        <xdr:cNvSpPr/>
      </xdr:nvSpPr>
      <xdr:spPr>
        <a:xfrm>
          <a:off x="1739900" y="9842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40771</xdr:rowOff>
    </xdr:from>
    <xdr:ext cx="599010" cy="259045"/>
    <xdr:sp macro="" textlink="">
      <xdr:nvSpPr>
        <xdr:cNvPr id="141" name="テキスト ボックス 140">
          <a:extLst>
            <a:ext uri="{FF2B5EF4-FFF2-40B4-BE49-F238E27FC236}">
              <a16:creationId xmlns:a16="http://schemas.microsoft.com/office/drawing/2014/main" id="{FED93382-F653-4E8E-A144-C126669F4358}"/>
            </a:ext>
          </a:extLst>
        </xdr:cNvPr>
        <xdr:cNvSpPr txBox="1"/>
      </xdr:nvSpPr>
      <xdr:spPr>
        <a:xfrm>
          <a:off x="1514055" y="993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3628</xdr:rowOff>
    </xdr:from>
    <xdr:to>
      <xdr:col>6</xdr:col>
      <xdr:colOff>38100</xdr:colOff>
      <xdr:row>58</xdr:row>
      <xdr:rowOff>105228</xdr:rowOff>
    </xdr:to>
    <xdr:sp macro="" textlink="">
      <xdr:nvSpPr>
        <xdr:cNvPr id="142" name="楕円 141">
          <a:extLst>
            <a:ext uri="{FF2B5EF4-FFF2-40B4-BE49-F238E27FC236}">
              <a16:creationId xmlns:a16="http://schemas.microsoft.com/office/drawing/2014/main" id="{0A3E0F39-9253-4CAC-B0E2-FE5E0DD9CB80}"/>
            </a:ext>
          </a:extLst>
        </xdr:cNvPr>
        <xdr:cNvSpPr/>
      </xdr:nvSpPr>
      <xdr:spPr>
        <a:xfrm>
          <a:off x="965200" y="9726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96355</xdr:rowOff>
    </xdr:from>
    <xdr:ext cx="599010" cy="259045"/>
    <xdr:sp macro="" textlink="">
      <xdr:nvSpPr>
        <xdr:cNvPr id="143" name="テキスト ボックス 142">
          <a:extLst>
            <a:ext uri="{FF2B5EF4-FFF2-40B4-BE49-F238E27FC236}">
              <a16:creationId xmlns:a16="http://schemas.microsoft.com/office/drawing/2014/main" id="{20367201-E99F-46E8-8419-2FADD660DD66}"/>
            </a:ext>
          </a:extLst>
        </xdr:cNvPr>
        <xdr:cNvSpPr txBox="1"/>
      </xdr:nvSpPr>
      <xdr:spPr>
        <a:xfrm>
          <a:off x="739355" y="981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1D043A8-7F3D-434A-805B-BD5921714B94}"/>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F4C92F34-55FC-4011-8944-D97784891D07}"/>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BFCF7DF0-9C5E-4679-B15E-A72A00B9BBD8}"/>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B93E6D03-4265-43BA-80DA-E66CC314A9C7}"/>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6C1A258A-453F-4C4F-BF0B-F4C5FFE4ADA3}"/>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1BD92CD4-EA28-4C29-8CA1-18DF63915DB3}"/>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6A9A8F26-6234-41E3-84AB-1E2CC803DBC6}"/>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1D1484A5-8C6B-4AC0-82A5-AF438FEDBE6A}"/>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3744EF4C-50CC-4A29-BB74-2CECECFCB05A}"/>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C6A710CB-5F28-4332-B3FB-6D978870D270}"/>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9731BA67-B96A-4537-85E0-F25EC134A442}"/>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4D69097B-885B-42EA-BDC3-A3DB1C74180B}"/>
            </a:ext>
          </a:extLst>
        </xdr:cNvPr>
        <xdr:cNvSpPr txBox="1"/>
      </xdr:nvSpPr>
      <xdr:spPr>
        <a:xfrm>
          <a:off x="46749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846B9DC3-DA57-486C-B4F5-37C7C8958239}"/>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A411D77B-544D-4733-A7F1-72FD7D2D6719}"/>
            </a:ext>
          </a:extLst>
        </xdr:cNvPr>
        <xdr:cNvSpPr txBox="1"/>
      </xdr:nvSpPr>
      <xdr:spPr>
        <a:xfrm>
          <a:off x="2078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D1DAEB3-9A79-4305-A007-747325C6FDA6}"/>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3A6004A6-ADF9-4790-B44F-01B43E72F27A}"/>
            </a:ext>
          </a:extLst>
        </xdr:cNvPr>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98270E60-B888-4726-AB86-1B303C64E0D3}"/>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1BD1C2AC-AF93-448C-A94A-0B6A9B6CB4C4}"/>
            </a:ext>
          </a:extLst>
        </xdr:cNvPr>
        <xdr:cNvSpPr txBox="1"/>
      </xdr:nvSpPr>
      <xdr:spPr>
        <a:xfrm>
          <a:off x="2078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64D53A87-E31D-4DFE-A8B9-55E6213F3E41}"/>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3DB4A2AC-59FA-40EB-8D07-65D649A8EB47}"/>
            </a:ext>
          </a:extLst>
        </xdr:cNvPr>
        <xdr:cNvSpPr txBox="1"/>
      </xdr:nvSpPr>
      <xdr:spPr>
        <a:xfrm>
          <a:off x="2078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7CEC079-4691-4B7A-BDC2-D47290FF95AE}"/>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845BBCDC-D1F0-466C-853B-36A1670A23C5}"/>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AC907558-1140-4E45-A41B-D0AF1B793ABF}"/>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3FA3C7AE-6465-4368-8B55-1B070AE2E6B1}"/>
            </a:ext>
          </a:extLst>
        </xdr:cNvPr>
        <xdr:cNvCxnSpPr/>
      </xdr:nvCxnSpPr>
      <xdr:spPr>
        <a:xfrm flipV="1">
          <a:off x="4084955" y="11777211"/>
          <a:ext cx="1270" cy="15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96F52704-D858-4666-9D37-0BD29CC03DEA}"/>
            </a:ext>
          </a:extLst>
        </xdr:cNvPr>
        <xdr:cNvSpPr txBox="1"/>
      </xdr:nvSpPr>
      <xdr:spPr>
        <a:xfrm>
          <a:off x="4137660" y="1328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B52F0FF0-8780-4817-97BE-11160E4C1E7E}"/>
            </a:ext>
          </a:extLst>
        </xdr:cNvPr>
        <xdr:cNvCxnSpPr/>
      </xdr:nvCxnSpPr>
      <xdr:spPr>
        <a:xfrm>
          <a:off x="4020820" y="13285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C71403C-691D-453D-BEC1-62C39BE6EF1F}"/>
            </a:ext>
          </a:extLst>
        </xdr:cNvPr>
        <xdr:cNvSpPr txBox="1"/>
      </xdr:nvSpPr>
      <xdr:spPr>
        <a:xfrm>
          <a:off x="4137660" y="115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F3C43B32-1136-4F2C-80B4-356DCE055AE5}"/>
            </a:ext>
          </a:extLst>
        </xdr:cNvPr>
        <xdr:cNvCxnSpPr/>
      </xdr:nvCxnSpPr>
      <xdr:spPr>
        <a:xfrm>
          <a:off x="4020820" y="11777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68529</xdr:rowOff>
    </xdr:from>
    <xdr:to>
      <xdr:col>24</xdr:col>
      <xdr:colOff>63500</xdr:colOff>
      <xdr:row>78</xdr:row>
      <xdr:rowOff>107201</xdr:rowOff>
    </xdr:to>
    <xdr:cxnSp macro="">
      <xdr:nvCxnSpPr>
        <xdr:cNvPr id="172" name="直線コネクタ 171">
          <a:extLst>
            <a:ext uri="{FF2B5EF4-FFF2-40B4-BE49-F238E27FC236}">
              <a16:creationId xmlns:a16="http://schemas.microsoft.com/office/drawing/2014/main" id="{904DB748-6983-4637-A9D0-A176CC2A37BF}"/>
            </a:ext>
          </a:extLst>
        </xdr:cNvPr>
        <xdr:cNvCxnSpPr/>
      </xdr:nvCxnSpPr>
      <xdr:spPr>
        <a:xfrm flipV="1">
          <a:off x="3355340" y="13144449"/>
          <a:ext cx="73152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290A435-9FD3-40ED-8BFA-98766B70E780}"/>
            </a:ext>
          </a:extLst>
        </xdr:cNvPr>
        <xdr:cNvSpPr txBox="1"/>
      </xdr:nvSpPr>
      <xdr:spPr>
        <a:xfrm>
          <a:off x="4137660" y="1267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D3D217AE-9ABC-4674-B12B-85BCD3DD2115}"/>
            </a:ext>
          </a:extLst>
        </xdr:cNvPr>
        <xdr:cNvSpPr/>
      </xdr:nvSpPr>
      <xdr:spPr>
        <a:xfrm>
          <a:off x="4036060" y="128224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107201</xdr:rowOff>
    </xdr:from>
    <xdr:to>
      <xdr:col>19</xdr:col>
      <xdr:colOff>177800</xdr:colOff>
      <xdr:row>78</xdr:row>
      <xdr:rowOff>121107</xdr:rowOff>
    </xdr:to>
    <xdr:cxnSp macro="">
      <xdr:nvCxnSpPr>
        <xdr:cNvPr id="175" name="直線コネクタ 174">
          <a:extLst>
            <a:ext uri="{FF2B5EF4-FFF2-40B4-BE49-F238E27FC236}">
              <a16:creationId xmlns:a16="http://schemas.microsoft.com/office/drawing/2014/main" id="{2E2BC58D-EE78-4C0E-8979-6F03ABCA9237}"/>
            </a:ext>
          </a:extLst>
        </xdr:cNvPr>
        <xdr:cNvCxnSpPr/>
      </xdr:nvCxnSpPr>
      <xdr:spPr>
        <a:xfrm flipV="1">
          <a:off x="2565400" y="13183121"/>
          <a:ext cx="78994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A7E5BA8D-29CB-44A2-BD3B-15BC60AF824A}"/>
            </a:ext>
          </a:extLst>
        </xdr:cNvPr>
        <xdr:cNvSpPr/>
      </xdr:nvSpPr>
      <xdr:spPr>
        <a:xfrm>
          <a:off x="3312160" y="128371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4CD870A3-B098-4E4C-B2AA-9BDBB2639088}"/>
            </a:ext>
          </a:extLst>
        </xdr:cNvPr>
        <xdr:cNvSpPr txBox="1"/>
      </xdr:nvSpPr>
      <xdr:spPr>
        <a:xfrm>
          <a:off x="3118631" y="1261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121107</xdr:rowOff>
    </xdr:from>
    <xdr:to>
      <xdr:col>15</xdr:col>
      <xdr:colOff>50800</xdr:colOff>
      <xdr:row>78</xdr:row>
      <xdr:rowOff>131756</xdr:rowOff>
    </xdr:to>
    <xdr:cxnSp macro="">
      <xdr:nvCxnSpPr>
        <xdr:cNvPr id="178" name="直線コネクタ 177">
          <a:extLst>
            <a:ext uri="{FF2B5EF4-FFF2-40B4-BE49-F238E27FC236}">
              <a16:creationId xmlns:a16="http://schemas.microsoft.com/office/drawing/2014/main" id="{7746999D-AAB2-4C36-882F-D3D50A7FC23A}"/>
            </a:ext>
          </a:extLst>
        </xdr:cNvPr>
        <xdr:cNvCxnSpPr/>
      </xdr:nvCxnSpPr>
      <xdr:spPr>
        <a:xfrm flipV="1">
          <a:off x="1790700" y="13197027"/>
          <a:ext cx="7747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10D9D0F3-01F1-46DF-952A-0E80A23F6264}"/>
            </a:ext>
          </a:extLst>
        </xdr:cNvPr>
        <xdr:cNvSpPr/>
      </xdr:nvSpPr>
      <xdr:spPr>
        <a:xfrm>
          <a:off x="2514600" y="12860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5EAEC691-DFA9-4CA8-93C9-B8612A4FBB10}"/>
            </a:ext>
          </a:extLst>
        </xdr:cNvPr>
        <xdr:cNvSpPr txBox="1"/>
      </xdr:nvSpPr>
      <xdr:spPr>
        <a:xfrm>
          <a:off x="2343931" y="126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131756</xdr:rowOff>
    </xdr:from>
    <xdr:to>
      <xdr:col>10</xdr:col>
      <xdr:colOff>114300</xdr:colOff>
      <xdr:row>78</xdr:row>
      <xdr:rowOff>141224</xdr:rowOff>
    </xdr:to>
    <xdr:cxnSp macro="">
      <xdr:nvCxnSpPr>
        <xdr:cNvPr id="181" name="直線コネクタ 180">
          <a:extLst>
            <a:ext uri="{FF2B5EF4-FFF2-40B4-BE49-F238E27FC236}">
              <a16:creationId xmlns:a16="http://schemas.microsoft.com/office/drawing/2014/main" id="{09D074D8-5692-4473-9567-15B0FA94F11F}"/>
            </a:ext>
          </a:extLst>
        </xdr:cNvPr>
        <xdr:cNvCxnSpPr/>
      </xdr:nvCxnSpPr>
      <xdr:spPr>
        <a:xfrm flipV="1">
          <a:off x="1008380" y="13207676"/>
          <a:ext cx="78232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CFD62C58-D68A-4FD3-8E5E-35D9C87F2BA7}"/>
            </a:ext>
          </a:extLst>
        </xdr:cNvPr>
        <xdr:cNvSpPr/>
      </xdr:nvSpPr>
      <xdr:spPr>
        <a:xfrm>
          <a:off x="1739900" y="129041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2D1D65BC-9F99-4A83-B008-22517BE81215}"/>
            </a:ext>
          </a:extLst>
        </xdr:cNvPr>
        <xdr:cNvSpPr txBox="1"/>
      </xdr:nvSpPr>
      <xdr:spPr>
        <a:xfrm>
          <a:off x="1546371" y="1268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4329BCA9-8C44-4C63-99B0-64278015517F}"/>
            </a:ext>
          </a:extLst>
        </xdr:cNvPr>
        <xdr:cNvSpPr/>
      </xdr:nvSpPr>
      <xdr:spPr>
        <a:xfrm>
          <a:off x="965200" y="129417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21040162-919C-420D-97B8-2DE4BEEF3473}"/>
            </a:ext>
          </a:extLst>
        </xdr:cNvPr>
        <xdr:cNvSpPr txBox="1"/>
      </xdr:nvSpPr>
      <xdr:spPr>
        <a:xfrm>
          <a:off x="771671" y="1272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CA0D5A5F-B741-42E0-9010-3655A606B489}"/>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117C0E9D-34EA-43B7-8982-C941A396298D}"/>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8CE9B8-EC19-49D8-BC3C-64DD71250527}"/>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96B0A9E7-AABB-4E82-A115-8A4C0DD9FB03}"/>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2471C635-D245-4BD6-BD2D-75CBA9886B21}"/>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17729</xdr:rowOff>
    </xdr:from>
    <xdr:to>
      <xdr:col>24</xdr:col>
      <xdr:colOff>114300</xdr:colOff>
      <xdr:row>78</xdr:row>
      <xdr:rowOff>119329</xdr:rowOff>
    </xdr:to>
    <xdr:sp macro="" textlink="">
      <xdr:nvSpPr>
        <xdr:cNvPr id="191" name="楕円 190">
          <a:extLst>
            <a:ext uri="{FF2B5EF4-FFF2-40B4-BE49-F238E27FC236}">
              <a16:creationId xmlns:a16="http://schemas.microsoft.com/office/drawing/2014/main" id="{2408DD1C-FF96-4136-947A-BF624148A7E4}"/>
            </a:ext>
          </a:extLst>
        </xdr:cNvPr>
        <xdr:cNvSpPr/>
      </xdr:nvSpPr>
      <xdr:spPr>
        <a:xfrm>
          <a:off x="4036060" y="130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167606</xdr:rowOff>
    </xdr:from>
    <xdr:ext cx="469744" cy="259045"/>
    <xdr:sp macro="" textlink="">
      <xdr:nvSpPr>
        <xdr:cNvPr id="192" name="維持補修費該当値テキスト">
          <a:extLst>
            <a:ext uri="{FF2B5EF4-FFF2-40B4-BE49-F238E27FC236}">
              <a16:creationId xmlns:a16="http://schemas.microsoft.com/office/drawing/2014/main" id="{E49E86FE-E189-4573-8D3F-1A370455B38F}"/>
            </a:ext>
          </a:extLst>
        </xdr:cNvPr>
        <xdr:cNvSpPr txBox="1"/>
      </xdr:nvSpPr>
      <xdr:spPr>
        <a:xfrm>
          <a:off x="4137660" y="130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56401</xdr:rowOff>
    </xdr:from>
    <xdr:to>
      <xdr:col>20</xdr:col>
      <xdr:colOff>38100</xdr:colOff>
      <xdr:row>78</xdr:row>
      <xdr:rowOff>158001</xdr:rowOff>
    </xdr:to>
    <xdr:sp macro="" textlink="">
      <xdr:nvSpPr>
        <xdr:cNvPr id="193" name="楕円 192">
          <a:extLst>
            <a:ext uri="{FF2B5EF4-FFF2-40B4-BE49-F238E27FC236}">
              <a16:creationId xmlns:a16="http://schemas.microsoft.com/office/drawing/2014/main" id="{D98994DF-AF2E-43A6-AD80-3FC00E9AB7B3}"/>
            </a:ext>
          </a:extLst>
        </xdr:cNvPr>
        <xdr:cNvSpPr/>
      </xdr:nvSpPr>
      <xdr:spPr>
        <a:xfrm>
          <a:off x="3312160" y="13132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149128</xdr:rowOff>
    </xdr:from>
    <xdr:ext cx="469744" cy="259045"/>
    <xdr:sp macro="" textlink="">
      <xdr:nvSpPr>
        <xdr:cNvPr id="194" name="テキスト ボックス 193">
          <a:extLst>
            <a:ext uri="{FF2B5EF4-FFF2-40B4-BE49-F238E27FC236}">
              <a16:creationId xmlns:a16="http://schemas.microsoft.com/office/drawing/2014/main" id="{DFCB52FB-CE5C-4AD8-BB10-C63DB928624A}"/>
            </a:ext>
          </a:extLst>
        </xdr:cNvPr>
        <xdr:cNvSpPr txBox="1"/>
      </xdr:nvSpPr>
      <xdr:spPr>
        <a:xfrm>
          <a:off x="3150948" y="1322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70307</xdr:rowOff>
    </xdr:from>
    <xdr:to>
      <xdr:col>15</xdr:col>
      <xdr:colOff>101600</xdr:colOff>
      <xdr:row>79</xdr:row>
      <xdr:rowOff>457</xdr:rowOff>
    </xdr:to>
    <xdr:sp macro="" textlink="">
      <xdr:nvSpPr>
        <xdr:cNvPr id="195" name="楕円 194">
          <a:extLst>
            <a:ext uri="{FF2B5EF4-FFF2-40B4-BE49-F238E27FC236}">
              <a16:creationId xmlns:a16="http://schemas.microsoft.com/office/drawing/2014/main" id="{22EA64F2-04C1-45E0-B73D-AA861399FA0C}"/>
            </a:ext>
          </a:extLst>
        </xdr:cNvPr>
        <xdr:cNvSpPr/>
      </xdr:nvSpPr>
      <xdr:spPr>
        <a:xfrm>
          <a:off x="2514600" y="13146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163034</xdr:rowOff>
    </xdr:from>
    <xdr:ext cx="469744" cy="259045"/>
    <xdr:sp macro="" textlink="">
      <xdr:nvSpPr>
        <xdr:cNvPr id="196" name="テキスト ボックス 195">
          <a:extLst>
            <a:ext uri="{FF2B5EF4-FFF2-40B4-BE49-F238E27FC236}">
              <a16:creationId xmlns:a16="http://schemas.microsoft.com/office/drawing/2014/main" id="{C8464F72-2033-44CD-9782-7FFD6A574433}"/>
            </a:ext>
          </a:extLst>
        </xdr:cNvPr>
        <xdr:cNvSpPr txBox="1"/>
      </xdr:nvSpPr>
      <xdr:spPr>
        <a:xfrm>
          <a:off x="2353388" y="1323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80956</xdr:rowOff>
    </xdr:from>
    <xdr:to>
      <xdr:col>10</xdr:col>
      <xdr:colOff>165100</xdr:colOff>
      <xdr:row>79</xdr:row>
      <xdr:rowOff>11106</xdr:rowOff>
    </xdr:to>
    <xdr:sp macro="" textlink="">
      <xdr:nvSpPr>
        <xdr:cNvPr id="197" name="楕円 196">
          <a:extLst>
            <a:ext uri="{FF2B5EF4-FFF2-40B4-BE49-F238E27FC236}">
              <a16:creationId xmlns:a16="http://schemas.microsoft.com/office/drawing/2014/main" id="{D18873FE-7FD7-4E50-A5A3-5208FB5C5EC8}"/>
            </a:ext>
          </a:extLst>
        </xdr:cNvPr>
        <xdr:cNvSpPr/>
      </xdr:nvSpPr>
      <xdr:spPr>
        <a:xfrm>
          <a:off x="1739900" y="13156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2233</xdr:rowOff>
    </xdr:from>
    <xdr:ext cx="469744" cy="259045"/>
    <xdr:sp macro="" textlink="">
      <xdr:nvSpPr>
        <xdr:cNvPr id="198" name="テキスト ボックス 197">
          <a:extLst>
            <a:ext uri="{FF2B5EF4-FFF2-40B4-BE49-F238E27FC236}">
              <a16:creationId xmlns:a16="http://schemas.microsoft.com/office/drawing/2014/main" id="{87168B08-AD4C-4765-BABA-E78EE1748F17}"/>
            </a:ext>
          </a:extLst>
        </xdr:cNvPr>
        <xdr:cNvSpPr txBox="1"/>
      </xdr:nvSpPr>
      <xdr:spPr>
        <a:xfrm>
          <a:off x="1578688" y="1324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90424</xdr:rowOff>
    </xdr:from>
    <xdr:to>
      <xdr:col>6</xdr:col>
      <xdr:colOff>38100</xdr:colOff>
      <xdr:row>79</xdr:row>
      <xdr:rowOff>20574</xdr:rowOff>
    </xdr:to>
    <xdr:sp macro="" textlink="">
      <xdr:nvSpPr>
        <xdr:cNvPr id="199" name="楕円 198">
          <a:extLst>
            <a:ext uri="{FF2B5EF4-FFF2-40B4-BE49-F238E27FC236}">
              <a16:creationId xmlns:a16="http://schemas.microsoft.com/office/drawing/2014/main" id="{7F403386-CD71-4E9B-B53B-3535754A1590}"/>
            </a:ext>
          </a:extLst>
        </xdr:cNvPr>
        <xdr:cNvSpPr/>
      </xdr:nvSpPr>
      <xdr:spPr>
        <a:xfrm>
          <a:off x="965200" y="13166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11701</xdr:rowOff>
    </xdr:from>
    <xdr:ext cx="469744" cy="259045"/>
    <xdr:sp macro="" textlink="">
      <xdr:nvSpPr>
        <xdr:cNvPr id="200" name="テキスト ボックス 199">
          <a:extLst>
            <a:ext uri="{FF2B5EF4-FFF2-40B4-BE49-F238E27FC236}">
              <a16:creationId xmlns:a16="http://schemas.microsoft.com/office/drawing/2014/main" id="{BD13E727-E041-4E85-B309-307BFCCAAA01}"/>
            </a:ext>
          </a:extLst>
        </xdr:cNvPr>
        <xdr:cNvSpPr txBox="1"/>
      </xdr:nvSpPr>
      <xdr:spPr>
        <a:xfrm>
          <a:off x="803988" y="132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FC25F0DC-9DB0-4104-9627-72F3EF879974}"/>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2295A-FD0B-4606-BB51-7F199CC53658}"/>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B75B98DE-87E6-410A-A189-DE0B699F284B}"/>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2DCA4793-F786-4B50-B811-9EFA6E41DF67}"/>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6CD69D6D-4C21-4257-9FE1-9DCC737C2245}"/>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BB02F528-875B-4A41-94F6-DB3F12DAA5F8}"/>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5F93F41A-475B-4F25-B17C-4380D45AF27D}"/>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B0674914-F3F6-40D3-987A-BCA3FE3B4666}"/>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686B90BC-CDCB-4EC0-9B5D-9E141CA7BF68}"/>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6F2F9080-8216-4540-B9B0-F33CE973DCD4}"/>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3C742A6-D1BA-469B-A295-2F4C4FB31CF7}"/>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124A4F7F-C587-49DE-A56E-BA58176273E1}"/>
            </a:ext>
          </a:extLst>
        </xdr:cNvPr>
        <xdr:cNvCxnSpPr/>
      </xdr:nvCxnSpPr>
      <xdr:spPr>
        <a:xfrm>
          <a:off x="670560" y="16736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3FCC56DE-9A1B-4877-9887-B83A114C8B0F}"/>
            </a:ext>
          </a:extLst>
        </xdr:cNvPr>
        <xdr:cNvSpPr txBox="1"/>
      </xdr:nvSpPr>
      <xdr:spPr>
        <a:xfrm>
          <a:off x="207841" y="16597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B08B89CE-C3E0-4E4B-9A4C-DD8AB69A0915}"/>
            </a:ext>
          </a:extLst>
        </xdr:cNvPr>
        <xdr:cNvCxnSpPr/>
      </xdr:nvCxnSpPr>
      <xdr:spPr>
        <a:xfrm>
          <a:off x="670560" y="16454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343C7F08-1826-4570-83EE-A5686DF6E81D}"/>
            </a:ext>
          </a:extLst>
        </xdr:cNvPr>
        <xdr:cNvSpPr txBox="1"/>
      </xdr:nvSpPr>
      <xdr:spPr>
        <a:xfrm>
          <a:off x="207841" y="16315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45B2E9EC-A542-49FA-BA8F-96D362B98E49}"/>
            </a:ext>
          </a:extLst>
        </xdr:cNvPr>
        <xdr:cNvCxnSpPr/>
      </xdr:nvCxnSpPr>
      <xdr:spPr>
        <a:xfrm>
          <a:off x="670560" y="161759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F25BC0BB-521A-4919-AEC3-E8560F3433AB}"/>
            </a:ext>
          </a:extLst>
        </xdr:cNvPr>
        <xdr:cNvSpPr txBox="1"/>
      </xdr:nvSpPr>
      <xdr:spPr>
        <a:xfrm>
          <a:off x="207841" y="16037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84601D6E-B8B6-458C-AFC4-9F159B1218CD}"/>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56AB6F5E-5739-4D08-8E84-B5AA16D82DCE}"/>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82E23565-7685-4861-87FE-A1AC8BAEC362}"/>
            </a:ext>
          </a:extLst>
        </xdr:cNvPr>
        <xdr:cNvCxnSpPr/>
      </xdr:nvCxnSpPr>
      <xdr:spPr>
        <a:xfrm>
          <a:off x="670560" y="15615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96B7577-A6E5-42A6-B3EA-44A3A6665F67}"/>
            </a:ext>
          </a:extLst>
        </xdr:cNvPr>
        <xdr:cNvSpPr txBox="1"/>
      </xdr:nvSpPr>
      <xdr:spPr>
        <a:xfrm>
          <a:off x="166581" y="15477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74A494AE-A234-4ADD-9BC7-04504C2652C4}"/>
            </a:ext>
          </a:extLst>
        </xdr:cNvPr>
        <xdr:cNvCxnSpPr/>
      </xdr:nvCxnSpPr>
      <xdr:spPr>
        <a:xfrm>
          <a:off x="670560" y="15337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8A54ECD9-3251-4594-8B49-FFEE5295E1B0}"/>
            </a:ext>
          </a:extLst>
        </xdr:cNvPr>
        <xdr:cNvSpPr txBox="1"/>
      </xdr:nvSpPr>
      <xdr:spPr>
        <a:xfrm>
          <a:off x="166581" y="1519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4772C0C2-239A-4212-B758-FA09F5B98CC0}"/>
            </a:ext>
          </a:extLst>
        </xdr:cNvPr>
        <xdr:cNvCxnSpPr/>
      </xdr:nvCxnSpPr>
      <xdr:spPr>
        <a:xfrm>
          <a:off x="670560" y="150596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C3F8A4B4-018F-44B7-BB61-48BD011D7D97}"/>
            </a:ext>
          </a:extLst>
        </xdr:cNvPr>
        <xdr:cNvSpPr txBox="1"/>
      </xdr:nvSpPr>
      <xdr:spPr>
        <a:xfrm>
          <a:off x="166581" y="149212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9343C774-31CE-4D5D-8D11-5D695C95F9F0}"/>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23ED3BA2-D6E7-404A-8983-90C4709BF940}"/>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3D610997-C6C6-4CE4-9C17-B4022D23737E}"/>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8C78ED11-BFEB-4100-B56E-846C59551852}"/>
            </a:ext>
          </a:extLst>
        </xdr:cNvPr>
        <xdr:cNvCxnSpPr/>
      </xdr:nvCxnSpPr>
      <xdr:spPr>
        <a:xfrm flipV="1">
          <a:off x="4084955" y="15183686"/>
          <a:ext cx="1270" cy="1379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3A01C59A-2205-4B03-9C39-36D33B1838BA}"/>
            </a:ext>
          </a:extLst>
        </xdr:cNvPr>
        <xdr:cNvSpPr txBox="1"/>
      </xdr:nvSpPr>
      <xdr:spPr>
        <a:xfrm>
          <a:off x="4137660" y="1656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5FAB7A64-740C-4922-BBD4-173BBEB41A7B}"/>
            </a:ext>
          </a:extLst>
        </xdr:cNvPr>
        <xdr:cNvCxnSpPr/>
      </xdr:nvCxnSpPr>
      <xdr:spPr>
        <a:xfrm>
          <a:off x="4020820" y="16563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48C861E8-70E8-451A-AE16-E324E9D3464A}"/>
            </a:ext>
          </a:extLst>
        </xdr:cNvPr>
        <xdr:cNvSpPr txBox="1"/>
      </xdr:nvSpPr>
      <xdr:spPr>
        <a:xfrm>
          <a:off x="4137660" y="1496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B3493CA0-CAAC-4D0B-8E8C-6DD4FACD31A0}"/>
            </a:ext>
          </a:extLst>
        </xdr:cNvPr>
        <xdr:cNvCxnSpPr/>
      </xdr:nvCxnSpPr>
      <xdr:spPr>
        <a:xfrm>
          <a:off x="4020820" y="15183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57538</xdr:rowOff>
    </xdr:from>
    <xdr:to>
      <xdr:col>24</xdr:col>
      <xdr:colOff>63500</xdr:colOff>
      <xdr:row>96</xdr:row>
      <xdr:rowOff>95190</xdr:rowOff>
    </xdr:to>
    <xdr:cxnSp macro="">
      <xdr:nvCxnSpPr>
        <xdr:cNvPr id="234" name="直線コネクタ 233">
          <a:extLst>
            <a:ext uri="{FF2B5EF4-FFF2-40B4-BE49-F238E27FC236}">
              <a16:creationId xmlns:a16="http://schemas.microsoft.com/office/drawing/2014/main" id="{07056DCE-09C1-4411-A643-BDE6864DD8E2}"/>
            </a:ext>
          </a:extLst>
        </xdr:cNvPr>
        <xdr:cNvCxnSpPr/>
      </xdr:nvCxnSpPr>
      <xdr:spPr>
        <a:xfrm flipV="1">
          <a:off x="3355340" y="15983338"/>
          <a:ext cx="731520" cy="20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8AFC8E3C-E8FF-43E5-B6F2-0625434DDE02}"/>
            </a:ext>
          </a:extLst>
        </xdr:cNvPr>
        <xdr:cNvSpPr txBox="1"/>
      </xdr:nvSpPr>
      <xdr:spPr>
        <a:xfrm>
          <a:off x="4137660" y="15963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64E8CCF8-1853-4493-8059-FF3C233E4DDE}"/>
            </a:ext>
          </a:extLst>
        </xdr:cNvPr>
        <xdr:cNvSpPr/>
      </xdr:nvSpPr>
      <xdr:spPr>
        <a:xfrm>
          <a:off x="4036060" y="1598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95190</xdr:rowOff>
    </xdr:from>
    <xdr:to>
      <xdr:col>19</xdr:col>
      <xdr:colOff>177800</xdr:colOff>
      <xdr:row>97</xdr:row>
      <xdr:rowOff>25267</xdr:rowOff>
    </xdr:to>
    <xdr:cxnSp macro="">
      <xdr:nvCxnSpPr>
        <xdr:cNvPr id="237" name="直線コネクタ 236">
          <a:extLst>
            <a:ext uri="{FF2B5EF4-FFF2-40B4-BE49-F238E27FC236}">
              <a16:creationId xmlns:a16="http://schemas.microsoft.com/office/drawing/2014/main" id="{FF79EB1A-B22E-42B3-AF06-87B7349BCAA5}"/>
            </a:ext>
          </a:extLst>
        </xdr:cNvPr>
        <xdr:cNvCxnSpPr/>
      </xdr:nvCxnSpPr>
      <xdr:spPr>
        <a:xfrm flipV="1">
          <a:off x="2565400" y="16188630"/>
          <a:ext cx="789940" cy="9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60682BA-BACC-4D36-BF14-1B4B1C804D35}"/>
            </a:ext>
          </a:extLst>
        </xdr:cNvPr>
        <xdr:cNvSpPr/>
      </xdr:nvSpPr>
      <xdr:spPr>
        <a:xfrm>
          <a:off x="3312160" y="160813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11AC9D9-1648-4373-8288-D1C3825DA65D}"/>
            </a:ext>
          </a:extLst>
        </xdr:cNvPr>
        <xdr:cNvSpPr txBox="1"/>
      </xdr:nvSpPr>
      <xdr:spPr>
        <a:xfrm>
          <a:off x="3118631" y="158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165475</xdr:rowOff>
    </xdr:from>
    <xdr:to>
      <xdr:col>15</xdr:col>
      <xdr:colOff>50800</xdr:colOff>
      <xdr:row>97</xdr:row>
      <xdr:rowOff>25267</xdr:rowOff>
    </xdr:to>
    <xdr:cxnSp macro="">
      <xdr:nvCxnSpPr>
        <xdr:cNvPr id="240" name="直線コネクタ 239">
          <a:extLst>
            <a:ext uri="{FF2B5EF4-FFF2-40B4-BE49-F238E27FC236}">
              <a16:creationId xmlns:a16="http://schemas.microsoft.com/office/drawing/2014/main" id="{E0639F40-979E-4F76-8216-50B46B3A367F}"/>
            </a:ext>
          </a:extLst>
        </xdr:cNvPr>
        <xdr:cNvCxnSpPr/>
      </xdr:nvCxnSpPr>
      <xdr:spPr>
        <a:xfrm>
          <a:off x="1790700" y="16258915"/>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3A335DE6-322B-4610-BC42-4E3263046809}"/>
            </a:ext>
          </a:extLst>
        </xdr:cNvPr>
        <xdr:cNvSpPr/>
      </xdr:nvSpPr>
      <xdr:spPr>
        <a:xfrm>
          <a:off x="2514600" y="159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47D412C3-14AE-41A4-989C-C4D33F233FCC}"/>
            </a:ext>
          </a:extLst>
        </xdr:cNvPr>
        <xdr:cNvSpPr txBox="1"/>
      </xdr:nvSpPr>
      <xdr:spPr>
        <a:xfrm>
          <a:off x="2311615" y="1575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165475</xdr:rowOff>
    </xdr:from>
    <xdr:to>
      <xdr:col>10</xdr:col>
      <xdr:colOff>114300</xdr:colOff>
      <xdr:row>97</xdr:row>
      <xdr:rowOff>11761</xdr:rowOff>
    </xdr:to>
    <xdr:cxnSp macro="">
      <xdr:nvCxnSpPr>
        <xdr:cNvPr id="243" name="直線コネクタ 242">
          <a:extLst>
            <a:ext uri="{FF2B5EF4-FFF2-40B4-BE49-F238E27FC236}">
              <a16:creationId xmlns:a16="http://schemas.microsoft.com/office/drawing/2014/main" id="{E56C861B-84E0-484E-9A8F-A6A845E7168D}"/>
            </a:ext>
          </a:extLst>
        </xdr:cNvPr>
        <xdr:cNvCxnSpPr/>
      </xdr:nvCxnSpPr>
      <xdr:spPr>
        <a:xfrm flipV="1">
          <a:off x="1008380" y="16258915"/>
          <a:ext cx="78232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350101B0-A8D8-4DF0-BD82-927915316518}"/>
            </a:ext>
          </a:extLst>
        </xdr:cNvPr>
        <xdr:cNvSpPr/>
      </xdr:nvSpPr>
      <xdr:spPr>
        <a:xfrm>
          <a:off x="1739900" y="16254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9A15F30F-94AE-426B-967D-8377B86E83EE}"/>
            </a:ext>
          </a:extLst>
        </xdr:cNvPr>
        <xdr:cNvSpPr txBox="1"/>
      </xdr:nvSpPr>
      <xdr:spPr>
        <a:xfrm>
          <a:off x="1546371" y="163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F9876A59-ED4A-4BB5-9745-1C8B706FC903}"/>
            </a:ext>
          </a:extLst>
        </xdr:cNvPr>
        <xdr:cNvSpPr/>
      </xdr:nvSpPr>
      <xdr:spPr>
        <a:xfrm>
          <a:off x="965200" y="162617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285667F1-073B-461B-800A-A817D5245889}"/>
            </a:ext>
          </a:extLst>
        </xdr:cNvPr>
        <xdr:cNvSpPr txBox="1"/>
      </xdr:nvSpPr>
      <xdr:spPr>
        <a:xfrm>
          <a:off x="771671" y="163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2542C54D-FA7E-4640-A945-17EC2CBB2F3F}"/>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E200D52F-7400-4B65-942A-20C209BAAF66}"/>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DE829AA3-D516-433A-8694-7438E3404C78}"/>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212086EC-D4AB-4FF9-952F-DB2D4CC84329}"/>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E2EF7C2C-7182-4E5E-92E5-5913605D2FBC}"/>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6738</xdr:rowOff>
    </xdr:from>
    <xdr:to>
      <xdr:col>24</xdr:col>
      <xdr:colOff>114300</xdr:colOff>
      <xdr:row>95</xdr:row>
      <xdr:rowOff>108338</xdr:rowOff>
    </xdr:to>
    <xdr:sp macro="" textlink="">
      <xdr:nvSpPr>
        <xdr:cNvPr id="253" name="楕円 252">
          <a:extLst>
            <a:ext uri="{FF2B5EF4-FFF2-40B4-BE49-F238E27FC236}">
              <a16:creationId xmlns:a16="http://schemas.microsoft.com/office/drawing/2014/main" id="{6C3D8460-CCCE-48C4-A11A-B6016798C2D4}"/>
            </a:ext>
          </a:extLst>
        </xdr:cNvPr>
        <xdr:cNvSpPr/>
      </xdr:nvSpPr>
      <xdr:spPr>
        <a:xfrm>
          <a:off x="4036060" y="159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29615</xdr:rowOff>
    </xdr:from>
    <xdr:ext cx="599010" cy="259045"/>
    <xdr:sp macro="" textlink="">
      <xdr:nvSpPr>
        <xdr:cNvPr id="254" name="扶助費該当値テキスト">
          <a:extLst>
            <a:ext uri="{FF2B5EF4-FFF2-40B4-BE49-F238E27FC236}">
              <a16:creationId xmlns:a16="http://schemas.microsoft.com/office/drawing/2014/main" id="{486F60AD-0B70-49EA-97D6-D5BB87BC3C0E}"/>
            </a:ext>
          </a:extLst>
        </xdr:cNvPr>
        <xdr:cNvSpPr txBox="1"/>
      </xdr:nvSpPr>
      <xdr:spPr>
        <a:xfrm>
          <a:off x="4137660" y="1578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44390</xdr:rowOff>
    </xdr:from>
    <xdr:to>
      <xdr:col>20</xdr:col>
      <xdr:colOff>38100</xdr:colOff>
      <xdr:row>96</xdr:row>
      <xdr:rowOff>145990</xdr:rowOff>
    </xdr:to>
    <xdr:sp macro="" textlink="">
      <xdr:nvSpPr>
        <xdr:cNvPr id="255" name="楕円 254">
          <a:extLst>
            <a:ext uri="{FF2B5EF4-FFF2-40B4-BE49-F238E27FC236}">
              <a16:creationId xmlns:a16="http://schemas.microsoft.com/office/drawing/2014/main" id="{DF5BE755-4AA7-42EF-BB5D-8FE34E49BF41}"/>
            </a:ext>
          </a:extLst>
        </xdr:cNvPr>
        <xdr:cNvSpPr/>
      </xdr:nvSpPr>
      <xdr:spPr>
        <a:xfrm>
          <a:off x="3312160" y="16137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137117</xdr:rowOff>
    </xdr:from>
    <xdr:ext cx="534377" cy="259045"/>
    <xdr:sp macro="" textlink="">
      <xdr:nvSpPr>
        <xdr:cNvPr id="256" name="テキスト ボックス 255">
          <a:extLst>
            <a:ext uri="{FF2B5EF4-FFF2-40B4-BE49-F238E27FC236}">
              <a16:creationId xmlns:a16="http://schemas.microsoft.com/office/drawing/2014/main" id="{CF0E692C-297A-4F10-98AB-20780A8D6C47}"/>
            </a:ext>
          </a:extLst>
        </xdr:cNvPr>
        <xdr:cNvSpPr txBox="1"/>
      </xdr:nvSpPr>
      <xdr:spPr>
        <a:xfrm>
          <a:off x="3118631" y="1623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145917</xdr:rowOff>
    </xdr:from>
    <xdr:to>
      <xdr:col>15</xdr:col>
      <xdr:colOff>101600</xdr:colOff>
      <xdr:row>97</xdr:row>
      <xdr:rowOff>76067</xdr:rowOff>
    </xdr:to>
    <xdr:sp macro="" textlink="">
      <xdr:nvSpPr>
        <xdr:cNvPr id="257" name="楕円 256">
          <a:extLst>
            <a:ext uri="{FF2B5EF4-FFF2-40B4-BE49-F238E27FC236}">
              <a16:creationId xmlns:a16="http://schemas.microsoft.com/office/drawing/2014/main" id="{C0626E85-E622-4761-9AB8-1E79EC321D5A}"/>
            </a:ext>
          </a:extLst>
        </xdr:cNvPr>
        <xdr:cNvSpPr/>
      </xdr:nvSpPr>
      <xdr:spPr>
        <a:xfrm>
          <a:off x="2514600" y="162393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67194</xdr:rowOff>
    </xdr:from>
    <xdr:ext cx="534377" cy="259045"/>
    <xdr:sp macro="" textlink="">
      <xdr:nvSpPr>
        <xdr:cNvPr id="258" name="テキスト ボックス 257">
          <a:extLst>
            <a:ext uri="{FF2B5EF4-FFF2-40B4-BE49-F238E27FC236}">
              <a16:creationId xmlns:a16="http://schemas.microsoft.com/office/drawing/2014/main" id="{0E467969-E151-4114-ACDF-0DDADBEF17B6}"/>
            </a:ext>
          </a:extLst>
        </xdr:cNvPr>
        <xdr:cNvSpPr txBox="1"/>
      </xdr:nvSpPr>
      <xdr:spPr>
        <a:xfrm>
          <a:off x="2343931" y="163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114675</xdr:rowOff>
    </xdr:from>
    <xdr:to>
      <xdr:col>10</xdr:col>
      <xdr:colOff>165100</xdr:colOff>
      <xdr:row>97</xdr:row>
      <xdr:rowOff>44825</xdr:rowOff>
    </xdr:to>
    <xdr:sp macro="" textlink="">
      <xdr:nvSpPr>
        <xdr:cNvPr id="259" name="楕円 258">
          <a:extLst>
            <a:ext uri="{FF2B5EF4-FFF2-40B4-BE49-F238E27FC236}">
              <a16:creationId xmlns:a16="http://schemas.microsoft.com/office/drawing/2014/main" id="{D6268C93-CDCD-4C27-B263-36231C611DF5}"/>
            </a:ext>
          </a:extLst>
        </xdr:cNvPr>
        <xdr:cNvSpPr/>
      </xdr:nvSpPr>
      <xdr:spPr>
        <a:xfrm>
          <a:off x="1739900" y="1620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61352</xdr:rowOff>
    </xdr:from>
    <xdr:ext cx="534377" cy="259045"/>
    <xdr:sp macro="" textlink="">
      <xdr:nvSpPr>
        <xdr:cNvPr id="260" name="テキスト ボックス 259">
          <a:extLst>
            <a:ext uri="{FF2B5EF4-FFF2-40B4-BE49-F238E27FC236}">
              <a16:creationId xmlns:a16="http://schemas.microsoft.com/office/drawing/2014/main" id="{C12E277B-B150-45B9-9B48-01CFDBDB7121}"/>
            </a:ext>
          </a:extLst>
        </xdr:cNvPr>
        <xdr:cNvSpPr txBox="1"/>
      </xdr:nvSpPr>
      <xdr:spPr>
        <a:xfrm>
          <a:off x="1546371" y="1598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132411</xdr:rowOff>
    </xdr:from>
    <xdr:to>
      <xdr:col>6</xdr:col>
      <xdr:colOff>38100</xdr:colOff>
      <xdr:row>97</xdr:row>
      <xdr:rowOff>62561</xdr:rowOff>
    </xdr:to>
    <xdr:sp macro="" textlink="">
      <xdr:nvSpPr>
        <xdr:cNvPr id="261" name="楕円 260">
          <a:extLst>
            <a:ext uri="{FF2B5EF4-FFF2-40B4-BE49-F238E27FC236}">
              <a16:creationId xmlns:a16="http://schemas.microsoft.com/office/drawing/2014/main" id="{F2E6B138-4759-41CC-8B2D-295897157C68}"/>
            </a:ext>
          </a:extLst>
        </xdr:cNvPr>
        <xdr:cNvSpPr/>
      </xdr:nvSpPr>
      <xdr:spPr>
        <a:xfrm>
          <a:off x="965200" y="16225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79088</xdr:rowOff>
    </xdr:from>
    <xdr:ext cx="534377" cy="259045"/>
    <xdr:sp macro="" textlink="">
      <xdr:nvSpPr>
        <xdr:cNvPr id="262" name="テキスト ボックス 261">
          <a:extLst>
            <a:ext uri="{FF2B5EF4-FFF2-40B4-BE49-F238E27FC236}">
              <a16:creationId xmlns:a16="http://schemas.microsoft.com/office/drawing/2014/main" id="{85FD8129-3AFE-4E22-992C-50B1DB68D874}"/>
            </a:ext>
          </a:extLst>
        </xdr:cNvPr>
        <xdr:cNvSpPr txBox="1"/>
      </xdr:nvSpPr>
      <xdr:spPr>
        <a:xfrm>
          <a:off x="771671" y="1600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DD805FFD-D263-4131-B3D2-3A47AFB3A5B2}"/>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2B55ECD2-A0C7-4356-A919-79C85335AB7D}"/>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C6D01FC3-59C1-4F25-A0D6-451B1DA98EB9}"/>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C8F8E14D-D394-46D7-A2F2-F15057D3A5C5}"/>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BEF909CA-899E-48F0-9B5E-CB60B9775CE4}"/>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5D5520A0-8553-478D-AD23-C2FCF488CC6B}"/>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69196466-DC28-4554-AB5E-B2A3A8763259}"/>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4ADFBF2B-E426-4557-AB49-C2177D25E522}"/>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A7524A02-9123-450F-9FC4-BF8B6E7CEEBC}"/>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FDBAB7B4-F24B-448A-8305-A510E051337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ACD74774-077F-4785-8E24-2948197A7BE4}"/>
            </a:ext>
          </a:extLst>
        </xdr:cNvPr>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5F6EC1FC-EDB4-4E56-810D-A15F08EE93DE}"/>
            </a:ext>
          </a:extLst>
        </xdr:cNvPr>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2466ACAB-B85A-40E1-BC93-EAB49E57337D}"/>
            </a:ext>
          </a:extLst>
        </xdr:cNvPr>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C8B5C550-B7F0-4A5D-862F-A126D5E551F3}"/>
            </a:ext>
          </a:extLst>
        </xdr:cNvPr>
        <xdr:cNvSpPr txBox="1"/>
      </xdr:nvSpPr>
      <xdr:spPr>
        <a:xfrm>
          <a:off x="529992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26A3BCDA-AB5E-46E9-8728-CB48DE3670F0}"/>
            </a:ext>
          </a:extLst>
        </xdr:cNvPr>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5D035CFC-69BE-40F2-B057-700F18F9E1C3}"/>
            </a:ext>
          </a:extLst>
        </xdr:cNvPr>
        <xdr:cNvSpPr txBox="1"/>
      </xdr:nvSpPr>
      <xdr:spPr>
        <a:xfrm>
          <a:off x="529992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4EE7FD6B-50B7-4FE8-B8F9-0DF7A7B8DDDE}"/>
            </a:ext>
          </a:extLst>
        </xdr:cNvPr>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EDD9F55B-86FD-41F8-B261-A5780A33E495}"/>
            </a:ext>
          </a:extLst>
        </xdr:cNvPr>
        <xdr:cNvSpPr txBox="1"/>
      </xdr:nvSpPr>
      <xdr:spPr>
        <a:xfrm>
          <a:off x="529992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DE60A8BE-497A-40BA-BB78-C0C80C1B1405}"/>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20936893-C029-4F0C-8393-3EC3C7DC28D1}"/>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AAB21B3A-5C4D-4CFA-948A-6FA9A38CD62B}"/>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85DEE673-EB85-4035-9D48-102C185166B7}"/>
            </a:ext>
          </a:extLst>
        </xdr:cNvPr>
        <xdr:cNvCxnSpPr/>
      </xdr:nvCxnSpPr>
      <xdr:spPr>
        <a:xfrm flipV="1">
          <a:off x="9218295" y="5194675"/>
          <a:ext cx="1270" cy="1119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A1C5A2AA-EFB2-441E-B6D1-934CD5ED7C34}"/>
            </a:ext>
          </a:extLst>
        </xdr:cNvPr>
        <xdr:cNvSpPr txBox="1"/>
      </xdr:nvSpPr>
      <xdr:spPr>
        <a:xfrm>
          <a:off x="9271000" y="631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488C91C8-2FA2-4CE0-9C19-EFE3904EE38B}"/>
            </a:ext>
          </a:extLst>
        </xdr:cNvPr>
        <xdr:cNvCxnSpPr/>
      </xdr:nvCxnSpPr>
      <xdr:spPr>
        <a:xfrm>
          <a:off x="9154160" y="6314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4969C1D9-A9B2-47BB-8F76-2EB99AFF52A6}"/>
            </a:ext>
          </a:extLst>
        </xdr:cNvPr>
        <xdr:cNvSpPr txBox="1"/>
      </xdr:nvSpPr>
      <xdr:spPr>
        <a:xfrm>
          <a:off x="9271000" y="497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1C68146B-7CCC-43C0-AACC-5D759D190880}"/>
            </a:ext>
          </a:extLst>
        </xdr:cNvPr>
        <xdr:cNvCxnSpPr/>
      </xdr:nvCxnSpPr>
      <xdr:spPr>
        <a:xfrm>
          <a:off x="9154160" y="519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153551</xdr:rowOff>
    </xdr:from>
    <xdr:to>
      <xdr:col>55</xdr:col>
      <xdr:colOff>0</xdr:colOff>
      <xdr:row>37</xdr:row>
      <xdr:rowOff>46397</xdr:rowOff>
    </xdr:to>
    <xdr:cxnSp macro="">
      <xdr:nvCxnSpPr>
        <xdr:cNvPr id="289" name="直線コネクタ 288">
          <a:extLst>
            <a:ext uri="{FF2B5EF4-FFF2-40B4-BE49-F238E27FC236}">
              <a16:creationId xmlns:a16="http://schemas.microsoft.com/office/drawing/2014/main" id="{9E469B1B-16B8-4695-81EE-04424C4A7BCE}"/>
            </a:ext>
          </a:extLst>
        </xdr:cNvPr>
        <xdr:cNvCxnSpPr/>
      </xdr:nvCxnSpPr>
      <xdr:spPr>
        <a:xfrm>
          <a:off x="8496300" y="6188591"/>
          <a:ext cx="723900" cy="6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CBCA63AB-4F75-43A7-9297-13C1662BDE91}"/>
            </a:ext>
          </a:extLst>
        </xdr:cNvPr>
        <xdr:cNvSpPr txBox="1"/>
      </xdr:nvSpPr>
      <xdr:spPr>
        <a:xfrm>
          <a:off x="9271000" y="5861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FAAE7C36-1795-42C2-9535-B845F7BA342D}"/>
            </a:ext>
          </a:extLst>
        </xdr:cNvPr>
        <xdr:cNvSpPr/>
      </xdr:nvSpPr>
      <xdr:spPr>
        <a:xfrm>
          <a:off x="9192260" y="6006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153551</xdr:rowOff>
    </xdr:from>
    <xdr:to>
      <xdr:col>50</xdr:col>
      <xdr:colOff>114300</xdr:colOff>
      <xdr:row>36</xdr:row>
      <xdr:rowOff>155179</xdr:rowOff>
    </xdr:to>
    <xdr:cxnSp macro="">
      <xdr:nvCxnSpPr>
        <xdr:cNvPr id="292" name="直線コネクタ 291">
          <a:extLst>
            <a:ext uri="{FF2B5EF4-FFF2-40B4-BE49-F238E27FC236}">
              <a16:creationId xmlns:a16="http://schemas.microsoft.com/office/drawing/2014/main" id="{BAFCAA5A-0E4D-450B-AE1D-872B0D60D03C}"/>
            </a:ext>
          </a:extLst>
        </xdr:cNvPr>
        <xdr:cNvCxnSpPr/>
      </xdr:nvCxnSpPr>
      <xdr:spPr>
        <a:xfrm flipV="1">
          <a:off x="7713980" y="6188591"/>
          <a:ext cx="78232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47D7F8EB-BA9A-41A5-937B-D75FC8B81215}"/>
            </a:ext>
          </a:extLst>
        </xdr:cNvPr>
        <xdr:cNvSpPr/>
      </xdr:nvSpPr>
      <xdr:spPr>
        <a:xfrm>
          <a:off x="8445500" y="6031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6C7A54D9-F8B1-487A-BD3E-ED56B68817E2}"/>
            </a:ext>
          </a:extLst>
        </xdr:cNvPr>
        <xdr:cNvSpPr txBox="1"/>
      </xdr:nvSpPr>
      <xdr:spPr>
        <a:xfrm>
          <a:off x="8219655" y="58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116104</xdr:rowOff>
    </xdr:from>
    <xdr:to>
      <xdr:col>45</xdr:col>
      <xdr:colOff>177800</xdr:colOff>
      <xdr:row>36</xdr:row>
      <xdr:rowOff>155179</xdr:rowOff>
    </xdr:to>
    <xdr:cxnSp macro="">
      <xdr:nvCxnSpPr>
        <xdr:cNvPr id="295" name="直線コネクタ 294">
          <a:extLst>
            <a:ext uri="{FF2B5EF4-FFF2-40B4-BE49-F238E27FC236}">
              <a16:creationId xmlns:a16="http://schemas.microsoft.com/office/drawing/2014/main" id="{1B366ADC-95E7-41DE-BFE1-7ADFFB606092}"/>
            </a:ext>
          </a:extLst>
        </xdr:cNvPr>
        <xdr:cNvCxnSpPr/>
      </xdr:nvCxnSpPr>
      <xdr:spPr>
        <a:xfrm>
          <a:off x="6924040" y="5983504"/>
          <a:ext cx="789940" cy="20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774AB57E-BC75-48F8-868B-4606EF069E2F}"/>
            </a:ext>
          </a:extLst>
        </xdr:cNvPr>
        <xdr:cNvSpPr/>
      </xdr:nvSpPr>
      <xdr:spPr>
        <a:xfrm>
          <a:off x="7670800" y="6066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18602C7F-CB96-437C-8B90-642C7619741E}"/>
            </a:ext>
          </a:extLst>
        </xdr:cNvPr>
        <xdr:cNvSpPr txBox="1"/>
      </xdr:nvSpPr>
      <xdr:spPr>
        <a:xfrm>
          <a:off x="7444955" y="584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116104</xdr:rowOff>
    </xdr:from>
    <xdr:to>
      <xdr:col>41</xdr:col>
      <xdr:colOff>50800</xdr:colOff>
      <xdr:row>37</xdr:row>
      <xdr:rowOff>98385</xdr:rowOff>
    </xdr:to>
    <xdr:cxnSp macro="">
      <xdr:nvCxnSpPr>
        <xdr:cNvPr id="298" name="直線コネクタ 297">
          <a:extLst>
            <a:ext uri="{FF2B5EF4-FFF2-40B4-BE49-F238E27FC236}">
              <a16:creationId xmlns:a16="http://schemas.microsoft.com/office/drawing/2014/main" id="{07639927-41A1-440D-A417-37041FF828C2}"/>
            </a:ext>
          </a:extLst>
        </xdr:cNvPr>
        <xdr:cNvCxnSpPr/>
      </xdr:nvCxnSpPr>
      <xdr:spPr>
        <a:xfrm flipV="1">
          <a:off x="6149340" y="5983504"/>
          <a:ext cx="774700" cy="31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4A0862C9-5C6D-4FA3-A155-F06154D5777E}"/>
            </a:ext>
          </a:extLst>
        </xdr:cNvPr>
        <xdr:cNvSpPr/>
      </xdr:nvSpPr>
      <xdr:spPr>
        <a:xfrm>
          <a:off x="6873240" y="5837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38FC438E-8420-48F2-A910-A6D8E2C9D7B7}"/>
            </a:ext>
          </a:extLst>
        </xdr:cNvPr>
        <xdr:cNvSpPr txBox="1"/>
      </xdr:nvSpPr>
      <xdr:spPr>
        <a:xfrm>
          <a:off x="6670255" y="561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CDF7A24E-F897-4016-BFC8-7ECF5581629D}"/>
            </a:ext>
          </a:extLst>
        </xdr:cNvPr>
        <xdr:cNvSpPr/>
      </xdr:nvSpPr>
      <xdr:spPr>
        <a:xfrm>
          <a:off x="6098540" y="61240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8048F64F-352D-459E-AA67-5F8C0A369B00}"/>
            </a:ext>
          </a:extLst>
        </xdr:cNvPr>
        <xdr:cNvSpPr txBox="1"/>
      </xdr:nvSpPr>
      <xdr:spPr>
        <a:xfrm>
          <a:off x="5872695" y="590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B18B6938-7EEA-440B-B980-69B9EA1630BE}"/>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E4A9F55C-78DE-4F9F-B25D-72D541EF626A}"/>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54863CEA-2DD5-4DA3-BE59-6B72B0EB301D}"/>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E232E8FE-14A3-4361-8D33-5A13CF37ED5B}"/>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BBC7FC75-C037-477C-9BDC-DBF74F43AA9C}"/>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167047</xdr:rowOff>
    </xdr:from>
    <xdr:to>
      <xdr:col>55</xdr:col>
      <xdr:colOff>50800</xdr:colOff>
      <xdr:row>37</xdr:row>
      <xdr:rowOff>97197</xdr:rowOff>
    </xdr:to>
    <xdr:sp macro="" textlink="">
      <xdr:nvSpPr>
        <xdr:cNvPr id="308" name="楕円 307">
          <a:extLst>
            <a:ext uri="{FF2B5EF4-FFF2-40B4-BE49-F238E27FC236}">
              <a16:creationId xmlns:a16="http://schemas.microsoft.com/office/drawing/2014/main" id="{19B9EA8C-7BF2-4B03-AAC9-7D8A9DD7C744}"/>
            </a:ext>
          </a:extLst>
        </xdr:cNvPr>
        <xdr:cNvSpPr/>
      </xdr:nvSpPr>
      <xdr:spPr>
        <a:xfrm>
          <a:off x="9192260" y="62020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81974</xdr:rowOff>
    </xdr:from>
    <xdr:ext cx="599010" cy="259045"/>
    <xdr:sp macro="" textlink="">
      <xdr:nvSpPr>
        <xdr:cNvPr id="309" name="補助費等該当値テキスト">
          <a:extLst>
            <a:ext uri="{FF2B5EF4-FFF2-40B4-BE49-F238E27FC236}">
              <a16:creationId xmlns:a16="http://schemas.microsoft.com/office/drawing/2014/main" id="{8EE82A06-025D-43DA-87E5-515B9EE36AA3}"/>
            </a:ext>
          </a:extLst>
        </xdr:cNvPr>
        <xdr:cNvSpPr txBox="1"/>
      </xdr:nvSpPr>
      <xdr:spPr>
        <a:xfrm>
          <a:off x="9271000" y="611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102751</xdr:rowOff>
    </xdr:from>
    <xdr:to>
      <xdr:col>50</xdr:col>
      <xdr:colOff>165100</xdr:colOff>
      <xdr:row>37</xdr:row>
      <xdr:rowOff>32901</xdr:rowOff>
    </xdr:to>
    <xdr:sp macro="" textlink="">
      <xdr:nvSpPr>
        <xdr:cNvPr id="310" name="楕円 309">
          <a:extLst>
            <a:ext uri="{FF2B5EF4-FFF2-40B4-BE49-F238E27FC236}">
              <a16:creationId xmlns:a16="http://schemas.microsoft.com/office/drawing/2014/main" id="{1C7381D4-D5BF-4C9D-8457-A2EE68941EAD}"/>
            </a:ext>
          </a:extLst>
        </xdr:cNvPr>
        <xdr:cNvSpPr/>
      </xdr:nvSpPr>
      <xdr:spPr>
        <a:xfrm>
          <a:off x="8445500" y="6137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24028</xdr:rowOff>
    </xdr:from>
    <xdr:ext cx="599010" cy="259045"/>
    <xdr:sp macro="" textlink="">
      <xdr:nvSpPr>
        <xdr:cNvPr id="311" name="テキスト ボックス 310">
          <a:extLst>
            <a:ext uri="{FF2B5EF4-FFF2-40B4-BE49-F238E27FC236}">
              <a16:creationId xmlns:a16="http://schemas.microsoft.com/office/drawing/2014/main" id="{74FAF740-CAF7-4E48-B0A7-DF7304FC85D5}"/>
            </a:ext>
          </a:extLst>
        </xdr:cNvPr>
        <xdr:cNvSpPr txBox="1"/>
      </xdr:nvSpPr>
      <xdr:spPr>
        <a:xfrm>
          <a:off x="8219655" y="622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104379</xdr:rowOff>
    </xdr:from>
    <xdr:to>
      <xdr:col>46</xdr:col>
      <xdr:colOff>38100</xdr:colOff>
      <xdr:row>37</xdr:row>
      <xdr:rowOff>34529</xdr:rowOff>
    </xdr:to>
    <xdr:sp macro="" textlink="">
      <xdr:nvSpPr>
        <xdr:cNvPr id="312" name="楕円 311">
          <a:extLst>
            <a:ext uri="{FF2B5EF4-FFF2-40B4-BE49-F238E27FC236}">
              <a16:creationId xmlns:a16="http://schemas.microsoft.com/office/drawing/2014/main" id="{7158E6C2-D7FB-4135-8CC2-D5A35F06EB06}"/>
            </a:ext>
          </a:extLst>
        </xdr:cNvPr>
        <xdr:cNvSpPr/>
      </xdr:nvSpPr>
      <xdr:spPr>
        <a:xfrm>
          <a:off x="7670800" y="6139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25656</xdr:rowOff>
    </xdr:from>
    <xdr:ext cx="599010" cy="259045"/>
    <xdr:sp macro="" textlink="">
      <xdr:nvSpPr>
        <xdr:cNvPr id="313" name="テキスト ボックス 312">
          <a:extLst>
            <a:ext uri="{FF2B5EF4-FFF2-40B4-BE49-F238E27FC236}">
              <a16:creationId xmlns:a16="http://schemas.microsoft.com/office/drawing/2014/main" id="{AEDE26DC-45BC-4866-850D-644D93C8F29C}"/>
            </a:ext>
          </a:extLst>
        </xdr:cNvPr>
        <xdr:cNvSpPr txBox="1"/>
      </xdr:nvSpPr>
      <xdr:spPr>
        <a:xfrm>
          <a:off x="7444955" y="622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65304</xdr:rowOff>
    </xdr:from>
    <xdr:to>
      <xdr:col>41</xdr:col>
      <xdr:colOff>101600</xdr:colOff>
      <xdr:row>35</xdr:row>
      <xdr:rowOff>166904</xdr:rowOff>
    </xdr:to>
    <xdr:sp macro="" textlink="">
      <xdr:nvSpPr>
        <xdr:cNvPr id="314" name="楕円 313">
          <a:extLst>
            <a:ext uri="{FF2B5EF4-FFF2-40B4-BE49-F238E27FC236}">
              <a16:creationId xmlns:a16="http://schemas.microsoft.com/office/drawing/2014/main" id="{3D8DFE1F-4904-4CA9-A443-45CC9568152E}"/>
            </a:ext>
          </a:extLst>
        </xdr:cNvPr>
        <xdr:cNvSpPr/>
      </xdr:nvSpPr>
      <xdr:spPr>
        <a:xfrm>
          <a:off x="6873240" y="59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158031</xdr:rowOff>
    </xdr:from>
    <xdr:ext cx="599010" cy="259045"/>
    <xdr:sp macro="" textlink="">
      <xdr:nvSpPr>
        <xdr:cNvPr id="315" name="テキスト ボックス 314">
          <a:extLst>
            <a:ext uri="{FF2B5EF4-FFF2-40B4-BE49-F238E27FC236}">
              <a16:creationId xmlns:a16="http://schemas.microsoft.com/office/drawing/2014/main" id="{ADB5D401-7F1A-416D-99D8-4AC98A870583}"/>
            </a:ext>
          </a:extLst>
        </xdr:cNvPr>
        <xdr:cNvSpPr txBox="1"/>
      </xdr:nvSpPr>
      <xdr:spPr>
        <a:xfrm>
          <a:off x="6670255" y="60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47585</xdr:rowOff>
    </xdr:from>
    <xdr:to>
      <xdr:col>36</xdr:col>
      <xdr:colOff>165100</xdr:colOff>
      <xdr:row>37</xdr:row>
      <xdr:rowOff>149185</xdr:rowOff>
    </xdr:to>
    <xdr:sp macro="" textlink="">
      <xdr:nvSpPr>
        <xdr:cNvPr id="316" name="楕円 315">
          <a:extLst>
            <a:ext uri="{FF2B5EF4-FFF2-40B4-BE49-F238E27FC236}">
              <a16:creationId xmlns:a16="http://schemas.microsoft.com/office/drawing/2014/main" id="{5E6BFFAA-F5AD-44D7-A340-C759DBE50EE4}"/>
            </a:ext>
          </a:extLst>
        </xdr:cNvPr>
        <xdr:cNvSpPr/>
      </xdr:nvSpPr>
      <xdr:spPr>
        <a:xfrm>
          <a:off x="6098540" y="625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140312</xdr:rowOff>
    </xdr:from>
    <xdr:ext cx="534377" cy="259045"/>
    <xdr:sp macro="" textlink="">
      <xdr:nvSpPr>
        <xdr:cNvPr id="317" name="テキスト ボックス 316">
          <a:extLst>
            <a:ext uri="{FF2B5EF4-FFF2-40B4-BE49-F238E27FC236}">
              <a16:creationId xmlns:a16="http://schemas.microsoft.com/office/drawing/2014/main" id="{8D2D6226-D4B1-4238-9797-969D4BD428A5}"/>
            </a:ext>
          </a:extLst>
        </xdr:cNvPr>
        <xdr:cNvSpPr txBox="1"/>
      </xdr:nvSpPr>
      <xdr:spPr>
        <a:xfrm>
          <a:off x="5905011" y="634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BADC5F56-9D2D-4696-A6DA-B4AE5FC6EB9E}"/>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F73D7A9C-2DAD-43BF-81C2-878C8D6540C9}"/>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C90BBC59-1B75-4096-8150-E1769DD5E757}"/>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EB702CA7-C83B-43D3-9B1D-480FBC1D726E}"/>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17EDA69E-DF44-459F-96A4-4F6BC7409904}"/>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D4B3D1A6-87C7-4291-B514-1BAB55F3DE8B}"/>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CB8E607F-DCA0-4C00-A0E4-D31E235CE9F6}"/>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F5726DDA-EC8E-4BD8-801D-453AE25C5D08}"/>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898C53C8-597D-44BC-B9B6-12F7288FE2C5}"/>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67006A0C-6DBF-4506-9FF9-9AABA06674D5}"/>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9A427570-ED77-4CD7-8B00-7046D041FB05}"/>
            </a:ext>
          </a:extLst>
        </xdr:cNvPr>
        <xdr:cNvCxnSpPr/>
      </xdr:nvCxnSpPr>
      <xdr:spPr>
        <a:xfrm>
          <a:off x="5826760" y="10030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86DFF653-76B8-42DA-B0CB-F802D76C8EE3}"/>
            </a:ext>
          </a:extLst>
        </xdr:cNvPr>
        <xdr:cNvSpPr txBox="1"/>
      </xdr:nvSpPr>
      <xdr:spPr>
        <a:xfrm>
          <a:off x="5600834" y="98920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3E82102D-089F-4490-8B55-377132E35D70}"/>
            </a:ext>
          </a:extLst>
        </xdr:cNvPr>
        <xdr:cNvCxnSpPr/>
      </xdr:nvCxnSpPr>
      <xdr:spPr>
        <a:xfrm>
          <a:off x="5826760" y="9748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857B8785-DDD5-4B97-BF33-6EEB12D97011}"/>
            </a:ext>
          </a:extLst>
        </xdr:cNvPr>
        <xdr:cNvSpPr txBox="1"/>
      </xdr:nvSpPr>
      <xdr:spPr>
        <a:xfrm>
          <a:off x="5299921" y="96101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6F7B6B71-954D-4344-B6FF-22F8C49846F7}"/>
            </a:ext>
          </a:extLst>
        </xdr:cNvPr>
        <xdr:cNvCxnSpPr/>
      </xdr:nvCxnSpPr>
      <xdr:spPr>
        <a:xfrm>
          <a:off x="5826760" y="9470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6E5BFFAE-671F-498D-9841-48F409B5A0FA}"/>
            </a:ext>
          </a:extLst>
        </xdr:cNvPr>
        <xdr:cNvSpPr txBox="1"/>
      </xdr:nvSpPr>
      <xdr:spPr>
        <a:xfrm>
          <a:off x="5299921" y="9331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6E9C0BC7-A024-4C01-AD06-3DF61C0041FD}"/>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4CFB61B3-EABC-4062-9B7B-23B4773E3355}"/>
            </a:ext>
          </a:extLst>
        </xdr:cNvPr>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9B91147E-9210-403E-8C4E-C2FD54B8C9C7}"/>
            </a:ext>
          </a:extLst>
        </xdr:cNvPr>
        <xdr:cNvCxnSpPr/>
      </xdr:nvCxnSpPr>
      <xdr:spPr>
        <a:xfrm>
          <a:off x="5826760" y="8910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75CDFB47-433A-4A4E-A8F5-708285BAA6B3}"/>
            </a:ext>
          </a:extLst>
        </xdr:cNvPr>
        <xdr:cNvSpPr txBox="1"/>
      </xdr:nvSpPr>
      <xdr:spPr>
        <a:xfrm>
          <a:off x="5299921" y="8771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DE44902E-E302-4527-AC51-94EB30D5FBE3}"/>
            </a:ext>
          </a:extLst>
        </xdr:cNvPr>
        <xdr:cNvCxnSpPr/>
      </xdr:nvCxnSpPr>
      <xdr:spPr>
        <a:xfrm>
          <a:off x="5826760" y="8632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59021180-E177-4B9A-B855-59F46619712C}"/>
            </a:ext>
          </a:extLst>
        </xdr:cNvPr>
        <xdr:cNvSpPr txBox="1"/>
      </xdr:nvSpPr>
      <xdr:spPr>
        <a:xfrm>
          <a:off x="529992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1B243FB8-C050-4329-A013-576C2200BC93}"/>
            </a:ext>
          </a:extLst>
        </xdr:cNvPr>
        <xdr:cNvCxnSpPr/>
      </xdr:nvCxnSpPr>
      <xdr:spPr>
        <a:xfrm>
          <a:off x="5826760" y="8354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C5C8AE0F-4367-47B5-B227-33B600543DD1}"/>
            </a:ext>
          </a:extLst>
        </xdr:cNvPr>
        <xdr:cNvSpPr txBox="1"/>
      </xdr:nvSpPr>
      <xdr:spPr>
        <a:xfrm>
          <a:off x="5299921" y="8215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890E2452-BF83-4EA1-B4BF-CDB5A76E89A3}"/>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F0A3D7FB-B722-422C-800E-5C05171F32F9}"/>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FFDACABD-07CF-45BB-9545-51EFB861C74C}"/>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33A4BE4A-6F62-4283-8A64-1A5D4B026702}"/>
            </a:ext>
          </a:extLst>
        </xdr:cNvPr>
        <xdr:cNvCxnSpPr/>
      </xdr:nvCxnSpPr>
      <xdr:spPr>
        <a:xfrm flipV="1">
          <a:off x="9218295" y="8536296"/>
          <a:ext cx="1270" cy="1366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4D4833EB-6999-49B0-88C3-0A8A856498EE}"/>
            </a:ext>
          </a:extLst>
        </xdr:cNvPr>
        <xdr:cNvSpPr txBox="1"/>
      </xdr:nvSpPr>
      <xdr:spPr>
        <a:xfrm>
          <a:off x="9271000" y="990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6CC982EE-C393-4DD2-B556-74589C37D1C0}"/>
            </a:ext>
          </a:extLst>
        </xdr:cNvPr>
        <xdr:cNvCxnSpPr/>
      </xdr:nvCxnSpPr>
      <xdr:spPr>
        <a:xfrm>
          <a:off x="9154160" y="9903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5533B0F2-1341-47C7-8B32-FA4774C6B3B2}"/>
            </a:ext>
          </a:extLst>
        </xdr:cNvPr>
        <xdr:cNvSpPr txBox="1"/>
      </xdr:nvSpPr>
      <xdr:spPr>
        <a:xfrm>
          <a:off x="9271000" y="831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C58D803-40A2-43BF-822B-7E940F6622A0}"/>
            </a:ext>
          </a:extLst>
        </xdr:cNvPr>
        <xdr:cNvCxnSpPr/>
      </xdr:nvCxnSpPr>
      <xdr:spPr>
        <a:xfrm>
          <a:off x="9154160" y="8536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50226</xdr:rowOff>
    </xdr:from>
    <xdr:to>
      <xdr:col>55</xdr:col>
      <xdr:colOff>0</xdr:colOff>
      <xdr:row>56</xdr:row>
      <xdr:rowOff>167069</xdr:rowOff>
    </xdr:to>
    <xdr:cxnSp macro="">
      <xdr:nvCxnSpPr>
        <xdr:cNvPr id="350" name="直線コネクタ 349">
          <a:extLst>
            <a:ext uri="{FF2B5EF4-FFF2-40B4-BE49-F238E27FC236}">
              <a16:creationId xmlns:a16="http://schemas.microsoft.com/office/drawing/2014/main" id="{68976758-D3B6-4007-B587-2E9D5AE75E34}"/>
            </a:ext>
          </a:extLst>
        </xdr:cNvPr>
        <xdr:cNvCxnSpPr/>
      </xdr:nvCxnSpPr>
      <xdr:spPr>
        <a:xfrm flipV="1">
          <a:off x="8496300" y="8935146"/>
          <a:ext cx="723900" cy="6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51" name="普通建設事業費平均値テキスト">
          <a:extLst>
            <a:ext uri="{FF2B5EF4-FFF2-40B4-BE49-F238E27FC236}">
              <a16:creationId xmlns:a16="http://schemas.microsoft.com/office/drawing/2014/main" id="{A3E81292-A722-4E1B-9F05-F0AD6B02CBDC}"/>
            </a:ext>
          </a:extLst>
        </xdr:cNvPr>
        <xdr:cNvSpPr txBox="1"/>
      </xdr:nvSpPr>
      <xdr:spPr>
        <a:xfrm>
          <a:off x="9271000" y="9412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5DC3146C-6C77-402C-81FC-DBF549F679B8}"/>
            </a:ext>
          </a:extLst>
        </xdr:cNvPr>
        <xdr:cNvSpPr/>
      </xdr:nvSpPr>
      <xdr:spPr>
        <a:xfrm>
          <a:off x="9192260" y="9433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166057</xdr:rowOff>
    </xdr:from>
    <xdr:to>
      <xdr:col>50</xdr:col>
      <xdr:colOff>114300</xdr:colOff>
      <xdr:row>56</xdr:row>
      <xdr:rowOff>167069</xdr:rowOff>
    </xdr:to>
    <xdr:cxnSp macro="">
      <xdr:nvCxnSpPr>
        <xdr:cNvPr id="353" name="直線コネクタ 352">
          <a:extLst>
            <a:ext uri="{FF2B5EF4-FFF2-40B4-BE49-F238E27FC236}">
              <a16:creationId xmlns:a16="http://schemas.microsoft.com/office/drawing/2014/main" id="{5365516C-AC40-4FBD-9641-F45820A79973}"/>
            </a:ext>
          </a:extLst>
        </xdr:cNvPr>
        <xdr:cNvCxnSpPr/>
      </xdr:nvCxnSpPr>
      <xdr:spPr>
        <a:xfrm>
          <a:off x="7713980" y="9553897"/>
          <a:ext cx="78232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D7309ACE-C5EC-49D8-A104-9D97B1E75ECD}"/>
            </a:ext>
          </a:extLst>
        </xdr:cNvPr>
        <xdr:cNvSpPr/>
      </xdr:nvSpPr>
      <xdr:spPr>
        <a:xfrm>
          <a:off x="8445500" y="940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5A432617-776C-48F2-8DEF-28F82D703E8D}"/>
            </a:ext>
          </a:extLst>
        </xdr:cNvPr>
        <xdr:cNvSpPr txBox="1"/>
      </xdr:nvSpPr>
      <xdr:spPr>
        <a:xfrm>
          <a:off x="8219655" y="918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114948</xdr:rowOff>
    </xdr:from>
    <xdr:to>
      <xdr:col>45</xdr:col>
      <xdr:colOff>177800</xdr:colOff>
      <xdr:row>56</xdr:row>
      <xdr:rowOff>166057</xdr:rowOff>
    </xdr:to>
    <xdr:cxnSp macro="">
      <xdr:nvCxnSpPr>
        <xdr:cNvPr id="356" name="直線コネクタ 355">
          <a:extLst>
            <a:ext uri="{FF2B5EF4-FFF2-40B4-BE49-F238E27FC236}">
              <a16:creationId xmlns:a16="http://schemas.microsoft.com/office/drawing/2014/main" id="{A569F65F-9222-4B88-BF74-1E47A987DFCF}"/>
            </a:ext>
          </a:extLst>
        </xdr:cNvPr>
        <xdr:cNvCxnSpPr/>
      </xdr:nvCxnSpPr>
      <xdr:spPr>
        <a:xfrm>
          <a:off x="6924040" y="9335148"/>
          <a:ext cx="789940" cy="21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2475E55C-C2FF-44D8-87E4-B17E3159BD6F}"/>
            </a:ext>
          </a:extLst>
        </xdr:cNvPr>
        <xdr:cNvSpPr/>
      </xdr:nvSpPr>
      <xdr:spPr>
        <a:xfrm>
          <a:off x="7670800" y="9428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69355EC0-80F8-4596-A6ED-9537FE839BA5}"/>
            </a:ext>
          </a:extLst>
        </xdr:cNvPr>
        <xdr:cNvSpPr txBox="1"/>
      </xdr:nvSpPr>
      <xdr:spPr>
        <a:xfrm>
          <a:off x="7444955" y="921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78295</xdr:rowOff>
    </xdr:from>
    <xdr:to>
      <xdr:col>41</xdr:col>
      <xdr:colOff>50800</xdr:colOff>
      <xdr:row>55</xdr:row>
      <xdr:rowOff>114948</xdr:rowOff>
    </xdr:to>
    <xdr:cxnSp macro="">
      <xdr:nvCxnSpPr>
        <xdr:cNvPr id="359" name="直線コネクタ 358">
          <a:extLst>
            <a:ext uri="{FF2B5EF4-FFF2-40B4-BE49-F238E27FC236}">
              <a16:creationId xmlns:a16="http://schemas.microsoft.com/office/drawing/2014/main" id="{7563988B-7779-4D57-AB43-B86876F692D1}"/>
            </a:ext>
          </a:extLst>
        </xdr:cNvPr>
        <xdr:cNvCxnSpPr/>
      </xdr:nvCxnSpPr>
      <xdr:spPr>
        <a:xfrm>
          <a:off x="6149340" y="9298495"/>
          <a:ext cx="7747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46642BB1-AF72-4B9A-95B2-D7532257E4A2}"/>
            </a:ext>
          </a:extLst>
        </xdr:cNvPr>
        <xdr:cNvSpPr/>
      </xdr:nvSpPr>
      <xdr:spPr>
        <a:xfrm>
          <a:off x="6873240" y="941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a:extLst>
            <a:ext uri="{FF2B5EF4-FFF2-40B4-BE49-F238E27FC236}">
              <a16:creationId xmlns:a16="http://schemas.microsoft.com/office/drawing/2014/main" id="{8C037F65-D945-4626-9DF8-C190CBE4243D}"/>
            </a:ext>
          </a:extLst>
        </xdr:cNvPr>
        <xdr:cNvSpPr txBox="1"/>
      </xdr:nvSpPr>
      <xdr:spPr>
        <a:xfrm>
          <a:off x="6670255" y="95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B8DD1611-6BBD-4C95-9A6F-FEE65423C393}"/>
            </a:ext>
          </a:extLst>
        </xdr:cNvPr>
        <xdr:cNvSpPr/>
      </xdr:nvSpPr>
      <xdr:spPr>
        <a:xfrm>
          <a:off x="6098540" y="944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a:extLst>
            <a:ext uri="{FF2B5EF4-FFF2-40B4-BE49-F238E27FC236}">
              <a16:creationId xmlns:a16="http://schemas.microsoft.com/office/drawing/2014/main" id="{99A56A2C-BABD-43B1-8F8F-846D9BE5198C}"/>
            </a:ext>
          </a:extLst>
        </xdr:cNvPr>
        <xdr:cNvSpPr txBox="1"/>
      </xdr:nvSpPr>
      <xdr:spPr>
        <a:xfrm>
          <a:off x="5872695" y="954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17FA7545-8F4F-4CA4-BE3E-FAFD3A04AAE8}"/>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C5AE8B8C-8377-4A0D-BA17-CB5DE054E4C6}"/>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8771E58A-16A9-4F49-A191-C28EF25D3DA7}"/>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670275-B672-44EA-8903-3853D5AB230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E8B5D94F-52E2-4C1B-945E-104E27A658A9}"/>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170876</xdr:rowOff>
    </xdr:from>
    <xdr:to>
      <xdr:col>55</xdr:col>
      <xdr:colOff>50800</xdr:colOff>
      <xdr:row>53</xdr:row>
      <xdr:rowOff>101026</xdr:rowOff>
    </xdr:to>
    <xdr:sp macro="" textlink="">
      <xdr:nvSpPr>
        <xdr:cNvPr id="369" name="楕円 368">
          <a:extLst>
            <a:ext uri="{FF2B5EF4-FFF2-40B4-BE49-F238E27FC236}">
              <a16:creationId xmlns:a16="http://schemas.microsoft.com/office/drawing/2014/main" id="{299C2165-2651-453E-BEF0-DBF3985399B2}"/>
            </a:ext>
          </a:extLst>
        </xdr:cNvPr>
        <xdr:cNvSpPr/>
      </xdr:nvSpPr>
      <xdr:spPr>
        <a:xfrm>
          <a:off x="9192260" y="8888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22303</xdr:rowOff>
    </xdr:from>
    <xdr:ext cx="599010" cy="259045"/>
    <xdr:sp macro="" textlink="">
      <xdr:nvSpPr>
        <xdr:cNvPr id="370" name="普通建設事業費該当値テキスト">
          <a:extLst>
            <a:ext uri="{FF2B5EF4-FFF2-40B4-BE49-F238E27FC236}">
              <a16:creationId xmlns:a16="http://schemas.microsoft.com/office/drawing/2014/main" id="{D7C1EFBD-D28D-4953-A49D-A9F6BEB46368}"/>
            </a:ext>
          </a:extLst>
        </xdr:cNvPr>
        <xdr:cNvSpPr txBox="1"/>
      </xdr:nvSpPr>
      <xdr:spPr>
        <a:xfrm>
          <a:off x="9271000" y="873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116269</xdr:rowOff>
    </xdr:from>
    <xdr:to>
      <xdr:col>50</xdr:col>
      <xdr:colOff>165100</xdr:colOff>
      <xdr:row>57</xdr:row>
      <xdr:rowOff>46419</xdr:rowOff>
    </xdr:to>
    <xdr:sp macro="" textlink="">
      <xdr:nvSpPr>
        <xdr:cNvPr id="371" name="楕円 370">
          <a:extLst>
            <a:ext uri="{FF2B5EF4-FFF2-40B4-BE49-F238E27FC236}">
              <a16:creationId xmlns:a16="http://schemas.microsoft.com/office/drawing/2014/main" id="{F672F963-1E39-4131-9B2D-576B45EE6A49}"/>
            </a:ext>
          </a:extLst>
        </xdr:cNvPr>
        <xdr:cNvSpPr/>
      </xdr:nvSpPr>
      <xdr:spPr>
        <a:xfrm>
          <a:off x="8445500" y="95041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37546</xdr:rowOff>
    </xdr:from>
    <xdr:ext cx="599010" cy="259045"/>
    <xdr:sp macro="" textlink="">
      <xdr:nvSpPr>
        <xdr:cNvPr id="372" name="テキスト ボックス 371">
          <a:extLst>
            <a:ext uri="{FF2B5EF4-FFF2-40B4-BE49-F238E27FC236}">
              <a16:creationId xmlns:a16="http://schemas.microsoft.com/office/drawing/2014/main" id="{8D8DC7EA-7EA7-4EF9-BEF0-880B4811E79F}"/>
            </a:ext>
          </a:extLst>
        </xdr:cNvPr>
        <xdr:cNvSpPr txBox="1"/>
      </xdr:nvSpPr>
      <xdr:spPr>
        <a:xfrm>
          <a:off x="8219655" y="959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115257</xdr:rowOff>
    </xdr:from>
    <xdr:to>
      <xdr:col>46</xdr:col>
      <xdr:colOff>38100</xdr:colOff>
      <xdr:row>57</xdr:row>
      <xdr:rowOff>45407</xdr:rowOff>
    </xdr:to>
    <xdr:sp macro="" textlink="">
      <xdr:nvSpPr>
        <xdr:cNvPr id="373" name="楕円 372">
          <a:extLst>
            <a:ext uri="{FF2B5EF4-FFF2-40B4-BE49-F238E27FC236}">
              <a16:creationId xmlns:a16="http://schemas.microsoft.com/office/drawing/2014/main" id="{67F839B9-DAAD-459A-80EA-0177BFBB25C7}"/>
            </a:ext>
          </a:extLst>
        </xdr:cNvPr>
        <xdr:cNvSpPr/>
      </xdr:nvSpPr>
      <xdr:spPr>
        <a:xfrm>
          <a:off x="7670800" y="95030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36534</xdr:rowOff>
    </xdr:from>
    <xdr:ext cx="599010" cy="259045"/>
    <xdr:sp macro="" textlink="">
      <xdr:nvSpPr>
        <xdr:cNvPr id="374" name="テキスト ボックス 373">
          <a:extLst>
            <a:ext uri="{FF2B5EF4-FFF2-40B4-BE49-F238E27FC236}">
              <a16:creationId xmlns:a16="http://schemas.microsoft.com/office/drawing/2014/main" id="{8ACCD353-51F1-4371-9799-D38C3428A6DE}"/>
            </a:ext>
          </a:extLst>
        </xdr:cNvPr>
        <xdr:cNvSpPr txBox="1"/>
      </xdr:nvSpPr>
      <xdr:spPr>
        <a:xfrm>
          <a:off x="7444955" y="959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64148</xdr:rowOff>
    </xdr:from>
    <xdr:to>
      <xdr:col>41</xdr:col>
      <xdr:colOff>101600</xdr:colOff>
      <xdr:row>55</xdr:row>
      <xdr:rowOff>165748</xdr:rowOff>
    </xdr:to>
    <xdr:sp macro="" textlink="">
      <xdr:nvSpPr>
        <xdr:cNvPr id="375" name="楕円 374">
          <a:extLst>
            <a:ext uri="{FF2B5EF4-FFF2-40B4-BE49-F238E27FC236}">
              <a16:creationId xmlns:a16="http://schemas.microsoft.com/office/drawing/2014/main" id="{9E77741D-E662-4082-A1A0-09AC1D63E5A9}"/>
            </a:ext>
          </a:extLst>
        </xdr:cNvPr>
        <xdr:cNvSpPr/>
      </xdr:nvSpPr>
      <xdr:spPr>
        <a:xfrm>
          <a:off x="6873240" y="92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10825</xdr:rowOff>
    </xdr:from>
    <xdr:ext cx="599010" cy="259045"/>
    <xdr:sp macro="" textlink="">
      <xdr:nvSpPr>
        <xdr:cNvPr id="376" name="テキスト ボックス 375">
          <a:extLst>
            <a:ext uri="{FF2B5EF4-FFF2-40B4-BE49-F238E27FC236}">
              <a16:creationId xmlns:a16="http://schemas.microsoft.com/office/drawing/2014/main" id="{A1F3FA4A-7EEE-4FCA-BA8A-68303844D6D8}"/>
            </a:ext>
          </a:extLst>
        </xdr:cNvPr>
        <xdr:cNvSpPr txBox="1"/>
      </xdr:nvSpPr>
      <xdr:spPr>
        <a:xfrm>
          <a:off x="6670255" y="906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27495</xdr:rowOff>
    </xdr:from>
    <xdr:to>
      <xdr:col>36</xdr:col>
      <xdr:colOff>165100</xdr:colOff>
      <xdr:row>55</xdr:row>
      <xdr:rowOff>129095</xdr:rowOff>
    </xdr:to>
    <xdr:sp macro="" textlink="">
      <xdr:nvSpPr>
        <xdr:cNvPr id="377" name="楕円 376">
          <a:extLst>
            <a:ext uri="{FF2B5EF4-FFF2-40B4-BE49-F238E27FC236}">
              <a16:creationId xmlns:a16="http://schemas.microsoft.com/office/drawing/2014/main" id="{10113334-E20D-4398-A65C-FD69B6CD40A0}"/>
            </a:ext>
          </a:extLst>
        </xdr:cNvPr>
        <xdr:cNvSpPr/>
      </xdr:nvSpPr>
      <xdr:spPr>
        <a:xfrm>
          <a:off x="6098540" y="92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145622</xdr:rowOff>
    </xdr:from>
    <xdr:ext cx="599010" cy="259045"/>
    <xdr:sp macro="" textlink="">
      <xdr:nvSpPr>
        <xdr:cNvPr id="378" name="テキスト ボックス 377">
          <a:extLst>
            <a:ext uri="{FF2B5EF4-FFF2-40B4-BE49-F238E27FC236}">
              <a16:creationId xmlns:a16="http://schemas.microsoft.com/office/drawing/2014/main" id="{050CAB6A-87AB-4A13-B50A-592F87025F7E}"/>
            </a:ext>
          </a:extLst>
        </xdr:cNvPr>
        <xdr:cNvSpPr txBox="1"/>
      </xdr:nvSpPr>
      <xdr:spPr>
        <a:xfrm>
          <a:off x="5872695" y="903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4786A0C0-0873-4F28-9E0C-E146F6E183E7}"/>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EAE4D846-576C-4335-8557-24E4F55A67B6}"/>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A41798B8-B800-464A-BD19-DF6F017F698A}"/>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811A1E56-FB7F-4FEB-976B-39F5DEA83F52}"/>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B7646ABF-CC58-4DB5-A89A-14A357AD970D}"/>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287547D1-3AE6-434E-9555-003076E46965}"/>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C7E5E966-AB74-40EB-A7F8-5A1C56D546B5}"/>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68B7830F-F9AA-42AE-82F2-C021D9B41F92}"/>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90A29956-35DC-4B9E-8D3E-E2A038FFE01B}"/>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A7536978-98D6-4B04-9E00-91B9DC2531B2}"/>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51913883-4340-4545-8123-3262B10E7703}"/>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4089E5AC-C4C3-4D0B-8E87-F9A759E83F5A}"/>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D00F829-6ACD-4125-AFFF-7AE0850AA947}"/>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CB9D23BF-6ADC-4A0A-BCFA-FE7D8BB4E4EA}"/>
            </a:ext>
          </a:extLst>
        </xdr:cNvPr>
        <xdr:cNvSpPr txBox="1"/>
      </xdr:nvSpPr>
      <xdr:spPr>
        <a:xfrm>
          <a:off x="529992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C66F938B-D239-4921-9A1F-EB5C12AF0656}"/>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C09406E7-A073-4AD6-9E2F-F2CE32CFD485}"/>
            </a:ext>
          </a:extLst>
        </xdr:cNvPr>
        <xdr:cNvSpPr txBox="1"/>
      </xdr:nvSpPr>
      <xdr:spPr>
        <a:xfrm>
          <a:off x="529992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6F787274-5301-4291-9231-316B2076ED8D}"/>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AC0E8851-AF7F-4553-9F13-9B642BB9207A}"/>
            </a:ext>
          </a:extLst>
        </xdr:cNvPr>
        <xdr:cNvSpPr txBox="1"/>
      </xdr:nvSpPr>
      <xdr:spPr>
        <a:xfrm>
          <a:off x="529992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E5B50619-1392-4F67-BCBC-891165504A8B}"/>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7D44FDC7-3247-4AC4-8F16-4C3F4871B374}"/>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49D620AF-12CD-4B29-9FD2-CA044D14F676}"/>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ECF40C66-8C77-47F6-9C45-3E6B71FB25B2}"/>
            </a:ext>
          </a:extLst>
        </xdr:cNvPr>
        <xdr:cNvCxnSpPr/>
      </xdr:nvCxnSpPr>
      <xdr:spPr>
        <a:xfrm flipV="1">
          <a:off x="9218295" y="11875273"/>
          <a:ext cx="1270" cy="134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252D69B8-0E9D-437E-8309-A22B028ECE4C}"/>
            </a:ext>
          </a:extLst>
        </xdr:cNvPr>
        <xdr:cNvSpPr txBox="1"/>
      </xdr:nvSpPr>
      <xdr:spPr>
        <a:xfrm>
          <a:off x="9271000" y="1321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314C8492-0F55-4E0F-B2EC-4583432C5099}"/>
            </a:ext>
          </a:extLst>
        </xdr:cNvPr>
        <xdr:cNvCxnSpPr/>
      </xdr:nvCxnSpPr>
      <xdr:spPr>
        <a:xfrm>
          <a:off x="915416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EED912CD-6AC0-4ED0-8EE9-10D1A5E7F3FF}"/>
            </a:ext>
          </a:extLst>
        </xdr:cNvPr>
        <xdr:cNvSpPr txBox="1"/>
      </xdr:nvSpPr>
      <xdr:spPr>
        <a:xfrm>
          <a:off x="9271000" y="1165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B3569FA-4819-41DF-AE00-EC08415DC0F8}"/>
            </a:ext>
          </a:extLst>
        </xdr:cNvPr>
        <xdr:cNvCxnSpPr/>
      </xdr:nvCxnSpPr>
      <xdr:spPr>
        <a:xfrm>
          <a:off x="9154160" y="11875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80415</xdr:rowOff>
    </xdr:from>
    <xdr:to>
      <xdr:col>55</xdr:col>
      <xdr:colOff>0</xdr:colOff>
      <xdr:row>76</xdr:row>
      <xdr:rowOff>42343</xdr:rowOff>
    </xdr:to>
    <xdr:cxnSp macro="">
      <xdr:nvCxnSpPr>
        <xdr:cNvPr id="405" name="直線コネクタ 404">
          <a:extLst>
            <a:ext uri="{FF2B5EF4-FFF2-40B4-BE49-F238E27FC236}">
              <a16:creationId xmlns:a16="http://schemas.microsoft.com/office/drawing/2014/main" id="{615FD828-D868-4938-A696-90A69EBB7047}"/>
            </a:ext>
          </a:extLst>
        </xdr:cNvPr>
        <xdr:cNvCxnSpPr/>
      </xdr:nvCxnSpPr>
      <xdr:spPr>
        <a:xfrm flipV="1">
          <a:off x="8496300" y="11982855"/>
          <a:ext cx="723900" cy="80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6" name="普通建設事業費 （ うち新規整備　）平均値テキスト">
          <a:extLst>
            <a:ext uri="{FF2B5EF4-FFF2-40B4-BE49-F238E27FC236}">
              <a16:creationId xmlns:a16="http://schemas.microsoft.com/office/drawing/2014/main" id="{F5EC1DBF-A562-441D-8504-5B64CB7B53B4}"/>
            </a:ext>
          </a:extLst>
        </xdr:cNvPr>
        <xdr:cNvSpPr txBox="1"/>
      </xdr:nvSpPr>
      <xdr:spPr>
        <a:xfrm>
          <a:off x="9271000" y="1291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F09E18BD-AECB-4853-AE28-9D509D2D31D2}"/>
            </a:ext>
          </a:extLst>
        </xdr:cNvPr>
        <xdr:cNvSpPr/>
      </xdr:nvSpPr>
      <xdr:spPr>
        <a:xfrm>
          <a:off x="9192260" y="129364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42343</xdr:rowOff>
    </xdr:from>
    <xdr:to>
      <xdr:col>50</xdr:col>
      <xdr:colOff>114300</xdr:colOff>
      <xdr:row>76</xdr:row>
      <xdr:rowOff>160347</xdr:rowOff>
    </xdr:to>
    <xdr:cxnSp macro="">
      <xdr:nvCxnSpPr>
        <xdr:cNvPr id="408" name="直線コネクタ 407">
          <a:extLst>
            <a:ext uri="{FF2B5EF4-FFF2-40B4-BE49-F238E27FC236}">
              <a16:creationId xmlns:a16="http://schemas.microsoft.com/office/drawing/2014/main" id="{357945B6-FA88-4FCB-A671-324F30DCB7B7}"/>
            </a:ext>
          </a:extLst>
        </xdr:cNvPr>
        <xdr:cNvCxnSpPr/>
      </xdr:nvCxnSpPr>
      <xdr:spPr>
        <a:xfrm flipV="1">
          <a:off x="7713980" y="12782983"/>
          <a:ext cx="782320" cy="1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F438F20F-FE72-4A37-82F5-86FD8A040A72}"/>
            </a:ext>
          </a:extLst>
        </xdr:cNvPr>
        <xdr:cNvSpPr/>
      </xdr:nvSpPr>
      <xdr:spPr>
        <a:xfrm>
          <a:off x="8445500" y="12908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a:extLst>
            <a:ext uri="{FF2B5EF4-FFF2-40B4-BE49-F238E27FC236}">
              <a16:creationId xmlns:a16="http://schemas.microsoft.com/office/drawing/2014/main" id="{6CC9DF1C-F19B-4489-9E38-62B85FEEC389}"/>
            </a:ext>
          </a:extLst>
        </xdr:cNvPr>
        <xdr:cNvSpPr txBox="1"/>
      </xdr:nvSpPr>
      <xdr:spPr>
        <a:xfrm>
          <a:off x="8251971" y="1299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140884</xdr:rowOff>
    </xdr:from>
    <xdr:to>
      <xdr:col>45</xdr:col>
      <xdr:colOff>177800</xdr:colOff>
      <xdr:row>76</xdr:row>
      <xdr:rowOff>160347</xdr:rowOff>
    </xdr:to>
    <xdr:cxnSp macro="">
      <xdr:nvCxnSpPr>
        <xdr:cNvPr id="411" name="直線コネクタ 410">
          <a:extLst>
            <a:ext uri="{FF2B5EF4-FFF2-40B4-BE49-F238E27FC236}">
              <a16:creationId xmlns:a16="http://schemas.microsoft.com/office/drawing/2014/main" id="{03E2D123-FAD9-4186-8FED-7154417255EF}"/>
            </a:ext>
          </a:extLst>
        </xdr:cNvPr>
        <xdr:cNvCxnSpPr/>
      </xdr:nvCxnSpPr>
      <xdr:spPr>
        <a:xfrm>
          <a:off x="6924040" y="12546244"/>
          <a:ext cx="789940" cy="35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510A2CC4-1875-4749-A52A-2A8448230BE7}"/>
            </a:ext>
          </a:extLst>
        </xdr:cNvPr>
        <xdr:cNvSpPr/>
      </xdr:nvSpPr>
      <xdr:spPr>
        <a:xfrm>
          <a:off x="7670800" y="12956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a:extLst>
            <a:ext uri="{FF2B5EF4-FFF2-40B4-BE49-F238E27FC236}">
              <a16:creationId xmlns:a16="http://schemas.microsoft.com/office/drawing/2014/main" id="{D822DB37-5F46-47EB-B12D-31E08578084E}"/>
            </a:ext>
          </a:extLst>
        </xdr:cNvPr>
        <xdr:cNvSpPr txBox="1"/>
      </xdr:nvSpPr>
      <xdr:spPr>
        <a:xfrm>
          <a:off x="7477271" y="1304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140884</xdr:rowOff>
    </xdr:from>
    <xdr:to>
      <xdr:col>41</xdr:col>
      <xdr:colOff>50800</xdr:colOff>
      <xdr:row>76</xdr:row>
      <xdr:rowOff>146179</xdr:rowOff>
    </xdr:to>
    <xdr:cxnSp macro="">
      <xdr:nvCxnSpPr>
        <xdr:cNvPr id="414" name="直線コネクタ 413">
          <a:extLst>
            <a:ext uri="{FF2B5EF4-FFF2-40B4-BE49-F238E27FC236}">
              <a16:creationId xmlns:a16="http://schemas.microsoft.com/office/drawing/2014/main" id="{B093329D-DE15-4688-A1EE-B0A8619616F6}"/>
            </a:ext>
          </a:extLst>
        </xdr:cNvPr>
        <xdr:cNvCxnSpPr/>
      </xdr:nvCxnSpPr>
      <xdr:spPr>
        <a:xfrm flipV="1">
          <a:off x="6149340" y="12546244"/>
          <a:ext cx="774700" cy="34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C97B2B6C-4DC1-4589-91DC-F40255FD46A3}"/>
            </a:ext>
          </a:extLst>
        </xdr:cNvPr>
        <xdr:cNvSpPr/>
      </xdr:nvSpPr>
      <xdr:spPr>
        <a:xfrm>
          <a:off x="6873240" y="1295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a:extLst>
            <a:ext uri="{FF2B5EF4-FFF2-40B4-BE49-F238E27FC236}">
              <a16:creationId xmlns:a16="http://schemas.microsoft.com/office/drawing/2014/main" id="{4BFB2387-C013-4730-B0F5-3594B64459F9}"/>
            </a:ext>
          </a:extLst>
        </xdr:cNvPr>
        <xdr:cNvSpPr txBox="1"/>
      </xdr:nvSpPr>
      <xdr:spPr>
        <a:xfrm>
          <a:off x="6702571" y="130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A2D7927E-DE0B-4329-A85D-891FE968DDD7}"/>
            </a:ext>
          </a:extLst>
        </xdr:cNvPr>
        <xdr:cNvSpPr/>
      </xdr:nvSpPr>
      <xdr:spPr>
        <a:xfrm>
          <a:off x="6098540" y="129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18" name="テキスト ボックス 417">
          <a:extLst>
            <a:ext uri="{FF2B5EF4-FFF2-40B4-BE49-F238E27FC236}">
              <a16:creationId xmlns:a16="http://schemas.microsoft.com/office/drawing/2014/main" id="{8CA1E0E2-8B35-4E70-AF9C-A6533DE1BAB2}"/>
            </a:ext>
          </a:extLst>
        </xdr:cNvPr>
        <xdr:cNvSpPr txBox="1"/>
      </xdr:nvSpPr>
      <xdr:spPr>
        <a:xfrm>
          <a:off x="59050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B2AF14B3-AF3C-42FE-8D75-1A692BD44382}"/>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7F9B592E-A453-4C19-8231-E2F4E514E647}"/>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1606D1E1-4910-4ECD-8832-DCDB8045B522}"/>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2F6E57A8-D51D-492F-A486-8ECB42F00CE9}"/>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34998ABD-139E-4A06-A4CB-5760C0D14DF1}"/>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29615</xdr:rowOff>
    </xdr:from>
    <xdr:to>
      <xdr:col>55</xdr:col>
      <xdr:colOff>50800</xdr:colOff>
      <xdr:row>71</xdr:row>
      <xdr:rowOff>131215</xdr:rowOff>
    </xdr:to>
    <xdr:sp macro="" textlink="">
      <xdr:nvSpPr>
        <xdr:cNvPr id="424" name="楕円 423">
          <a:extLst>
            <a:ext uri="{FF2B5EF4-FFF2-40B4-BE49-F238E27FC236}">
              <a16:creationId xmlns:a16="http://schemas.microsoft.com/office/drawing/2014/main" id="{81A8C41A-456C-41EA-94F9-1D3FCC14F1E9}"/>
            </a:ext>
          </a:extLst>
        </xdr:cNvPr>
        <xdr:cNvSpPr/>
      </xdr:nvSpPr>
      <xdr:spPr>
        <a:xfrm>
          <a:off x="9192260" y="119320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115992</xdr:rowOff>
    </xdr:from>
    <xdr:ext cx="599010" cy="259045"/>
    <xdr:sp macro="" textlink="">
      <xdr:nvSpPr>
        <xdr:cNvPr id="425" name="普通建設事業費 （ うち新規整備　）該当値テキスト">
          <a:extLst>
            <a:ext uri="{FF2B5EF4-FFF2-40B4-BE49-F238E27FC236}">
              <a16:creationId xmlns:a16="http://schemas.microsoft.com/office/drawing/2014/main" id="{2CB1CFA5-D52B-4776-81D5-DC6D009638C0}"/>
            </a:ext>
          </a:extLst>
        </xdr:cNvPr>
        <xdr:cNvSpPr txBox="1"/>
      </xdr:nvSpPr>
      <xdr:spPr>
        <a:xfrm>
          <a:off x="9271000" y="1185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162993</xdr:rowOff>
    </xdr:from>
    <xdr:to>
      <xdr:col>50</xdr:col>
      <xdr:colOff>165100</xdr:colOff>
      <xdr:row>76</xdr:row>
      <xdr:rowOff>93143</xdr:rowOff>
    </xdr:to>
    <xdr:sp macro="" textlink="">
      <xdr:nvSpPr>
        <xdr:cNvPr id="426" name="楕円 425">
          <a:extLst>
            <a:ext uri="{FF2B5EF4-FFF2-40B4-BE49-F238E27FC236}">
              <a16:creationId xmlns:a16="http://schemas.microsoft.com/office/drawing/2014/main" id="{3BB1C299-A740-452B-A05E-629EE27994F2}"/>
            </a:ext>
          </a:extLst>
        </xdr:cNvPr>
        <xdr:cNvSpPr/>
      </xdr:nvSpPr>
      <xdr:spPr>
        <a:xfrm>
          <a:off x="8445500" y="127359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109671</xdr:rowOff>
    </xdr:from>
    <xdr:ext cx="534377" cy="259045"/>
    <xdr:sp macro="" textlink="">
      <xdr:nvSpPr>
        <xdr:cNvPr id="427" name="テキスト ボックス 426">
          <a:extLst>
            <a:ext uri="{FF2B5EF4-FFF2-40B4-BE49-F238E27FC236}">
              <a16:creationId xmlns:a16="http://schemas.microsoft.com/office/drawing/2014/main" id="{51C42B80-AA14-48DE-B9FB-9C81DAF79365}"/>
            </a:ext>
          </a:extLst>
        </xdr:cNvPr>
        <xdr:cNvSpPr txBox="1"/>
      </xdr:nvSpPr>
      <xdr:spPr>
        <a:xfrm>
          <a:off x="8251971" y="125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109547</xdr:rowOff>
    </xdr:from>
    <xdr:to>
      <xdr:col>46</xdr:col>
      <xdr:colOff>38100</xdr:colOff>
      <xdr:row>77</xdr:row>
      <xdr:rowOff>39697</xdr:rowOff>
    </xdr:to>
    <xdr:sp macro="" textlink="">
      <xdr:nvSpPr>
        <xdr:cNvPr id="428" name="楕円 427">
          <a:extLst>
            <a:ext uri="{FF2B5EF4-FFF2-40B4-BE49-F238E27FC236}">
              <a16:creationId xmlns:a16="http://schemas.microsoft.com/office/drawing/2014/main" id="{04575F99-8187-430B-B3B4-90FABF4AD538}"/>
            </a:ext>
          </a:extLst>
        </xdr:cNvPr>
        <xdr:cNvSpPr/>
      </xdr:nvSpPr>
      <xdr:spPr>
        <a:xfrm>
          <a:off x="7670800" y="128501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56224</xdr:rowOff>
    </xdr:from>
    <xdr:ext cx="534377" cy="259045"/>
    <xdr:sp macro="" textlink="">
      <xdr:nvSpPr>
        <xdr:cNvPr id="429" name="テキスト ボックス 428">
          <a:extLst>
            <a:ext uri="{FF2B5EF4-FFF2-40B4-BE49-F238E27FC236}">
              <a16:creationId xmlns:a16="http://schemas.microsoft.com/office/drawing/2014/main" id="{627B4B3E-445F-41F4-9042-C46C447B59A2}"/>
            </a:ext>
          </a:extLst>
        </xdr:cNvPr>
        <xdr:cNvSpPr txBox="1"/>
      </xdr:nvSpPr>
      <xdr:spPr>
        <a:xfrm>
          <a:off x="7477271" y="1262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90084</xdr:rowOff>
    </xdr:from>
    <xdr:to>
      <xdr:col>41</xdr:col>
      <xdr:colOff>101600</xdr:colOff>
      <xdr:row>75</xdr:row>
      <xdr:rowOff>20234</xdr:rowOff>
    </xdr:to>
    <xdr:sp macro="" textlink="">
      <xdr:nvSpPr>
        <xdr:cNvPr id="430" name="楕円 429">
          <a:extLst>
            <a:ext uri="{FF2B5EF4-FFF2-40B4-BE49-F238E27FC236}">
              <a16:creationId xmlns:a16="http://schemas.microsoft.com/office/drawing/2014/main" id="{1B0B53F9-2618-494B-AA3D-CF2D84841A04}"/>
            </a:ext>
          </a:extLst>
        </xdr:cNvPr>
        <xdr:cNvSpPr/>
      </xdr:nvSpPr>
      <xdr:spPr>
        <a:xfrm>
          <a:off x="6873240" y="12495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36761</xdr:rowOff>
    </xdr:from>
    <xdr:ext cx="599010" cy="259045"/>
    <xdr:sp macro="" textlink="">
      <xdr:nvSpPr>
        <xdr:cNvPr id="431" name="テキスト ボックス 430">
          <a:extLst>
            <a:ext uri="{FF2B5EF4-FFF2-40B4-BE49-F238E27FC236}">
              <a16:creationId xmlns:a16="http://schemas.microsoft.com/office/drawing/2014/main" id="{19A659E8-403B-4F15-8C6D-C91BB33F4C11}"/>
            </a:ext>
          </a:extLst>
        </xdr:cNvPr>
        <xdr:cNvSpPr txBox="1"/>
      </xdr:nvSpPr>
      <xdr:spPr>
        <a:xfrm>
          <a:off x="6670255" y="1227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95379</xdr:rowOff>
    </xdr:from>
    <xdr:to>
      <xdr:col>36</xdr:col>
      <xdr:colOff>165100</xdr:colOff>
      <xdr:row>77</xdr:row>
      <xdr:rowOff>25529</xdr:rowOff>
    </xdr:to>
    <xdr:sp macro="" textlink="">
      <xdr:nvSpPr>
        <xdr:cNvPr id="432" name="楕円 431">
          <a:extLst>
            <a:ext uri="{FF2B5EF4-FFF2-40B4-BE49-F238E27FC236}">
              <a16:creationId xmlns:a16="http://schemas.microsoft.com/office/drawing/2014/main" id="{C6B516BC-1DF1-4E86-A906-2037E7C92FE2}"/>
            </a:ext>
          </a:extLst>
        </xdr:cNvPr>
        <xdr:cNvSpPr/>
      </xdr:nvSpPr>
      <xdr:spPr>
        <a:xfrm>
          <a:off x="6098540" y="12836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42056</xdr:rowOff>
    </xdr:from>
    <xdr:ext cx="534377" cy="259045"/>
    <xdr:sp macro="" textlink="">
      <xdr:nvSpPr>
        <xdr:cNvPr id="433" name="テキスト ボックス 432">
          <a:extLst>
            <a:ext uri="{FF2B5EF4-FFF2-40B4-BE49-F238E27FC236}">
              <a16:creationId xmlns:a16="http://schemas.microsoft.com/office/drawing/2014/main" id="{1B9B9E8A-613F-4505-9B33-75D282C7239F}"/>
            </a:ext>
          </a:extLst>
        </xdr:cNvPr>
        <xdr:cNvSpPr txBox="1"/>
      </xdr:nvSpPr>
      <xdr:spPr>
        <a:xfrm>
          <a:off x="5905011" y="1261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DF542C9A-856F-4C94-BDE6-9DA95D9ED4FB}"/>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23E8C3E1-06FA-4D35-8FF7-22F3E01846AC}"/>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9571E688-4A65-4B9B-A123-946BF38D4C49}"/>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61C88A47-FC6C-41E4-8D80-1BBD99B953E3}"/>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E514E417-6C37-45C9-A29C-4C28B53A9958}"/>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3BDA8CF-0B62-46C8-BFA3-2A0EE2F89F3F}"/>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471113E0-8C00-40D1-9C1A-4EF9C7FD738C}"/>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43B718A3-24A6-4DE2-95BF-C141AA3908AE}"/>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EC9131EA-D341-4435-84C1-71CBA2BC2EFB}"/>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705ADBA1-631E-4EAC-B21D-0F7765756B95}"/>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E4B2923-5AFE-4C23-AA4A-3D980DE52CB9}"/>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AB5072BC-EBF2-48A6-8E27-EAFE8B7A9A7C}"/>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68E965CF-D95B-459B-82B8-B9B8683C27C9}"/>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CA016AD4-FFDD-4372-BC3C-D3EF41DD8015}"/>
            </a:ext>
          </a:extLst>
        </xdr:cNvPr>
        <xdr:cNvSpPr txBox="1"/>
      </xdr:nvSpPr>
      <xdr:spPr>
        <a:xfrm>
          <a:off x="529992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66EAEDDC-1F1B-46F2-B30B-0DDA4AF90534}"/>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B093C208-E916-4D43-9B51-BCE630019A31}"/>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7D685166-A7E0-4023-B50D-7FF71E225EEE}"/>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3323B4F0-6704-4833-A264-1CAC1DA3EFD2}"/>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2D274CAE-2E1E-4ADB-B60B-A9D04B66768F}"/>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E0FCFD77-6DBF-4E29-9D74-7EAAB038DE9B}"/>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6D3DBAC1-C91B-452F-8DA9-AB7B38786ECA}"/>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C51B0E99-C5E5-4DD6-8EE3-221504B9C905}"/>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F34B0CF6-597B-42D0-8CF6-117710BC362B}"/>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4398A322-5A2C-48DD-B51B-CE5FA0705571}"/>
            </a:ext>
          </a:extLst>
        </xdr:cNvPr>
        <xdr:cNvCxnSpPr/>
      </xdr:nvCxnSpPr>
      <xdr:spPr>
        <a:xfrm flipV="1">
          <a:off x="9218295" y="15270388"/>
          <a:ext cx="1270" cy="131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A71C043D-4A12-4EAC-B083-158F90ABE9D5}"/>
            </a:ext>
          </a:extLst>
        </xdr:cNvPr>
        <xdr:cNvSpPr txBox="1"/>
      </xdr:nvSpPr>
      <xdr:spPr>
        <a:xfrm>
          <a:off x="9271000" y="1658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A9A041C6-D290-4FAA-82DA-549B239D9D2E}"/>
            </a:ext>
          </a:extLst>
        </xdr:cNvPr>
        <xdr:cNvCxnSpPr/>
      </xdr:nvCxnSpPr>
      <xdr:spPr>
        <a:xfrm>
          <a:off x="9154160" y="16585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F238C84B-DFBD-4B37-9214-547E720297E5}"/>
            </a:ext>
          </a:extLst>
        </xdr:cNvPr>
        <xdr:cNvSpPr txBox="1"/>
      </xdr:nvSpPr>
      <xdr:spPr>
        <a:xfrm>
          <a:off x="9271000" y="1505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D5EE5BBF-072E-4C3B-9D8A-458FB6E54298}"/>
            </a:ext>
          </a:extLst>
        </xdr:cNvPr>
        <xdr:cNvCxnSpPr/>
      </xdr:nvCxnSpPr>
      <xdr:spPr>
        <a:xfrm>
          <a:off x="9154160" y="15270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6868</xdr:rowOff>
    </xdr:from>
    <xdr:to>
      <xdr:col>55</xdr:col>
      <xdr:colOff>0</xdr:colOff>
      <xdr:row>97</xdr:row>
      <xdr:rowOff>156400</xdr:rowOff>
    </xdr:to>
    <xdr:cxnSp macro="">
      <xdr:nvCxnSpPr>
        <xdr:cNvPr id="462" name="直線コネクタ 461">
          <a:extLst>
            <a:ext uri="{FF2B5EF4-FFF2-40B4-BE49-F238E27FC236}">
              <a16:creationId xmlns:a16="http://schemas.microsoft.com/office/drawing/2014/main" id="{3D4C1537-020F-4FAC-A554-1DD107D378FD}"/>
            </a:ext>
          </a:extLst>
        </xdr:cNvPr>
        <xdr:cNvCxnSpPr/>
      </xdr:nvCxnSpPr>
      <xdr:spPr>
        <a:xfrm flipV="1">
          <a:off x="8496300" y="16267948"/>
          <a:ext cx="723900" cy="14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EA5D4CD3-1941-4D49-835E-E29F9E40F25B}"/>
            </a:ext>
          </a:extLst>
        </xdr:cNvPr>
        <xdr:cNvSpPr txBox="1"/>
      </xdr:nvSpPr>
      <xdr:spPr>
        <a:xfrm>
          <a:off x="9271000" y="16039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1B930A9F-47A4-4D71-AAE4-47B3A286BBE7}"/>
            </a:ext>
          </a:extLst>
        </xdr:cNvPr>
        <xdr:cNvSpPr/>
      </xdr:nvSpPr>
      <xdr:spPr>
        <a:xfrm>
          <a:off x="9192260" y="161839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78226</xdr:rowOff>
    </xdr:from>
    <xdr:to>
      <xdr:col>50</xdr:col>
      <xdr:colOff>114300</xdr:colOff>
      <xdr:row>97</xdr:row>
      <xdr:rowOff>156400</xdr:rowOff>
    </xdr:to>
    <xdr:cxnSp macro="">
      <xdr:nvCxnSpPr>
        <xdr:cNvPr id="465" name="直線コネクタ 464">
          <a:extLst>
            <a:ext uri="{FF2B5EF4-FFF2-40B4-BE49-F238E27FC236}">
              <a16:creationId xmlns:a16="http://schemas.microsoft.com/office/drawing/2014/main" id="{E28C52C5-3D13-42D8-862F-823C2AC5F106}"/>
            </a:ext>
          </a:extLst>
        </xdr:cNvPr>
        <xdr:cNvCxnSpPr/>
      </xdr:nvCxnSpPr>
      <xdr:spPr>
        <a:xfrm>
          <a:off x="7713980" y="16339306"/>
          <a:ext cx="782320" cy="7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D23508F-D611-4EEC-96FE-13C188B5552B}"/>
            </a:ext>
          </a:extLst>
        </xdr:cNvPr>
        <xdr:cNvSpPr/>
      </xdr:nvSpPr>
      <xdr:spPr>
        <a:xfrm>
          <a:off x="8445500" y="16175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A36D359F-A00E-49B4-82F0-D58A219D5B3B}"/>
            </a:ext>
          </a:extLst>
        </xdr:cNvPr>
        <xdr:cNvSpPr txBox="1"/>
      </xdr:nvSpPr>
      <xdr:spPr>
        <a:xfrm>
          <a:off x="8219655" y="1595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78226</xdr:rowOff>
    </xdr:from>
    <xdr:to>
      <xdr:col>45</xdr:col>
      <xdr:colOff>177800</xdr:colOff>
      <xdr:row>97</xdr:row>
      <xdr:rowOff>88246</xdr:rowOff>
    </xdr:to>
    <xdr:cxnSp macro="">
      <xdr:nvCxnSpPr>
        <xdr:cNvPr id="468" name="直線コネクタ 467">
          <a:extLst>
            <a:ext uri="{FF2B5EF4-FFF2-40B4-BE49-F238E27FC236}">
              <a16:creationId xmlns:a16="http://schemas.microsoft.com/office/drawing/2014/main" id="{67724713-821D-4C3B-BD5F-8B83DC308070}"/>
            </a:ext>
          </a:extLst>
        </xdr:cNvPr>
        <xdr:cNvCxnSpPr/>
      </xdr:nvCxnSpPr>
      <xdr:spPr>
        <a:xfrm flipV="1">
          <a:off x="6924040" y="16339306"/>
          <a:ext cx="78994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E7B4FC0B-36D0-4DEA-9C20-B86172A9E6A5}"/>
            </a:ext>
          </a:extLst>
        </xdr:cNvPr>
        <xdr:cNvSpPr/>
      </xdr:nvSpPr>
      <xdr:spPr>
        <a:xfrm>
          <a:off x="7670800" y="16195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BEBD991A-4CAD-4AAE-8ED4-103D7365819C}"/>
            </a:ext>
          </a:extLst>
        </xdr:cNvPr>
        <xdr:cNvSpPr txBox="1"/>
      </xdr:nvSpPr>
      <xdr:spPr>
        <a:xfrm>
          <a:off x="7444955" y="1597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48470</xdr:rowOff>
    </xdr:from>
    <xdr:to>
      <xdr:col>41</xdr:col>
      <xdr:colOff>50800</xdr:colOff>
      <xdr:row>97</xdr:row>
      <xdr:rowOff>88246</xdr:rowOff>
    </xdr:to>
    <xdr:cxnSp macro="">
      <xdr:nvCxnSpPr>
        <xdr:cNvPr id="471" name="直線コネクタ 470">
          <a:extLst>
            <a:ext uri="{FF2B5EF4-FFF2-40B4-BE49-F238E27FC236}">
              <a16:creationId xmlns:a16="http://schemas.microsoft.com/office/drawing/2014/main" id="{DE12851B-CC06-4FF1-A77E-7E0AB2E9E658}"/>
            </a:ext>
          </a:extLst>
        </xdr:cNvPr>
        <xdr:cNvCxnSpPr/>
      </xdr:nvCxnSpPr>
      <xdr:spPr>
        <a:xfrm>
          <a:off x="6149340" y="16309550"/>
          <a:ext cx="7747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66572377-3B40-42F3-9B3A-AC30958EC703}"/>
            </a:ext>
          </a:extLst>
        </xdr:cNvPr>
        <xdr:cNvSpPr/>
      </xdr:nvSpPr>
      <xdr:spPr>
        <a:xfrm>
          <a:off x="6873240" y="161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DB581DA2-FC09-413D-8E29-4F5BA2327E59}"/>
            </a:ext>
          </a:extLst>
        </xdr:cNvPr>
        <xdr:cNvSpPr txBox="1"/>
      </xdr:nvSpPr>
      <xdr:spPr>
        <a:xfrm>
          <a:off x="6670255" y="1591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E6E11D57-20B8-4511-84D9-577BD58AAB9C}"/>
            </a:ext>
          </a:extLst>
        </xdr:cNvPr>
        <xdr:cNvSpPr/>
      </xdr:nvSpPr>
      <xdr:spPr>
        <a:xfrm>
          <a:off x="6098540" y="16171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2BA3F07B-04C6-481A-A0BA-C720BDBC0CB4}"/>
            </a:ext>
          </a:extLst>
        </xdr:cNvPr>
        <xdr:cNvSpPr txBox="1"/>
      </xdr:nvSpPr>
      <xdr:spPr>
        <a:xfrm>
          <a:off x="5872695" y="1595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C0EB1A95-FAEB-414E-BE98-0E1A0D32B8BF}"/>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274AE5FC-379A-48E1-9FAA-9B3B4CE513F8}"/>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E2BE43D-F966-4935-8391-118410C8C3F6}"/>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D0457596-E788-4F6E-9380-9669332536B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F8447E56-56F6-4A36-95F3-CD4C5630024C}"/>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127518</xdr:rowOff>
    </xdr:from>
    <xdr:to>
      <xdr:col>55</xdr:col>
      <xdr:colOff>50800</xdr:colOff>
      <xdr:row>97</xdr:row>
      <xdr:rowOff>57668</xdr:rowOff>
    </xdr:to>
    <xdr:sp macro="" textlink="">
      <xdr:nvSpPr>
        <xdr:cNvPr id="481" name="楕円 480">
          <a:extLst>
            <a:ext uri="{FF2B5EF4-FFF2-40B4-BE49-F238E27FC236}">
              <a16:creationId xmlns:a16="http://schemas.microsoft.com/office/drawing/2014/main" id="{47FBC6D9-D291-4E54-B299-5F15AEA723C1}"/>
            </a:ext>
          </a:extLst>
        </xdr:cNvPr>
        <xdr:cNvSpPr/>
      </xdr:nvSpPr>
      <xdr:spPr>
        <a:xfrm>
          <a:off x="9192260" y="16220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105945</xdr:rowOff>
    </xdr:from>
    <xdr:ext cx="534377" cy="259045"/>
    <xdr:sp macro="" textlink="">
      <xdr:nvSpPr>
        <xdr:cNvPr id="482" name="普通建設事業費 （ うち更新整備　）該当値テキスト">
          <a:extLst>
            <a:ext uri="{FF2B5EF4-FFF2-40B4-BE49-F238E27FC236}">
              <a16:creationId xmlns:a16="http://schemas.microsoft.com/office/drawing/2014/main" id="{36435D29-EC8E-4291-9F92-5C867389E9FE}"/>
            </a:ext>
          </a:extLst>
        </xdr:cNvPr>
        <xdr:cNvSpPr txBox="1"/>
      </xdr:nvSpPr>
      <xdr:spPr>
        <a:xfrm>
          <a:off x="9271000" y="161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105600</xdr:rowOff>
    </xdr:from>
    <xdr:to>
      <xdr:col>50</xdr:col>
      <xdr:colOff>165100</xdr:colOff>
      <xdr:row>98</xdr:row>
      <xdr:rowOff>35750</xdr:rowOff>
    </xdr:to>
    <xdr:sp macro="" textlink="">
      <xdr:nvSpPr>
        <xdr:cNvPr id="483" name="楕円 482">
          <a:extLst>
            <a:ext uri="{FF2B5EF4-FFF2-40B4-BE49-F238E27FC236}">
              <a16:creationId xmlns:a16="http://schemas.microsoft.com/office/drawing/2014/main" id="{2EF5F384-7781-4C54-8A77-CEC099940A57}"/>
            </a:ext>
          </a:extLst>
        </xdr:cNvPr>
        <xdr:cNvSpPr/>
      </xdr:nvSpPr>
      <xdr:spPr>
        <a:xfrm>
          <a:off x="8445500" y="16366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26877</xdr:rowOff>
    </xdr:from>
    <xdr:ext cx="534377" cy="259045"/>
    <xdr:sp macro="" textlink="">
      <xdr:nvSpPr>
        <xdr:cNvPr id="484" name="テキスト ボックス 483">
          <a:extLst>
            <a:ext uri="{FF2B5EF4-FFF2-40B4-BE49-F238E27FC236}">
              <a16:creationId xmlns:a16="http://schemas.microsoft.com/office/drawing/2014/main" id="{A7B9226C-3B28-408B-B884-BB185F62FB07}"/>
            </a:ext>
          </a:extLst>
        </xdr:cNvPr>
        <xdr:cNvSpPr txBox="1"/>
      </xdr:nvSpPr>
      <xdr:spPr>
        <a:xfrm>
          <a:off x="8251971" y="1645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27426</xdr:rowOff>
    </xdr:from>
    <xdr:to>
      <xdr:col>46</xdr:col>
      <xdr:colOff>38100</xdr:colOff>
      <xdr:row>97</xdr:row>
      <xdr:rowOff>129026</xdr:rowOff>
    </xdr:to>
    <xdr:sp macro="" textlink="">
      <xdr:nvSpPr>
        <xdr:cNvPr id="485" name="楕円 484">
          <a:extLst>
            <a:ext uri="{FF2B5EF4-FFF2-40B4-BE49-F238E27FC236}">
              <a16:creationId xmlns:a16="http://schemas.microsoft.com/office/drawing/2014/main" id="{13FF060A-11BF-4144-B2C7-6DD7999D5A4E}"/>
            </a:ext>
          </a:extLst>
        </xdr:cNvPr>
        <xdr:cNvSpPr/>
      </xdr:nvSpPr>
      <xdr:spPr>
        <a:xfrm>
          <a:off x="7670800" y="162885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120153</xdr:rowOff>
    </xdr:from>
    <xdr:ext cx="534377" cy="259045"/>
    <xdr:sp macro="" textlink="">
      <xdr:nvSpPr>
        <xdr:cNvPr id="486" name="テキスト ボックス 485">
          <a:extLst>
            <a:ext uri="{FF2B5EF4-FFF2-40B4-BE49-F238E27FC236}">
              <a16:creationId xmlns:a16="http://schemas.microsoft.com/office/drawing/2014/main" id="{BE6839BB-E87C-4989-8E08-D433CAF9D52E}"/>
            </a:ext>
          </a:extLst>
        </xdr:cNvPr>
        <xdr:cNvSpPr txBox="1"/>
      </xdr:nvSpPr>
      <xdr:spPr>
        <a:xfrm>
          <a:off x="7477271" y="1638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37446</xdr:rowOff>
    </xdr:from>
    <xdr:to>
      <xdr:col>41</xdr:col>
      <xdr:colOff>101600</xdr:colOff>
      <xdr:row>97</xdr:row>
      <xdr:rowOff>139046</xdr:rowOff>
    </xdr:to>
    <xdr:sp macro="" textlink="">
      <xdr:nvSpPr>
        <xdr:cNvPr id="487" name="楕円 486">
          <a:extLst>
            <a:ext uri="{FF2B5EF4-FFF2-40B4-BE49-F238E27FC236}">
              <a16:creationId xmlns:a16="http://schemas.microsoft.com/office/drawing/2014/main" id="{EB12EB6C-B527-4B9A-8176-A3B8AB237852}"/>
            </a:ext>
          </a:extLst>
        </xdr:cNvPr>
        <xdr:cNvSpPr/>
      </xdr:nvSpPr>
      <xdr:spPr>
        <a:xfrm>
          <a:off x="6873240" y="162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130173</xdr:rowOff>
    </xdr:from>
    <xdr:ext cx="534377" cy="259045"/>
    <xdr:sp macro="" textlink="">
      <xdr:nvSpPr>
        <xdr:cNvPr id="488" name="テキスト ボックス 487">
          <a:extLst>
            <a:ext uri="{FF2B5EF4-FFF2-40B4-BE49-F238E27FC236}">
              <a16:creationId xmlns:a16="http://schemas.microsoft.com/office/drawing/2014/main" id="{10B4C0B2-D75A-45FA-9E2C-AB47F40103E1}"/>
            </a:ext>
          </a:extLst>
        </xdr:cNvPr>
        <xdr:cNvSpPr txBox="1"/>
      </xdr:nvSpPr>
      <xdr:spPr>
        <a:xfrm>
          <a:off x="6702571" y="1639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169120</xdr:rowOff>
    </xdr:from>
    <xdr:to>
      <xdr:col>36</xdr:col>
      <xdr:colOff>165100</xdr:colOff>
      <xdr:row>97</xdr:row>
      <xdr:rowOff>99270</xdr:rowOff>
    </xdr:to>
    <xdr:sp macro="" textlink="">
      <xdr:nvSpPr>
        <xdr:cNvPr id="489" name="楕円 488">
          <a:extLst>
            <a:ext uri="{FF2B5EF4-FFF2-40B4-BE49-F238E27FC236}">
              <a16:creationId xmlns:a16="http://schemas.microsoft.com/office/drawing/2014/main" id="{F9E3311E-C63F-4443-99C6-03FDAC51A62B}"/>
            </a:ext>
          </a:extLst>
        </xdr:cNvPr>
        <xdr:cNvSpPr/>
      </xdr:nvSpPr>
      <xdr:spPr>
        <a:xfrm>
          <a:off x="6098540" y="16262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90397</xdr:rowOff>
    </xdr:from>
    <xdr:ext cx="534377" cy="259045"/>
    <xdr:sp macro="" textlink="">
      <xdr:nvSpPr>
        <xdr:cNvPr id="490" name="テキスト ボックス 489">
          <a:extLst>
            <a:ext uri="{FF2B5EF4-FFF2-40B4-BE49-F238E27FC236}">
              <a16:creationId xmlns:a16="http://schemas.microsoft.com/office/drawing/2014/main" id="{AE0FBE4E-71CD-4E03-91FA-0ED8EB7EF2F4}"/>
            </a:ext>
          </a:extLst>
        </xdr:cNvPr>
        <xdr:cNvSpPr txBox="1"/>
      </xdr:nvSpPr>
      <xdr:spPr>
        <a:xfrm>
          <a:off x="5905011" y="163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B1DE8BE-5EEB-4A2F-B821-A3FCE04F5B8A}"/>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AF66E46B-744D-4757-95E6-6BA37951BF72}"/>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8560674B-575F-4C33-89C6-02700BB9F788}"/>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B5398F40-1FD2-4823-86AC-75251CBCFCD6}"/>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B8A6823A-0687-40B0-8FDB-F0920124C383}"/>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28DD870B-39BF-4014-B743-D60A4FED648F}"/>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7361C408-4937-4CEC-96C1-76FF4462EC5F}"/>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96A8F506-60BC-4EC3-AE5B-5F44494C3B71}"/>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C02A22BF-B11F-4A78-BC4C-3CE912C5B697}"/>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4217B4AF-A156-4490-B994-8C2D4311F103}"/>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B32C7C48-82DF-4D3E-9E0D-06ABE386D256}"/>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1EE6FFA7-4241-449C-A090-A09076334832}"/>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6796DE7D-35AD-4149-933C-1F5734F0BAD8}"/>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5A66525F-C139-4A6A-AC41-8D22B4548FA5}"/>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6416B2BA-AD6D-413B-8721-5E94B906A342}"/>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254B52FC-ED7A-4FDD-A4BF-A3EE7E89507D}"/>
            </a:ext>
          </a:extLst>
        </xdr:cNvPr>
        <xdr:cNvSpPr txBox="1"/>
      </xdr:nvSpPr>
      <xdr:spPr>
        <a:xfrm>
          <a:off x="1043326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57B0D48E-131C-4DCE-AC58-448226B8CF8E}"/>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CBFE2C0D-C891-47FB-BA80-14891A5E43C8}"/>
            </a:ext>
          </a:extLst>
        </xdr:cNvPr>
        <xdr:cNvSpPr txBox="1"/>
      </xdr:nvSpPr>
      <xdr:spPr>
        <a:xfrm>
          <a:off x="1043326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85DBB3D2-D050-482D-85E0-7484C786E390}"/>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F2D0DABF-F6D0-46A2-99C6-3DA883857FC9}"/>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9D997AAA-E0FF-453A-BA6D-738C5A22979F}"/>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470FBA62-088F-49D0-8BB0-DF4D1DB0EC11}"/>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CF72D5FE-4A3F-48FD-A5EF-EF8653F070A4}"/>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51FD79DF-9D9A-4085-8915-83DE9A17C45A}"/>
            </a:ext>
          </a:extLst>
        </xdr:cNvPr>
        <xdr:cNvCxnSpPr/>
      </xdr:nvCxnSpPr>
      <xdr:spPr>
        <a:xfrm flipV="1">
          <a:off x="14374495" y="5240101"/>
          <a:ext cx="1269" cy="134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216D46EF-B861-4218-89A6-C69EF2FB1FE7}"/>
            </a:ext>
          </a:extLst>
        </xdr:cNvPr>
        <xdr:cNvSpPr txBox="1"/>
      </xdr:nvSpPr>
      <xdr:spPr>
        <a:xfrm>
          <a:off x="1441958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3ED02E33-2BCE-4A47-B36A-A48B2249B0F1}"/>
            </a:ext>
          </a:extLst>
        </xdr:cNvPr>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CADA8FA0-3FEE-4112-904A-44B72F836BAA}"/>
            </a:ext>
          </a:extLst>
        </xdr:cNvPr>
        <xdr:cNvSpPr txBox="1"/>
      </xdr:nvSpPr>
      <xdr:spPr>
        <a:xfrm>
          <a:off x="14419580" y="502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1A3573A0-58B7-49B5-9A99-692753B8B2F2}"/>
            </a:ext>
          </a:extLst>
        </xdr:cNvPr>
        <xdr:cNvCxnSpPr/>
      </xdr:nvCxnSpPr>
      <xdr:spPr>
        <a:xfrm>
          <a:off x="14287500" y="5240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116436</xdr:rowOff>
    </xdr:from>
    <xdr:to>
      <xdr:col>85</xdr:col>
      <xdr:colOff>127000</xdr:colOff>
      <xdr:row>39</xdr:row>
      <xdr:rowOff>42865</xdr:rowOff>
    </xdr:to>
    <xdr:cxnSp macro="">
      <xdr:nvCxnSpPr>
        <xdr:cNvPr id="519" name="直線コネクタ 518">
          <a:extLst>
            <a:ext uri="{FF2B5EF4-FFF2-40B4-BE49-F238E27FC236}">
              <a16:creationId xmlns:a16="http://schemas.microsoft.com/office/drawing/2014/main" id="{BC4B1B02-2801-494A-8EA0-B9AF658A68D0}"/>
            </a:ext>
          </a:extLst>
        </xdr:cNvPr>
        <xdr:cNvCxnSpPr/>
      </xdr:nvCxnSpPr>
      <xdr:spPr>
        <a:xfrm flipV="1">
          <a:off x="13629640" y="6319116"/>
          <a:ext cx="746760" cy="26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21824A77-7DDB-41EE-9F1C-608B8D87B9C0}"/>
            </a:ext>
          </a:extLst>
        </xdr:cNvPr>
        <xdr:cNvSpPr txBox="1"/>
      </xdr:nvSpPr>
      <xdr:spPr>
        <a:xfrm>
          <a:off x="14419580" y="638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199496E8-5B3B-4A59-8295-D09433B7A00C}"/>
            </a:ext>
          </a:extLst>
        </xdr:cNvPr>
        <xdr:cNvSpPr/>
      </xdr:nvSpPr>
      <xdr:spPr>
        <a:xfrm>
          <a:off x="14325600" y="64111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15791</xdr:rowOff>
    </xdr:from>
    <xdr:to>
      <xdr:col>81</xdr:col>
      <xdr:colOff>50800</xdr:colOff>
      <xdr:row>39</xdr:row>
      <xdr:rowOff>42865</xdr:rowOff>
    </xdr:to>
    <xdr:cxnSp macro="">
      <xdr:nvCxnSpPr>
        <xdr:cNvPr id="522" name="直線コネクタ 521">
          <a:extLst>
            <a:ext uri="{FF2B5EF4-FFF2-40B4-BE49-F238E27FC236}">
              <a16:creationId xmlns:a16="http://schemas.microsoft.com/office/drawing/2014/main" id="{7871AE05-3CF9-498F-B7CC-8BD059AD6D96}"/>
            </a:ext>
          </a:extLst>
        </xdr:cNvPr>
        <xdr:cNvCxnSpPr/>
      </xdr:nvCxnSpPr>
      <xdr:spPr>
        <a:xfrm>
          <a:off x="12854940" y="6553751"/>
          <a:ext cx="774700" cy="2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6BCA9962-7071-4D28-B093-8226F3C85880}"/>
            </a:ext>
          </a:extLst>
        </xdr:cNvPr>
        <xdr:cNvSpPr/>
      </xdr:nvSpPr>
      <xdr:spPr>
        <a:xfrm>
          <a:off x="13578840" y="642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D29F3315-05DA-4BB8-8B30-EE62E4F628D0}"/>
            </a:ext>
          </a:extLst>
        </xdr:cNvPr>
        <xdr:cNvSpPr txBox="1"/>
      </xdr:nvSpPr>
      <xdr:spPr>
        <a:xfrm>
          <a:off x="13408171" y="62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15791</xdr:rowOff>
    </xdr:from>
    <xdr:to>
      <xdr:col>76</xdr:col>
      <xdr:colOff>114300</xdr:colOff>
      <xdr:row>39</xdr:row>
      <xdr:rowOff>24112</xdr:rowOff>
    </xdr:to>
    <xdr:cxnSp macro="">
      <xdr:nvCxnSpPr>
        <xdr:cNvPr id="525" name="直線コネクタ 524">
          <a:extLst>
            <a:ext uri="{FF2B5EF4-FFF2-40B4-BE49-F238E27FC236}">
              <a16:creationId xmlns:a16="http://schemas.microsoft.com/office/drawing/2014/main" id="{E3932D8D-DFB3-4A53-A977-5D0B7CB16039}"/>
            </a:ext>
          </a:extLst>
        </xdr:cNvPr>
        <xdr:cNvCxnSpPr/>
      </xdr:nvCxnSpPr>
      <xdr:spPr>
        <a:xfrm flipV="1">
          <a:off x="12072620" y="6553751"/>
          <a:ext cx="78232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C1D7CF55-C120-4BDF-B378-5097D821D39F}"/>
            </a:ext>
          </a:extLst>
        </xdr:cNvPr>
        <xdr:cNvSpPr/>
      </xdr:nvSpPr>
      <xdr:spPr>
        <a:xfrm>
          <a:off x="12804140" y="643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25A588D2-2D51-418C-8BFB-31867B358E72}"/>
            </a:ext>
          </a:extLst>
        </xdr:cNvPr>
        <xdr:cNvSpPr txBox="1"/>
      </xdr:nvSpPr>
      <xdr:spPr>
        <a:xfrm>
          <a:off x="12610611" y="62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167025</xdr:rowOff>
    </xdr:from>
    <xdr:to>
      <xdr:col>71</xdr:col>
      <xdr:colOff>177800</xdr:colOff>
      <xdr:row>39</xdr:row>
      <xdr:rowOff>24112</xdr:rowOff>
    </xdr:to>
    <xdr:cxnSp macro="">
      <xdr:nvCxnSpPr>
        <xdr:cNvPr id="528" name="直線コネクタ 527">
          <a:extLst>
            <a:ext uri="{FF2B5EF4-FFF2-40B4-BE49-F238E27FC236}">
              <a16:creationId xmlns:a16="http://schemas.microsoft.com/office/drawing/2014/main" id="{183D191E-A849-44E4-8DB6-1DEABD3C81FA}"/>
            </a:ext>
          </a:extLst>
        </xdr:cNvPr>
        <xdr:cNvCxnSpPr/>
      </xdr:nvCxnSpPr>
      <xdr:spPr>
        <a:xfrm>
          <a:off x="11282680" y="6537345"/>
          <a:ext cx="78994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38F8D96-22BD-4403-A0F1-8BF5EC91B36D}"/>
            </a:ext>
          </a:extLst>
        </xdr:cNvPr>
        <xdr:cNvSpPr/>
      </xdr:nvSpPr>
      <xdr:spPr>
        <a:xfrm>
          <a:off x="12029440" y="6395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551E0060-9E60-4566-B326-42466D39F624}"/>
            </a:ext>
          </a:extLst>
        </xdr:cNvPr>
        <xdr:cNvSpPr txBox="1"/>
      </xdr:nvSpPr>
      <xdr:spPr>
        <a:xfrm>
          <a:off x="118359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29A3ACB8-F523-4C78-94C1-790FFFCF04CF}"/>
            </a:ext>
          </a:extLst>
        </xdr:cNvPr>
        <xdr:cNvSpPr/>
      </xdr:nvSpPr>
      <xdr:spPr>
        <a:xfrm>
          <a:off x="11231880" y="640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1C7E9E-7F20-4440-A8F4-A71D3EC32B95}"/>
            </a:ext>
          </a:extLst>
        </xdr:cNvPr>
        <xdr:cNvSpPr txBox="1"/>
      </xdr:nvSpPr>
      <xdr:spPr>
        <a:xfrm>
          <a:off x="11061211" y="619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74A0DF0D-E3F4-45CE-8FBE-7D14469ADCE7}"/>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DE413A9B-83CB-4C5B-B007-3753F174959E}"/>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63EDA155-6F6C-4A53-9C4D-058E08ACEDA2}"/>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617018D2-45FB-4B7B-B5F4-4661FED2EA61}"/>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55087E6A-0F97-4E6C-A170-9CA4FB88E51C}"/>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65636</xdr:rowOff>
    </xdr:from>
    <xdr:to>
      <xdr:col>85</xdr:col>
      <xdr:colOff>177800</xdr:colOff>
      <xdr:row>37</xdr:row>
      <xdr:rowOff>167236</xdr:rowOff>
    </xdr:to>
    <xdr:sp macro="" textlink="">
      <xdr:nvSpPr>
        <xdr:cNvPr id="538" name="楕円 537">
          <a:extLst>
            <a:ext uri="{FF2B5EF4-FFF2-40B4-BE49-F238E27FC236}">
              <a16:creationId xmlns:a16="http://schemas.microsoft.com/office/drawing/2014/main" id="{4695F85B-6107-4594-BFCF-FD0A5DCAB96F}"/>
            </a:ext>
          </a:extLst>
        </xdr:cNvPr>
        <xdr:cNvSpPr/>
      </xdr:nvSpPr>
      <xdr:spPr>
        <a:xfrm>
          <a:off x="14325600" y="626831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88513</xdr:rowOff>
    </xdr:from>
    <xdr:ext cx="534377" cy="259045"/>
    <xdr:sp macro="" textlink="">
      <xdr:nvSpPr>
        <xdr:cNvPr id="539" name="災害復旧事業費該当値テキスト">
          <a:extLst>
            <a:ext uri="{FF2B5EF4-FFF2-40B4-BE49-F238E27FC236}">
              <a16:creationId xmlns:a16="http://schemas.microsoft.com/office/drawing/2014/main" id="{0B0AEAC3-C1E7-487B-B966-DED892FEBA8B}"/>
            </a:ext>
          </a:extLst>
        </xdr:cNvPr>
        <xdr:cNvSpPr txBox="1"/>
      </xdr:nvSpPr>
      <xdr:spPr>
        <a:xfrm>
          <a:off x="14419580" y="612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163515</xdr:rowOff>
    </xdr:from>
    <xdr:to>
      <xdr:col>81</xdr:col>
      <xdr:colOff>101600</xdr:colOff>
      <xdr:row>39</xdr:row>
      <xdr:rowOff>93665</xdr:rowOff>
    </xdr:to>
    <xdr:sp macro="" textlink="">
      <xdr:nvSpPr>
        <xdr:cNvPr id="540" name="楕円 539">
          <a:extLst>
            <a:ext uri="{FF2B5EF4-FFF2-40B4-BE49-F238E27FC236}">
              <a16:creationId xmlns:a16="http://schemas.microsoft.com/office/drawing/2014/main" id="{3BE79B13-0924-4630-80A4-EF79F53C36A6}"/>
            </a:ext>
          </a:extLst>
        </xdr:cNvPr>
        <xdr:cNvSpPr/>
      </xdr:nvSpPr>
      <xdr:spPr>
        <a:xfrm>
          <a:off x="13578840" y="653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84792</xdr:rowOff>
    </xdr:from>
    <xdr:ext cx="378565" cy="259045"/>
    <xdr:sp macro="" textlink="">
      <xdr:nvSpPr>
        <xdr:cNvPr id="541" name="テキスト ボックス 540">
          <a:extLst>
            <a:ext uri="{FF2B5EF4-FFF2-40B4-BE49-F238E27FC236}">
              <a16:creationId xmlns:a16="http://schemas.microsoft.com/office/drawing/2014/main" id="{6CDF50E7-0B0B-4B87-A663-6707CFA2C1B6}"/>
            </a:ext>
          </a:extLst>
        </xdr:cNvPr>
        <xdr:cNvSpPr txBox="1"/>
      </xdr:nvSpPr>
      <xdr:spPr>
        <a:xfrm>
          <a:off x="13463217" y="6622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136441</xdr:rowOff>
    </xdr:from>
    <xdr:to>
      <xdr:col>76</xdr:col>
      <xdr:colOff>165100</xdr:colOff>
      <xdr:row>39</xdr:row>
      <xdr:rowOff>66591</xdr:rowOff>
    </xdr:to>
    <xdr:sp macro="" textlink="">
      <xdr:nvSpPr>
        <xdr:cNvPr id="542" name="楕円 541">
          <a:extLst>
            <a:ext uri="{FF2B5EF4-FFF2-40B4-BE49-F238E27FC236}">
              <a16:creationId xmlns:a16="http://schemas.microsoft.com/office/drawing/2014/main" id="{F13968D4-853A-4081-80E3-2B9F2B38224B}"/>
            </a:ext>
          </a:extLst>
        </xdr:cNvPr>
        <xdr:cNvSpPr/>
      </xdr:nvSpPr>
      <xdr:spPr>
        <a:xfrm>
          <a:off x="12804140" y="6506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57718</xdr:rowOff>
    </xdr:from>
    <xdr:ext cx="469744" cy="259045"/>
    <xdr:sp macro="" textlink="">
      <xdr:nvSpPr>
        <xdr:cNvPr id="543" name="テキスト ボックス 542">
          <a:extLst>
            <a:ext uri="{FF2B5EF4-FFF2-40B4-BE49-F238E27FC236}">
              <a16:creationId xmlns:a16="http://schemas.microsoft.com/office/drawing/2014/main" id="{8E885595-DF86-40C6-A488-37C58830BECE}"/>
            </a:ext>
          </a:extLst>
        </xdr:cNvPr>
        <xdr:cNvSpPr txBox="1"/>
      </xdr:nvSpPr>
      <xdr:spPr>
        <a:xfrm>
          <a:off x="12642928" y="659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144762</xdr:rowOff>
    </xdr:from>
    <xdr:to>
      <xdr:col>72</xdr:col>
      <xdr:colOff>38100</xdr:colOff>
      <xdr:row>39</xdr:row>
      <xdr:rowOff>74912</xdr:rowOff>
    </xdr:to>
    <xdr:sp macro="" textlink="">
      <xdr:nvSpPr>
        <xdr:cNvPr id="544" name="楕円 543">
          <a:extLst>
            <a:ext uri="{FF2B5EF4-FFF2-40B4-BE49-F238E27FC236}">
              <a16:creationId xmlns:a16="http://schemas.microsoft.com/office/drawing/2014/main" id="{AB860B5A-5BB7-4974-AAE9-F19B6F8CE76C}"/>
            </a:ext>
          </a:extLst>
        </xdr:cNvPr>
        <xdr:cNvSpPr/>
      </xdr:nvSpPr>
      <xdr:spPr>
        <a:xfrm>
          <a:off x="12029440" y="6515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66039</xdr:rowOff>
    </xdr:from>
    <xdr:ext cx="469744" cy="259045"/>
    <xdr:sp macro="" textlink="">
      <xdr:nvSpPr>
        <xdr:cNvPr id="545" name="テキスト ボックス 544">
          <a:extLst>
            <a:ext uri="{FF2B5EF4-FFF2-40B4-BE49-F238E27FC236}">
              <a16:creationId xmlns:a16="http://schemas.microsoft.com/office/drawing/2014/main" id="{162B9345-8CFF-4465-B67A-24A5CE36D3EA}"/>
            </a:ext>
          </a:extLst>
        </xdr:cNvPr>
        <xdr:cNvSpPr txBox="1"/>
      </xdr:nvSpPr>
      <xdr:spPr>
        <a:xfrm>
          <a:off x="11868228" y="66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116225</xdr:rowOff>
    </xdr:from>
    <xdr:to>
      <xdr:col>67</xdr:col>
      <xdr:colOff>101600</xdr:colOff>
      <xdr:row>39</xdr:row>
      <xdr:rowOff>46375</xdr:rowOff>
    </xdr:to>
    <xdr:sp macro="" textlink="">
      <xdr:nvSpPr>
        <xdr:cNvPr id="546" name="楕円 545">
          <a:extLst>
            <a:ext uri="{FF2B5EF4-FFF2-40B4-BE49-F238E27FC236}">
              <a16:creationId xmlns:a16="http://schemas.microsoft.com/office/drawing/2014/main" id="{1910EAC2-26F3-424B-B1DD-913689509238}"/>
            </a:ext>
          </a:extLst>
        </xdr:cNvPr>
        <xdr:cNvSpPr/>
      </xdr:nvSpPr>
      <xdr:spPr>
        <a:xfrm>
          <a:off x="11231880" y="6486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37502</xdr:rowOff>
    </xdr:from>
    <xdr:ext cx="469744" cy="259045"/>
    <xdr:sp macro="" textlink="">
      <xdr:nvSpPr>
        <xdr:cNvPr id="547" name="テキスト ボックス 546">
          <a:extLst>
            <a:ext uri="{FF2B5EF4-FFF2-40B4-BE49-F238E27FC236}">
              <a16:creationId xmlns:a16="http://schemas.microsoft.com/office/drawing/2014/main" id="{2567F1C4-F6D2-4C19-AA3D-F6B63E9D3B08}"/>
            </a:ext>
          </a:extLst>
        </xdr:cNvPr>
        <xdr:cNvSpPr txBox="1"/>
      </xdr:nvSpPr>
      <xdr:spPr>
        <a:xfrm>
          <a:off x="11070668" y="657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4BA8D06B-E183-443A-8BB2-730D6EBC5C62}"/>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270EF531-913A-445C-BBEE-44849E1B7F65}"/>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9AFF86A4-A7FA-4305-B600-73FA2502161D}"/>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3A0CC39E-4DD2-45ED-808E-DE89D5541AFF}"/>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474B003D-40DC-4328-A74F-73AD4ABD5F22}"/>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1DD19E99-3658-4263-A490-3CF751BEF3BA}"/>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7C3CAB1E-FE32-465A-B406-84E2FA011A4F}"/>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C3FF3E6-7CC4-4433-A0F1-8C6AB6470CDC}"/>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48069C5-D6A3-4BB4-BA2C-E0F60F63B138}"/>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22B577FA-1881-4BE0-8A25-1B49AFD21B2B}"/>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4A351E8D-1C2B-4602-961C-DACE04A9FE1E}"/>
            </a:ext>
          </a:extLst>
        </xdr:cNvPr>
        <xdr:cNvCxnSpPr/>
      </xdr:nvCxnSpPr>
      <xdr:spPr>
        <a:xfrm>
          <a:off x="10960100" y="98628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D9B0C87F-3B21-4FF1-AF83-5EFEFE3FE188}"/>
            </a:ext>
          </a:extLst>
        </xdr:cNvPr>
        <xdr:cNvSpPr txBox="1"/>
      </xdr:nvSpPr>
      <xdr:spPr>
        <a:xfrm>
          <a:off x="107341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76BDE81D-3A1E-44FC-A60A-78D41DDF1E2E}"/>
            </a:ext>
          </a:extLst>
        </xdr:cNvPr>
        <xdr:cNvCxnSpPr/>
      </xdr:nvCxnSpPr>
      <xdr:spPr>
        <a:xfrm>
          <a:off x="10960100" y="9413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67A921B8-B0EC-4472-83D6-AFA455CF068D}"/>
            </a:ext>
          </a:extLst>
        </xdr:cNvPr>
        <xdr:cNvSpPr txBox="1"/>
      </xdr:nvSpPr>
      <xdr:spPr>
        <a:xfrm>
          <a:off x="10734174" y="9274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C3A182D-7534-4416-9F58-048659BF2DD3}"/>
            </a:ext>
          </a:extLst>
        </xdr:cNvPr>
        <xdr:cNvCxnSpPr/>
      </xdr:nvCxnSpPr>
      <xdr:spPr>
        <a:xfrm>
          <a:off x="10960100" y="8967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A2A10628-1D0B-4FC4-A7B7-85921F30C313}"/>
            </a:ext>
          </a:extLst>
        </xdr:cNvPr>
        <xdr:cNvSpPr txBox="1"/>
      </xdr:nvSpPr>
      <xdr:spPr>
        <a:xfrm>
          <a:off x="10734174" y="88290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AC3A374C-8E50-49C4-8AF6-AD073B6EAEF6}"/>
            </a:ext>
          </a:extLst>
        </xdr:cNvPr>
        <xdr:cNvCxnSpPr/>
      </xdr:nvCxnSpPr>
      <xdr:spPr>
        <a:xfrm>
          <a:off x="10960100" y="8521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E8921D6E-6B00-4D8E-8EAF-2F34C466F609}"/>
            </a:ext>
          </a:extLst>
        </xdr:cNvPr>
        <xdr:cNvSpPr txBox="1"/>
      </xdr:nvSpPr>
      <xdr:spPr>
        <a:xfrm>
          <a:off x="10734174" y="83832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F4022179-297F-4C5C-AB5C-1C3836446B49}"/>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4572DF14-69D1-486D-A47D-14D4247167E6}"/>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B7037E09-60BA-4C5A-9C12-C46B63C03C56}"/>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EB69B6B3-58B4-4328-AE4F-EFF6126C4355}"/>
            </a:ext>
          </a:extLst>
        </xdr:cNvPr>
        <xdr:cNvCxnSpPr/>
      </xdr:nvCxnSpPr>
      <xdr:spPr>
        <a:xfrm>
          <a:off x="14374495" y="986282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D561BC3C-CFBD-4E69-9070-EC39020BF87B}"/>
            </a:ext>
          </a:extLst>
        </xdr:cNvPr>
        <xdr:cNvSpPr txBox="1"/>
      </xdr:nvSpPr>
      <xdr:spPr>
        <a:xfrm>
          <a:off x="1441958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31DB7039-829B-4C1B-8416-DBC22EE4FB69}"/>
            </a:ext>
          </a:extLst>
        </xdr:cNvPr>
        <xdr:cNvCxnSpPr/>
      </xdr:nvCxnSpPr>
      <xdr:spPr>
        <a:xfrm>
          <a:off x="142875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D82F3AAB-0479-4EFE-8231-6EE4E2DBEFE0}"/>
            </a:ext>
          </a:extLst>
        </xdr:cNvPr>
        <xdr:cNvSpPr txBox="1"/>
      </xdr:nvSpPr>
      <xdr:spPr>
        <a:xfrm>
          <a:off x="14419580" y="9565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8541EE97-1D37-4F30-888B-DAC7C3D49C2C}"/>
            </a:ext>
          </a:extLst>
        </xdr:cNvPr>
        <xdr:cNvCxnSpPr/>
      </xdr:nvCxnSpPr>
      <xdr:spPr>
        <a:xfrm>
          <a:off x="142875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2B2AFF3C-8CBD-40FC-A7C8-5A110C1E1139}"/>
            </a:ext>
          </a:extLst>
        </xdr:cNvPr>
        <xdr:cNvCxnSpPr/>
      </xdr:nvCxnSpPr>
      <xdr:spPr>
        <a:xfrm>
          <a:off x="13629640" y="986282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4F37E094-096C-4C7A-8F96-AD7AF82AC60D}"/>
            </a:ext>
          </a:extLst>
        </xdr:cNvPr>
        <xdr:cNvSpPr txBox="1"/>
      </xdr:nvSpPr>
      <xdr:spPr>
        <a:xfrm>
          <a:off x="14419580" y="97904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4E2A37F-F102-471F-A9EB-954EEA64AB66}"/>
            </a:ext>
          </a:extLst>
        </xdr:cNvPr>
        <xdr:cNvSpPr/>
      </xdr:nvSpPr>
      <xdr:spPr>
        <a:xfrm>
          <a:off x="14325600" y="98120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49B2DDD9-49E1-45FA-8981-A7E9A2DC2154}"/>
            </a:ext>
          </a:extLst>
        </xdr:cNvPr>
        <xdr:cNvCxnSpPr/>
      </xdr:nvCxnSpPr>
      <xdr:spPr>
        <a:xfrm>
          <a:off x="12854940" y="98628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CFB272A3-15BF-4102-AE9A-F58DA7A5A826}"/>
            </a:ext>
          </a:extLst>
        </xdr:cNvPr>
        <xdr:cNvSpPr/>
      </xdr:nvSpPr>
      <xdr:spPr>
        <a:xfrm>
          <a:off x="1357884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E1453FAF-6A12-4F52-B800-9119A0F54EC8}"/>
            </a:ext>
          </a:extLst>
        </xdr:cNvPr>
        <xdr:cNvSpPr txBox="1"/>
      </xdr:nvSpPr>
      <xdr:spPr>
        <a:xfrm>
          <a:off x="1352785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6D443A1E-D48D-4178-9331-FAD591BD28C8}"/>
            </a:ext>
          </a:extLst>
        </xdr:cNvPr>
        <xdr:cNvCxnSpPr/>
      </xdr:nvCxnSpPr>
      <xdr:spPr>
        <a:xfrm>
          <a:off x="12072620" y="98628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CDF71297-0734-4603-88F6-A217B7490871}"/>
            </a:ext>
          </a:extLst>
        </xdr:cNvPr>
        <xdr:cNvSpPr/>
      </xdr:nvSpPr>
      <xdr:spPr>
        <a:xfrm>
          <a:off x="1280414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F04475F6-C019-434A-8240-7325A776F6AE}"/>
            </a:ext>
          </a:extLst>
        </xdr:cNvPr>
        <xdr:cNvSpPr txBox="1"/>
      </xdr:nvSpPr>
      <xdr:spPr>
        <a:xfrm>
          <a:off x="1273791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CC2CA958-047E-4B1E-9033-BE29CF664D94}"/>
            </a:ext>
          </a:extLst>
        </xdr:cNvPr>
        <xdr:cNvCxnSpPr/>
      </xdr:nvCxnSpPr>
      <xdr:spPr>
        <a:xfrm>
          <a:off x="11282680" y="98628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A0B788F3-27D2-4976-BE0B-A88F5F370388}"/>
            </a:ext>
          </a:extLst>
        </xdr:cNvPr>
        <xdr:cNvSpPr/>
      </xdr:nvSpPr>
      <xdr:spPr>
        <a:xfrm>
          <a:off x="12029440" y="869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8E2B54D5-4B1B-4BBD-85F9-EC51FB982C2A}"/>
            </a:ext>
          </a:extLst>
        </xdr:cNvPr>
        <xdr:cNvSpPr txBox="1"/>
      </xdr:nvSpPr>
      <xdr:spPr>
        <a:xfrm>
          <a:off x="11955590" y="847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2196B916-B1AE-4D41-A869-C3BCC643B377}"/>
            </a:ext>
          </a:extLst>
        </xdr:cNvPr>
        <xdr:cNvSpPr/>
      </xdr:nvSpPr>
      <xdr:spPr>
        <a:xfrm>
          <a:off x="11231880" y="8470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FFB5472E-066E-4F9D-9852-D4071122AF28}"/>
            </a:ext>
          </a:extLst>
        </xdr:cNvPr>
        <xdr:cNvSpPr txBox="1"/>
      </xdr:nvSpPr>
      <xdr:spPr>
        <a:xfrm>
          <a:off x="11180890" y="824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2AAE5845-77CE-4493-9873-C891759AF082}"/>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87FCFEDB-4C1C-4DE3-82AF-3BDF0BBD24E0}"/>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B37D35A5-8C3C-46CA-9404-14ACE8522196}"/>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FE57C3B0-B4A9-45B0-89C1-88753B8487EE}"/>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21F3986B-23AE-483D-8897-E4143690A489}"/>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214FD1A7-F639-4442-80F5-F2D598DBA3A0}"/>
            </a:ext>
          </a:extLst>
        </xdr:cNvPr>
        <xdr:cNvSpPr/>
      </xdr:nvSpPr>
      <xdr:spPr>
        <a:xfrm>
          <a:off x="14325600" y="9812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28434603-5F0F-4B02-8A4E-562EC82ED072}"/>
            </a:ext>
          </a:extLst>
        </xdr:cNvPr>
        <xdr:cNvSpPr txBox="1"/>
      </xdr:nvSpPr>
      <xdr:spPr>
        <a:xfrm>
          <a:off x="14419580" y="9679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FDD3A89A-43BA-4C25-9BED-B10CFC6FF3D6}"/>
            </a:ext>
          </a:extLst>
        </xdr:cNvPr>
        <xdr:cNvSpPr/>
      </xdr:nvSpPr>
      <xdr:spPr>
        <a:xfrm>
          <a:off x="1357884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D923A27B-81ED-42C9-A807-054E76C02B39}"/>
            </a:ext>
          </a:extLst>
        </xdr:cNvPr>
        <xdr:cNvSpPr txBox="1"/>
      </xdr:nvSpPr>
      <xdr:spPr>
        <a:xfrm>
          <a:off x="1352785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E6357CC5-70E3-48F7-B468-16EB94139437}"/>
            </a:ext>
          </a:extLst>
        </xdr:cNvPr>
        <xdr:cNvSpPr/>
      </xdr:nvSpPr>
      <xdr:spPr>
        <a:xfrm>
          <a:off x="1280414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40C261DC-4549-48CA-9B6C-09558E2AB72D}"/>
            </a:ext>
          </a:extLst>
        </xdr:cNvPr>
        <xdr:cNvSpPr txBox="1"/>
      </xdr:nvSpPr>
      <xdr:spPr>
        <a:xfrm>
          <a:off x="1273791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B570A5E3-776E-4978-AEC6-71F7BB6519D8}"/>
            </a:ext>
          </a:extLst>
        </xdr:cNvPr>
        <xdr:cNvSpPr/>
      </xdr:nvSpPr>
      <xdr:spPr>
        <a:xfrm>
          <a:off x="12029440" y="9812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B5FBC798-6BE4-4B75-8EB2-4BC2747D9E1F}"/>
            </a:ext>
          </a:extLst>
        </xdr:cNvPr>
        <xdr:cNvSpPr txBox="1"/>
      </xdr:nvSpPr>
      <xdr:spPr>
        <a:xfrm>
          <a:off x="119555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450276CD-F87E-4D66-92ED-244B197E64F6}"/>
            </a:ext>
          </a:extLst>
        </xdr:cNvPr>
        <xdr:cNvSpPr/>
      </xdr:nvSpPr>
      <xdr:spPr>
        <a:xfrm>
          <a:off x="1123188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A5DCED65-5114-4D3C-8646-16A79199746E}"/>
            </a:ext>
          </a:extLst>
        </xdr:cNvPr>
        <xdr:cNvSpPr txBox="1"/>
      </xdr:nvSpPr>
      <xdr:spPr>
        <a:xfrm>
          <a:off x="111808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ABA9442C-0A87-4D76-B5B7-158A3DD0AA3E}"/>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69534EB-1055-4699-BB26-97EB5A91BF91}"/>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C236767A-FFBB-41E1-9633-AA2431205A6D}"/>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3F612D5-9F53-4776-938E-6D0C391F3C8A}"/>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2DD274C0-F9A6-4638-8E6E-53C3BD0EB37F}"/>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5D09FB05-36C1-4C85-8AF0-0278776AC971}"/>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68CFE849-E87F-46EE-B16D-D549F5DF5B5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67FC4619-BFC0-45A6-A067-07FBAC2940C7}"/>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1FB01543-592E-49B6-805F-B8F40550DB86}"/>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B778FD13-50B7-492B-971E-54C7A1D63844}"/>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601EC4F1-B7AB-479A-87D7-79F4D81EA01E}"/>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E73022A7-6D5C-4D83-AAA0-5FE038D1E237}"/>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37562F2F-1203-4015-A85F-AEE8F60AD2D6}"/>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82C5E830-828A-4869-9444-7398990613A0}"/>
            </a:ext>
          </a:extLst>
        </xdr:cNvPr>
        <xdr:cNvSpPr txBox="1"/>
      </xdr:nvSpPr>
      <xdr:spPr>
        <a:xfrm>
          <a:off x="104332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7695EA3F-34FA-4C8F-8774-289B368BA20F}"/>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4DC137FB-B255-4154-8999-FBC76FBA8C72}"/>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404B4942-9D83-4336-AF6E-A75CD7A47E68}"/>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EDD2637B-442A-4046-A016-7FAC2B280EFD}"/>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88B0ABFA-8F16-4311-9216-405D035E2CB1}"/>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A77FF24E-3125-4630-883B-B18328DA5CC0}"/>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D2E752BE-ED00-4DB3-8219-F245A0A821FF}"/>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5FFD475-F869-45F6-9FE3-157874484D8F}"/>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1499B8D9-D75A-44C7-8F0C-283F745ACA1D}"/>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59D8215E-601C-4ED1-8776-8B71BC273AFA}"/>
            </a:ext>
          </a:extLst>
        </xdr:cNvPr>
        <xdr:cNvCxnSpPr/>
      </xdr:nvCxnSpPr>
      <xdr:spPr>
        <a:xfrm flipV="1">
          <a:off x="14374495" y="11991067"/>
          <a:ext cx="1269" cy="129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9FBA0117-D107-466F-B0E9-899A590576EF}"/>
            </a:ext>
          </a:extLst>
        </xdr:cNvPr>
        <xdr:cNvSpPr txBox="1"/>
      </xdr:nvSpPr>
      <xdr:spPr>
        <a:xfrm>
          <a:off x="14419580" y="1328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EA72E0EE-4096-4399-9AC7-EF5033445883}"/>
            </a:ext>
          </a:extLst>
        </xdr:cNvPr>
        <xdr:cNvCxnSpPr/>
      </xdr:nvCxnSpPr>
      <xdr:spPr>
        <a:xfrm>
          <a:off x="14287500" y="13285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C5B84064-E244-4BF6-8FB5-F3AFC58E97B3}"/>
            </a:ext>
          </a:extLst>
        </xdr:cNvPr>
        <xdr:cNvSpPr txBox="1"/>
      </xdr:nvSpPr>
      <xdr:spPr>
        <a:xfrm>
          <a:off x="14419580" y="1177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75520120-CC6A-4FA1-A25E-6E8E4DF298AA}"/>
            </a:ext>
          </a:extLst>
        </xdr:cNvPr>
        <xdr:cNvCxnSpPr/>
      </xdr:nvCxnSpPr>
      <xdr:spPr>
        <a:xfrm>
          <a:off x="14287500" y="119910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107026</xdr:rowOff>
    </xdr:from>
    <xdr:to>
      <xdr:col>85</xdr:col>
      <xdr:colOff>127000</xdr:colOff>
      <xdr:row>77</xdr:row>
      <xdr:rowOff>129223</xdr:rowOff>
    </xdr:to>
    <xdr:cxnSp macro="">
      <xdr:nvCxnSpPr>
        <xdr:cNvPr id="631" name="直線コネクタ 630">
          <a:extLst>
            <a:ext uri="{FF2B5EF4-FFF2-40B4-BE49-F238E27FC236}">
              <a16:creationId xmlns:a16="http://schemas.microsoft.com/office/drawing/2014/main" id="{C1551DD9-BABA-410C-95F7-C9D72925EDCC}"/>
            </a:ext>
          </a:extLst>
        </xdr:cNvPr>
        <xdr:cNvCxnSpPr/>
      </xdr:nvCxnSpPr>
      <xdr:spPr>
        <a:xfrm flipV="1">
          <a:off x="13629640" y="13015306"/>
          <a:ext cx="74676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5845EC40-BB72-45E5-9C42-8CC196B00415}"/>
            </a:ext>
          </a:extLst>
        </xdr:cNvPr>
        <xdr:cNvSpPr txBox="1"/>
      </xdr:nvSpPr>
      <xdr:spPr>
        <a:xfrm>
          <a:off x="14419580" y="12635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BE1979F7-B415-4CB6-AF36-7BE40C076B84}"/>
            </a:ext>
          </a:extLst>
        </xdr:cNvPr>
        <xdr:cNvSpPr/>
      </xdr:nvSpPr>
      <xdr:spPr>
        <a:xfrm>
          <a:off x="14325600" y="1277999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69397</xdr:rowOff>
    </xdr:from>
    <xdr:to>
      <xdr:col>81</xdr:col>
      <xdr:colOff>50800</xdr:colOff>
      <xdr:row>77</xdr:row>
      <xdr:rowOff>129223</xdr:rowOff>
    </xdr:to>
    <xdr:cxnSp macro="">
      <xdr:nvCxnSpPr>
        <xdr:cNvPr id="634" name="直線コネクタ 633">
          <a:extLst>
            <a:ext uri="{FF2B5EF4-FFF2-40B4-BE49-F238E27FC236}">
              <a16:creationId xmlns:a16="http://schemas.microsoft.com/office/drawing/2014/main" id="{DA2B80E0-DE4E-4AD0-B349-325E0B11FF6F}"/>
            </a:ext>
          </a:extLst>
        </xdr:cNvPr>
        <xdr:cNvCxnSpPr/>
      </xdr:nvCxnSpPr>
      <xdr:spPr>
        <a:xfrm>
          <a:off x="12854940" y="12977677"/>
          <a:ext cx="774700" cy="5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E79E7AF9-DEE2-4C7A-AEF6-6414E59E0DBB}"/>
            </a:ext>
          </a:extLst>
        </xdr:cNvPr>
        <xdr:cNvSpPr/>
      </xdr:nvSpPr>
      <xdr:spPr>
        <a:xfrm>
          <a:off x="13578840" y="1275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93649B45-9A3D-406D-94B2-D1C7D30B90FF}"/>
            </a:ext>
          </a:extLst>
        </xdr:cNvPr>
        <xdr:cNvSpPr txBox="1"/>
      </xdr:nvSpPr>
      <xdr:spPr>
        <a:xfrm>
          <a:off x="13375855" y="1253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69397</xdr:rowOff>
    </xdr:from>
    <xdr:to>
      <xdr:col>76</xdr:col>
      <xdr:colOff>114300</xdr:colOff>
      <xdr:row>77</xdr:row>
      <xdr:rowOff>145492</xdr:rowOff>
    </xdr:to>
    <xdr:cxnSp macro="">
      <xdr:nvCxnSpPr>
        <xdr:cNvPr id="637" name="直線コネクタ 636">
          <a:extLst>
            <a:ext uri="{FF2B5EF4-FFF2-40B4-BE49-F238E27FC236}">
              <a16:creationId xmlns:a16="http://schemas.microsoft.com/office/drawing/2014/main" id="{B39C5C35-2DA0-4510-A96C-92F8E24E0A1B}"/>
            </a:ext>
          </a:extLst>
        </xdr:cNvPr>
        <xdr:cNvCxnSpPr/>
      </xdr:nvCxnSpPr>
      <xdr:spPr>
        <a:xfrm flipV="1">
          <a:off x="12072620" y="12977677"/>
          <a:ext cx="782320" cy="7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AF213B89-6CFB-4051-AD32-B8ECBA81ED1F}"/>
            </a:ext>
          </a:extLst>
        </xdr:cNvPr>
        <xdr:cNvSpPr/>
      </xdr:nvSpPr>
      <xdr:spPr>
        <a:xfrm>
          <a:off x="12804140" y="1279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2F852DA1-C116-491B-B63D-70ED3969ADED}"/>
            </a:ext>
          </a:extLst>
        </xdr:cNvPr>
        <xdr:cNvSpPr txBox="1"/>
      </xdr:nvSpPr>
      <xdr:spPr>
        <a:xfrm>
          <a:off x="12578295" y="1257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145492</xdr:rowOff>
    </xdr:from>
    <xdr:to>
      <xdr:col>71</xdr:col>
      <xdr:colOff>177800</xdr:colOff>
      <xdr:row>77</xdr:row>
      <xdr:rowOff>147438</xdr:rowOff>
    </xdr:to>
    <xdr:cxnSp macro="">
      <xdr:nvCxnSpPr>
        <xdr:cNvPr id="640" name="直線コネクタ 639">
          <a:extLst>
            <a:ext uri="{FF2B5EF4-FFF2-40B4-BE49-F238E27FC236}">
              <a16:creationId xmlns:a16="http://schemas.microsoft.com/office/drawing/2014/main" id="{EC60588B-0401-4456-8307-931D649FB3AD}"/>
            </a:ext>
          </a:extLst>
        </xdr:cNvPr>
        <xdr:cNvCxnSpPr/>
      </xdr:nvCxnSpPr>
      <xdr:spPr>
        <a:xfrm flipV="1">
          <a:off x="11282680" y="13053772"/>
          <a:ext cx="789940" cy="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461123A4-D05A-40A7-80CE-E944D6386D66}"/>
            </a:ext>
          </a:extLst>
        </xdr:cNvPr>
        <xdr:cNvSpPr/>
      </xdr:nvSpPr>
      <xdr:spPr>
        <a:xfrm>
          <a:off x="12029440" y="128251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76061F6C-9F59-4CDD-99AC-D736899CDFF3}"/>
            </a:ext>
          </a:extLst>
        </xdr:cNvPr>
        <xdr:cNvSpPr txBox="1"/>
      </xdr:nvSpPr>
      <xdr:spPr>
        <a:xfrm>
          <a:off x="11803595" y="1260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BEAA05FC-6FBE-4622-A2F7-40B83EDCA0DC}"/>
            </a:ext>
          </a:extLst>
        </xdr:cNvPr>
        <xdr:cNvSpPr/>
      </xdr:nvSpPr>
      <xdr:spPr>
        <a:xfrm>
          <a:off x="11231880" y="12823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B4FF772E-9CB3-4358-8D3C-B690C5AF60D3}"/>
            </a:ext>
          </a:extLst>
        </xdr:cNvPr>
        <xdr:cNvSpPr txBox="1"/>
      </xdr:nvSpPr>
      <xdr:spPr>
        <a:xfrm>
          <a:off x="11028895" y="1260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1F0297EA-88DC-44FD-85BF-6C761CEF82C3}"/>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32D1FBF7-D45F-4D9B-AB17-37ED0BEE8D5B}"/>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EEA491FF-A847-4BC3-9CA1-EB752BE87B17}"/>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2854E301-97AB-4D3E-8B28-9B7CBC35F00B}"/>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BA1EF4E7-C677-4310-84E2-3689284FA3D7}"/>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56226</xdr:rowOff>
    </xdr:from>
    <xdr:to>
      <xdr:col>85</xdr:col>
      <xdr:colOff>177800</xdr:colOff>
      <xdr:row>77</xdr:row>
      <xdr:rowOff>157826</xdr:rowOff>
    </xdr:to>
    <xdr:sp macro="" textlink="">
      <xdr:nvSpPr>
        <xdr:cNvPr id="650" name="楕円 649">
          <a:extLst>
            <a:ext uri="{FF2B5EF4-FFF2-40B4-BE49-F238E27FC236}">
              <a16:creationId xmlns:a16="http://schemas.microsoft.com/office/drawing/2014/main" id="{6A2A7691-ADB8-4347-A5E7-FD5D60A61EB0}"/>
            </a:ext>
          </a:extLst>
        </xdr:cNvPr>
        <xdr:cNvSpPr/>
      </xdr:nvSpPr>
      <xdr:spPr>
        <a:xfrm>
          <a:off x="14325600" y="129645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34653</xdr:rowOff>
    </xdr:from>
    <xdr:ext cx="534377" cy="259045"/>
    <xdr:sp macro="" textlink="">
      <xdr:nvSpPr>
        <xdr:cNvPr id="651" name="公債費該当値テキスト">
          <a:extLst>
            <a:ext uri="{FF2B5EF4-FFF2-40B4-BE49-F238E27FC236}">
              <a16:creationId xmlns:a16="http://schemas.microsoft.com/office/drawing/2014/main" id="{A12A37E6-AE2A-4B8F-9172-1E208E59DB6E}"/>
            </a:ext>
          </a:extLst>
        </xdr:cNvPr>
        <xdr:cNvSpPr txBox="1"/>
      </xdr:nvSpPr>
      <xdr:spPr>
        <a:xfrm>
          <a:off x="14419580" y="129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78423</xdr:rowOff>
    </xdr:from>
    <xdr:to>
      <xdr:col>81</xdr:col>
      <xdr:colOff>101600</xdr:colOff>
      <xdr:row>78</xdr:row>
      <xdr:rowOff>8573</xdr:rowOff>
    </xdr:to>
    <xdr:sp macro="" textlink="">
      <xdr:nvSpPr>
        <xdr:cNvPr id="652" name="楕円 651">
          <a:extLst>
            <a:ext uri="{FF2B5EF4-FFF2-40B4-BE49-F238E27FC236}">
              <a16:creationId xmlns:a16="http://schemas.microsoft.com/office/drawing/2014/main" id="{3903B2B5-F59E-4463-BBF9-D294F557095E}"/>
            </a:ext>
          </a:extLst>
        </xdr:cNvPr>
        <xdr:cNvSpPr/>
      </xdr:nvSpPr>
      <xdr:spPr>
        <a:xfrm>
          <a:off x="13578840" y="129867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171150</xdr:rowOff>
    </xdr:from>
    <xdr:ext cx="534377" cy="259045"/>
    <xdr:sp macro="" textlink="">
      <xdr:nvSpPr>
        <xdr:cNvPr id="653" name="テキスト ボックス 652">
          <a:extLst>
            <a:ext uri="{FF2B5EF4-FFF2-40B4-BE49-F238E27FC236}">
              <a16:creationId xmlns:a16="http://schemas.microsoft.com/office/drawing/2014/main" id="{04CF70B4-4441-4CD2-8617-E22A6139FF9E}"/>
            </a:ext>
          </a:extLst>
        </xdr:cNvPr>
        <xdr:cNvSpPr txBox="1"/>
      </xdr:nvSpPr>
      <xdr:spPr>
        <a:xfrm>
          <a:off x="13408171" y="130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18597</xdr:rowOff>
    </xdr:from>
    <xdr:to>
      <xdr:col>76</xdr:col>
      <xdr:colOff>165100</xdr:colOff>
      <xdr:row>77</xdr:row>
      <xdr:rowOff>120197</xdr:rowOff>
    </xdr:to>
    <xdr:sp macro="" textlink="">
      <xdr:nvSpPr>
        <xdr:cNvPr id="654" name="楕円 653">
          <a:extLst>
            <a:ext uri="{FF2B5EF4-FFF2-40B4-BE49-F238E27FC236}">
              <a16:creationId xmlns:a16="http://schemas.microsoft.com/office/drawing/2014/main" id="{65C68D1E-BCD1-400F-8059-A953308AAB89}"/>
            </a:ext>
          </a:extLst>
        </xdr:cNvPr>
        <xdr:cNvSpPr/>
      </xdr:nvSpPr>
      <xdr:spPr>
        <a:xfrm>
          <a:off x="12804140" y="1292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111324</xdr:rowOff>
    </xdr:from>
    <xdr:ext cx="534377" cy="259045"/>
    <xdr:sp macro="" textlink="">
      <xdr:nvSpPr>
        <xdr:cNvPr id="655" name="テキスト ボックス 654">
          <a:extLst>
            <a:ext uri="{FF2B5EF4-FFF2-40B4-BE49-F238E27FC236}">
              <a16:creationId xmlns:a16="http://schemas.microsoft.com/office/drawing/2014/main" id="{C81526D8-B83A-410B-8E6B-C9172181021A}"/>
            </a:ext>
          </a:extLst>
        </xdr:cNvPr>
        <xdr:cNvSpPr txBox="1"/>
      </xdr:nvSpPr>
      <xdr:spPr>
        <a:xfrm>
          <a:off x="12610611" y="1301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94692</xdr:rowOff>
    </xdr:from>
    <xdr:to>
      <xdr:col>72</xdr:col>
      <xdr:colOff>38100</xdr:colOff>
      <xdr:row>78</xdr:row>
      <xdr:rowOff>24842</xdr:rowOff>
    </xdr:to>
    <xdr:sp macro="" textlink="">
      <xdr:nvSpPr>
        <xdr:cNvPr id="656" name="楕円 655">
          <a:extLst>
            <a:ext uri="{FF2B5EF4-FFF2-40B4-BE49-F238E27FC236}">
              <a16:creationId xmlns:a16="http://schemas.microsoft.com/office/drawing/2014/main" id="{62A6E2DB-62B8-4731-86C7-90D05E7DACBC}"/>
            </a:ext>
          </a:extLst>
        </xdr:cNvPr>
        <xdr:cNvSpPr/>
      </xdr:nvSpPr>
      <xdr:spPr>
        <a:xfrm>
          <a:off x="12029440" y="13002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15969</xdr:rowOff>
    </xdr:from>
    <xdr:ext cx="534377" cy="259045"/>
    <xdr:sp macro="" textlink="">
      <xdr:nvSpPr>
        <xdr:cNvPr id="657" name="テキスト ボックス 656">
          <a:extLst>
            <a:ext uri="{FF2B5EF4-FFF2-40B4-BE49-F238E27FC236}">
              <a16:creationId xmlns:a16="http://schemas.microsoft.com/office/drawing/2014/main" id="{3CA7725C-4FE2-4C82-8C1D-582F208C0F97}"/>
            </a:ext>
          </a:extLst>
        </xdr:cNvPr>
        <xdr:cNvSpPr txBox="1"/>
      </xdr:nvSpPr>
      <xdr:spPr>
        <a:xfrm>
          <a:off x="11835911" y="130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96638</xdr:rowOff>
    </xdr:from>
    <xdr:to>
      <xdr:col>67</xdr:col>
      <xdr:colOff>101600</xdr:colOff>
      <xdr:row>78</xdr:row>
      <xdr:rowOff>26788</xdr:rowOff>
    </xdr:to>
    <xdr:sp macro="" textlink="">
      <xdr:nvSpPr>
        <xdr:cNvPr id="658" name="楕円 657">
          <a:extLst>
            <a:ext uri="{FF2B5EF4-FFF2-40B4-BE49-F238E27FC236}">
              <a16:creationId xmlns:a16="http://schemas.microsoft.com/office/drawing/2014/main" id="{0D3AB0AE-609B-4228-B9D9-FB4A1BA1D4CE}"/>
            </a:ext>
          </a:extLst>
        </xdr:cNvPr>
        <xdr:cNvSpPr/>
      </xdr:nvSpPr>
      <xdr:spPr>
        <a:xfrm>
          <a:off x="11231880" y="13004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17915</xdr:rowOff>
    </xdr:from>
    <xdr:ext cx="534377" cy="259045"/>
    <xdr:sp macro="" textlink="">
      <xdr:nvSpPr>
        <xdr:cNvPr id="659" name="テキスト ボックス 658">
          <a:extLst>
            <a:ext uri="{FF2B5EF4-FFF2-40B4-BE49-F238E27FC236}">
              <a16:creationId xmlns:a16="http://schemas.microsoft.com/office/drawing/2014/main" id="{72E8C9E9-5DBF-483C-8BBF-085376799646}"/>
            </a:ext>
          </a:extLst>
        </xdr:cNvPr>
        <xdr:cNvSpPr txBox="1"/>
      </xdr:nvSpPr>
      <xdr:spPr>
        <a:xfrm>
          <a:off x="11061211" y="1309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9ABE737C-F869-441F-9BFF-535A2453D386}"/>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8E5CA680-C2F2-4A99-A3E7-CB555490E622}"/>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C242FEA2-6BE0-42D0-8637-E97388F2B80F}"/>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ABC2DDB5-2C3C-48F8-BC0C-0FF95CAD5F8E}"/>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269EC605-1370-44CE-B668-1CDE37891235}"/>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3D99A07A-EC50-475F-B7C0-F8B7EB00EA9A}"/>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90FE2907-7FFE-4E2C-A6E2-F480ABDCF2E2}"/>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6B86B988-2534-48B5-BF75-5A2C39E890D7}"/>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F2D01340-8CD0-4C76-B900-EF70D396925E}"/>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19920B2E-3F83-4ABB-A7A5-10621A1E4D6D}"/>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2D3C2044-0190-4735-AF4C-10787A9AF0EF}"/>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94AB047C-2D03-4BEB-99E1-4BAF0CE896B7}"/>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D093FDA1-D4AD-465F-B8CC-F3CC15656AC4}"/>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6FED57D-7533-4295-A623-B19B88E25EF8}"/>
            </a:ext>
          </a:extLst>
        </xdr:cNvPr>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FFB6F697-F94D-43AE-B86C-7C6638FB1CD5}"/>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ED7E2B4C-0954-404A-8C76-EF046FE01E27}"/>
            </a:ext>
          </a:extLst>
        </xdr:cNvPr>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CD574B21-7E55-4E03-9E2F-E84F4D8E7F6A}"/>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3CEEADE7-5BD8-4F14-AA24-AF1E58C24C04}"/>
            </a:ext>
          </a:extLst>
        </xdr:cNvPr>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4BBD4659-9A6A-4A6C-AE89-750ED3033177}"/>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FDFC5FCB-42FF-43E7-A233-7BBFABA58361}"/>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3CE9B5CB-5F69-4640-9E62-28ED7608E76B}"/>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E31C87B3-887A-423C-B2D2-6BE120A627AA}"/>
            </a:ext>
          </a:extLst>
        </xdr:cNvPr>
        <xdr:cNvCxnSpPr/>
      </xdr:nvCxnSpPr>
      <xdr:spPr>
        <a:xfrm flipV="1">
          <a:off x="14374495" y="15324143"/>
          <a:ext cx="1269" cy="123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3A38F400-28A7-4CB1-8AF9-C428407DE85B}"/>
            </a:ext>
          </a:extLst>
        </xdr:cNvPr>
        <xdr:cNvSpPr txBox="1"/>
      </xdr:nvSpPr>
      <xdr:spPr>
        <a:xfrm>
          <a:off x="14419580" y="1655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2F5A23A2-A722-49D1-8DDE-7E6305E2D0AA}"/>
            </a:ext>
          </a:extLst>
        </xdr:cNvPr>
        <xdr:cNvCxnSpPr/>
      </xdr:nvCxnSpPr>
      <xdr:spPr>
        <a:xfrm>
          <a:off x="14287500" y="16556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5312A930-AD2C-4DA5-8F22-528CBA55FADD}"/>
            </a:ext>
          </a:extLst>
        </xdr:cNvPr>
        <xdr:cNvSpPr txBox="1"/>
      </xdr:nvSpPr>
      <xdr:spPr>
        <a:xfrm>
          <a:off x="14419580" y="1510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DF78A170-F5B8-4E73-885F-D2A4988EDFBD}"/>
            </a:ext>
          </a:extLst>
        </xdr:cNvPr>
        <xdr:cNvCxnSpPr/>
      </xdr:nvCxnSpPr>
      <xdr:spPr>
        <a:xfrm>
          <a:off x="14287500" y="15324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89982</xdr:rowOff>
    </xdr:from>
    <xdr:to>
      <xdr:col>85</xdr:col>
      <xdr:colOff>127000</xdr:colOff>
      <xdr:row>98</xdr:row>
      <xdr:rowOff>127442</xdr:rowOff>
    </xdr:to>
    <xdr:cxnSp macro="">
      <xdr:nvCxnSpPr>
        <xdr:cNvPr id="686" name="直線コネクタ 685">
          <a:extLst>
            <a:ext uri="{FF2B5EF4-FFF2-40B4-BE49-F238E27FC236}">
              <a16:creationId xmlns:a16="http://schemas.microsoft.com/office/drawing/2014/main" id="{ED587D5C-E31C-4ABF-9362-52F9877DE9CF}"/>
            </a:ext>
          </a:extLst>
        </xdr:cNvPr>
        <xdr:cNvCxnSpPr/>
      </xdr:nvCxnSpPr>
      <xdr:spPr>
        <a:xfrm>
          <a:off x="13629640" y="16518702"/>
          <a:ext cx="74676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6D42313D-5C2C-4B95-8B51-BDA3A0D8DB3A}"/>
            </a:ext>
          </a:extLst>
        </xdr:cNvPr>
        <xdr:cNvSpPr txBox="1"/>
      </xdr:nvSpPr>
      <xdr:spPr>
        <a:xfrm>
          <a:off x="14419580" y="16201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37CEAFF9-E24E-4208-A89B-4B1A34DF7B2E}"/>
            </a:ext>
          </a:extLst>
        </xdr:cNvPr>
        <xdr:cNvSpPr/>
      </xdr:nvSpPr>
      <xdr:spPr>
        <a:xfrm>
          <a:off x="14325600" y="163466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55043</xdr:rowOff>
    </xdr:from>
    <xdr:to>
      <xdr:col>81</xdr:col>
      <xdr:colOff>50800</xdr:colOff>
      <xdr:row>98</xdr:row>
      <xdr:rowOff>89982</xdr:rowOff>
    </xdr:to>
    <xdr:cxnSp macro="">
      <xdr:nvCxnSpPr>
        <xdr:cNvPr id="689" name="直線コネクタ 688">
          <a:extLst>
            <a:ext uri="{FF2B5EF4-FFF2-40B4-BE49-F238E27FC236}">
              <a16:creationId xmlns:a16="http://schemas.microsoft.com/office/drawing/2014/main" id="{7E3710DE-4D59-477D-B5DA-0196032CA229}"/>
            </a:ext>
          </a:extLst>
        </xdr:cNvPr>
        <xdr:cNvCxnSpPr/>
      </xdr:nvCxnSpPr>
      <xdr:spPr>
        <a:xfrm>
          <a:off x="12854940" y="16483763"/>
          <a:ext cx="774700" cy="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E4A8A80C-A8D9-4B15-882E-AF3C6A027112}"/>
            </a:ext>
          </a:extLst>
        </xdr:cNvPr>
        <xdr:cNvSpPr/>
      </xdr:nvSpPr>
      <xdr:spPr>
        <a:xfrm>
          <a:off x="13578840" y="1634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BF071217-1AD1-4AC8-80D8-E1A88A7BFDD4}"/>
            </a:ext>
          </a:extLst>
        </xdr:cNvPr>
        <xdr:cNvSpPr txBox="1"/>
      </xdr:nvSpPr>
      <xdr:spPr>
        <a:xfrm>
          <a:off x="13408171" y="1612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55043</xdr:rowOff>
    </xdr:from>
    <xdr:to>
      <xdr:col>76</xdr:col>
      <xdr:colOff>114300</xdr:colOff>
      <xdr:row>98</xdr:row>
      <xdr:rowOff>121659</xdr:rowOff>
    </xdr:to>
    <xdr:cxnSp macro="">
      <xdr:nvCxnSpPr>
        <xdr:cNvPr id="692" name="直線コネクタ 691">
          <a:extLst>
            <a:ext uri="{FF2B5EF4-FFF2-40B4-BE49-F238E27FC236}">
              <a16:creationId xmlns:a16="http://schemas.microsoft.com/office/drawing/2014/main" id="{E2BD847D-5B24-4FEF-AED2-0A9710015126}"/>
            </a:ext>
          </a:extLst>
        </xdr:cNvPr>
        <xdr:cNvCxnSpPr/>
      </xdr:nvCxnSpPr>
      <xdr:spPr>
        <a:xfrm flipV="1">
          <a:off x="12072620" y="16483763"/>
          <a:ext cx="782320" cy="6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78B55BF5-0C9E-4C80-A133-086619F7CB05}"/>
            </a:ext>
          </a:extLst>
        </xdr:cNvPr>
        <xdr:cNvSpPr/>
      </xdr:nvSpPr>
      <xdr:spPr>
        <a:xfrm>
          <a:off x="12804140" y="162623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C1414F42-5998-4683-8D08-024C35A7949E}"/>
            </a:ext>
          </a:extLst>
        </xdr:cNvPr>
        <xdr:cNvSpPr txBox="1"/>
      </xdr:nvSpPr>
      <xdr:spPr>
        <a:xfrm>
          <a:off x="12578295" y="1604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82400</xdr:rowOff>
    </xdr:from>
    <xdr:to>
      <xdr:col>71</xdr:col>
      <xdr:colOff>177800</xdr:colOff>
      <xdr:row>98</xdr:row>
      <xdr:rowOff>121659</xdr:rowOff>
    </xdr:to>
    <xdr:cxnSp macro="">
      <xdr:nvCxnSpPr>
        <xdr:cNvPr id="695" name="直線コネクタ 694">
          <a:extLst>
            <a:ext uri="{FF2B5EF4-FFF2-40B4-BE49-F238E27FC236}">
              <a16:creationId xmlns:a16="http://schemas.microsoft.com/office/drawing/2014/main" id="{E68CAE14-182B-443C-B161-DB8B69B396DA}"/>
            </a:ext>
          </a:extLst>
        </xdr:cNvPr>
        <xdr:cNvCxnSpPr/>
      </xdr:nvCxnSpPr>
      <xdr:spPr>
        <a:xfrm>
          <a:off x="11282680" y="16511120"/>
          <a:ext cx="789940" cy="3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EFD7CE6B-DEEA-460B-A7D1-E3D7EC65E023}"/>
            </a:ext>
          </a:extLst>
        </xdr:cNvPr>
        <xdr:cNvSpPr/>
      </xdr:nvSpPr>
      <xdr:spPr>
        <a:xfrm>
          <a:off x="12029440" y="16346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D6E472BA-647D-4B0C-8B6A-3501E816CE42}"/>
            </a:ext>
          </a:extLst>
        </xdr:cNvPr>
        <xdr:cNvSpPr txBox="1"/>
      </xdr:nvSpPr>
      <xdr:spPr>
        <a:xfrm>
          <a:off x="11835911" y="1612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67A82EB4-60AC-468D-A85E-88512FD93C42}"/>
            </a:ext>
          </a:extLst>
        </xdr:cNvPr>
        <xdr:cNvSpPr/>
      </xdr:nvSpPr>
      <xdr:spPr>
        <a:xfrm>
          <a:off x="11231880" y="164016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9169EA62-5AB5-45A2-A91C-3CAB204F23F2}"/>
            </a:ext>
          </a:extLst>
        </xdr:cNvPr>
        <xdr:cNvSpPr txBox="1"/>
      </xdr:nvSpPr>
      <xdr:spPr>
        <a:xfrm>
          <a:off x="11061211" y="161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7C3BD6FD-D4AB-4571-9940-C0E10361ED3E}"/>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46BF5CED-B885-4B2D-AB74-0D09EE2664C7}"/>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15ED0904-D62F-4D48-9DCE-4D9C899EFF3D}"/>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F5FBA4BA-5F52-4159-90DF-20385CA4CAB3}"/>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CB156F40-D866-4B2E-BB51-EE7279F7CFA8}"/>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76642</xdr:rowOff>
    </xdr:from>
    <xdr:to>
      <xdr:col>85</xdr:col>
      <xdr:colOff>177800</xdr:colOff>
      <xdr:row>99</xdr:row>
      <xdr:rowOff>6792</xdr:rowOff>
    </xdr:to>
    <xdr:sp macro="" textlink="">
      <xdr:nvSpPr>
        <xdr:cNvPr id="705" name="楕円 704">
          <a:extLst>
            <a:ext uri="{FF2B5EF4-FFF2-40B4-BE49-F238E27FC236}">
              <a16:creationId xmlns:a16="http://schemas.microsoft.com/office/drawing/2014/main" id="{4395DDFA-AEBF-41D4-BF4D-3E8A18AA74AD}"/>
            </a:ext>
          </a:extLst>
        </xdr:cNvPr>
        <xdr:cNvSpPr/>
      </xdr:nvSpPr>
      <xdr:spPr>
        <a:xfrm>
          <a:off x="14325600" y="165053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163019</xdr:rowOff>
    </xdr:from>
    <xdr:ext cx="469744" cy="259045"/>
    <xdr:sp macro="" textlink="">
      <xdr:nvSpPr>
        <xdr:cNvPr id="706" name="積立金該当値テキスト">
          <a:extLst>
            <a:ext uri="{FF2B5EF4-FFF2-40B4-BE49-F238E27FC236}">
              <a16:creationId xmlns:a16="http://schemas.microsoft.com/office/drawing/2014/main" id="{BB0BF9F7-DD9C-4100-9785-0C9DE7ACC734}"/>
            </a:ext>
          </a:extLst>
        </xdr:cNvPr>
        <xdr:cNvSpPr txBox="1"/>
      </xdr:nvSpPr>
      <xdr:spPr>
        <a:xfrm>
          <a:off x="14419580" y="1642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39182</xdr:rowOff>
    </xdr:from>
    <xdr:to>
      <xdr:col>81</xdr:col>
      <xdr:colOff>101600</xdr:colOff>
      <xdr:row>98</xdr:row>
      <xdr:rowOff>140782</xdr:rowOff>
    </xdr:to>
    <xdr:sp macro="" textlink="">
      <xdr:nvSpPr>
        <xdr:cNvPr id="707" name="楕円 706">
          <a:extLst>
            <a:ext uri="{FF2B5EF4-FFF2-40B4-BE49-F238E27FC236}">
              <a16:creationId xmlns:a16="http://schemas.microsoft.com/office/drawing/2014/main" id="{D3604CD7-93ED-4956-ADE4-0190C685FA36}"/>
            </a:ext>
          </a:extLst>
        </xdr:cNvPr>
        <xdr:cNvSpPr/>
      </xdr:nvSpPr>
      <xdr:spPr>
        <a:xfrm>
          <a:off x="13578840" y="164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131909</xdr:rowOff>
    </xdr:from>
    <xdr:ext cx="534377" cy="259045"/>
    <xdr:sp macro="" textlink="">
      <xdr:nvSpPr>
        <xdr:cNvPr id="708" name="テキスト ボックス 707">
          <a:extLst>
            <a:ext uri="{FF2B5EF4-FFF2-40B4-BE49-F238E27FC236}">
              <a16:creationId xmlns:a16="http://schemas.microsoft.com/office/drawing/2014/main" id="{C98038FF-1C23-47AA-9744-A28B1E3A002D}"/>
            </a:ext>
          </a:extLst>
        </xdr:cNvPr>
        <xdr:cNvSpPr txBox="1"/>
      </xdr:nvSpPr>
      <xdr:spPr>
        <a:xfrm>
          <a:off x="13408171" y="1656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4243</xdr:rowOff>
    </xdr:from>
    <xdr:to>
      <xdr:col>76</xdr:col>
      <xdr:colOff>165100</xdr:colOff>
      <xdr:row>98</xdr:row>
      <xdr:rowOff>105843</xdr:rowOff>
    </xdr:to>
    <xdr:sp macro="" textlink="">
      <xdr:nvSpPr>
        <xdr:cNvPr id="709" name="楕円 708">
          <a:extLst>
            <a:ext uri="{FF2B5EF4-FFF2-40B4-BE49-F238E27FC236}">
              <a16:creationId xmlns:a16="http://schemas.microsoft.com/office/drawing/2014/main" id="{8E0A6EB6-D8B3-4F0F-87A4-5E1ABD923520}"/>
            </a:ext>
          </a:extLst>
        </xdr:cNvPr>
        <xdr:cNvSpPr/>
      </xdr:nvSpPr>
      <xdr:spPr>
        <a:xfrm>
          <a:off x="12804140" y="164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96970</xdr:rowOff>
    </xdr:from>
    <xdr:ext cx="534377" cy="259045"/>
    <xdr:sp macro="" textlink="">
      <xdr:nvSpPr>
        <xdr:cNvPr id="710" name="テキスト ボックス 709">
          <a:extLst>
            <a:ext uri="{FF2B5EF4-FFF2-40B4-BE49-F238E27FC236}">
              <a16:creationId xmlns:a16="http://schemas.microsoft.com/office/drawing/2014/main" id="{464CFD1F-6EF0-4AEA-90C3-F4E92672DAA1}"/>
            </a:ext>
          </a:extLst>
        </xdr:cNvPr>
        <xdr:cNvSpPr txBox="1"/>
      </xdr:nvSpPr>
      <xdr:spPr>
        <a:xfrm>
          <a:off x="12610611" y="165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70859</xdr:rowOff>
    </xdr:from>
    <xdr:to>
      <xdr:col>72</xdr:col>
      <xdr:colOff>38100</xdr:colOff>
      <xdr:row>99</xdr:row>
      <xdr:rowOff>1009</xdr:rowOff>
    </xdr:to>
    <xdr:sp macro="" textlink="">
      <xdr:nvSpPr>
        <xdr:cNvPr id="711" name="楕円 710">
          <a:extLst>
            <a:ext uri="{FF2B5EF4-FFF2-40B4-BE49-F238E27FC236}">
              <a16:creationId xmlns:a16="http://schemas.microsoft.com/office/drawing/2014/main" id="{200CBEE9-591D-4AC6-BD71-C6C3AAEED089}"/>
            </a:ext>
          </a:extLst>
        </xdr:cNvPr>
        <xdr:cNvSpPr/>
      </xdr:nvSpPr>
      <xdr:spPr>
        <a:xfrm>
          <a:off x="12029440" y="16499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163586</xdr:rowOff>
    </xdr:from>
    <xdr:ext cx="469744" cy="259045"/>
    <xdr:sp macro="" textlink="">
      <xdr:nvSpPr>
        <xdr:cNvPr id="712" name="テキスト ボックス 711">
          <a:extLst>
            <a:ext uri="{FF2B5EF4-FFF2-40B4-BE49-F238E27FC236}">
              <a16:creationId xmlns:a16="http://schemas.microsoft.com/office/drawing/2014/main" id="{F3A20D15-0502-4D7D-B49F-5CBEB72D4331}"/>
            </a:ext>
          </a:extLst>
        </xdr:cNvPr>
        <xdr:cNvSpPr txBox="1"/>
      </xdr:nvSpPr>
      <xdr:spPr>
        <a:xfrm>
          <a:off x="11868228" y="165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31600</xdr:rowOff>
    </xdr:from>
    <xdr:to>
      <xdr:col>67</xdr:col>
      <xdr:colOff>101600</xdr:colOff>
      <xdr:row>98</xdr:row>
      <xdr:rowOff>133200</xdr:rowOff>
    </xdr:to>
    <xdr:sp macro="" textlink="">
      <xdr:nvSpPr>
        <xdr:cNvPr id="713" name="楕円 712">
          <a:extLst>
            <a:ext uri="{FF2B5EF4-FFF2-40B4-BE49-F238E27FC236}">
              <a16:creationId xmlns:a16="http://schemas.microsoft.com/office/drawing/2014/main" id="{F9CDA9DD-5454-4E78-981A-CDA097F33D2A}"/>
            </a:ext>
          </a:extLst>
        </xdr:cNvPr>
        <xdr:cNvSpPr/>
      </xdr:nvSpPr>
      <xdr:spPr>
        <a:xfrm>
          <a:off x="11231880" y="164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124327</xdr:rowOff>
    </xdr:from>
    <xdr:ext cx="534377" cy="259045"/>
    <xdr:sp macro="" textlink="">
      <xdr:nvSpPr>
        <xdr:cNvPr id="714" name="テキスト ボックス 713">
          <a:extLst>
            <a:ext uri="{FF2B5EF4-FFF2-40B4-BE49-F238E27FC236}">
              <a16:creationId xmlns:a16="http://schemas.microsoft.com/office/drawing/2014/main" id="{71748852-7A1C-4FC2-A442-2E73CC3C8C29}"/>
            </a:ext>
          </a:extLst>
        </xdr:cNvPr>
        <xdr:cNvSpPr txBox="1"/>
      </xdr:nvSpPr>
      <xdr:spPr>
        <a:xfrm>
          <a:off x="11061211" y="1655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AC06BA0A-D2DE-4430-B4F6-60F831878241}"/>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A31AA2EE-6FFD-446A-9286-E65E6E9E44F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DA9E02C2-A445-40D1-94BC-30480B48A66F}"/>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3B8BF997-CE4C-4025-B172-9EB08A70EA0B}"/>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355697FA-D1FC-44DE-AC3D-B6FAA5EA1ADA}"/>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B43FB15B-D408-42ED-89DC-0E4E0B268A5B}"/>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A88D6BD5-0FC5-4F9B-B2B6-456D834775DC}"/>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61C8E4BB-7B79-4B5C-BD3C-EDC98C5ED71E}"/>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7DF06640-C116-435B-B5F1-E5D81409FCBB}"/>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4F6B55FE-6747-42D3-976D-2E6519C07971}"/>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A4AD18A9-2648-482C-BE54-9BE533DCCC23}"/>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347C1FD3-FC2D-455D-8C95-34F0EE9ADC49}"/>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CFB28C32-B733-4CE2-B49F-B3E2528F73C0}"/>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E9360BF2-0684-4F2A-BC0A-353C4CC0B387}"/>
            </a:ext>
          </a:extLst>
        </xdr:cNvPr>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A4292D29-1CA4-4127-AF6C-09EA94AFE352}"/>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A0264219-4E23-403F-BA30-A1D5CF2FF61D}"/>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FD916710-2EB2-4DD6-BC51-1D76A891E1E9}"/>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48DF8BE0-82EA-459C-8758-394891B34870}"/>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CF6BAE8C-DF1E-4019-8D05-3D8F2374A294}"/>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259F7DFB-E625-4991-BED3-4FECC27CF061}"/>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EC81552-816E-4660-A0DA-39474F2BFB71}"/>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AD305BF0-8F6E-429C-AAC1-4764B54498BE}"/>
            </a:ext>
          </a:extLst>
        </xdr:cNvPr>
        <xdr:cNvCxnSpPr/>
      </xdr:nvCxnSpPr>
      <xdr:spPr>
        <a:xfrm flipV="1">
          <a:off x="19507835" y="5312697"/>
          <a:ext cx="1269" cy="1197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B955FB8A-07CD-45BB-A4EE-BAD89CD86839}"/>
            </a:ext>
          </a:extLst>
        </xdr:cNvPr>
        <xdr:cNvSpPr txBox="1"/>
      </xdr:nvSpPr>
      <xdr:spPr>
        <a:xfrm>
          <a:off x="1956054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70BAEED0-930B-45A7-A1C8-F4565D601543}"/>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BDAFC033-20B2-4731-8BAE-8DE38FF02605}"/>
            </a:ext>
          </a:extLst>
        </xdr:cNvPr>
        <xdr:cNvSpPr txBox="1"/>
      </xdr:nvSpPr>
      <xdr:spPr>
        <a:xfrm>
          <a:off x="19560540" y="50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7DA219D-FCB6-4ECE-9745-C71F276D3057}"/>
            </a:ext>
          </a:extLst>
        </xdr:cNvPr>
        <xdr:cNvCxnSpPr/>
      </xdr:nvCxnSpPr>
      <xdr:spPr>
        <a:xfrm>
          <a:off x="19443700" y="5312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78D75B0E-9B1B-447D-866F-89B5BF7F9E71}"/>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691FEC25-FCDA-41F1-850C-44720744414E}"/>
            </a:ext>
          </a:extLst>
        </xdr:cNvPr>
        <xdr:cNvSpPr txBox="1"/>
      </xdr:nvSpPr>
      <xdr:spPr>
        <a:xfrm>
          <a:off x="19560540" y="6209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B7D56B16-A074-4A89-9148-BACCC01E638E}"/>
            </a:ext>
          </a:extLst>
        </xdr:cNvPr>
        <xdr:cNvSpPr/>
      </xdr:nvSpPr>
      <xdr:spPr>
        <a:xfrm>
          <a:off x="19458940" y="6358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62C4CF8D-C89F-43A7-B66B-70F952250FBF}"/>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5CC89EE5-2CFB-41BC-A988-45DD99925C66}"/>
            </a:ext>
          </a:extLst>
        </xdr:cNvPr>
        <xdr:cNvSpPr/>
      </xdr:nvSpPr>
      <xdr:spPr>
        <a:xfrm>
          <a:off x="18735040" y="63734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7119B811-8C64-4965-9AE3-416B8B1C9905}"/>
            </a:ext>
          </a:extLst>
        </xdr:cNvPr>
        <xdr:cNvSpPr txBox="1"/>
      </xdr:nvSpPr>
      <xdr:spPr>
        <a:xfrm>
          <a:off x="18573828" y="615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A4E3FE37-B03C-46D7-B642-01AA4E641ACB}"/>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6A2FC38E-F03B-426E-A89A-23DD3DC75ADB}"/>
            </a:ext>
          </a:extLst>
        </xdr:cNvPr>
        <xdr:cNvSpPr/>
      </xdr:nvSpPr>
      <xdr:spPr>
        <a:xfrm>
          <a:off x="17937480" y="63497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EB521962-71EC-452C-8C17-29597D9B2404}"/>
            </a:ext>
          </a:extLst>
        </xdr:cNvPr>
        <xdr:cNvSpPr txBox="1"/>
      </xdr:nvSpPr>
      <xdr:spPr>
        <a:xfrm>
          <a:off x="17776268" y="612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92E004A1-88E9-4778-B778-BEF5BD21DB5A}"/>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452CE3EB-68EF-46D4-9B84-43A6C4EAE92A}"/>
            </a:ext>
          </a:extLst>
        </xdr:cNvPr>
        <xdr:cNvSpPr/>
      </xdr:nvSpPr>
      <xdr:spPr>
        <a:xfrm>
          <a:off x="17162780" y="637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2002E5F9-167A-42E3-842C-AF93BD0DF420}"/>
            </a:ext>
          </a:extLst>
        </xdr:cNvPr>
        <xdr:cNvSpPr txBox="1"/>
      </xdr:nvSpPr>
      <xdr:spPr>
        <a:xfrm>
          <a:off x="17001568" y="615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553023AF-774E-45CD-BA74-AA0FB348A257}"/>
            </a:ext>
          </a:extLst>
        </xdr:cNvPr>
        <xdr:cNvSpPr/>
      </xdr:nvSpPr>
      <xdr:spPr>
        <a:xfrm>
          <a:off x="16388080" y="6378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E3769501-F493-491E-962D-745B3DA4E688}"/>
            </a:ext>
          </a:extLst>
        </xdr:cNvPr>
        <xdr:cNvSpPr txBox="1"/>
      </xdr:nvSpPr>
      <xdr:spPr>
        <a:xfrm>
          <a:off x="16226868" y="616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497FE95E-0803-41C5-8784-128C3041BFFC}"/>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9A085E83-BB4B-45DC-9671-67B7031B81E9}"/>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280B52CA-A332-49DE-99F6-CA876F5E5438}"/>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FFC43EC9-72A0-4319-9271-BB0982435ED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16C14902-AF59-457B-AFA9-CC416E07628B}"/>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D4261A8E-D4E5-4410-9134-2A8F1C0F8151}"/>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115E7334-2AC5-4518-A6A3-A18D11B0C5C7}"/>
            </a:ext>
          </a:extLst>
        </xdr:cNvPr>
        <xdr:cNvSpPr txBox="1"/>
      </xdr:nvSpPr>
      <xdr:spPr>
        <a:xfrm>
          <a:off x="19560540" y="6374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404EC5F3-2615-4F86-9E97-861E24DEA7AB}"/>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4427A30A-85B7-4D99-B159-6E7331AAF5F8}"/>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C8C33E2-7FD1-4238-91F0-79A88B12E602}"/>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D232358A-9852-4480-BF8E-6848615B603B}"/>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1667F74B-1ED2-48DB-9F72-E7963DC8CB32}"/>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52CB24A9-AC3C-4D91-8C46-A2816921EC5A}"/>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6D202C4D-A767-40C7-A880-1F740CCEC603}"/>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5B54CF5D-94E4-4BF4-9BDB-4D52AFABC7EF}"/>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D20B1C7D-7774-4E37-8386-53071B564295}"/>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781E8C8-270E-49D2-AC1B-AF5C69890166}"/>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CD64D4D7-43FC-4E8F-95C2-8CA0D3C1E409}"/>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38589B05-E7CA-4BE9-BFF7-C4B46DB10564}"/>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1EA1E374-3AE3-429B-82C8-245015026876}"/>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DCF9123C-880D-40E2-9288-E2188706B1EA}"/>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8DFFFE30-294F-4530-A12A-899B9124D22B}"/>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692217E-B7F0-4D44-B9CF-ED1F84E3BE74}"/>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70C41EFA-7756-4470-B3B7-9CB20BEAB03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5C57302F-25A3-452B-B578-5EFDC27DC8DE}"/>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391EB901-2A53-4C35-A9D7-BB760A0E9BBB}"/>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BDAAE9D-6907-4E50-A2AA-D14E5FC1E8D4}"/>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81C8C759-83C9-48D5-9FA6-71CFE949E4F8}"/>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64B4B21B-F1D8-49A3-BB76-B04E80F13DB1}"/>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67F7EFF-4773-4A4F-B040-5DA7C1ADC17C}"/>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FB92E732-C901-4393-89C3-D635302C77BE}"/>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16D2F685-FDB3-4B19-9A23-17436E009F50}"/>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744CAF97-FE24-494E-9188-29D158FF8B90}"/>
            </a:ext>
          </a:extLst>
        </xdr:cNvPr>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AB9E9934-2242-4767-A647-F9A63062465A}"/>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D06BCF9B-F840-410B-900E-571E6F7BBD04}"/>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AAF7F76-0DF5-4402-B6AF-69C6A353384C}"/>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2977F3BF-118D-48FA-B68D-9247DFC64A61}"/>
            </a:ext>
          </a:extLst>
        </xdr:cNvPr>
        <xdr:cNvSpPr txBox="1"/>
      </xdr:nvSpPr>
      <xdr:spPr>
        <a:xfrm>
          <a:off x="155894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CC59BEC8-681E-44BF-9FAC-5F7E3CD9801F}"/>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3E95DE0F-4403-4378-AE7C-9681204161E5}"/>
            </a:ext>
          </a:extLst>
        </xdr:cNvPr>
        <xdr:cNvCxnSpPr/>
      </xdr:nvCxnSpPr>
      <xdr:spPr>
        <a:xfrm flipV="1">
          <a:off x="19507835" y="8681339"/>
          <a:ext cx="1269"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F20D2B2-9918-48DC-9CA6-7D7DC660C9B2}"/>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ED53D739-60FC-46B2-A1D3-EEA3E49E19FF}"/>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14A3F463-E7F4-45B4-BB55-2CA3E9248A91}"/>
            </a:ext>
          </a:extLst>
        </xdr:cNvPr>
        <xdr:cNvSpPr txBox="1"/>
      </xdr:nvSpPr>
      <xdr:spPr>
        <a:xfrm>
          <a:off x="19560540" y="84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55256A55-6E1A-4DCF-B974-F15535E8A180}"/>
            </a:ext>
          </a:extLst>
        </xdr:cNvPr>
        <xdr:cNvCxnSpPr/>
      </xdr:nvCxnSpPr>
      <xdr:spPr>
        <a:xfrm>
          <a:off x="19443700" y="8681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C9236BCA-FB4A-4D66-9E71-7DF8811B5ABE}"/>
            </a:ext>
          </a:extLst>
        </xdr:cNvPr>
        <xdr:cNvCxnSpPr/>
      </xdr:nvCxnSpPr>
      <xdr:spPr>
        <a:xfrm>
          <a:off x="18778220" y="99352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29334A82-5470-4B81-A6EB-D625C5B908DC}"/>
            </a:ext>
          </a:extLst>
        </xdr:cNvPr>
        <xdr:cNvSpPr txBox="1"/>
      </xdr:nvSpPr>
      <xdr:spPr>
        <a:xfrm>
          <a:off x="19560540" y="9613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A5CBC4C1-2245-4536-B111-FB56C86CDAFB}"/>
            </a:ext>
          </a:extLst>
        </xdr:cNvPr>
        <xdr:cNvSpPr/>
      </xdr:nvSpPr>
      <xdr:spPr>
        <a:xfrm>
          <a:off x="19458940" y="975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993692-24F5-4930-BD7D-3E041FAD99BF}"/>
            </a:ext>
          </a:extLst>
        </xdr:cNvPr>
        <xdr:cNvCxnSpPr/>
      </xdr:nvCxnSpPr>
      <xdr:spPr>
        <a:xfrm>
          <a:off x="17988280" y="9935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5CE5DC53-0268-4AE9-A100-B8CD6BDA5E3E}"/>
            </a:ext>
          </a:extLst>
        </xdr:cNvPr>
        <xdr:cNvSpPr/>
      </xdr:nvSpPr>
      <xdr:spPr>
        <a:xfrm>
          <a:off x="18735040" y="97409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8AB6A889-89C1-49D7-8734-C256A8F7CA3D}"/>
            </a:ext>
          </a:extLst>
        </xdr:cNvPr>
        <xdr:cNvSpPr txBox="1"/>
      </xdr:nvSpPr>
      <xdr:spPr>
        <a:xfrm>
          <a:off x="18573828" y="952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B0DA9B26-76EE-4B4D-99B7-DEFFD0B05384}"/>
            </a:ext>
          </a:extLst>
        </xdr:cNvPr>
        <xdr:cNvCxnSpPr/>
      </xdr:nvCxnSpPr>
      <xdr:spPr>
        <a:xfrm>
          <a:off x="17213580" y="99352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C53B4F9E-6A64-4760-90DA-33B8064CC1C2}"/>
            </a:ext>
          </a:extLst>
        </xdr:cNvPr>
        <xdr:cNvSpPr/>
      </xdr:nvSpPr>
      <xdr:spPr>
        <a:xfrm>
          <a:off x="17937480" y="978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7767B62F-3A1E-4871-AC5F-41C7B8010BC0}"/>
            </a:ext>
          </a:extLst>
        </xdr:cNvPr>
        <xdr:cNvSpPr txBox="1"/>
      </xdr:nvSpPr>
      <xdr:spPr>
        <a:xfrm>
          <a:off x="17776268" y="956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95010E36-289A-4D5A-98AA-F92335ACE611}"/>
            </a:ext>
          </a:extLst>
        </xdr:cNvPr>
        <xdr:cNvCxnSpPr/>
      </xdr:nvCxnSpPr>
      <xdr:spPr>
        <a:xfrm>
          <a:off x="16431260" y="9935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8FCDD69C-9B87-4B55-AFBA-304961FFDA55}"/>
            </a:ext>
          </a:extLst>
        </xdr:cNvPr>
        <xdr:cNvSpPr/>
      </xdr:nvSpPr>
      <xdr:spPr>
        <a:xfrm>
          <a:off x="17162780" y="977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8BE5A410-1853-4836-A909-6AC494B9BE8E}"/>
            </a:ext>
          </a:extLst>
        </xdr:cNvPr>
        <xdr:cNvSpPr txBox="1"/>
      </xdr:nvSpPr>
      <xdr:spPr>
        <a:xfrm>
          <a:off x="17001568" y="95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311FD5F7-B12E-4AF0-B405-57071806762A}"/>
            </a:ext>
          </a:extLst>
        </xdr:cNvPr>
        <xdr:cNvSpPr/>
      </xdr:nvSpPr>
      <xdr:spPr>
        <a:xfrm>
          <a:off x="16388080" y="9796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796494E3-573B-4240-BBAE-9E970E8913C5}"/>
            </a:ext>
          </a:extLst>
        </xdr:cNvPr>
        <xdr:cNvSpPr txBox="1"/>
      </xdr:nvSpPr>
      <xdr:spPr>
        <a:xfrm>
          <a:off x="16226868" y="957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2AFFF8D2-5A6B-43A2-8133-33E87F6AFCAC}"/>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CD3511D7-0716-47AC-8E33-54C9137B36E1}"/>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EAEE17A8-B46E-448B-9144-F5847AEA869C}"/>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593C6F45-C276-4573-8897-2DBF0EDFA933}"/>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A0DD26C2-DC10-43E5-90A0-E14FDEB1EAEC}"/>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63724C13-C69D-4E82-A9C5-31C3AD64A6F1}"/>
            </a:ext>
          </a:extLst>
        </xdr:cNvPr>
        <xdr:cNvSpPr/>
      </xdr:nvSpPr>
      <xdr:spPr>
        <a:xfrm>
          <a:off x="1945894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8DE6F975-31EA-43CE-AA01-33F75D6FFE9E}"/>
            </a:ext>
          </a:extLst>
        </xdr:cNvPr>
        <xdr:cNvSpPr txBox="1"/>
      </xdr:nvSpPr>
      <xdr:spPr>
        <a:xfrm>
          <a:off x="19560540" y="9803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69EBD069-D357-4131-92CF-41AF68D8F299}"/>
            </a:ext>
          </a:extLst>
        </xdr:cNvPr>
        <xdr:cNvSpPr/>
      </xdr:nvSpPr>
      <xdr:spPr>
        <a:xfrm>
          <a:off x="1873504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AC686BD9-B767-40D5-A1E5-AA53EB664BD8}"/>
            </a:ext>
          </a:extLst>
        </xdr:cNvPr>
        <xdr:cNvSpPr txBox="1"/>
      </xdr:nvSpPr>
      <xdr:spPr>
        <a:xfrm>
          <a:off x="186611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8E92D680-7805-40E2-801C-E913D0309130}"/>
            </a:ext>
          </a:extLst>
        </xdr:cNvPr>
        <xdr:cNvSpPr/>
      </xdr:nvSpPr>
      <xdr:spPr>
        <a:xfrm>
          <a:off x="179374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100DED91-C678-4C3D-AABE-B54282711D9B}"/>
            </a:ext>
          </a:extLst>
        </xdr:cNvPr>
        <xdr:cNvSpPr txBox="1"/>
      </xdr:nvSpPr>
      <xdr:spPr>
        <a:xfrm>
          <a:off x="178864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6F7AC6B8-2DF6-4213-9B17-4DF6E904EF7F}"/>
            </a:ext>
          </a:extLst>
        </xdr:cNvPr>
        <xdr:cNvSpPr/>
      </xdr:nvSpPr>
      <xdr:spPr>
        <a:xfrm>
          <a:off x="171627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26234A0A-DB5E-4E22-84C1-B4E63FAB9FC0}"/>
            </a:ext>
          </a:extLst>
        </xdr:cNvPr>
        <xdr:cNvSpPr txBox="1"/>
      </xdr:nvSpPr>
      <xdr:spPr>
        <a:xfrm>
          <a:off x="1709655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12D6A990-D23A-4D93-8838-FD7CB5DA3BC6}"/>
            </a:ext>
          </a:extLst>
        </xdr:cNvPr>
        <xdr:cNvSpPr/>
      </xdr:nvSpPr>
      <xdr:spPr>
        <a:xfrm>
          <a:off x="1638808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21883D8E-5407-4438-9406-17B35E1870A7}"/>
            </a:ext>
          </a:extLst>
        </xdr:cNvPr>
        <xdr:cNvSpPr txBox="1"/>
      </xdr:nvSpPr>
      <xdr:spPr>
        <a:xfrm>
          <a:off x="1631423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EAFC2CA9-2B06-4B36-BF62-259CF8DA4744}"/>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5D650F4-0968-4380-9478-9D7B50253952}"/>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B1714957-F145-469D-A6B4-E20BAFE1C425}"/>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559057BF-FD41-46E3-9E0E-34562547FF1E}"/>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78C92855-3983-471F-AD8D-7A5A91FD57CF}"/>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D46B7394-FE22-4231-8853-58226D18A18F}"/>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D6950E1B-BA54-4511-A197-75ACB60DE96B}"/>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7F716B91-3CB6-4EE2-9FD7-DB1E4A49BECF}"/>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E5897226-9E06-422A-904D-FB0C3DF9BE32}"/>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14B55667-FC7E-462C-BF8F-637FAB19BAEA}"/>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1EDA2CF0-8C3A-4FEB-A873-3A96B58C5F7F}"/>
            </a:ext>
          </a:extLst>
        </xdr:cNvPr>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37949948-185E-4599-ADA9-891CEC1DA459}"/>
            </a:ext>
          </a:extLst>
        </xdr:cNvPr>
        <xdr:cNvSpPr txBox="1"/>
      </xdr:nvSpPr>
      <xdr:spPr>
        <a:xfrm>
          <a:off x="158903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6F8F1BB2-CEA8-43E7-8487-1008A6C5553E}"/>
            </a:ext>
          </a:extLst>
        </xdr:cNvPr>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A9309C17-7A6E-41CF-AEC5-DAA34EADFB4B}"/>
            </a:ext>
          </a:extLst>
        </xdr:cNvPr>
        <xdr:cNvSpPr txBox="1"/>
      </xdr:nvSpPr>
      <xdr:spPr>
        <a:xfrm>
          <a:off x="1563072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F200BE03-44AA-4B84-856A-239DA975E660}"/>
            </a:ext>
          </a:extLst>
        </xdr:cNvPr>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2ADF5670-CE62-44F3-B407-4682DBA223EA}"/>
            </a:ext>
          </a:extLst>
        </xdr:cNvPr>
        <xdr:cNvSpPr txBox="1"/>
      </xdr:nvSpPr>
      <xdr:spPr>
        <a:xfrm>
          <a:off x="155894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7B762F81-A214-41E7-AF51-57C217057B64}"/>
            </a:ext>
          </a:extLst>
        </xdr:cNvPr>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246AF46B-DD86-4239-A9A5-47E56FF91D8D}"/>
            </a:ext>
          </a:extLst>
        </xdr:cNvPr>
        <xdr:cNvSpPr txBox="1"/>
      </xdr:nvSpPr>
      <xdr:spPr>
        <a:xfrm>
          <a:off x="155894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52123ACB-6629-4467-BDE9-66618489BEAC}"/>
            </a:ext>
          </a:extLst>
        </xdr:cNvPr>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B8723794-1357-4022-8D3A-C7FB1F37C326}"/>
            </a:ext>
          </a:extLst>
        </xdr:cNvPr>
        <xdr:cNvSpPr txBox="1"/>
      </xdr:nvSpPr>
      <xdr:spPr>
        <a:xfrm>
          <a:off x="155894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94E7081D-40F6-4626-A8F8-C31D560AE8B8}"/>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61E966D9-48CC-43FF-89BE-04DCCEB995B2}"/>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E9F9D1E8-5CF8-4D72-AEB0-1F324F22B969}"/>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F6DDAB83-EEFA-4049-AC29-D752D5A00B11}"/>
            </a:ext>
          </a:extLst>
        </xdr:cNvPr>
        <xdr:cNvCxnSpPr/>
      </xdr:nvCxnSpPr>
      <xdr:spPr>
        <a:xfrm flipV="1">
          <a:off x="19507835" y="12058912"/>
          <a:ext cx="1269" cy="1191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4FF78CB1-3BCC-45FC-9BB9-55288432A191}"/>
            </a:ext>
          </a:extLst>
        </xdr:cNvPr>
        <xdr:cNvSpPr txBox="1"/>
      </xdr:nvSpPr>
      <xdr:spPr>
        <a:xfrm>
          <a:off x="19560540" y="132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4ED8613D-1C12-4A11-9348-C524D0D39E67}"/>
            </a:ext>
          </a:extLst>
        </xdr:cNvPr>
        <xdr:cNvCxnSpPr/>
      </xdr:nvCxnSpPr>
      <xdr:spPr>
        <a:xfrm>
          <a:off x="19443700" y="13250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676FCE49-DA5D-4CF5-9D85-C05A8648C448}"/>
            </a:ext>
          </a:extLst>
        </xdr:cNvPr>
        <xdr:cNvSpPr txBox="1"/>
      </xdr:nvSpPr>
      <xdr:spPr>
        <a:xfrm>
          <a:off x="19560540" y="1183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160A0536-5A1D-4232-AB33-3B6BD8CE8893}"/>
            </a:ext>
          </a:extLst>
        </xdr:cNvPr>
        <xdr:cNvCxnSpPr/>
      </xdr:nvCxnSpPr>
      <xdr:spPr>
        <a:xfrm>
          <a:off x="19443700" y="12058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90878</xdr:rowOff>
    </xdr:from>
    <xdr:to>
      <xdr:col>116</xdr:col>
      <xdr:colOff>63500</xdr:colOff>
      <xdr:row>76</xdr:row>
      <xdr:rowOff>105037</xdr:rowOff>
    </xdr:to>
    <xdr:cxnSp macro="">
      <xdr:nvCxnSpPr>
        <xdr:cNvPr id="855" name="直線コネクタ 854">
          <a:extLst>
            <a:ext uri="{FF2B5EF4-FFF2-40B4-BE49-F238E27FC236}">
              <a16:creationId xmlns:a16="http://schemas.microsoft.com/office/drawing/2014/main" id="{A1D07003-D4DE-4B77-8EE5-53AE6840358F}"/>
            </a:ext>
          </a:extLst>
        </xdr:cNvPr>
        <xdr:cNvCxnSpPr/>
      </xdr:nvCxnSpPr>
      <xdr:spPr>
        <a:xfrm flipV="1">
          <a:off x="18778220" y="12831518"/>
          <a:ext cx="731520" cy="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11A6AA2F-D160-4071-A586-F616001CA43C}"/>
            </a:ext>
          </a:extLst>
        </xdr:cNvPr>
        <xdr:cNvSpPr txBox="1"/>
      </xdr:nvSpPr>
      <xdr:spPr>
        <a:xfrm>
          <a:off x="19560540" y="12475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6CB89F26-0673-409C-920D-37927EE33726}"/>
            </a:ext>
          </a:extLst>
        </xdr:cNvPr>
        <xdr:cNvSpPr/>
      </xdr:nvSpPr>
      <xdr:spPr>
        <a:xfrm>
          <a:off x="19458940" y="1262072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29857</xdr:rowOff>
    </xdr:from>
    <xdr:to>
      <xdr:col>111</xdr:col>
      <xdr:colOff>177800</xdr:colOff>
      <xdr:row>76</xdr:row>
      <xdr:rowOff>105037</xdr:rowOff>
    </xdr:to>
    <xdr:cxnSp macro="">
      <xdr:nvCxnSpPr>
        <xdr:cNvPr id="858" name="直線コネクタ 857">
          <a:extLst>
            <a:ext uri="{FF2B5EF4-FFF2-40B4-BE49-F238E27FC236}">
              <a16:creationId xmlns:a16="http://schemas.microsoft.com/office/drawing/2014/main" id="{3497C617-7D9B-482F-82BC-B4FD668D174C}"/>
            </a:ext>
          </a:extLst>
        </xdr:cNvPr>
        <xdr:cNvCxnSpPr/>
      </xdr:nvCxnSpPr>
      <xdr:spPr>
        <a:xfrm>
          <a:off x="17988280" y="12770497"/>
          <a:ext cx="789940" cy="7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8890C2ED-0349-4B57-9B67-BEE634BA17DC}"/>
            </a:ext>
          </a:extLst>
        </xdr:cNvPr>
        <xdr:cNvSpPr/>
      </xdr:nvSpPr>
      <xdr:spPr>
        <a:xfrm>
          <a:off x="18735040" y="1261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688C46A2-C27C-4307-9F0E-9B3A101BAF8B}"/>
            </a:ext>
          </a:extLst>
        </xdr:cNvPr>
        <xdr:cNvSpPr txBox="1"/>
      </xdr:nvSpPr>
      <xdr:spPr>
        <a:xfrm>
          <a:off x="18541511" y="124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29857</xdr:rowOff>
    </xdr:from>
    <xdr:to>
      <xdr:col>107</xdr:col>
      <xdr:colOff>50800</xdr:colOff>
      <xdr:row>76</xdr:row>
      <xdr:rowOff>101493</xdr:rowOff>
    </xdr:to>
    <xdr:cxnSp macro="">
      <xdr:nvCxnSpPr>
        <xdr:cNvPr id="861" name="直線コネクタ 860">
          <a:extLst>
            <a:ext uri="{FF2B5EF4-FFF2-40B4-BE49-F238E27FC236}">
              <a16:creationId xmlns:a16="http://schemas.microsoft.com/office/drawing/2014/main" id="{54DCCDEA-EF97-4CBF-8AC8-4809529BCA59}"/>
            </a:ext>
          </a:extLst>
        </xdr:cNvPr>
        <xdr:cNvCxnSpPr/>
      </xdr:nvCxnSpPr>
      <xdr:spPr>
        <a:xfrm flipV="1">
          <a:off x="17213580" y="12770497"/>
          <a:ext cx="774700" cy="7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BE71C571-5557-4012-9091-A622EDADCB54}"/>
            </a:ext>
          </a:extLst>
        </xdr:cNvPr>
        <xdr:cNvSpPr/>
      </xdr:nvSpPr>
      <xdr:spPr>
        <a:xfrm>
          <a:off x="17937480" y="1263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AC296B29-21AC-4D32-83CD-47A99E9B2D80}"/>
            </a:ext>
          </a:extLst>
        </xdr:cNvPr>
        <xdr:cNvSpPr txBox="1"/>
      </xdr:nvSpPr>
      <xdr:spPr>
        <a:xfrm>
          <a:off x="17766811" y="1241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142192</xdr:rowOff>
    </xdr:from>
    <xdr:to>
      <xdr:col>102</xdr:col>
      <xdr:colOff>114300</xdr:colOff>
      <xdr:row>76</xdr:row>
      <xdr:rowOff>101493</xdr:rowOff>
    </xdr:to>
    <xdr:cxnSp macro="">
      <xdr:nvCxnSpPr>
        <xdr:cNvPr id="864" name="直線コネクタ 863">
          <a:extLst>
            <a:ext uri="{FF2B5EF4-FFF2-40B4-BE49-F238E27FC236}">
              <a16:creationId xmlns:a16="http://schemas.microsoft.com/office/drawing/2014/main" id="{13B1BA41-53EE-44AF-BF20-E4660EAFCA39}"/>
            </a:ext>
          </a:extLst>
        </xdr:cNvPr>
        <xdr:cNvCxnSpPr/>
      </xdr:nvCxnSpPr>
      <xdr:spPr>
        <a:xfrm>
          <a:off x="16431260" y="12715192"/>
          <a:ext cx="782320" cy="1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4D5E8425-7460-4CE0-B34F-E4A7A6AF5B59}"/>
            </a:ext>
          </a:extLst>
        </xdr:cNvPr>
        <xdr:cNvSpPr/>
      </xdr:nvSpPr>
      <xdr:spPr>
        <a:xfrm>
          <a:off x="17162780" y="12660887"/>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241BF4B7-8FDD-44BA-A2DC-B290A14589F3}"/>
            </a:ext>
          </a:extLst>
        </xdr:cNvPr>
        <xdr:cNvSpPr txBox="1"/>
      </xdr:nvSpPr>
      <xdr:spPr>
        <a:xfrm>
          <a:off x="16969251" y="1243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A0B62928-C496-423F-9C78-69115E2C1705}"/>
            </a:ext>
          </a:extLst>
        </xdr:cNvPr>
        <xdr:cNvSpPr/>
      </xdr:nvSpPr>
      <xdr:spPr>
        <a:xfrm>
          <a:off x="16388080" y="12640663"/>
          <a:ext cx="7874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6EC44660-DE04-483E-9F69-471A0A3F554F}"/>
            </a:ext>
          </a:extLst>
        </xdr:cNvPr>
        <xdr:cNvSpPr txBox="1"/>
      </xdr:nvSpPr>
      <xdr:spPr>
        <a:xfrm>
          <a:off x="16194551" y="1241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69A2579-9D5B-4DC3-A247-BE902A21C8A6}"/>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B32FAB56-330F-461E-8BB5-7D1B72C73C40}"/>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DF4EA24B-1192-46EF-80E1-DC634C15136B}"/>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F7FCB5C8-C25F-4DA8-B3D6-C9DDE8D9DEFD}"/>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75138956-54EE-4B09-8701-0F3F2C19A82F}"/>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40078</xdr:rowOff>
    </xdr:from>
    <xdr:to>
      <xdr:col>116</xdr:col>
      <xdr:colOff>114300</xdr:colOff>
      <xdr:row>76</xdr:row>
      <xdr:rowOff>141678</xdr:rowOff>
    </xdr:to>
    <xdr:sp macro="" textlink="">
      <xdr:nvSpPr>
        <xdr:cNvPr id="874" name="楕円 873">
          <a:extLst>
            <a:ext uri="{FF2B5EF4-FFF2-40B4-BE49-F238E27FC236}">
              <a16:creationId xmlns:a16="http://schemas.microsoft.com/office/drawing/2014/main" id="{2F66E4C7-A7DE-4C00-A559-3F07B7A15DF3}"/>
            </a:ext>
          </a:extLst>
        </xdr:cNvPr>
        <xdr:cNvSpPr/>
      </xdr:nvSpPr>
      <xdr:spPr>
        <a:xfrm>
          <a:off x="19458940" y="1278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18505</xdr:rowOff>
    </xdr:from>
    <xdr:ext cx="534377" cy="259045"/>
    <xdr:sp macro="" textlink="">
      <xdr:nvSpPr>
        <xdr:cNvPr id="875" name="繰出金該当値テキスト">
          <a:extLst>
            <a:ext uri="{FF2B5EF4-FFF2-40B4-BE49-F238E27FC236}">
              <a16:creationId xmlns:a16="http://schemas.microsoft.com/office/drawing/2014/main" id="{02B31034-9FA5-48BA-BEA4-3FDE26C42D00}"/>
            </a:ext>
          </a:extLst>
        </xdr:cNvPr>
        <xdr:cNvSpPr txBox="1"/>
      </xdr:nvSpPr>
      <xdr:spPr>
        <a:xfrm>
          <a:off x="19560540" y="1275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54237</xdr:rowOff>
    </xdr:from>
    <xdr:to>
      <xdr:col>112</xdr:col>
      <xdr:colOff>38100</xdr:colOff>
      <xdr:row>76</xdr:row>
      <xdr:rowOff>155837</xdr:rowOff>
    </xdr:to>
    <xdr:sp macro="" textlink="">
      <xdr:nvSpPr>
        <xdr:cNvPr id="876" name="楕円 875">
          <a:extLst>
            <a:ext uri="{FF2B5EF4-FFF2-40B4-BE49-F238E27FC236}">
              <a16:creationId xmlns:a16="http://schemas.microsoft.com/office/drawing/2014/main" id="{DA7E2981-C571-426A-9E90-1E011A467230}"/>
            </a:ext>
          </a:extLst>
        </xdr:cNvPr>
        <xdr:cNvSpPr/>
      </xdr:nvSpPr>
      <xdr:spPr>
        <a:xfrm>
          <a:off x="18735040" y="127948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146964</xdr:rowOff>
    </xdr:from>
    <xdr:ext cx="534377" cy="259045"/>
    <xdr:sp macro="" textlink="">
      <xdr:nvSpPr>
        <xdr:cNvPr id="877" name="テキスト ボックス 876">
          <a:extLst>
            <a:ext uri="{FF2B5EF4-FFF2-40B4-BE49-F238E27FC236}">
              <a16:creationId xmlns:a16="http://schemas.microsoft.com/office/drawing/2014/main" id="{655DAC58-7092-4910-AC74-5CB309BF4F90}"/>
            </a:ext>
          </a:extLst>
        </xdr:cNvPr>
        <xdr:cNvSpPr txBox="1"/>
      </xdr:nvSpPr>
      <xdr:spPr>
        <a:xfrm>
          <a:off x="18541511" y="128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150507</xdr:rowOff>
    </xdr:from>
    <xdr:to>
      <xdr:col>107</xdr:col>
      <xdr:colOff>101600</xdr:colOff>
      <xdr:row>76</xdr:row>
      <xdr:rowOff>80657</xdr:rowOff>
    </xdr:to>
    <xdr:sp macro="" textlink="">
      <xdr:nvSpPr>
        <xdr:cNvPr id="878" name="楕円 877">
          <a:extLst>
            <a:ext uri="{FF2B5EF4-FFF2-40B4-BE49-F238E27FC236}">
              <a16:creationId xmlns:a16="http://schemas.microsoft.com/office/drawing/2014/main" id="{E7E3CF00-0EE8-4D16-B891-C02D12991A31}"/>
            </a:ext>
          </a:extLst>
        </xdr:cNvPr>
        <xdr:cNvSpPr/>
      </xdr:nvSpPr>
      <xdr:spPr>
        <a:xfrm>
          <a:off x="17937480" y="12723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71784</xdr:rowOff>
    </xdr:from>
    <xdr:ext cx="534377" cy="259045"/>
    <xdr:sp macro="" textlink="">
      <xdr:nvSpPr>
        <xdr:cNvPr id="879" name="テキスト ボックス 878">
          <a:extLst>
            <a:ext uri="{FF2B5EF4-FFF2-40B4-BE49-F238E27FC236}">
              <a16:creationId xmlns:a16="http://schemas.microsoft.com/office/drawing/2014/main" id="{7B2785FC-FA51-424C-894B-397A3AD3B543}"/>
            </a:ext>
          </a:extLst>
        </xdr:cNvPr>
        <xdr:cNvSpPr txBox="1"/>
      </xdr:nvSpPr>
      <xdr:spPr>
        <a:xfrm>
          <a:off x="17766811" y="128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50693</xdr:rowOff>
    </xdr:from>
    <xdr:to>
      <xdr:col>102</xdr:col>
      <xdr:colOff>165100</xdr:colOff>
      <xdr:row>76</xdr:row>
      <xdr:rowOff>152293</xdr:rowOff>
    </xdr:to>
    <xdr:sp macro="" textlink="">
      <xdr:nvSpPr>
        <xdr:cNvPr id="880" name="楕円 879">
          <a:extLst>
            <a:ext uri="{FF2B5EF4-FFF2-40B4-BE49-F238E27FC236}">
              <a16:creationId xmlns:a16="http://schemas.microsoft.com/office/drawing/2014/main" id="{B7E148DB-C3C8-4FF9-9C64-A2298199CE48}"/>
            </a:ext>
          </a:extLst>
        </xdr:cNvPr>
        <xdr:cNvSpPr/>
      </xdr:nvSpPr>
      <xdr:spPr>
        <a:xfrm>
          <a:off x="17162780" y="127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143420</xdr:rowOff>
    </xdr:from>
    <xdr:ext cx="534377" cy="259045"/>
    <xdr:sp macro="" textlink="">
      <xdr:nvSpPr>
        <xdr:cNvPr id="881" name="テキスト ボックス 880">
          <a:extLst>
            <a:ext uri="{FF2B5EF4-FFF2-40B4-BE49-F238E27FC236}">
              <a16:creationId xmlns:a16="http://schemas.microsoft.com/office/drawing/2014/main" id="{EA539273-C082-4416-8E9E-6C1608DF70A5}"/>
            </a:ext>
          </a:extLst>
        </xdr:cNvPr>
        <xdr:cNvSpPr txBox="1"/>
      </xdr:nvSpPr>
      <xdr:spPr>
        <a:xfrm>
          <a:off x="16969251" y="1288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91392</xdr:rowOff>
    </xdr:from>
    <xdr:to>
      <xdr:col>98</xdr:col>
      <xdr:colOff>38100</xdr:colOff>
      <xdr:row>76</xdr:row>
      <xdr:rowOff>21543</xdr:rowOff>
    </xdr:to>
    <xdr:sp macro="" textlink="">
      <xdr:nvSpPr>
        <xdr:cNvPr id="882" name="楕円 881">
          <a:extLst>
            <a:ext uri="{FF2B5EF4-FFF2-40B4-BE49-F238E27FC236}">
              <a16:creationId xmlns:a16="http://schemas.microsoft.com/office/drawing/2014/main" id="{5F6A7EA4-4EDD-4742-94D9-94AA11F65E01}"/>
            </a:ext>
          </a:extLst>
        </xdr:cNvPr>
        <xdr:cNvSpPr/>
      </xdr:nvSpPr>
      <xdr:spPr>
        <a:xfrm>
          <a:off x="16388080" y="12664392"/>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12668</xdr:rowOff>
    </xdr:from>
    <xdr:ext cx="534377" cy="259045"/>
    <xdr:sp macro="" textlink="">
      <xdr:nvSpPr>
        <xdr:cNvPr id="883" name="テキスト ボックス 882">
          <a:extLst>
            <a:ext uri="{FF2B5EF4-FFF2-40B4-BE49-F238E27FC236}">
              <a16:creationId xmlns:a16="http://schemas.microsoft.com/office/drawing/2014/main" id="{379FE782-44F9-462E-A7E6-F2EF1AB59E81}"/>
            </a:ext>
          </a:extLst>
        </xdr:cNvPr>
        <xdr:cNvSpPr txBox="1"/>
      </xdr:nvSpPr>
      <xdr:spPr>
        <a:xfrm>
          <a:off x="16194551" y="1275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EB2C3E43-089C-49B9-9B3C-C5202B16429F}"/>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D4FBB99D-9E0E-4AD8-B375-22A50A3925CE}"/>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975B3541-11D4-4A7F-A2BF-68F1405A69E8}"/>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CF7AA156-D05B-4D97-81AB-DB869110DB77}"/>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BCD35656-5BD6-4E71-AF45-F4A0FFEA97B2}"/>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EBF5DAEC-931F-4452-9CBD-CC5694A0F941}"/>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4BDB5446-76DD-463D-A3AC-6E63CAC4FAF7}"/>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2972C027-F44E-4954-8EEC-68441A710D09}"/>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F5D8E7F6-0ED3-4C56-884D-FED945EA744C}"/>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AE079646-6DF6-47DF-8B70-3C7660D67AFD}"/>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D8F9AC57-759E-4555-AAE9-746C85F1755D}"/>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9B4CC020-B91B-47F7-85E9-205884B4325E}"/>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6262498A-8725-4B1A-A739-AFFC769E4A0D}"/>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6D9E52E0-433F-4D0D-A53C-9890E61EA78D}"/>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1E46C768-E517-43AD-BD31-B93CD9C94CE1}"/>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FB1650D-77DB-4B48-97C6-AE8F4AA6E3A4}"/>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44AC2FB1-C15D-4654-91FA-93A9D1256763}"/>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AAEE8491-0182-4A6B-A614-54CFD842D29C}"/>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6F0318AF-D049-4992-89CD-823EB8381AB6}"/>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ED0D73B9-CF37-4051-8F43-12EE6A52A684}"/>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92EA95A4-D797-4A32-B4B3-350363D50597}"/>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9D67559F-8EDE-4FF6-837D-6661DBA07BD1}"/>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52F42415-72BA-46D9-B3F4-F108D254D257}"/>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846A511E-37F4-4578-ABD1-32A13EA993AD}"/>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708F009-DD1F-4AD1-AB42-AFADEF0526AB}"/>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D8F13AF5-E4DF-4455-9CEC-5247D4131693}"/>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5F8AF515-85B1-46CD-B630-92B7383F5B37}"/>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45F01C90-B712-407F-BAE6-87F53CA083E3}"/>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D9F1B055-6909-4F0C-8BAC-38FFA3FDC3BA}"/>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38F7FE80-9D2A-4EF4-9AC3-2E4DFE6ED731}"/>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F1C1F82B-4028-4F74-8C4E-42F1F0584A12}"/>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FC6A5710-13F7-4CA1-96AC-1A7FAC61DF36}"/>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393E0BCB-FDEA-4AB0-AAB1-32D4AA4E808A}"/>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A9BCD7CE-F6C9-453D-AEC5-7A2BC461583B}"/>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7028D478-C4F2-4415-A9D9-6D25D03AB594}"/>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9B9F5EF7-98B2-4BDC-8579-EFD9C159F392}"/>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B942FF40-011D-4AF3-B507-02B650733C32}"/>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D9C885EE-9737-47DB-A4C0-47FCCFF79F47}"/>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8F89BC09-C5AB-4E1A-A152-E567032697A8}"/>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4A346F7C-2B39-44FF-8115-71BCE0184A56}"/>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2258E0E6-4811-4A6C-B367-25B753FB4357}"/>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A0992592-E3A2-4AE6-9BE4-DB09BDC7E0EE}"/>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40720EA0-9AF8-4DDC-BE8B-9F9A68547888}"/>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D60073F4-D387-44FC-87BD-AFA0D4ECD22A}"/>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13413EBF-AE19-4571-ABB5-CEA83CB43742}"/>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9BB2D355-88FE-4567-830B-80E97A1508A1}"/>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49B9A562-5855-4534-BFCB-C238313FC7B9}"/>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FB6E94B6-7D4D-4FAB-A15C-23171DC1236F}"/>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B06662D3-B989-4FF3-89A1-5D27CE38E3C8}"/>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BF035087-6CF5-4064-A8E2-413CCF55221D}"/>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122DCF20-1FCC-4392-8233-C95AAFBBF204}"/>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AA6E8F80-8C20-405B-8667-6A3D14092741}"/>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1,060,406</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31.5</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類似団体平均と比較して、ほとんどの項目の一人当たりコストは低い状況となっている。</a:t>
          </a:r>
        </a:p>
        <a:p>
          <a:r>
            <a:rPr kumimoji="1" lang="ja-JP" altLang="en-US" sz="1300">
              <a:latin typeface="ＭＳ Ｐゴシック" panose="020B0600070205080204" pitchFamily="50" charset="-128"/>
              <a:ea typeface="ＭＳ Ｐゴシック" panose="020B0600070205080204" pitchFamily="50" charset="-128"/>
            </a:rPr>
            <a:t>しかし、普通建設事業費（うち新規整備）及び災害復旧事業費が類似団体平均を上回っている。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普通建設事業費では小学校校舎等建替事業が、災害復旧事業費では令和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月発生の豪雨災害への復旧工事が、大きな要因となっている。</a:t>
          </a:r>
        </a:p>
        <a:p>
          <a:r>
            <a:rPr kumimoji="1" lang="ja-JP" altLang="en-US" sz="1300">
              <a:latin typeface="ＭＳ Ｐゴシック" panose="020B0600070205080204" pitchFamily="50" charset="-128"/>
              <a:ea typeface="ＭＳ Ｐゴシック" panose="020B0600070205080204" pitchFamily="50" charset="-128"/>
            </a:rPr>
            <a:t>また、扶助費は、低所得世帯給付金等の臨時的経費の増加が主な要因となっている。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E6E7825-FB78-40A5-B8CA-D1C2FE0B627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228677DF-0367-4464-BF7C-154B9E05FC4D}"/>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6B5C825-A2FD-4550-8D9B-AD36DED64D8D}"/>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EC33A52-9261-4298-9C91-9E54433B6363}"/>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DF9379-931E-450D-9092-B3F0EF10270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E88454-667A-45B1-876C-E0ED6FC0A44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0E0BDE-A4BC-478E-9811-643B21992E7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350E1DB-8DAB-43AE-9726-7B75405B558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4AD09B-1676-474B-B2FD-2F4E3E337CA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582420F-37FA-4891-AD90-0EEA5BD8F8BE}"/>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6,496
65.35
7,242,732
6,940,360
96,201
2,785,198
4,511,109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9A6B98-A6E2-4736-A2E0-10080527B3E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418EB9-86FA-4477-A961-34A62D44627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3859CF-187F-4B57-8AF8-B0CBF55871D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E8F8FE-1266-4AA2-A710-D143C22644A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DB6548-B484-44DF-A6ED-E8B1B338219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30CD2B5-24C9-451B-B0BC-1D4146DEA6A7}"/>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BA5C5FD4-FFD0-4D80-A42B-A25FDCC6903E}"/>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C666B39-F069-4B88-BEE6-154E78C17C09}"/>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447034E-E197-4C94-969C-3868EE090E08}"/>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23047E-A2D3-40E5-9537-326C202D85A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4A3A53D-3DBA-4A4D-AEE0-31BF88E3B3AF}"/>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20AC19E-56B1-47FD-9C70-7CBFD2C1604A}"/>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2A60062-9E0C-4997-AB8B-F2567A8A85EF}"/>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EE0D1AE-F830-4195-91FF-C287930E851C}"/>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260B79-7968-42CE-BF19-02765EDBB77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73F8E38-E7FF-465A-B92F-C61426D0A2DA}"/>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B69565-60E1-4313-9B16-929E130EC2D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2F632A8-F29D-43D8-A146-567D8E7653AC}"/>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017A6FD-921A-4CE1-A5D9-34221B31FC70}"/>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CD962DB-CBCC-4AFD-B706-AF376FD37DFC}"/>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1BC3256-6E63-479E-ACDB-17E11C93276D}"/>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C2102DF-6C94-4DAA-AD55-36D18BE70D78}"/>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FABA633-F9B8-40CE-B477-00B22504BA7E}"/>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9E4DF45-3F3F-4AA9-AC71-F44ECF2E8521}"/>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B582118-76A1-4217-AB4C-ECCCCF58DA5B}"/>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5A10463-B71A-4F20-94B9-0C3504D71B72}"/>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84C70C5-683E-4EA0-9997-0CBB305EC0A1}"/>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59BD8A0-73FB-4564-91AB-3A4CAA5589E3}"/>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917D898-9B1D-4520-866A-09521EEE80C9}"/>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755D566-F1C6-414D-8371-AB41A9E464FA}"/>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52E3AC7-07CB-4049-ADFB-4F2911B89CA9}"/>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E6C804C-97FD-4A89-B823-5D42404D1D51}"/>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643C7ABF-00F1-4C3F-9D48-842D1EEA04B3}"/>
            </a:ext>
          </a:extLst>
        </xdr:cNvPr>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974035FD-B1CE-4E32-8C4B-0941BBD72443}"/>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BAB145CA-6912-4A28-986A-0DD88C2FACFF}"/>
            </a:ext>
          </a:extLst>
        </xdr:cNvPr>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42C84E4-7FEC-472F-8332-3D5A777F0E61}"/>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1062560B-6A06-44E0-8ADC-AE947ADAF2D6}"/>
            </a:ext>
          </a:extLst>
        </xdr:cNvPr>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E22F1E9E-737A-4DD4-A7CA-035F13C66482}"/>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7DE4A386-0087-4275-A315-09D9CEFD1E88}"/>
            </a:ext>
          </a:extLst>
        </xdr:cNvPr>
        <xdr:cNvSpPr txBox="1"/>
      </xdr:nvSpPr>
      <xdr:spPr>
        <a:xfrm>
          <a:off x="2078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188B86FA-F131-4677-9E01-269B357F2430}"/>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A7DCB0CB-00C6-473C-8E12-A001B9710583}"/>
            </a:ext>
          </a:extLst>
        </xdr:cNvPr>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335E629E-A7EE-4219-B68B-D7AF2F4EDAB3}"/>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6948BF51-D5B4-442D-8EF6-A66A5AB874ED}"/>
            </a:ext>
          </a:extLst>
        </xdr:cNvPr>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1A0862E6-C175-40FD-AC28-64DBF33B9B66}"/>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5ACB4183-F20F-4912-986D-F97B2BA38B4E}"/>
            </a:ext>
          </a:extLst>
        </xdr:cNvPr>
        <xdr:cNvCxnSpPr/>
      </xdr:nvCxnSpPr>
      <xdr:spPr>
        <a:xfrm flipV="1">
          <a:off x="4084955" y="5087366"/>
          <a:ext cx="127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A223F575-118E-4FC1-9830-2FAE8BAE6BA4}"/>
            </a:ext>
          </a:extLst>
        </xdr:cNvPr>
        <xdr:cNvSpPr txBox="1"/>
      </xdr:nvSpPr>
      <xdr:spPr>
        <a:xfrm>
          <a:off x="4137660" y="653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EB5F1AC3-A4DA-453A-BB25-8D047C8C05D2}"/>
            </a:ext>
          </a:extLst>
        </xdr:cNvPr>
        <xdr:cNvCxnSpPr/>
      </xdr:nvCxnSpPr>
      <xdr:spPr>
        <a:xfrm>
          <a:off x="4020820" y="6528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164B9E8-832E-4E57-BED2-11C0C6CC2174}"/>
            </a:ext>
          </a:extLst>
        </xdr:cNvPr>
        <xdr:cNvSpPr txBox="1"/>
      </xdr:nvSpPr>
      <xdr:spPr>
        <a:xfrm>
          <a:off x="4137660" y="486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3411AF5D-5350-4776-8419-1A9A46924425}"/>
            </a:ext>
          </a:extLst>
        </xdr:cNvPr>
        <xdr:cNvCxnSpPr/>
      </xdr:nvCxnSpPr>
      <xdr:spPr>
        <a:xfrm>
          <a:off x="4020820" y="5087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48768</xdr:rowOff>
    </xdr:from>
    <xdr:to>
      <xdr:col>24</xdr:col>
      <xdr:colOff>63500</xdr:colOff>
      <xdr:row>37</xdr:row>
      <xdr:rowOff>86741</xdr:rowOff>
    </xdr:to>
    <xdr:cxnSp macro="">
      <xdr:nvCxnSpPr>
        <xdr:cNvPr id="61" name="直線コネクタ 60">
          <a:extLst>
            <a:ext uri="{FF2B5EF4-FFF2-40B4-BE49-F238E27FC236}">
              <a16:creationId xmlns:a16="http://schemas.microsoft.com/office/drawing/2014/main" id="{D1971B56-6C2C-442B-B4EB-7A99681205AF}"/>
            </a:ext>
          </a:extLst>
        </xdr:cNvPr>
        <xdr:cNvCxnSpPr/>
      </xdr:nvCxnSpPr>
      <xdr:spPr>
        <a:xfrm flipV="1">
          <a:off x="3355340" y="6251448"/>
          <a:ext cx="73152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2D83A813-B01A-4D17-A1F4-88FC25F5AF64}"/>
            </a:ext>
          </a:extLst>
        </xdr:cNvPr>
        <xdr:cNvSpPr txBox="1"/>
      </xdr:nvSpPr>
      <xdr:spPr>
        <a:xfrm>
          <a:off x="4137660" y="580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90EB5CDE-C979-4261-BAA7-B76B122801FC}"/>
            </a:ext>
          </a:extLst>
        </xdr:cNvPr>
        <xdr:cNvSpPr/>
      </xdr:nvSpPr>
      <xdr:spPr>
        <a:xfrm>
          <a:off x="4036060" y="5947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86741</xdr:rowOff>
    </xdr:from>
    <xdr:to>
      <xdr:col>19</xdr:col>
      <xdr:colOff>177800</xdr:colOff>
      <xdr:row>37</xdr:row>
      <xdr:rowOff>108077</xdr:rowOff>
    </xdr:to>
    <xdr:cxnSp macro="">
      <xdr:nvCxnSpPr>
        <xdr:cNvPr id="64" name="直線コネクタ 63">
          <a:extLst>
            <a:ext uri="{FF2B5EF4-FFF2-40B4-BE49-F238E27FC236}">
              <a16:creationId xmlns:a16="http://schemas.microsoft.com/office/drawing/2014/main" id="{5A8023B7-D04A-4B4D-B222-AE16F9DCB4A8}"/>
            </a:ext>
          </a:extLst>
        </xdr:cNvPr>
        <xdr:cNvCxnSpPr/>
      </xdr:nvCxnSpPr>
      <xdr:spPr>
        <a:xfrm flipV="1">
          <a:off x="2565400" y="6289421"/>
          <a:ext cx="78994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1F559815-D3E1-4522-83D7-13DF3AD7A9EB}"/>
            </a:ext>
          </a:extLst>
        </xdr:cNvPr>
        <xdr:cNvSpPr/>
      </xdr:nvSpPr>
      <xdr:spPr>
        <a:xfrm>
          <a:off x="3312160" y="5986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3D090FF8-CB28-40AA-9F5B-C9DCC8F277AE}"/>
            </a:ext>
          </a:extLst>
        </xdr:cNvPr>
        <xdr:cNvSpPr txBox="1"/>
      </xdr:nvSpPr>
      <xdr:spPr>
        <a:xfrm>
          <a:off x="3118631" y="57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108077</xdr:rowOff>
    </xdr:from>
    <xdr:to>
      <xdr:col>15</xdr:col>
      <xdr:colOff>50800</xdr:colOff>
      <xdr:row>37</xdr:row>
      <xdr:rowOff>128524</xdr:rowOff>
    </xdr:to>
    <xdr:cxnSp macro="">
      <xdr:nvCxnSpPr>
        <xdr:cNvPr id="67" name="直線コネクタ 66">
          <a:extLst>
            <a:ext uri="{FF2B5EF4-FFF2-40B4-BE49-F238E27FC236}">
              <a16:creationId xmlns:a16="http://schemas.microsoft.com/office/drawing/2014/main" id="{992A07BC-1AF9-466E-BF7D-267157F621C2}"/>
            </a:ext>
          </a:extLst>
        </xdr:cNvPr>
        <xdr:cNvCxnSpPr/>
      </xdr:nvCxnSpPr>
      <xdr:spPr>
        <a:xfrm flipV="1">
          <a:off x="1790700" y="6310757"/>
          <a:ext cx="7747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67B6044C-34C6-4433-B43C-AF929F1CFD4A}"/>
            </a:ext>
          </a:extLst>
        </xdr:cNvPr>
        <xdr:cNvSpPr/>
      </xdr:nvSpPr>
      <xdr:spPr>
        <a:xfrm>
          <a:off x="2514600" y="6016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3F6CBD37-6CEE-49F3-BEAD-DA154B0DAF2E}"/>
            </a:ext>
          </a:extLst>
        </xdr:cNvPr>
        <xdr:cNvSpPr txBox="1"/>
      </xdr:nvSpPr>
      <xdr:spPr>
        <a:xfrm>
          <a:off x="2343931" y="57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15748</xdr:rowOff>
    </xdr:from>
    <xdr:to>
      <xdr:col>10</xdr:col>
      <xdr:colOff>114300</xdr:colOff>
      <xdr:row>37</xdr:row>
      <xdr:rowOff>128524</xdr:rowOff>
    </xdr:to>
    <xdr:cxnSp macro="">
      <xdr:nvCxnSpPr>
        <xdr:cNvPr id="70" name="直線コネクタ 69">
          <a:extLst>
            <a:ext uri="{FF2B5EF4-FFF2-40B4-BE49-F238E27FC236}">
              <a16:creationId xmlns:a16="http://schemas.microsoft.com/office/drawing/2014/main" id="{508AFFE4-66B6-47BF-9B04-A4A6DB806739}"/>
            </a:ext>
          </a:extLst>
        </xdr:cNvPr>
        <xdr:cNvCxnSpPr/>
      </xdr:nvCxnSpPr>
      <xdr:spPr>
        <a:xfrm>
          <a:off x="1008380" y="6218428"/>
          <a:ext cx="78232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F30C0AA2-F0F6-42BC-BAEA-2713894A4618}"/>
            </a:ext>
          </a:extLst>
        </xdr:cNvPr>
        <xdr:cNvSpPr/>
      </xdr:nvSpPr>
      <xdr:spPr>
        <a:xfrm>
          <a:off x="1739900" y="6026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BFF7EBE5-78D6-404B-95DC-20BE3E9495B6}"/>
            </a:ext>
          </a:extLst>
        </xdr:cNvPr>
        <xdr:cNvSpPr txBox="1"/>
      </xdr:nvSpPr>
      <xdr:spPr>
        <a:xfrm>
          <a:off x="1546371" y="580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44DF0A0-4890-4BE7-9213-441CAB16D18D}"/>
            </a:ext>
          </a:extLst>
        </xdr:cNvPr>
        <xdr:cNvSpPr/>
      </xdr:nvSpPr>
      <xdr:spPr>
        <a:xfrm>
          <a:off x="965200" y="5966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FC515447-C2B9-4932-896B-4B3B953F569B}"/>
            </a:ext>
          </a:extLst>
        </xdr:cNvPr>
        <xdr:cNvSpPr txBox="1"/>
      </xdr:nvSpPr>
      <xdr:spPr>
        <a:xfrm>
          <a:off x="77167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C2D0EC44-2669-4D37-B017-DF88A769767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41FE211B-FC71-42F5-9AF3-54EF471870AA}"/>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D949A08-FBB4-4733-B882-2FC31F4A8F87}"/>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F10DA37-A0C4-4CC7-9036-28A6115CBD38}"/>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7C59EE0-888B-4175-B076-50F5EE41E055}"/>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80" name="楕円 79">
          <a:extLst>
            <a:ext uri="{FF2B5EF4-FFF2-40B4-BE49-F238E27FC236}">
              <a16:creationId xmlns:a16="http://schemas.microsoft.com/office/drawing/2014/main" id="{0670C44F-41F4-4D27-84C0-392CEF781E02}"/>
            </a:ext>
          </a:extLst>
        </xdr:cNvPr>
        <xdr:cNvSpPr/>
      </xdr:nvSpPr>
      <xdr:spPr>
        <a:xfrm>
          <a:off x="4036060" y="6204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147845</xdr:rowOff>
    </xdr:from>
    <xdr:ext cx="469744" cy="259045"/>
    <xdr:sp macro="" textlink="">
      <xdr:nvSpPr>
        <xdr:cNvPr id="81" name="議会費該当値テキスト">
          <a:extLst>
            <a:ext uri="{FF2B5EF4-FFF2-40B4-BE49-F238E27FC236}">
              <a16:creationId xmlns:a16="http://schemas.microsoft.com/office/drawing/2014/main" id="{9D33173C-FCC5-4531-9FE2-4305554CE419}"/>
            </a:ext>
          </a:extLst>
        </xdr:cNvPr>
        <xdr:cNvSpPr txBox="1"/>
      </xdr:nvSpPr>
      <xdr:spPr>
        <a:xfrm>
          <a:off x="4137660" y="618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35941</xdr:rowOff>
    </xdr:from>
    <xdr:to>
      <xdr:col>20</xdr:col>
      <xdr:colOff>38100</xdr:colOff>
      <xdr:row>37</xdr:row>
      <xdr:rowOff>137541</xdr:rowOff>
    </xdr:to>
    <xdr:sp macro="" textlink="">
      <xdr:nvSpPr>
        <xdr:cNvPr id="82" name="楕円 81">
          <a:extLst>
            <a:ext uri="{FF2B5EF4-FFF2-40B4-BE49-F238E27FC236}">
              <a16:creationId xmlns:a16="http://schemas.microsoft.com/office/drawing/2014/main" id="{5C5D1727-99BF-4D9E-BCE2-0511F2F549EB}"/>
            </a:ext>
          </a:extLst>
        </xdr:cNvPr>
        <xdr:cNvSpPr/>
      </xdr:nvSpPr>
      <xdr:spPr>
        <a:xfrm>
          <a:off x="3312160" y="62386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128668</xdr:rowOff>
    </xdr:from>
    <xdr:ext cx="469744" cy="259045"/>
    <xdr:sp macro="" textlink="">
      <xdr:nvSpPr>
        <xdr:cNvPr id="83" name="テキスト ボックス 82">
          <a:extLst>
            <a:ext uri="{FF2B5EF4-FFF2-40B4-BE49-F238E27FC236}">
              <a16:creationId xmlns:a16="http://schemas.microsoft.com/office/drawing/2014/main" id="{65990DDE-D5FA-4079-B97D-5AE35803D137}"/>
            </a:ext>
          </a:extLst>
        </xdr:cNvPr>
        <xdr:cNvSpPr txBox="1"/>
      </xdr:nvSpPr>
      <xdr:spPr>
        <a:xfrm>
          <a:off x="3150948"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57277</xdr:rowOff>
    </xdr:from>
    <xdr:to>
      <xdr:col>15</xdr:col>
      <xdr:colOff>101600</xdr:colOff>
      <xdr:row>37</xdr:row>
      <xdr:rowOff>158877</xdr:rowOff>
    </xdr:to>
    <xdr:sp macro="" textlink="">
      <xdr:nvSpPr>
        <xdr:cNvPr id="84" name="楕円 83">
          <a:extLst>
            <a:ext uri="{FF2B5EF4-FFF2-40B4-BE49-F238E27FC236}">
              <a16:creationId xmlns:a16="http://schemas.microsoft.com/office/drawing/2014/main" id="{E31706EC-A581-48C9-B4E9-43D9B5F61F6A}"/>
            </a:ext>
          </a:extLst>
        </xdr:cNvPr>
        <xdr:cNvSpPr/>
      </xdr:nvSpPr>
      <xdr:spPr>
        <a:xfrm>
          <a:off x="2514600" y="62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150004</xdr:rowOff>
    </xdr:from>
    <xdr:ext cx="469744" cy="259045"/>
    <xdr:sp macro="" textlink="">
      <xdr:nvSpPr>
        <xdr:cNvPr id="85" name="テキスト ボックス 84">
          <a:extLst>
            <a:ext uri="{FF2B5EF4-FFF2-40B4-BE49-F238E27FC236}">
              <a16:creationId xmlns:a16="http://schemas.microsoft.com/office/drawing/2014/main" id="{F5DB3773-D724-4A03-8D03-75BF17FC5CC6}"/>
            </a:ext>
          </a:extLst>
        </xdr:cNvPr>
        <xdr:cNvSpPr txBox="1"/>
      </xdr:nvSpPr>
      <xdr:spPr>
        <a:xfrm>
          <a:off x="2353388" y="635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77724</xdr:rowOff>
    </xdr:from>
    <xdr:to>
      <xdr:col>10</xdr:col>
      <xdr:colOff>165100</xdr:colOff>
      <xdr:row>38</xdr:row>
      <xdr:rowOff>7874</xdr:rowOff>
    </xdr:to>
    <xdr:sp macro="" textlink="">
      <xdr:nvSpPr>
        <xdr:cNvPr id="86" name="楕円 85">
          <a:extLst>
            <a:ext uri="{FF2B5EF4-FFF2-40B4-BE49-F238E27FC236}">
              <a16:creationId xmlns:a16="http://schemas.microsoft.com/office/drawing/2014/main" id="{4C99A4D8-A12B-4CCE-ABF8-166013422F38}"/>
            </a:ext>
          </a:extLst>
        </xdr:cNvPr>
        <xdr:cNvSpPr/>
      </xdr:nvSpPr>
      <xdr:spPr>
        <a:xfrm>
          <a:off x="1739900" y="6280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170451</xdr:rowOff>
    </xdr:from>
    <xdr:ext cx="469744" cy="259045"/>
    <xdr:sp macro="" textlink="">
      <xdr:nvSpPr>
        <xdr:cNvPr id="87" name="テキスト ボックス 86">
          <a:extLst>
            <a:ext uri="{FF2B5EF4-FFF2-40B4-BE49-F238E27FC236}">
              <a16:creationId xmlns:a16="http://schemas.microsoft.com/office/drawing/2014/main" id="{D990D3E6-214C-4A16-9262-BD54CF7F69CD}"/>
            </a:ext>
          </a:extLst>
        </xdr:cNvPr>
        <xdr:cNvSpPr txBox="1"/>
      </xdr:nvSpPr>
      <xdr:spPr>
        <a:xfrm>
          <a:off x="1578688" y="637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136398</xdr:rowOff>
    </xdr:from>
    <xdr:to>
      <xdr:col>6</xdr:col>
      <xdr:colOff>38100</xdr:colOff>
      <xdr:row>37</xdr:row>
      <xdr:rowOff>66548</xdr:rowOff>
    </xdr:to>
    <xdr:sp macro="" textlink="">
      <xdr:nvSpPr>
        <xdr:cNvPr id="88" name="楕円 87">
          <a:extLst>
            <a:ext uri="{FF2B5EF4-FFF2-40B4-BE49-F238E27FC236}">
              <a16:creationId xmlns:a16="http://schemas.microsoft.com/office/drawing/2014/main" id="{81902D2F-24E6-458C-BA3E-11B97D34838A}"/>
            </a:ext>
          </a:extLst>
        </xdr:cNvPr>
        <xdr:cNvSpPr/>
      </xdr:nvSpPr>
      <xdr:spPr>
        <a:xfrm>
          <a:off x="965200" y="61714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57675</xdr:rowOff>
    </xdr:from>
    <xdr:ext cx="469744" cy="259045"/>
    <xdr:sp macro="" textlink="">
      <xdr:nvSpPr>
        <xdr:cNvPr id="89" name="テキスト ボックス 88">
          <a:extLst>
            <a:ext uri="{FF2B5EF4-FFF2-40B4-BE49-F238E27FC236}">
              <a16:creationId xmlns:a16="http://schemas.microsoft.com/office/drawing/2014/main" id="{C5D32D11-FDF9-4009-94E1-B0BD79F0FE98}"/>
            </a:ext>
          </a:extLst>
        </xdr:cNvPr>
        <xdr:cNvSpPr txBox="1"/>
      </xdr:nvSpPr>
      <xdr:spPr>
        <a:xfrm>
          <a:off x="803988" y="62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F51E2699-4DFF-4918-925E-ACD5DAD48E06}"/>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AF3DD993-06B6-4AAC-B0B8-7146A262E2A9}"/>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530ADE9A-870C-4AB0-858F-E4867B37BAAB}"/>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E89059DE-7A7A-4E32-86A2-966E1B48369A}"/>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1C9D4132-8B1D-4BE1-A827-BAC2DA9CC53B}"/>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C40C26DA-6A54-4412-9D76-9A9848920FBE}"/>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2BA9303A-8425-474D-B5F1-D04E19B79F44}"/>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18F79925-26E9-4040-99DF-9C3458A4C469}"/>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C2008029-B8C3-462C-848A-BD79AAD35E23}"/>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238B56C0-2362-417F-A6F4-556A97FB7FA4}"/>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D73BE654-25F7-4349-8DD6-3DDA629A572C}"/>
            </a:ext>
          </a:extLst>
        </xdr:cNvPr>
        <xdr:cNvCxnSpPr/>
      </xdr:nvCxnSpPr>
      <xdr:spPr>
        <a:xfrm>
          <a:off x="67056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49120063-FC4F-4F9A-9D55-A69CC1A48D6F}"/>
            </a:ext>
          </a:extLst>
        </xdr:cNvPr>
        <xdr:cNvSpPr txBox="1"/>
      </xdr:nvSpPr>
      <xdr:spPr>
        <a:xfrm>
          <a:off x="46749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C05218C7-FB10-4B5B-B0B8-76E7268A494F}"/>
            </a:ext>
          </a:extLst>
        </xdr:cNvPr>
        <xdr:cNvCxnSpPr/>
      </xdr:nvCxnSpPr>
      <xdr:spPr>
        <a:xfrm>
          <a:off x="67056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BE6EE7DD-CC7C-41A0-8C77-F04BC335941D}"/>
            </a:ext>
          </a:extLst>
        </xdr:cNvPr>
        <xdr:cNvSpPr txBox="1"/>
      </xdr:nvSpPr>
      <xdr:spPr>
        <a:xfrm>
          <a:off x="16658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D7481B4F-F138-4599-8B17-EC63AE0FC864}"/>
            </a:ext>
          </a:extLst>
        </xdr:cNvPr>
        <xdr:cNvCxnSpPr/>
      </xdr:nvCxnSpPr>
      <xdr:spPr>
        <a:xfrm>
          <a:off x="67056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1688B1EA-BAC3-4D4B-B53D-FB5573F77EA1}"/>
            </a:ext>
          </a:extLst>
        </xdr:cNvPr>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9DC7AFB8-C7F2-41F4-9A3D-097E4A492C0D}"/>
            </a:ext>
          </a:extLst>
        </xdr:cNvPr>
        <xdr:cNvCxnSpPr/>
      </xdr:nvCxnSpPr>
      <xdr:spPr>
        <a:xfrm>
          <a:off x="67056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D8A72B88-6F43-4DC9-BF54-AF18DFA658F7}"/>
            </a:ext>
          </a:extLst>
        </xdr:cNvPr>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8248108E-629C-412D-984B-07B891589451}"/>
            </a:ext>
          </a:extLst>
        </xdr:cNvPr>
        <xdr:cNvCxnSpPr/>
      </xdr:nvCxnSpPr>
      <xdr:spPr>
        <a:xfrm>
          <a:off x="67056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801BE3A2-86D4-4FB3-B225-1C5A1F175CD1}"/>
            </a:ext>
          </a:extLst>
        </xdr:cNvPr>
        <xdr:cNvSpPr txBox="1"/>
      </xdr:nvSpPr>
      <xdr:spPr>
        <a:xfrm>
          <a:off x="16658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3B0CDDAE-EB8C-47F7-9B4D-6E51DB0FA9EC}"/>
            </a:ext>
          </a:extLst>
        </xdr:cNvPr>
        <xdr:cNvCxnSpPr/>
      </xdr:nvCxnSpPr>
      <xdr:spPr>
        <a:xfrm>
          <a:off x="67056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B853F2AE-A824-4FC2-BC87-0FA8CDC3391E}"/>
            </a:ext>
          </a:extLst>
        </xdr:cNvPr>
        <xdr:cNvSpPr txBox="1"/>
      </xdr:nvSpPr>
      <xdr:spPr>
        <a:xfrm>
          <a:off x="76428"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DBF3F011-564E-4B79-9ACA-00BA641E63A3}"/>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5AFCD5A4-81CB-4D49-A90A-DF8393FC8706}"/>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CD56ACBE-F912-4A0B-B922-478ACD04117D}"/>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127AB830-7851-4CC7-A995-F740DCA4C7BB}"/>
            </a:ext>
          </a:extLst>
        </xdr:cNvPr>
        <xdr:cNvCxnSpPr/>
      </xdr:nvCxnSpPr>
      <xdr:spPr>
        <a:xfrm flipV="1">
          <a:off x="4084955" y="8464624"/>
          <a:ext cx="1270" cy="138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90D16389-4B72-4656-A341-E935535057C9}"/>
            </a:ext>
          </a:extLst>
        </xdr:cNvPr>
        <xdr:cNvSpPr txBox="1"/>
      </xdr:nvSpPr>
      <xdr:spPr>
        <a:xfrm>
          <a:off x="4137660" y="985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45066095-03AF-4A53-8849-3339C3084907}"/>
            </a:ext>
          </a:extLst>
        </xdr:cNvPr>
        <xdr:cNvCxnSpPr/>
      </xdr:nvCxnSpPr>
      <xdr:spPr>
        <a:xfrm>
          <a:off x="4020820" y="9851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6A4F770F-0A40-4EDA-8860-07D4E49A7F5F}"/>
            </a:ext>
          </a:extLst>
        </xdr:cNvPr>
        <xdr:cNvSpPr txBox="1"/>
      </xdr:nvSpPr>
      <xdr:spPr>
        <a:xfrm>
          <a:off x="4137660" y="824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847E8AE3-9CEA-42F4-8F75-796694310175}"/>
            </a:ext>
          </a:extLst>
        </xdr:cNvPr>
        <xdr:cNvCxnSpPr/>
      </xdr:nvCxnSpPr>
      <xdr:spPr>
        <a:xfrm>
          <a:off x="4020820" y="8464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16773</xdr:rowOff>
    </xdr:from>
    <xdr:to>
      <xdr:col>24</xdr:col>
      <xdr:colOff>63500</xdr:colOff>
      <xdr:row>58</xdr:row>
      <xdr:rowOff>82010</xdr:rowOff>
    </xdr:to>
    <xdr:cxnSp macro="">
      <xdr:nvCxnSpPr>
        <xdr:cNvPr id="120" name="直線コネクタ 119">
          <a:extLst>
            <a:ext uri="{FF2B5EF4-FFF2-40B4-BE49-F238E27FC236}">
              <a16:creationId xmlns:a16="http://schemas.microsoft.com/office/drawing/2014/main" id="{4EC62211-BAD1-426E-B603-F3F0666401D2}"/>
            </a:ext>
          </a:extLst>
        </xdr:cNvPr>
        <xdr:cNvCxnSpPr/>
      </xdr:nvCxnSpPr>
      <xdr:spPr>
        <a:xfrm>
          <a:off x="3355340" y="9739893"/>
          <a:ext cx="731520" cy="6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190FDB72-D724-4F80-95B3-33AEC0492EEB}"/>
            </a:ext>
          </a:extLst>
        </xdr:cNvPr>
        <xdr:cNvSpPr txBox="1"/>
      </xdr:nvSpPr>
      <xdr:spPr>
        <a:xfrm>
          <a:off x="4137660" y="94115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629B1DC2-D3C6-4A58-90CC-35E7C15E8118}"/>
            </a:ext>
          </a:extLst>
        </xdr:cNvPr>
        <xdr:cNvSpPr/>
      </xdr:nvSpPr>
      <xdr:spPr>
        <a:xfrm>
          <a:off x="4036060" y="95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16773</xdr:rowOff>
    </xdr:from>
    <xdr:to>
      <xdr:col>19</xdr:col>
      <xdr:colOff>177800</xdr:colOff>
      <xdr:row>58</xdr:row>
      <xdr:rowOff>46052</xdr:rowOff>
    </xdr:to>
    <xdr:cxnSp macro="">
      <xdr:nvCxnSpPr>
        <xdr:cNvPr id="123" name="直線コネクタ 122">
          <a:extLst>
            <a:ext uri="{FF2B5EF4-FFF2-40B4-BE49-F238E27FC236}">
              <a16:creationId xmlns:a16="http://schemas.microsoft.com/office/drawing/2014/main" id="{1594576D-EDDF-42CD-A97C-59FA7E94F264}"/>
            </a:ext>
          </a:extLst>
        </xdr:cNvPr>
        <xdr:cNvCxnSpPr/>
      </xdr:nvCxnSpPr>
      <xdr:spPr>
        <a:xfrm flipV="1">
          <a:off x="2565400" y="9739893"/>
          <a:ext cx="789940" cy="2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94795258-9200-46DF-AC82-6F8CE5B338D2}"/>
            </a:ext>
          </a:extLst>
        </xdr:cNvPr>
        <xdr:cNvSpPr/>
      </xdr:nvSpPr>
      <xdr:spPr>
        <a:xfrm>
          <a:off x="3312160" y="9549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731A27DA-CD15-4558-A292-DA33841EA700}"/>
            </a:ext>
          </a:extLst>
        </xdr:cNvPr>
        <xdr:cNvSpPr txBox="1"/>
      </xdr:nvSpPr>
      <xdr:spPr>
        <a:xfrm>
          <a:off x="3086315" y="932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149239</xdr:rowOff>
    </xdr:from>
    <xdr:to>
      <xdr:col>15</xdr:col>
      <xdr:colOff>50800</xdr:colOff>
      <xdr:row>58</xdr:row>
      <xdr:rowOff>46052</xdr:rowOff>
    </xdr:to>
    <xdr:cxnSp macro="">
      <xdr:nvCxnSpPr>
        <xdr:cNvPr id="126" name="直線コネクタ 125">
          <a:extLst>
            <a:ext uri="{FF2B5EF4-FFF2-40B4-BE49-F238E27FC236}">
              <a16:creationId xmlns:a16="http://schemas.microsoft.com/office/drawing/2014/main" id="{7C187BDA-62D7-4E00-9A03-B20DAA69D929}"/>
            </a:ext>
          </a:extLst>
        </xdr:cNvPr>
        <xdr:cNvCxnSpPr/>
      </xdr:nvCxnSpPr>
      <xdr:spPr>
        <a:xfrm>
          <a:off x="1790700" y="9537079"/>
          <a:ext cx="774700" cy="2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E296D87D-F384-4E93-8769-2801C07B45B0}"/>
            </a:ext>
          </a:extLst>
        </xdr:cNvPr>
        <xdr:cNvSpPr/>
      </xdr:nvSpPr>
      <xdr:spPr>
        <a:xfrm>
          <a:off x="2514600" y="950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71F2D986-85CA-4CEC-8E7B-8779513C8C8B}"/>
            </a:ext>
          </a:extLst>
        </xdr:cNvPr>
        <xdr:cNvSpPr txBox="1"/>
      </xdr:nvSpPr>
      <xdr:spPr>
        <a:xfrm>
          <a:off x="2311615" y="928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149239</xdr:rowOff>
    </xdr:from>
    <xdr:to>
      <xdr:col>10</xdr:col>
      <xdr:colOff>114300</xdr:colOff>
      <xdr:row>58</xdr:row>
      <xdr:rowOff>23942</xdr:rowOff>
    </xdr:to>
    <xdr:cxnSp macro="">
      <xdr:nvCxnSpPr>
        <xdr:cNvPr id="129" name="直線コネクタ 128">
          <a:extLst>
            <a:ext uri="{FF2B5EF4-FFF2-40B4-BE49-F238E27FC236}">
              <a16:creationId xmlns:a16="http://schemas.microsoft.com/office/drawing/2014/main" id="{0A2AAD93-E03B-4328-8CA3-92847D6A8722}"/>
            </a:ext>
          </a:extLst>
        </xdr:cNvPr>
        <xdr:cNvCxnSpPr/>
      </xdr:nvCxnSpPr>
      <xdr:spPr>
        <a:xfrm flipV="1">
          <a:off x="1008380" y="9537079"/>
          <a:ext cx="782320" cy="20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CE3D529A-CD8C-4DB7-ABD6-C96BAC0EB543}"/>
            </a:ext>
          </a:extLst>
        </xdr:cNvPr>
        <xdr:cNvSpPr/>
      </xdr:nvSpPr>
      <xdr:spPr>
        <a:xfrm>
          <a:off x="1739900" y="939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5F513E3B-ED9C-4A87-A581-BF854744E21E}"/>
            </a:ext>
          </a:extLst>
        </xdr:cNvPr>
        <xdr:cNvSpPr txBox="1"/>
      </xdr:nvSpPr>
      <xdr:spPr>
        <a:xfrm>
          <a:off x="1514055" y="918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1A9DD45B-FE91-4C03-9BA3-AACA1C759A7E}"/>
            </a:ext>
          </a:extLst>
        </xdr:cNvPr>
        <xdr:cNvSpPr/>
      </xdr:nvSpPr>
      <xdr:spPr>
        <a:xfrm>
          <a:off x="965200" y="96298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BD3E060C-D273-4F9C-9B10-2BB6B105EC0C}"/>
            </a:ext>
          </a:extLst>
        </xdr:cNvPr>
        <xdr:cNvSpPr txBox="1"/>
      </xdr:nvSpPr>
      <xdr:spPr>
        <a:xfrm>
          <a:off x="739355" y="940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2F79A348-8869-41C2-9BC3-204138D05E08}"/>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3D934828-5EBB-43D4-83AF-523C01F4E883}"/>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8A10A4AE-FA76-49E9-98E4-47914F56DFDE}"/>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7011BAD7-3963-4672-A68B-423F3C28A27D}"/>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B18684C1-2A33-453C-8BA8-6A9A9C3B200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31210</xdr:rowOff>
    </xdr:from>
    <xdr:to>
      <xdr:col>24</xdr:col>
      <xdr:colOff>114300</xdr:colOff>
      <xdr:row>58</xdr:row>
      <xdr:rowOff>132810</xdr:rowOff>
    </xdr:to>
    <xdr:sp macro="" textlink="">
      <xdr:nvSpPr>
        <xdr:cNvPr id="139" name="楕円 138">
          <a:extLst>
            <a:ext uri="{FF2B5EF4-FFF2-40B4-BE49-F238E27FC236}">
              <a16:creationId xmlns:a16="http://schemas.microsoft.com/office/drawing/2014/main" id="{C8087032-BEEC-465E-89ED-9C03D698569A}"/>
            </a:ext>
          </a:extLst>
        </xdr:cNvPr>
        <xdr:cNvSpPr/>
      </xdr:nvSpPr>
      <xdr:spPr>
        <a:xfrm>
          <a:off x="4036060" y="97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117587</xdr:rowOff>
    </xdr:from>
    <xdr:ext cx="599010" cy="259045"/>
    <xdr:sp macro="" textlink="">
      <xdr:nvSpPr>
        <xdr:cNvPr id="140" name="総務費該当値テキスト">
          <a:extLst>
            <a:ext uri="{FF2B5EF4-FFF2-40B4-BE49-F238E27FC236}">
              <a16:creationId xmlns:a16="http://schemas.microsoft.com/office/drawing/2014/main" id="{908ADF59-A554-4965-92D9-860B8D9991CC}"/>
            </a:ext>
          </a:extLst>
        </xdr:cNvPr>
        <xdr:cNvSpPr txBox="1"/>
      </xdr:nvSpPr>
      <xdr:spPr>
        <a:xfrm>
          <a:off x="4137660" y="967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137423</xdr:rowOff>
    </xdr:from>
    <xdr:to>
      <xdr:col>20</xdr:col>
      <xdr:colOff>38100</xdr:colOff>
      <xdr:row>58</xdr:row>
      <xdr:rowOff>67573</xdr:rowOff>
    </xdr:to>
    <xdr:sp macro="" textlink="">
      <xdr:nvSpPr>
        <xdr:cNvPr id="141" name="楕円 140">
          <a:extLst>
            <a:ext uri="{FF2B5EF4-FFF2-40B4-BE49-F238E27FC236}">
              <a16:creationId xmlns:a16="http://schemas.microsoft.com/office/drawing/2014/main" id="{C76699DB-3DF0-4B3B-AF80-9851F2D3C609}"/>
            </a:ext>
          </a:extLst>
        </xdr:cNvPr>
        <xdr:cNvSpPr/>
      </xdr:nvSpPr>
      <xdr:spPr>
        <a:xfrm>
          <a:off x="3312160" y="96929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58700</xdr:rowOff>
    </xdr:from>
    <xdr:ext cx="599010" cy="259045"/>
    <xdr:sp macro="" textlink="">
      <xdr:nvSpPr>
        <xdr:cNvPr id="142" name="テキスト ボックス 141">
          <a:extLst>
            <a:ext uri="{FF2B5EF4-FFF2-40B4-BE49-F238E27FC236}">
              <a16:creationId xmlns:a16="http://schemas.microsoft.com/office/drawing/2014/main" id="{CF15CD81-A387-4816-88FD-0971980DC318}"/>
            </a:ext>
          </a:extLst>
        </xdr:cNvPr>
        <xdr:cNvSpPr txBox="1"/>
      </xdr:nvSpPr>
      <xdr:spPr>
        <a:xfrm>
          <a:off x="3086315" y="978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166702</xdr:rowOff>
    </xdr:from>
    <xdr:to>
      <xdr:col>15</xdr:col>
      <xdr:colOff>101600</xdr:colOff>
      <xdr:row>58</xdr:row>
      <xdr:rowOff>96852</xdr:rowOff>
    </xdr:to>
    <xdr:sp macro="" textlink="">
      <xdr:nvSpPr>
        <xdr:cNvPr id="143" name="楕円 142">
          <a:extLst>
            <a:ext uri="{FF2B5EF4-FFF2-40B4-BE49-F238E27FC236}">
              <a16:creationId xmlns:a16="http://schemas.microsoft.com/office/drawing/2014/main" id="{EEBB886D-C8B4-4E84-9E0D-7D0A59934729}"/>
            </a:ext>
          </a:extLst>
        </xdr:cNvPr>
        <xdr:cNvSpPr/>
      </xdr:nvSpPr>
      <xdr:spPr>
        <a:xfrm>
          <a:off x="2514600" y="9722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87979</xdr:rowOff>
    </xdr:from>
    <xdr:ext cx="599010" cy="259045"/>
    <xdr:sp macro="" textlink="">
      <xdr:nvSpPr>
        <xdr:cNvPr id="144" name="テキスト ボックス 143">
          <a:extLst>
            <a:ext uri="{FF2B5EF4-FFF2-40B4-BE49-F238E27FC236}">
              <a16:creationId xmlns:a16="http://schemas.microsoft.com/office/drawing/2014/main" id="{5F1C80EA-E482-4E1B-BD32-BE81D58C4057}"/>
            </a:ext>
          </a:extLst>
        </xdr:cNvPr>
        <xdr:cNvSpPr txBox="1"/>
      </xdr:nvSpPr>
      <xdr:spPr>
        <a:xfrm>
          <a:off x="2311615" y="981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98439</xdr:rowOff>
    </xdr:from>
    <xdr:to>
      <xdr:col>10</xdr:col>
      <xdr:colOff>165100</xdr:colOff>
      <xdr:row>57</xdr:row>
      <xdr:rowOff>28589</xdr:rowOff>
    </xdr:to>
    <xdr:sp macro="" textlink="">
      <xdr:nvSpPr>
        <xdr:cNvPr id="145" name="楕円 144">
          <a:extLst>
            <a:ext uri="{FF2B5EF4-FFF2-40B4-BE49-F238E27FC236}">
              <a16:creationId xmlns:a16="http://schemas.microsoft.com/office/drawing/2014/main" id="{E7C06B45-0731-4CA1-AFC8-73C537C3D3AE}"/>
            </a:ext>
          </a:extLst>
        </xdr:cNvPr>
        <xdr:cNvSpPr/>
      </xdr:nvSpPr>
      <xdr:spPr>
        <a:xfrm>
          <a:off x="1739900" y="94862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19716</xdr:rowOff>
    </xdr:from>
    <xdr:ext cx="599010" cy="259045"/>
    <xdr:sp macro="" textlink="">
      <xdr:nvSpPr>
        <xdr:cNvPr id="146" name="テキスト ボックス 145">
          <a:extLst>
            <a:ext uri="{FF2B5EF4-FFF2-40B4-BE49-F238E27FC236}">
              <a16:creationId xmlns:a16="http://schemas.microsoft.com/office/drawing/2014/main" id="{3C03C8C0-7AD3-4F34-BD89-5DD28A5C19E0}"/>
            </a:ext>
          </a:extLst>
        </xdr:cNvPr>
        <xdr:cNvSpPr txBox="1"/>
      </xdr:nvSpPr>
      <xdr:spPr>
        <a:xfrm>
          <a:off x="1514055" y="957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144592</xdr:rowOff>
    </xdr:from>
    <xdr:to>
      <xdr:col>6</xdr:col>
      <xdr:colOff>38100</xdr:colOff>
      <xdr:row>58</xdr:row>
      <xdr:rowOff>74742</xdr:rowOff>
    </xdr:to>
    <xdr:sp macro="" textlink="">
      <xdr:nvSpPr>
        <xdr:cNvPr id="147" name="楕円 146">
          <a:extLst>
            <a:ext uri="{FF2B5EF4-FFF2-40B4-BE49-F238E27FC236}">
              <a16:creationId xmlns:a16="http://schemas.microsoft.com/office/drawing/2014/main" id="{88190522-5592-4A26-B99B-198F61203200}"/>
            </a:ext>
          </a:extLst>
        </xdr:cNvPr>
        <xdr:cNvSpPr/>
      </xdr:nvSpPr>
      <xdr:spPr>
        <a:xfrm>
          <a:off x="965200" y="9700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65869</xdr:rowOff>
    </xdr:from>
    <xdr:ext cx="599010" cy="259045"/>
    <xdr:sp macro="" textlink="">
      <xdr:nvSpPr>
        <xdr:cNvPr id="148" name="テキスト ボックス 147">
          <a:extLst>
            <a:ext uri="{FF2B5EF4-FFF2-40B4-BE49-F238E27FC236}">
              <a16:creationId xmlns:a16="http://schemas.microsoft.com/office/drawing/2014/main" id="{ED615CBF-5506-4E49-B44A-8C946C27C804}"/>
            </a:ext>
          </a:extLst>
        </xdr:cNvPr>
        <xdr:cNvSpPr txBox="1"/>
      </xdr:nvSpPr>
      <xdr:spPr>
        <a:xfrm>
          <a:off x="739355" y="978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B3149714-F567-4D2A-9E5A-582A7A98276D}"/>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1DF13C8F-779C-45ED-8E02-0CB28D54B898}"/>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468E390E-504E-4EBE-BC01-4FC35815BB02}"/>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4B2A4C31-7619-44F2-B005-4DB9BFF9A1D9}"/>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2A418787-B36B-49E8-BBED-1D1ADC3E90EB}"/>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9935E21B-0A1C-417A-99DA-65AC1E73520E}"/>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F447F447-A86F-4328-8F67-5E808573F45B}"/>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221B24DE-C69D-4B6E-AE21-CB8D9A567AFA}"/>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6E2B7130-2157-4E5F-A42D-6082F2A0677E}"/>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71875290-3336-4814-ACC9-51D1441D06C1}"/>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1079BEAA-02B8-4837-88E0-8BFC87B17CE1}"/>
            </a:ext>
          </a:extLst>
        </xdr:cNvPr>
        <xdr:cNvSpPr txBox="1"/>
      </xdr:nvSpPr>
      <xdr:spPr>
        <a:xfrm>
          <a:off x="46749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53CB5C28-264D-4A29-903D-AF96E92B28EA}"/>
            </a:ext>
          </a:extLst>
        </xdr:cNvPr>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A1CA0029-D98B-45DA-9032-99613FB38621}"/>
            </a:ext>
          </a:extLst>
        </xdr:cNvPr>
        <xdr:cNvSpPr txBox="1"/>
      </xdr:nvSpPr>
      <xdr:spPr>
        <a:xfrm>
          <a:off x="166581" y="130772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BCA34E95-6DE5-4261-85E4-B9AF05993955}"/>
            </a:ext>
          </a:extLst>
        </xdr:cNvPr>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8628C209-AFA9-4E2A-9E6A-7B32F4D9BDD9}"/>
            </a:ext>
          </a:extLst>
        </xdr:cNvPr>
        <xdr:cNvSpPr txBox="1"/>
      </xdr:nvSpPr>
      <xdr:spPr>
        <a:xfrm>
          <a:off x="16658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59762994-4E90-4D58-A9C2-B13824F2EDDD}"/>
            </a:ext>
          </a:extLst>
        </xdr:cNvPr>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59096148-2604-42AF-AACC-3DD880F96656}"/>
            </a:ext>
          </a:extLst>
        </xdr:cNvPr>
        <xdr:cNvSpPr txBox="1"/>
      </xdr:nvSpPr>
      <xdr:spPr>
        <a:xfrm>
          <a:off x="16658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97EEDF50-AC0C-4972-8DDA-28DEF10C7316}"/>
            </a:ext>
          </a:extLst>
        </xdr:cNvPr>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E474F9C0-D54F-4650-90C9-842F3DED1904}"/>
            </a:ext>
          </a:extLst>
        </xdr:cNvPr>
        <xdr:cNvSpPr txBox="1"/>
      </xdr:nvSpPr>
      <xdr:spPr>
        <a:xfrm>
          <a:off x="16658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26D848FF-EABF-46C4-9D24-6CC09BF62B3F}"/>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5E3A9534-28A1-42B7-858E-6F7E0945DBB9}"/>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5EA04C1D-64AD-427C-BC44-87D246D4E4E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DCB1143B-D532-4EB5-9E89-A20786F0CC14}"/>
            </a:ext>
          </a:extLst>
        </xdr:cNvPr>
        <xdr:cNvCxnSpPr/>
      </xdr:nvCxnSpPr>
      <xdr:spPr>
        <a:xfrm flipV="1">
          <a:off x="4084955" y="12097263"/>
          <a:ext cx="1270" cy="946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949ECEA2-2704-436E-989F-F90F399329F8}"/>
            </a:ext>
          </a:extLst>
        </xdr:cNvPr>
        <xdr:cNvSpPr txBox="1"/>
      </xdr:nvSpPr>
      <xdr:spPr>
        <a:xfrm>
          <a:off x="4137660" y="1304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7172046D-42AA-4D86-A05A-335558B065E0}"/>
            </a:ext>
          </a:extLst>
        </xdr:cNvPr>
        <xdr:cNvCxnSpPr/>
      </xdr:nvCxnSpPr>
      <xdr:spPr>
        <a:xfrm>
          <a:off x="4020820" y="13043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C2F176BE-0B19-41B4-A348-3E12030D52C5}"/>
            </a:ext>
          </a:extLst>
        </xdr:cNvPr>
        <xdr:cNvSpPr txBox="1"/>
      </xdr:nvSpPr>
      <xdr:spPr>
        <a:xfrm>
          <a:off x="4137660" y="1188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145BA0C8-D430-4A05-B62D-A23701B34E5A}"/>
            </a:ext>
          </a:extLst>
        </xdr:cNvPr>
        <xdr:cNvCxnSpPr/>
      </xdr:nvCxnSpPr>
      <xdr:spPr>
        <a:xfrm>
          <a:off x="4020820" y="12097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105876</xdr:rowOff>
    </xdr:from>
    <xdr:to>
      <xdr:col>24</xdr:col>
      <xdr:colOff>63500</xdr:colOff>
      <xdr:row>75</xdr:row>
      <xdr:rowOff>122660</xdr:rowOff>
    </xdr:to>
    <xdr:cxnSp macro="">
      <xdr:nvCxnSpPr>
        <xdr:cNvPr id="176" name="直線コネクタ 175">
          <a:extLst>
            <a:ext uri="{FF2B5EF4-FFF2-40B4-BE49-F238E27FC236}">
              <a16:creationId xmlns:a16="http://schemas.microsoft.com/office/drawing/2014/main" id="{7DB3FAD6-F0B1-4656-A8FE-B1FFCFB32532}"/>
            </a:ext>
          </a:extLst>
        </xdr:cNvPr>
        <xdr:cNvCxnSpPr/>
      </xdr:nvCxnSpPr>
      <xdr:spPr>
        <a:xfrm flipV="1">
          <a:off x="3355340" y="12678876"/>
          <a:ext cx="73152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D46C8125-279B-4C7D-B798-B2E19F6EEE99}"/>
            </a:ext>
          </a:extLst>
        </xdr:cNvPr>
        <xdr:cNvSpPr txBox="1"/>
      </xdr:nvSpPr>
      <xdr:spPr>
        <a:xfrm>
          <a:off x="4137660" y="12390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FB2220EF-A8E3-4DB2-B556-D2F12E53C24D}"/>
            </a:ext>
          </a:extLst>
        </xdr:cNvPr>
        <xdr:cNvSpPr/>
      </xdr:nvSpPr>
      <xdr:spPr>
        <a:xfrm>
          <a:off x="4036060" y="12534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68294</xdr:rowOff>
    </xdr:from>
    <xdr:to>
      <xdr:col>19</xdr:col>
      <xdr:colOff>177800</xdr:colOff>
      <xdr:row>75</xdr:row>
      <xdr:rowOff>122660</xdr:rowOff>
    </xdr:to>
    <xdr:cxnSp macro="">
      <xdr:nvCxnSpPr>
        <xdr:cNvPr id="179" name="直線コネクタ 178">
          <a:extLst>
            <a:ext uri="{FF2B5EF4-FFF2-40B4-BE49-F238E27FC236}">
              <a16:creationId xmlns:a16="http://schemas.microsoft.com/office/drawing/2014/main" id="{20AF7B6B-0411-4B90-A6F4-0906F0C1AC8D}"/>
            </a:ext>
          </a:extLst>
        </xdr:cNvPr>
        <xdr:cNvCxnSpPr/>
      </xdr:nvCxnSpPr>
      <xdr:spPr>
        <a:xfrm>
          <a:off x="2565400" y="12641294"/>
          <a:ext cx="789940" cy="5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701FC8F1-9693-4D0A-9B8E-F32F16552D9A}"/>
            </a:ext>
          </a:extLst>
        </xdr:cNvPr>
        <xdr:cNvSpPr/>
      </xdr:nvSpPr>
      <xdr:spPr>
        <a:xfrm>
          <a:off x="3312160" y="12598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74D7FB61-4BB6-497C-BED7-431CE791F254}"/>
            </a:ext>
          </a:extLst>
        </xdr:cNvPr>
        <xdr:cNvSpPr txBox="1"/>
      </xdr:nvSpPr>
      <xdr:spPr>
        <a:xfrm>
          <a:off x="3086315" y="1238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68294</xdr:rowOff>
    </xdr:from>
    <xdr:to>
      <xdr:col>15</xdr:col>
      <xdr:colOff>50800</xdr:colOff>
      <xdr:row>76</xdr:row>
      <xdr:rowOff>67308</xdr:rowOff>
    </xdr:to>
    <xdr:cxnSp macro="">
      <xdr:nvCxnSpPr>
        <xdr:cNvPr id="182" name="直線コネクタ 181">
          <a:extLst>
            <a:ext uri="{FF2B5EF4-FFF2-40B4-BE49-F238E27FC236}">
              <a16:creationId xmlns:a16="http://schemas.microsoft.com/office/drawing/2014/main" id="{86AE04B2-651D-4FA6-99B8-CC87DDAAE487}"/>
            </a:ext>
          </a:extLst>
        </xdr:cNvPr>
        <xdr:cNvCxnSpPr/>
      </xdr:nvCxnSpPr>
      <xdr:spPr>
        <a:xfrm flipV="1">
          <a:off x="1790700" y="12641294"/>
          <a:ext cx="774700" cy="16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EA5D4335-2C3A-4FDF-BE27-FCE4E34D4B79}"/>
            </a:ext>
          </a:extLst>
        </xdr:cNvPr>
        <xdr:cNvSpPr/>
      </xdr:nvSpPr>
      <xdr:spPr>
        <a:xfrm>
          <a:off x="2514600" y="12549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5BF69B0D-063D-4E71-AE51-5E9EB4EE6DFD}"/>
            </a:ext>
          </a:extLst>
        </xdr:cNvPr>
        <xdr:cNvSpPr txBox="1"/>
      </xdr:nvSpPr>
      <xdr:spPr>
        <a:xfrm>
          <a:off x="2311615" y="1232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67308</xdr:rowOff>
    </xdr:from>
    <xdr:to>
      <xdr:col>10</xdr:col>
      <xdr:colOff>114300</xdr:colOff>
      <xdr:row>76</xdr:row>
      <xdr:rowOff>157065</xdr:rowOff>
    </xdr:to>
    <xdr:cxnSp macro="">
      <xdr:nvCxnSpPr>
        <xdr:cNvPr id="185" name="直線コネクタ 184">
          <a:extLst>
            <a:ext uri="{FF2B5EF4-FFF2-40B4-BE49-F238E27FC236}">
              <a16:creationId xmlns:a16="http://schemas.microsoft.com/office/drawing/2014/main" id="{A59726A6-7B48-44F0-83EC-F5F5B17AF777}"/>
            </a:ext>
          </a:extLst>
        </xdr:cNvPr>
        <xdr:cNvCxnSpPr/>
      </xdr:nvCxnSpPr>
      <xdr:spPr>
        <a:xfrm flipV="1">
          <a:off x="1008380" y="12807948"/>
          <a:ext cx="782320" cy="8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E58E5E98-9E8D-4B9D-84A0-E79E654AD396}"/>
            </a:ext>
          </a:extLst>
        </xdr:cNvPr>
        <xdr:cNvSpPr/>
      </xdr:nvSpPr>
      <xdr:spPr>
        <a:xfrm>
          <a:off x="1739900" y="127003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48F820C5-FA30-493E-A18B-5FB0EB82F0AC}"/>
            </a:ext>
          </a:extLst>
        </xdr:cNvPr>
        <xdr:cNvSpPr txBox="1"/>
      </xdr:nvSpPr>
      <xdr:spPr>
        <a:xfrm>
          <a:off x="1514055" y="1247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3C86F7EC-2D47-44DD-AA60-76B7C03E40F4}"/>
            </a:ext>
          </a:extLst>
        </xdr:cNvPr>
        <xdr:cNvSpPr/>
      </xdr:nvSpPr>
      <xdr:spPr>
        <a:xfrm>
          <a:off x="965200" y="127478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4C2D8228-37AE-43F5-9B38-D2638D9BDA94}"/>
            </a:ext>
          </a:extLst>
        </xdr:cNvPr>
        <xdr:cNvSpPr txBox="1"/>
      </xdr:nvSpPr>
      <xdr:spPr>
        <a:xfrm>
          <a:off x="739355" y="1253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5CE0C562-8127-4659-806D-BC2D1DE4178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5364D16-6D2C-4A39-8468-0F8DB93B97C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EA227F35-821F-453B-A6B3-06E0C724EEC8}"/>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A13DDF6-9080-4440-8D13-69820FA1266F}"/>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8B76349A-EB65-4536-9578-7A86D4E75C4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55076</xdr:rowOff>
    </xdr:from>
    <xdr:to>
      <xdr:col>24</xdr:col>
      <xdr:colOff>114300</xdr:colOff>
      <xdr:row>75</xdr:row>
      <xdr:rowOff>156676</xdr:rowOff>
    </xdr:to>
    <xdr:sp macro="" textlink="">
      <xdr:nvSpPr>
        <xdr:cNvPr id="195" name="楕円 194">
          <a:extLst>
            <a:ext uri="{FF2B5EF4-FFF2-40B4-BE49-F238E27FC236}">
              <a16:creationId xmlns:a16="http://schemas.microsoft.com/office/drawing/2014/main" id="{060CC332-7E5E-40A3-A541-540CEEDAF7D0}"/>
            </a:ext>
          </a:extLst>
        </xdr:cNvPr>
        <xdr:cNvSpPr/>
      </xdr:nvSpPr>
      <xdr:spPr>
        <a:xfrm>
          <a:off x="4036060" y="1262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33503</xdr:rowOff>
    </xdr:from>
    <xdr:ext cx="599010" cy="259045"/>
    <xdr:sp macro="" textlink="">
      <xdr:nvSpPr>
        <xdr:cNvPr id="196" name="民生費該当値テキスト">
          <a:extLst>
            <a:ext uri="{FF2B5EF4-FFF2-40B4-BE49-F238E27FC236}">
              <a16:creationId xmlns:a16="http://schemas.microsoft.com/office/drawing/2014/main" id="{F744E5D9-9C55-4CB4-8413-2EC8F4A5673A}"/>
            </a:ext>
          </a:extLst>
        </xdr:cNvPr>
        <xdr:cNvSpPr txBox="1"/>
      </xdr:nvSpPr>
      <xdr:spPr>
        <a:xfrm>
          <a:off x="4137660" y="1260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71860</xdr:rowOff>
    </xdr:from>
    <xdr:to>
      <xdr:col>20</xdr:col>
      <xdr:colOff>38100</xdr:colOff>
      <xdr:row>76</xdr:row>
      <xdr:rowOff>2009</xdr:rowOff>
    </xdr:to>
    <xdr:sp macro="" textlink="">
      <xdr:nvSpPr>
        <xdr:cNvPr id="197" name="楕円 196">
          <a:extLst>
            <a:ext uri="{FF2B5EF4-FFF2-40B4-BE49-F238E27FC236}">
              <a16:creationId xmlns:a16="http://schemas.microsoft.com/office/drawing/2014/main" id="{E9704B67-D711-4D1A-97C9-0D512AA1DB12}"/>
            </a:ext>
          </a:extLst>
        </xdr:cNvPr>
        <xdr:cNvSpPr/>
      </xdr:nvSpPr>
      <xdr:spPr>
        <a:xfrm>
          <a:off x="3312160" y="12644860"/>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164588</xdr:rowOff>
    </xdr:from>
    <xdr:ext cx="599010" cy="259045"/>
    <xdr:sp macro="" textlink="">
      <xdr:nvSpPr>
        <xdr:cNvPr id="198" name="テキスト ボックス 197">
          <a:extLst>
            <a:ext uri="{FF2B5EF4-FFF2-40B4-BE49-F238E27FC236}">
              <a16:creationId xmlns:a16="http://schemas.microsoft.com/office/drawing/2014/main" id="{DE1CB05A-5090-47C8-A0C3-BAF22253E56C}"/>
            </a:ext>
          </a:extLst>
        </xdr:cNvPr>
        <xdr:cNvSpPr txBox="1"/>
      </xdr:nvSpPr>
      <xdr:spPr>
        <a:xfrm>
          <a:off x="3086315" y="12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17494</xdr:rowOff>
    </xdr:from>
    <xdr:to>
      <xdr:col>15</xdr:col>
      <xdr:colOff>101600</xdr:colOff>
      <xdr:row>75</xdr:row>
      <xdr:rowOff>119094</xdr:rowOff>
    </xdr:to>
    <xdr:sp macro="" textlink="">
      <xdr:nvSpPr>
        <xdr:cNvPr id="199" name="楕円 198">
          <a:extLst>
            <a:ext uri="{FF2B5EF4-FFF2-40B4-BE49-F238E27FC236}">
              <a16:creationId xmlns:a16="http://schemas.microsoft.com/office/drawing/2014/main" id="{9663F87E-0947-47A2-9B6D-474719D90E67}"/>
            </a:ext>
          </a:extLst>
        </xdr:cNvPr>
        <xdr:cNvSpPr/>
      </xdr:nvSpPr>
      <xdr:spPr>
        <a:xfrm>
          <a:off x="2514600" y="125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110221</xdr:rowOff>
    </xdr:from>
    <xdr:ext cx="599010" cy="259045"/>
    <xdr:sp macro="" textlink="">
      <xdr:nvSpPr>
        <xdr:cNvPr id="200" name="テキスト ボックス 199">
          <a:extLst>
            <a:ext uri="{FF2B5EF4-FFF2-40B4-BE49-F238E27FC236}">
              <a16:creationId xmlns:a16="http://schemas.microsoft.com/office/drawing/2014/main" id="{1AECBEE7-00CE-4F81-830E-84725F505D26}"/>
            </a:ext>
          </a:extLst>
        </xdr:cNvPr>
        <xdr:cNvSpPr txBox="1"/>
      </xdr:nvSpPr>
      <xdr:spPr>
        <a:xfrm>
          <a:off x="2311615" y="1268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16508</xdr:rowOff>
    </xdr:from>
    <xdr:to>
      <xdr:col>10</xdr:col>
      <xdr:colOff>165100</xdr:colOff>
      <xdr:row>76</xdr:row>
      <xdr:rowOff>118108</xdr:rowOff>
    </xdr:to>
    <xdr:sp macro="" textlink="">
      <xdr:nvSpPr>
        <xdr:cNvPr id="201" name="楕円 200">
          <a:extLst>
            <a:ext uri="{FF2B5EF4-FFF2-40B4-BE49-F238E27FC236}">
              <a16:creationId xmlns:a16="http://schemas.microsoft.com/office/drawing/2014/main" id="{5DC39F44-FC7B-494B-BDB0-96E4CB338052}"/>
            </a:ext>
          </a:extLst>
        </xdr:cNvPr>
        <xdr:cNvSpPr/>
      </xdr:nvSpPr>
      <xdr:spPr>
        <a:xfrm>
          <a:off x="1739900" y="1275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109235</xdr:rowOff>
    </xdr:from>
    <xdr:ext cx="599010" cy="259045"/>
    <xdr:sp macro="" textlink="">
      <xdr:nvSpPr>
        <xdr:cNvPr id="202" name="テキスト ボックス 201">
          <a:extLst>
            <a:ext uri="{FF2B5EF4-FFF2-40B4-BE49-F238E27FC236}">
              <a16:creationId xmlns:a16="http://schemas.microsoft.com/office/drawing/2014/main" id="{FCFD3B26-2BAC-4B99-9381-5E8F589ACC7B}"/>
            </a:ext>
          </a:extLst>
        </xdr:cNvPr>
        <xdr:cNvSpPr txBox="1"/>
      </xdr:nvSpPr>
      <xdr:spPr>
        <a:xfrm>
          <a:off x="1514055" y="1284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106265</xdr:rowOff>
    </xdr:from>
    <xdr:to>
      <xdr:col>6</xdr:col>
      <xdr:colOff>38100</xdr:colOff>
      <xdr:row>77</xdr:row>
      <xdr:rowOff>36415</xdr:rowOff>
    </xdr:to>
    <xdr:sp macro="" textlink="">
      <xdr:nvSpPr>
        <xdr:cNvPr id="203" name="楕円 202">
          <a:extLst>
            <a:ext uri="{FF2B5EF4-FFF2-40B4-BE49-F238E27FC236}">
              <a16:creationId xmlns:a16="http://schemas.microsoft.com/office/drawing/2014/main" id="{2C0E7919-FC93-4A39-85CD-7D96C6A83F71}"/>
            </a:ext>
          </a:extLst>
        </xdr:cNvPr>
        <xdr:cNvSpPr/>
      </xdr:nvSpPr>
      <xdr:spPr>
        <a:xfrm>
          <a:off x="965200" y="12846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27542</xdr:rowOff>
    </xdr:from>
    <xdr:ext cx="599010" cy="259045"/>
    <xdr:sp macro="" textlink="">
      <xdr:nvSpPr>
        <xdr:cNvPr id="204" name="テキスト ボックス 203">
          <a:extLst>
            <a:ext uri="{FF2B5EF4-FFF2-40B4-BE49-F238E27FC236}">
              <a16:creationId xmlns:a16="http://schemas.microsoft.com/office/drawing/2014/main" id="{EBFA7839-0479-4F1F-B456-AA43F7306665}"/>
            </a:ext>
          </a:extLst>
        </xdr:cNvPr>
        <xdr:cNvSpPr txBox="1"/>
      </xdr:nvSpPr>
      <xdr:spPr>
        <a:xfrm>
          <a:off x="739355" y="1293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E555424F-8070-4140-8463-F55A3A9387B6}"/>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BF3DDADF-0976-4137-BEB5-3F054DDEF3B4}"/>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C1CC0D92-675F-4B6F-B321-C2BCA41A36A5}"/>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70704DDC-C3A6-4312-8996-6152B4FF58EE}"/>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4BD6A5F3-C33F-4EB4-92B4-49E61AFB8832}"/>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358BC098-39E5-4AB1-8759-5CBCCF457549}"/>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9AB4C528-CB45-4D39-BC29-DEC4F6C5EDA3}"/>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64CF89A7-4DE6-4B1B-9AAE-CC5BF2F7D6C9}"/>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6FF08CE6-705D-454A-9F65-3CB301ACDA8D}"/>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D82F38EF-A569-47A5-A8CF-6E6DA9F04EAD}"/>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9D8FEA5D-0F4B-4934-9873-F912E82A20A7}"/>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A73E2849-0122-4F6E-BEF6-B0081A675D2A}"/>
            </a:ext>
          </a:extLst>
        </xdr:cNvPr>
        <xdr:cNvSpPr txBox="1"/>
      </xdr:nvSpPr>
      <xdr:spPr>
        <a:xfrm>
          <a:off x="46749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7BE8B979-9E00-462A-874B-B7D5EA069436}"/>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730F0A37-9048-4933-8F75-1998E7A0EA08}"/>
            </a:ext>
          </a:extLst>
        </xdr:cNvPr>
        <xdr:cNvSpPr txBox="1"/>
      </xdr:nvSpPr>
      <xdr:spPr>
        <a:xfrm>
          <a:off x="16658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9353B4AE-C394-4EB8-B25F-5313F7AD127E}"/>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3F9CA247-6996-4078-BA4E-E5DB3809C657}"/>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EAC88587-C669-435F-9749-51C9FEC34D63}"/>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B813DB48-C39B-43AE-ACEA-8540F886D1C7}"/>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AB59A92-A747-40A3-B891-E9F12B3B5494}"/>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F12920E0-8E64-4D8E-A954-DC71239A0803}"/>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3139931-D214-42F6-86EA-C16C90AFACB6}"/>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B11BB9D6-1D57-4F18-85B0-E151C995C719}"/>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FFC6C2D5-A7B2-4763-A81F-4AF2EFA7C725}"/>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7A2B6AB3-0E96-4230-AFAC-DABA74F04D19}"/>
            </a:ext>
          </a:extLst>
        </xdr:cNvPr>
        <xdr:cNvCxnSpPr/>
      </xdr:nvCxnSpPr>
      <xdr:spPr>
        <a:xfrm flipV="1">
          <a:off x="4084955" y="15256732"/>
          <a:ext cx="1270" cy="123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E3E9D2A8-E009-47B7-B3EC-A1ECA8565BAF}"/>
            </a:ext>
          </a:extLst>
        </xdr:cNvPr>
        <xdr:cNvSpPr txBox="1"/>
      </xdr:nvSpPr>
      <xdr:spPr>
        <a:xfrm>
          <a:off x="4137660" y="164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8420B397-8067-4418-B4A5-F4490926C8C2}"/>
            </a:ext>
          </a:extLst>
        </xdr:cNvPr>
        <xdr:cNvCxnSpPr/>
      </xdr:nvCxnSpPr>
      <xdr:spPr>
        <a:xfrm>
          <a:off x="4020820" y="16490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9E371122-AD40-42A2-B9E7-AC13D6241EB8}"/>
            </a:ext>
          </a:extLst>
        </xdr:cNvPr>
        <xdr:cNvSpPr txBox="1"/>
      </xdr:nvSpPr>
      <xdr:spPr>
        <a:xfrm>
          <a:off x="4137660" y="1503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567C8E7B-2A67-4F50-8A49-71C5B15D3AF7}"/>
            </a:ext>
          </a:extLst>
        </xdr:cNvPr>
        <xdr:cNvCxnSpPr/>
      </xdr:nvCxnSpPr>
      <xdr:spPr>
        <a:xfrm>
          <a:off x="4020820" y="15256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114939</xdr:rowOff>
    </xdr:from>
    <xdr:to>
      <xdr:col>24</xdr:col>
      <xdr:colOff>63500</xdr:colOff>
      <xdr:row>97</xdr:row>
      <xdr:rowOff>118371</xdr:rowOff>
    </xdr:to>
    <xdr:cxnSp macro="">
      <xdr:nvCxnSpPr>
        <xdr:cNvPr id="233" name="直線コネクタ 232">
          <a:extLst>
            <a:ext uri="{FF2B5EF4-FFF2-40B4-BE49-F238E27FC236}">
              <a16:creationId xmlns:a16="http://schemas.microsoft.com/office/drawing/2014/main" id="{99E2044C-F771-4D3F-91C4-0B14F848DEB2}"/>
            </a:ext>
          </a:extLst>
        </xdr:cNvPr>
        <xdr:cNvCxnSpPr/>
      </xdr:nvCxnSpPr>
      <xdr:spPr>
        <a:xfrm>
          <a:off x="3355340" y="16376019"/>
          <a:ext cx="73152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1423DC0D-830A-4E5D-BEF2-6871EF3AEE99}"/>
            </a:ext>
          </a:extLst>
        </xdr:cNvPr>
        <xdr:cNvSpPr txBox="1"/>
      </xdr:nvSpPr>
      <xdr:spPr>
        <a:xfrm>
          <a:off x="4137660" y="16008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6362C3CE-7375-46B1-A128-682EC8407B2E}"/>
            </a:ext>
          </a:extLst>
        </xdr:cNvPr>
        <xdr:cNvSpPr/>
      </xdr:nvSpPr>
      <xdr:spPr>
        <a:xfrm>
          <a:off x="4036060" y="1615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97386</xdr:rowOff>
    </xdr:from>
    <xdr:to>
      <xdr:col>19</xdr:col>
      <xdr:colOff>177800</xdr:colOff>
      <xdr:row>97</xdr:row>
      <xdr:rowOff>114939</xdr:rowOff>
    </xdr:to>
    <xdr:cxnSp macro="">
      <xdr:nvCxnSpPr>
        <xdr:cNvPr id="236" name="直線コネクタ 235">
          <a:extLst>
            <a:ext uri="{FF2B5EF4-FFF2-40B4-BE49-F238E27FC236}">
              <a16:creationId xmlns:a16="http://schemas.microsoft.com/office/drawing/2014/main" id="{8DD41C06-D345-4050-B741-FF131FA258E1}"/>
            </a:ext>
          </a:extLst>
        </xdr:cNvPr>
        <xdr:cNvCxnSpPr/>
      </xdr:nvCxnSpPr>
      <xdr:spPr>
        <a:xfrm>
          <a:off x="2565400" y="16358466"/>
          <a:ext cx="78994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78C4FAB5-F044-4AA6-B787-A2E66C1A5686}"/>
            </a:ext>
          </a:extLst>
        </xdr:cNvPr>
        <xdr:cNvSpPr/>
      </xdr:nvSpPr>
      <xdr:spPr>
        <a:xfrm>
          <a:off x="3312160" y="161926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DD0BFDC7-8DC5-41BB-A5A9-10DDA44C28AA}"/>
            </a:ext>
          </a:extLst>
        </xdr:cNvPr>
        <xdr:cNvSpPr txBox="1"/>
      </xdr:nvSpPr>
      <xdr:spPr>
        <a:xfrm>
          <a:off x="3086315" y="1597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97386</xdr:rowOff>
    </xdr:from>
    <xdr:to>
      <xdr:col>15</xdr:col>
      <xdr:colOff>50800</xdr:colOff>
      <xdr:row>97</xdr:row>
      <xdr:rowOff>150213</xdr:rowOff>
    </xdr:to>
    <xdr:cxnSp macro="">
      <xdr:nvCxnSpPr>
        <xdr:cNvPr id="239" name="直線コネクタ 238">
          <a:extLst>
            <a:ext uri="{FF2B5EF4-FFF2-40B4-BE49-F238E27FC236}">
              <a16:creationId xmlns:a16="http://schemas.microsoft.com/office/drawing/2014/main" id="{77A49C59-B4E6-40F5-80A7-6F2D5ADA5253}"/>
            </a:ext>
          </a:extLst>
        </xdr:cNvPr>
        <xdr:cNvCxnSpPr/>
      </xdr:nvCxnSpPr>
      <xdr:spPr>
        <a:xfrm flipV="1">
          <a:off x="1790700" y="16358466"/>
          <a:ext cx="774700" cy="5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41A2C6F8-D3E1-4FDF-9CAC-7CA0250F910A}"/>
            </a:ext>
          </a:extLst>
        </xdr:cNvPr>
        <xdr:cNvSpPr/>
      </xdr:nvSpPr>
      <xdr:spPr>
        <a:xfrm>
          <a:off x="2514600" y="16197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A44E570C-0B34-4D87-9EAC-B412CC46D536}"/>
            </a:ext>
          </a:extLst>
        </xdr:cNvPr>
        <xdr:cNvSpPr txBox="1"/>
      </xdr:nvSpPr>
      <xdr:spPr>
        <a:xfrm>
          <a:off x="2311615" y="1597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150213</xdr:rowOff>
    </xdr:from>
    <xdr:to>
      <xdr:col>10</xdr:col>
      <xdr:colOff>114300</xdr:colOff>
      <xdr:row>98</xdr:row>
      <xdr:rowOff>11086</xdr:rowOff>
    </xdr:to>
    <xdr:cxnSp macro="">
      <xdr:nvCxnSpPr>
        <xdr:cNvPr id="242" name="直線コネクタ 241">
          <a:extLst>
            <a:ext uri="{FF2B5EF4-FFF2-40B4-BE49-F238E27FC236}">
              <a16:creationId xmlns:a16="http://schemas.microsoft.com/office/drawing/2014/main" id="{CB98D13C-DC86-4F77-8F50-ACB8BE7B1268}"/>
            </a:ext>
          </a:extLst>
        </xdr:cNvPr>
        <xdr:cNvCxnSpPr/>
      </xdr:nvCxnSpPr>
      <xdr:spPr>
        <a:xfrm flipV="1">
          <a:off x="1008380" y="16411293"/>
          <a:ext cx="782320" cy="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7D040EC1-B2AF-434E-9B2B-F3B1E277B9BB}"/>
            </a:ext>
          </a:extLst>
        </xdr:cNvPr>
        <xdr:cNvSpPr/>
      </xdr:nvSpPr>
      <xdr:spPr>
        <a:xfrm>
          <a:off x="1739900" y="162510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634B62CC-6226-4EDF-96F6-9650A76CACDE}"/>
            </a:ext>
          </a:extLst>
        </xdr:cNvPr>
        <xdr:cNvSpPr txBox="1"/>
      </xdr:nvSpPr>
      <xdr:spPr>
        <a:xfrm>
          <a:off x="1546371" y="160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94F94805-1D47-4907-A3D6-443FB5F2C26E}"/>
            </a:ext>
          </a:extLst>
        </xdr:cNvPr>
        <xdr:cNvSpPr/>
      </xdr:nvSpPr>
      <xdr:spPr>
        <a:xfrm>
          <a:off x="965200" y="162625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4981BBAE-AAD0-4797-98CF-7D28658F0639}"/>
            </a:ext>
          </a:extLst>
        </xdr:cNvPr>
        <xdr:cNvSpPr txBox="1"/>
      </xdr:nvSpPr>
      <xdr:spPr>
        <a:xfrm>
          <a:off x="771671" y="1604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1B202D7C-301B-4888-9E63-5FA28B0DFEB5}"/>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D29101DD-FB00-480B-BD95-02CA595CB9AA}"/>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6EA2D230-BD4B-4A5F-AFB1-64A7A6B8F59F}"/>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196E64D-5CD9-4692-9DB1-6884C30D7533}"/>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92A2B012-EB53-4DD0-8C86-175980505E85}"/>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67571</xdr:rowOff>
    </xdr:from>
    <xdr:to>
      <xdr:col>24</xdr:col>
      <xdr:colOff>114300</xdr:colOff>
      <xdr:row>97</xdr:row>
      <xdr:rowOff>169171</xdr:rowOff>
    </xdr:to>
    <xdr:sp macro="" textlink="">
      <xdr:nvSpPr>
        <xdr:cNvPr id="252" name="楕円 251">
          <a:extLst>
            <a:ext uri="{FF2B5EF4-FFF2-40B4-BE49-F238E27FC236}">
              <a16:creationId xmlns:a16="http://schemas.microsoft.com/office/drawing/2014/main" id="{C187E944-0B56-4240-A94F-1089001993DA}"/>
            </a:ext>
          </a:extLst>
        </xdr:cNvPr>
        <xdr:cNvSpPr/>
      </xdr:nvSpPr>
      <xdr:spPr>
        <a:xfrm>
          <a:off x="4036060" y="163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153948</xdr:rowOff>
    </xdr:from>
    <xdr:ext cx="534377" cy="259045"/>
    <xdr:sp macro="" textlink="">
      <xdr:nvSpPr>
        <xdr:cNvPr id="253" name="衛生費該当値テキスト">
          <a:extLst>
            <a:ext uri="{FF2B5EF4-FFF2-40B4-BE49-F238E27FC236}">
              <a16:creationId xmlns:a16="http://schemas.microsoft.com/office/drawing/2014/main" id="{11A4A358-48A2-4E9B-895C-B4B877446333}"/>
            </a:ext>
          </a:extLst>
        </xdr:cNvPr>
        <xdr:cNvSpPr txBox="1"/>
      </xdr:nvSpPr>
      <xdr:spPr>
        <a:xfrm>
          <a:off x="4137660" y="162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64139</xdr:rowOff>
    </xdr:from>
    <xdr:to>
      <xdr:col>20</xdr:col>
      <xdr:colOff>38100</xdr:colOff>
      <xdr:row>97</xdr:row>
      <xdr:rowOff>165739</xdr:rowOff>
    </xdr:to>
    <xdr:sp macro="" textlink="">
      <xdr:nvSpPr>
        <xdr:cNvPr id="254" name="楕円 253">
          <a:extLst>
            <a:ext uri="{FF2B5EF4-FFF2-40B4-BE49-F238E27FC236}">
              <a16:creationId xmlns:a16="http://schemas.microsoft.com/office/drawing/2014/main" id="{3B16C491-7EFD-48FC-999D-B3BA67683F77}"/>
            </a:ext>
          </a:extLst>
        </xdr:cNvPr>
        <xdr:cNvSpPr/>
      </xdr:nvSpPr>
      <xdr:spPr>
        <a:xfrm>
          <a:off x="3312160" y="163252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156866</xdr:rowOff>
    </xdr:from>
    <xdr:ext cx="534377" cy="259045"/>
    <xdr:sp macro="" textlink="">
      <xdr:nvSpPr>
        <xdr:cNvPr id="255" name="テキスト ボックス 254">
          <a:extLst>
            <a:ext uri="{FF2B5EF4-FFF2-40B4-BE49-F238E27FC236}">
              <a16:creationId xmlns:a16="http://schemas.microsoft.com/office/drawing/2014/main" id="{EC27E5BB-0CDB-465F-B11F-D0ECE24B2192}"/>
            </a:ext>
          </a:extLst>
        </xdr:cNvPr>
        <xdr:cNvSpPr txBox="1"/>
      </xdr:nvSpPr>
      <xdr:spPr>
        <a:xfrm>
          <a:off x="3118631" y="164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46586</xdr:rowOff>
    </xdr:from>
    <xdr:to>
      <xdr:col>15</xdr:col>
      <xdr:colOff>101600</xdr:colOff>
      <xdr:row>97</xdr:row>
      <xdr:rowOff>148186</xdr:rowOff>
    </xdr:to>
    <xdr:sp macro="" textlink="">
      <xdr:nvSpPr>
        <xdr:cNvPr id="256" name="楕円 255">
          <a:extLst>
            <a:ext uri="{FF2B5EF4-FFF2-40B4-BE49-F238E27FC236}">
              <a16:creationId xmlns:a16="http://schemas.microsoft.com/office/drawing/2014/main" id="{6E04971D-B420-4F17-B7B1-142D11EBDB4F}"/>
            </a:ext>
          </a:extLst>
        </xdr:cNvPr>
        <xdr:cNvSpPr/>
      </xdr:nvSpPr>
      <xdr:spPr>
        <a:xfrm>
          <a:off x="2514600" y="1630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139313</xdr:rowOff>
    </xdr:from>
    <xdr:ext cx="534377" cy="259045"/>
    <xdr:sp macro="" textlink="">
      <xdr:nvSpPr>
        <xdr:cNvPr id="257" name="テキスト ボックス 256">
          <a:extLst>
            <a:ext uri="{FF2B5EF4-FFF2-40B4-BE49-F238E27FC236}">
              <a16:creationId xmlns:a16="http://schemas.microsoft.com/office/drawing/2014/main" id="{94666FFD-63B0-4B48-9FC9-328B0E84BADF}"/>
            </a:ext>
          </a:extLst>
        </xdr:cNvPr>
        <xdr:cNvSpPr txBox="1"/>
      </xdr:nvSpPr>
      <xdr:spPr>
        <a:xfrm>
          <a:off x="2343931" y="1640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99413</xdr:rowOff>
    </xdr:from>
    <xdr:to>
      <xdr:col>10</xdr:col>
      <xdr:colOff>165100</xdr:colOff>
      <xdr:row>98</xdr:row>
      <xdr:rowOff>29563</xdr:rowOff>
    </xdr:to>
    <xdr:sp macro="" textlink="">
      <xdr:nvSpPr>
        <xdr:cNvPr id="258" name="楕円 257">
          <a:extLst>
            <a:ext uri="{FF2B5EF4-FFF2-40B4-BE49-F238E27FC236}">
              <a16:creationId xmlns:a16="http://schemas.microsoft.com/office/drawing/2014/main" id="{33441E2A-5EAA-4AC2-9754-393D5904A908}"/>
            </a:ext>
          </a:extLst>
        </xdr:cNvPr>
        <xdr:cNvSpPr/>
      </xdr:nvSpPr>
      <xdr:spPr>
        <a:xfrm>
          <a:off x="1739900" y="163604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20690</xdr:rowOff>
    </xdr:from>
    <xdr:ext cx="534377" cy="259045"/>
    <xdr:sp macro="" textlink="">
      <xdr:nvSpPr>
        <xdr:cNvPr id="259" name="テキスト ボックス 258">
          <a:extLst>
            <a:ext uri="{FF2B5EF4-FFF2-40B4-BE49-F238E27FC236}">
              <a16:creationId xmlns:a16="http://schemas.microsoft.com/office/drawing/2014/main" id="{2D227E84-C328-4E6D-B72A-40124515E20B}"/>
            </a:ext>
          </a:extLst>
        </xdr:cNvPr>
        <xdr:cNvSpPr txBox="1"/>
      </xdr:nvSpPr>
      <xdr:spPr>
        <a:xfrm>
          <a:off x="1546371" y="164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131736</xdr:rowOff>
    </xdr:from>
    <xdr:to>
      <xdr:col>6</xdr:col>
      <xdr:colOff>38100</xdr:colOff>
      <xdr:row>98</xdr:row>
      <xdr:rowOff>61886</xdr:rowOff>
    </xdr:to>
    <xdr:sp macro="" textlink="">
      <xdr:nvSpPr>
        <xdr:cNvPr id="260" name="楕円 259">
          <a:extLst>
            <a:ext uri="{FF2B5EF4-FFF2-40B4-BE49-F238E27FC236}">
              <a16:creationId xmlns:a16="http://schemas.microsoft.com/office/drawing/2014/main" id="{9E4B8889-186E-4E28-B2F2-BD835E19488C}"/>
            </a:ext>
          </a:extLst>
        </xdr:cNvPr>
        <xdr:cNvSpPr/>
      </xdr:nvSpPr>
      <xdr:spPr>
        <a:xfrm>
          <a:off x="965200" y="163928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53013</xdr:rowOff>
    </xdr:from>
    <xdr:ext cx="534377" cy="259045"/>
    <xdr:sp macro="" textlink="">
      <xdr:nvSpPr>
        <xdr:cNvPr id="261" name="テキスト ボックス 260">
          <a:extLst>
            <a:ext uri="{FF2B5EF4-FFF2-40B4-BE49-F238E27FC236}">
              <a16:creationId xmlns:a16="http://schemas.microsoft.com/office/drawing/2014/main" id="{4D43D051-2F50-40F2-A0BC-655E028D5ED9}"/>
            </a:ext>
          </a:extLst>
        </xdr:cNvPr>
        <xdr:cNvSpPr txBox="1"/>
      </xdr:nvSpPr>
      <xdr:spPr>
        <a:xfrm>
          <a:off x="771671" y="1648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E2B805B-0C2F-4C41-95AD-D4600783BE46}"/>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48B6F94E-E7D9-4C81-AF28-A9D2CAA8B8DD}"/>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A61B1612-99CD-4AAF-83FC-7A9633212A18}"/>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6413A4F6-2D84-4C8A-82BC-9BE261CAAD1C}"/>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A29DA7C7-700F-4F8B-A95B-C4FBF6742E2D}"/>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A6B4F8C1-D817-4434-B46C-C00606F59639}"/>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1B7AA862-904B-44CC-A593-CDB50E718AE2}"/>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608E1A1C-4918-45AF-B549-C9F70DDC4297}"/>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E863138C-DD01-4C32-B26E-24238A64230A}"/>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13CB38B2-BC08-4EB3-9B87-2C6E9BF1405E}"/>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48A803E2-E664-4AD5-9921-9884173A3213}"/>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599C7DE8-5C37-436F-B815-6FD32A08C6AA}"/>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F0E68CD4-C31A-43F8-BB9D-10E78C6A1E82}"/>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73B62345-3CDF-41F9-9E86-F43BC073D528}"/>
            </a:ext>
          </a:extLst>
        </xdr:cNvPr>
        <xdr:cNvSpPr txBox="1"/>
      </xdr:nvSpPr>
      <xdr:spPr>
        <a:xfrm>
          <a:off x="54053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A5048FAA-388C-45F4-8BE6-522DEF946B52}"/>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A817EE6-3464-4F8E-ADA4-1990072BE96C}"/>
            </a:ext>
          </a:extLst>
        </xdr:cNvPr>
        <xdr:cNvSpPr txBox="1"/>
      </xdr:nvSpPr>
      <xdr:spPr>
        <a:xfrm>
          <a:off x="540530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8D572B59-DF3C-40B1-8404-2680FFD6EE8C}"/>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5DCEAA09-8B89-408B-9488-F502A24D110D}"/>
            </a:ext>
          </a:extLst>
        </xdr:cNvPr>
        <xdr:cNvSpPr txBox="1"/>
      </xdr:nvSpPr>
      <xdr:spPr>
        <a:xfrm>
          <a:off x="540530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4FABFCC7-957C-480F-AD14-CAD0E929BDD6}"/>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F004F5F-C15A-448D-961B-2519A5AE6028}"/>
            </a:ext>
          </a:extLst>
        </xdr:cNvPr>
        <xdr:cNvSpPr txBox="1"/>
      </xdr:nvSpPr>
      <xdr:spPr>
        <a:xfrm>
          <a:off x="540530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5375701A-1D82-476C-9431-1B76D590F2C1}"/>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6B6A7EDC-D862-492A-8EDB-7F5DFDAE88FA}"/>
            </a:ext>
          </a:extLst>
        </xdr:cNvPr>
        <xdr:cNvSpPr txBox="1"/>
      </xdr:nvSpPr>
      <xdr:spPr>
        <a:xfrm>
          <a:off x="53640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A921D9B4-2265-41CA-AB54-CE33BF115A2E}"/>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86FF342C-835B-4461-A0E5-8DD50791B44A}"/>
            </a:ext>
          </a:extLst>
        </xdr:cNvPr>
        <xdr:cNvCxnSpPr/>
      </xdr:nvCxnSpPr>
      <xdr:spPr>
        <a:xfrm flipV="1">
          <a:off x="9218295" y="5237861"/>
          <a:ext cx="1270"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360D8C4D-BBB9-4D1A-9691-BD8DCB2B4E31}"/>
            </a:ext>
          </a:extLst>
        </xdr:cNvPr>
        <xdr:cNvSpPr txBox="1"/>
      </xdr:nvSpPr>
      <xdr:spPr>
        <a:xfrm>
          <a:off x="927100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3CA4840E-F158-4676-A2F9-1C89D58E9D16}"/>
            </a:ext>
          </a:extLst>
        </xdr:cNvPr>
        <xdr:cNvCxnSpPr/>
      </xdr:nvCxnSpPr>
      <xdr:spPr>
        <a:xfrm>
          <a:off x="915416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3CC710B7-57A5-4F34-9C89-C4C7DB1B57B9}"/>
            </a:ext>
          </a:extLst>
        </xdr:cNvPr>
        <xdr:cNvSpPr txBox="1"/>
      </xdr:nvSpPr>
      <xdr:spPr>
        <a:xfrm>
          <a:off x="92710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F9732BEF-50B1-49CE-B66E-472FDF25F2DB}"/>
            </a:ext>
          </a:extLst>
        </xdr:cNvPr>
        <xdr:cNvCxnSpPr/>
      </xdr:nvCxnSpPr>
      <xdr:spPr>
        <a:xfrm>
          <a:off x="9154160" y="5237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BA47BB5B-8FFE-45F6-97EB-F43F661926A3}"/>
            </a:ext>
          </a:extLst>
        </xdr:cNvPr>
        <xdr:cNvCxnSpPr/>
      </xdr:nvCxnSpPr>
      <xdr:spPr>
        <a:xfrm>
          <a:off x="8496300" y="65824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A5522A54-D2AC-4925-8A89-1FC83F74F1B7}"/>
            </a:ext>
          </a:extLst>
        </xdr:cNvPr>
        <xdr:cNvSpPr txBox="1"/>
      </xdr:nvSpPr>
      <xdr:spPr>
        <a:xfrm>
          <a:off x="9271000" y="6297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5642BB23-185C-4017-81FD-8EA0968E9664}"/>
            </a:ext>
          </a:extLst>
        </xdr:cNvPr>
        <xdr:cNvSpPr/>
      </xdr:nvSpPr>
      <xdr:spPr>
        <a:xfrm>
          <a:off x="9192260" y="6442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51F2456A-AE1D-4948-8337-3B3EA794D158}"/>
            </a:ext>
          </a:extLst>
        </xdr:cNvPr>
        <xdr:cNvCxnSpPr/>
      </xdr:nvCxnSpPr>
      <xdr:spPr>
        <a:xfrm>
          <a:off x="771398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26841772-20AB-4494-BF58-79F2DC91A253}"/>
            </a:ext>
          </a:extLst>
        </xdr:cNvPr>
        <xdr:cNvSpPr/>
      </xdr:nvSpPr>
      <xdr:spPr>
        <a:xfrm>
          <a:off x="8445500" y="6444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17C1A021-8EB8-4281-8E7A-045422FA4703}"/>
            </a:ext>
          </a:extLst>
        </xdr:cNvPr>
        <xdr:cNvSpPr txBox="1"/>
      </xdr:nvSpPr>
      <xdr:spPr>
        <a:xfrm>
          <a:off x="832987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49055A7E-CBF0-432F-8699-D8B1B48CC274}"/>
            </a:ext>
          </a:extLst>
        </xdr:cNvPr>
        <xdr:cNvCxnSpPr/>
      </xdr:nvCxnSpPr>
      <xdr:spPr>
        <a:xfrm>
          <a:off x="692404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56D8C624-5ADA-45B7-8C9B-CE8FB91B07BC}"/>
            </a:ext>
          </a:extLst>
        </xdr:cNvPr>
        <xdr:cNvSpPr/>
      </xdr:nvSpPr>
      <xdr:spPr>
        <a:xfrm>
          <a:off x="7670800" y="64569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2680C65B-6321-48BD-85ED-05DAF03461B8}"/>
            </a:ext>
          </a:extLst>
        </xdr:cNvPr>
        <xdr:cNvSpPr txBox="1"/>
      </xdr:nvSpPr>
      <xdr:spPr>
        <a:xfrm>
          <a:off x="7547557" y="623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9BB64D13-BF6F-4536-B7E6-E6C4BBC8AA47}"/>
            </a:ext>
          </a:extLst>
        </xdr:cNvPr>
        <xdr:cNvCxnSpPr/>
      </xdr:nvCxnSpPr>
      <xdr:spPr>
        <a:xfrm>
          <a:off x="614934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88126017-5A31-44BF-A307-F8F08B98799D}"/>
            </a:ext>
          </a:extLst>
        </xdr:cNvPr>
        <xdr:cNvSpPr/>
      </xdr:nvSpPr>
      <xdr:spPr>
        <a:xfrm>
          <a:off x="6873240" y="6457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D6DD31F7-4B74-4724-95A8-D8673F942941}"/>
            </a:ext>
          </a:extLst>
        </xdr:cNvPr>
        <xdr:cNvSpPr txBox="1"/>
      </xdr:nvSpPr>
      <xdr:spPr>
        <a:xfrm>
          <a:off x="6757617" y="623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FDE45840-C109-4CD7-B6BD-C632A1728131}"/>
            </a:ext>
          </a:extLst>
        </xdr:cNvPr>
        <xdr:cNvSpPr/>
      </xdr:nvSpPr>
      <xdr:spPr>
        <a:xfrm>
          <a:off x="6098540" y="64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D2C837E7-41BB-4955-B12E-3FC999DF29E0}"/>
            </a:ext>
          </a:extLst>
        </xdr:cNvPr>
        <xdr:cNvSpPr txBox="1"/>
      </xdr:nvSpPr>
      <xdr:spPr>
        <a:xfrm>
          <a:off x="5982917" y="6217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99F6741-9292-4B1D-A3EC-7CC3599FFEBE}"/>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86B5879B-67E5-48B1-9AE7-C5C815AF2A25}"/>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F3398487-D701-42A8-83FF-0385F50C4BF5}"/>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D6E55CC-28F8-4E1E-9F88-9CC6466D2BAA}"/>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F15E0E1D-77E9-40B7-9F72-E8480CED1B18}"/>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DD9FDEA6-ADA8-4BA1-8541-F17923F9F20F}"/>
            </a:ext>
          </a:extLst>
        </xdr:cNvPr>
        <xdr:cNvSpPr/>
      </xdr:nvSpPr>
      <xdr:spPr>
        <a:xfrm>
          <a:off x="919226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E47E3DC7-2827-4D25-9B9B-996CA53862F5}"/>
            </a:ext>
          </a:extLst>
        </xdr:cNvPr>
        <xdr:cNvSpPr txBox="1"/>
      </xdr:nvSpPr>
      <xdr:spPr>
        <a:xfrm>
          <a:off x="927100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DF281027-F219-43DE-86B9-D48E2E8DE1C3}"/>
            </a:ext>
          </a:extLst>
        </xdr:cNvPr>
        <xdr:cNvSpPr/>
      </xdr:nvSpPr>
      <xdr:spPr>
        <a:xfrm>
          <a:off x="844550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89CA58F2-26F9-4D54-A0CE-8FD49453A4AE}"/>
            </a:ext>
          </a:extLst>
        </xdr:cNvPr>
        <xdr:cNvSpPr txBox="1"/>
      </xdr:nvSpPr>
      <xdr:spPr>
        <a:xfrm>
          <a:off x="837927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7F4159B5-036C-4C5E-A0F8-68AF2E8D00CF}"/>
            </a:ext>
          </a:extLst>
        </xdr:cNvPr>
        <xdr:cNvSpPr/>
      </xdr:nvSpPr>
      <xdr:spPr>
        <a:xfrm>
          <a:off x="767080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941ABDFC-F944-4C44-91C1-D22AE7D00D3B}"/>
            </a:ext>
          </a:extLst>
        </xdr:cNvPr>
        <xdr:cNvSpPr txBox="1"/>
      </xdr:nvSpPr>
      <xdr:spPr>
        <a:xfrm>
          <a:off x="75969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9667E2D8-C065-4E2A-899F-A7961C6AF473}"/>
            </a:ext>
          </a:extLst>
        </xdr:cNvPr>
        <xdr:cNvSpPr/>
      </xdr:nvSpPr>
      <xdr:spPr>
        <a:xfrm>
          <a:off x="68732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EAAC6BBB-AF9F-4E9B-8322-2373C1F402F9}"/>
            </a:ext>
          </a:extLst>
        </xdr:cNvPr>
        <xdr:cNvSpPr txBox="1"/>
      </xdr:nvSpPr>
      <xdr:spPr>
        <a:xfrm>
          <a:off x="68222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A994177-2D1D-40B0-B44F-B2C25969C985}"/>
            </a:ext>
          </a:extLst>
        </xdr:cNvPr>
        <xdr:cNvSpPr/>
      </xdr:nvSpPr>
      <xdr:spPr>
        <a:xfrm>
          <a:off x="60985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AF2D0FC5-F766-4031-8565-443D8CEFAABC}"/>
            </a:ext>
          </a:extLst>
        </xdr:cNvPr>
        <xdr:cNvSpPr txBox="1"/>
      </xdr:nvSpPr>
      <xdr:spPr>
        <a:xfrm>
          <a:off x="603231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938DBCFC-F493-4234-94FE-F749FF25A2D3}"/>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D7CEB511-C554-4AF8-A573-51B363E60B5C}"/>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3478C70D-16FA-4BE2-809F-48DA34830C15}"/>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C4B50941-DA36-4EEA-98AB-92AAFEE561F5}"/>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4201CB94-929E-4854-BD39-8142C191A6EF}"/>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550508D3-B3E9-436F-AFAD-625B4BDE881A}"/>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B945DA9D-5845-4525-A200-2991E58A4C0A}"/>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DD7D14AC-5A4C-4E5D-9BBE-AA6A14738027}"/>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84BBABB3-5577-4B06-98C2-E827492A5B6C}"/>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9C9B43EC-6CCF-46A0-8436-C00BE3FF58A2}"/>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3FCD44E5-6B75-4606-896F-44964C6F85E8}"/>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87890CFF-BC4F-4204-8163-322DC071C6D7}"/>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78C867A7-2481-4475-8DC7-C312C96DF79D}"/>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64846325-3337-4B84-8A88-9F48388EB40E}"/>
            </a:ext>
          </a:extLst>
        </xdr:cNvPr>
        <xdr:cNvSpPr txBox="1"/>
      </xdr:nvSpPr>
      <xdr:spPr>
        <a:xfrm>
          <a:off x="529992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F0C05405-6109-4FBD-A6FF-DF9196A1102D}"/>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908E1DBB-F87A-473E-8051-A7ADBEC0EEAF}"/>
            </a:ext>
          </a:extLst>
        </xdr:cNvPr>
        <xdr:cNvSpPr txBox="1"/>
      </xdr:nvSpPr>
      <xdr:spPr>
        <a:xfrm>
          <a:off x="529992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E020605-3289-4389-BBE0-19FEE21D05FE}"/>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50CCD868-E20D-4510-9CE8-F0FEC60F1EC5}"/>
            </a:ext>
          </a:extLst>
        </xdr:cNvPr>
        <xdr:cNvSpPr txBox="1"/>
      </xdr:nvSpPr>
      <xdr:spPr>
        <a:xfrm>
          <a:off x="529992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90F6C71B-C060-4AC0-9ED4-D597D1E4C095}"/>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DBF1A5B-D11E-4075-A9DB-81E6CF47190A}"/>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1AC35964-88D6-459A-B597-2F90994A27FB}"/>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1EDF68A0-F435-401F-8872-F63DA6165467}"/>
            </a:ext>
          </a:extLst>
        </xdr:cNvPr>
        <xdr:cNvCxnSpPr/>
      </xdr:nvCxnSpPr>
      <xdr:spPr>
        <a:xfrm flipV="1">
          <a:off x="9218295" y="8423118"/>
          <a:ext cx="1270" cy="136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DD729BCF-252A-4BD8-B007-216B304D40C2}"/>
            </a:ext>
          </a:extLst>
        </xdr:cNvPr>
        <xdr:cNvSpPr txBox="1"/>
      </xdr:nvSpPr>
      <xdr:spPr>
        <a:xfrm>
          <a:off x="9271000" y="97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109F2EDE-93F9-47D9-86BD-82C34D9F6A25}"/>
            </a:ext>
          </a:extLst>
        </xdr:cNvPr>
        <xdr:cNvCxnSpPr/>
      </xdr:nvCxnSpPr>
      <xdr:spPr>
        <a:xfrm>
          <a:off x="9154160" y="9783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1D291A21-C484-41A0-9F89-A83095DA060B}"/>
            </a:ext>
          </a:extLst>
        </xdr:cNvPr>
        <xdr:cNvSpPr txBox="1"/>
      </xdr:nvSpPr>
      <xdr:spPr>
        <a:xfrm>
          <a:off x="9271000" y="820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EF6FB596-D9BB-415F-9252-4D38477A5F75}"/>
            </a:ext>
          </a:extLst>
        </xdr:cNvPr>
        <xdr:cNvCxnSpPr/>
      </xdr:nvCxnSpPr>
      <xdr:spPr>
        <a:xfrm>
          <a:off x="9154160" y="8423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106247</xdr:rowOff>
    </xdr:from>
    <xdr:to>
      <xdr:col>55</xdr:col>
      <xdr:colOff>0</xdr:colOff>
      <xdr:row>57</xdr:row>
      <xdr:rowOff>127173</xdr:rowOff>
    </xdr:to>
    <xdr:cxnSp macro="">
      <xdr:nvCxnSpPr>
        <xdr:cNvPr id="345" name="直線コネクタ 344">
          <a:extLst>
            <a:ext uri="{FF2B5EF4-FFF2-40B4-BE49-F238E27FC236}">
              <a16:creationId xmlns:a16="http://schemas.microsoft.com/office/drawing/2014/main" id="{3D199F56-CFE0-4C38-9C6E-59B7CDFA1915}"/>
            </a:ext>
          </a:extLst>
        </xdr:cNvPr>
        <xdr:cNvCxnSpPr/>
      </xdr:nvCxnSpPr>
      <xdr:spPr>
        <a:xfrm flipV="1">
          <a:off x="8496300" y="9661727"/>
          <a:ext cx="723900" cy="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49A474B6-3080-4AB5-8EC9-313589489029}"/>
            </a:ext>
          </a:extLst>
        </xdr:cNvPr>
        <xdr:cNvSpPr txBox="1"/>
      </xdr:nvSpPr>
      <xdr:spPr>
        <a:xfrm>
          <a:off x="9271000" y="9171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DCB4066B-A7B0-4893-BA95-D0EF434E7E73}"/>
            </a:ext>
          </a:extLst>
        </xdr:cNvPr>
        <xdr:cNvSpPr/>
      </xdr:nvSpPr>
      <xdr:spPr>
        <a:xfrm>
          <a:off x="9192260" y="9316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58949</xdr:rowOff>
    </xdr:from>
    <xdr:to>
      <xdr:col>50</xdr:col>
      <xdr:colOff>114300</xdr:colOff>
      <xdr:row>57</xdr:row>
      <xdr:rowOff>127173</xdr:rowOff>
    </xdr:to>
    <xdr:cxnSp macro="">
      <xdr:nvCxnSpPr>
        <xdr:cNvPr id="348" name="直線コネクタ 347">
          <a:extLst>
            <a:ext uri="{FF2B5EF4-FFF2-40B4-BE49-F238E27FC236}">
              <a16:creationId xmlns:a16="http://schemas.microsoft.com/office/drawing/2014/main" id="{1E045F85-F018-4111-8C0C-BA1DD0A580CC}"/>
            </a:ext>
          </a:extLst>
        </xdr:cNvPr>
        <xdr:cNvCxnSpPr/>
      </xdr:nvCxnSpPr>
      <xdr:spPr>
        <a:xfrm>
          <a:off x="7713980" y="9614429"/>
          <a:ext cx="782320" cy="6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306390BD-7E02-4696-B7DD-EE086823D666}"/>
            </a:ext>
          </a:extLst>
        </xdr:cNvPr>
        <xdr:cNvSpPr/>
      </xdr:nvSpPr>
      <xdr:spPr>
        <a:xfrm>
          <a:off x="8445500" y="92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811A4712-E5DC-4E09-A01B-ACCEDED701D0}"/>
            </a:ext>
          </a:extLst>
        </xdr:cNvPr>
        <xdr:cNvSpPr txBox="1"/>
      </xdr:nvSpPr>
      <xdr:spPr>
        <a:xfrm>
          <a:off x="8219655" y="906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54144</xdr:rowOff>
    </xdr:from>
    <xdr:to>
      <xdr:col>45</xdr:col>
      <xdr:colOff>177800</xdr:colOff>
      <xdr:row>57</xdr:row>
      <xdr:rowOff>58949</xdr:rowOff>
    </xdr:to>
    <xdr:cxnSp macro="">
      <xdr:nvCxnSpPr>
        <xdr:cNvPr id="351" name="直線コネクタ 350">
          <a:extLst>
            <a:ext uri="{FF2B5EF4-FFF2-40B4-BE49-F238E27FC236}">
              <a16:creationId xmlns:a16="http://schemas.microsoft.com/office/drawing/2014/main" id="{81094A8F-CFB7-4C60-B504-C33ED6137CDF}"/>
            </a:ext>
          </a:extLst>
        </xdr:cNvPr>
        <xdr:cNvCxnSpPr/>
      </xdr:nvCxnSpPr>
      <xdr:spPr>
        <a:xfrm>
          <a:off x="6924040" y="9609624"/>
          <a:ext cx="789940" cy="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FCE304C4-19B9-4C22-A2D1-1E56A7EC8BE0}"/>
            </a:ext>
          </a:extLst>
        </xdr:cNvPr>
        <xdr:cNvSpPr/>
      </xdr:nvSpPr>
      <xdr:spPr>
        <a:xfrm>
          <a:off x="7670800" y="93333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2137D22-455F-49AC-92BE-FFD18756697B}"/>
            </a:ext>
          </a:extLst>
        </xdr:cNvPr>
        <xdr:cNvSpPr txBox="1"/>
      </xdr:nvSpPr>
      <xdr:spPr>
        <a:xfrm>
          <a:off x="7444955" y="911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54144</xdr:rowOff>
    </xdr:from>
    <xdr:to>
      <xdr:col>41</xdr:col>
      <xdr:colOff>50800</xdr:colOff>
      <xdr:row>57</xdr:row>
      <xdr:rowOff>87433</xdr:rowOff>
    </xdr:to>
    <xdr:cxnSp macro="">
      <xdr:nvCxnSpPr>
        <xdr:cNvPr id="354" name="直線コネクタ 353">
          <a:extLst>
            <a:ext uri="{FF2B5EF4-FFF2-40B4-BE49-F238E27FC236}">
              <a16:creationId xmlns:a16="http://schemas.microsoft.com/office/drawing/2014/main" id="{B3803FF8-67F9-4238-AF3C-5481BDB27576}"/>
            </a:ext>
          </a:extLst>
        </xdr:cNvPr>
        <xdr:cNvCxnSpPr/>
      </xdr:nvCxnSpPr>
      <xdr:spPr>
        <a:xfrm flipV="1">
          <a:off x="6149340" y="9609624"/>
          <a:ext cx="774700" cy="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F33B5D76-19D8-4C5C-930C-91D054031F12}"/>
            </a:ext>
          </a:extLst>
        </xdr:cNvPr>
        <xdr:cNvSpPr/>
      </xdr:nvSpPr>
      <xdr:spPr>
        <a:xfrm>
          <a:off x="6873240" y="9363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E7509EF7-8C44-4113-A7C1-6EB3DF10509E}"/>
            </a:ext>
          </a:extLst>
        </xdr:cNvPr>
        <xdr:cNvSpPr txBox="1"/>
      </xdr:nvSpPr>
      <xdr:spPr>
        <a:xfrm>
          <a:off x="6670255" y="914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F7C411AA-50F1-4E31-A6F2-A98BA638F3F1}"/>
            </a:ext>
          </a:extLst>
        </xdr:cNvPr>
        <xdr:cNvSpPr/>
      </xdr:nvSpPr>
      <xdr:spPr>
        <a:xfrm>
          <a:off x="6098540" y="9341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1CC77A82-D492-4CED-B212-C557F1618BD0}"/>
            </a:ext>
          </a:extLst>
        </xdr:cNvPr>
        <xdr:cNvSpPr txBox="1"/>
      </xdr:nvSpPr>
      <xdr:spPr>
        <a:xfrm>
          <a:off x="5872695" y="9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CBC68C3C-1EAD-4640-80FF-FF9EB9D5D6C6}"/>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B98A35CD-B60B-498D-9456-4727905E8EDE}"/>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1840268A-420E-4A5C-A38B-F4AADB99AD3D}"/>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6676AC8B-16FE-4B85-9E59-940F83F3A4AA}"/>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A2AF831-3C6E-43EB-A797-434533F79BB2}"/>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55447</xdr:rowOff>
    </xdr:from>
    <xdr:to>
      <xdr:col>55</xdr:col>
      <xdr:colOff>50800</xdr:colOff>
      <xdr:row>57</xdr:row>
      <xdr:rowOff>157047</xdr:rowOff>
    </xdr:to>
    <xdr:sp macro="" textlink="">
      <xdr:nvSpPr>
        <xdr:cNvPr id="364" name="楕円 363">
          <a:extLst>
            <a:ext uri="{FF2B5EF4-FFF2-40B4-BE49-F238E27FC236}">
              <a16:creationId xmlns:a16="http://schemas.microsoft.com/office/drawing/2014/main" id="{FC8204D8-6A68-44D1-B3A5-E5145F6291CB}"/>
            </a:ext>
          </a:extLst>
        </xdr:cNvPr>
        <xdr:cNvSpPr/>
      </xdr:nvSpPr>
      <xdr:spPr>
        <a:xfrm>
          <a:off x="9192260" y="96109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141824</xdr:rowOff>
    </xdr:from>
    <xdr:ext cx="534377" cy="259045"/>
    <xdr:sp macro="" textlink="">
      <xdr:nvSpPr>
        <xdr:cNvPr id="365" name="農林水産業費該当値テキスト">
          <a:extLst>
            <a:ext uri="{FF2B5EF4-FFF2-40B4-BE49-F238E27FC236}">
              <a16:creationId xmlns:a16="http://schemas.microsoft.com/office/drawing/2014/main" id="{4D1C72C2-FFE8-4307-899D-07B9B68E19A5}"/>
            </a:ext>
          </a:extLst>
        </xdr:cNvPr>
        <xdr:cNvSpPr txBox="1"/>
      </xdr:nvSpPr>
      <xdr:spPr>
        <a:xfrm>
          <a:off x="9271000" y="952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76373</xdr:rowOff>
    </xdr:from>
    <xdr:to>
      <xdr:col>50</xdr:col>
      <xdr:colOff>165100</xdr:colOff>
      <xdr:row>58</xdr:row>
      <xdr:rowOff>6523</xdr:rowOff>
    </xdr:to>
    <xdr:sp macro="" textlink="">
      <xdr:nvSpPr>
        <xdr:cNvPr id="366" name="楕円 365">
          <a:extLst>
            <a:ext uri="{FF2B5EF4-FFF2-40B4-BE49-F238E27FC236}">
              <a16:creationId xmlns:a16="http://schemas.microsoft.com/office/drawing/2014/main" id="{A73E622A-A95A-48CC-80FE-B09F66315A6C}"/>
            </a:ext>
          </a:extLst>
        </xdr:cNvPr>
        <xdr:cNvSpPr/>
      </xdr:nvSpPr>
      <xdr:spPr>
        <a:xfrm>
          <a:off x="8445500" y="9631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169100</xdr:rowOff>
    </xdr:from>
    <xdr:ext cx="534377" cy="259045"/>
    <xdr:sp macro="" textlink="">
      <xdr:nvSpPr>
        <xdr:cNvPr id="367" name="テキスト ボックス 366">
          <a:extLst>
            <a:ext uri="{FF2B5EF4-FFF2-40B4-BE49-F238E27FC236}">
              <a16:creationId xmlns:a16="http://schemas.microsoft.com/office/drawing/2014/main" id="{EA964B45-AB24-4A3B-90A7-27CBB30D3F89}"/>
            </a:ext>
          </a:extLst>
        </xdr:cNvPr>
        <xdr:cNvSpPr txBox="1"/>
      </xdr:nvSpPr>
      <xdr:spPr>
        <a:xfrm>
          <a:off x="8251971" y="97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8149</xdr:rowOff>
    </xdr:from>
    <xdr:to>
      <xdr:col>46</xdr:col>
      <xdr:colOff>38100</xdr:colOff>
      <xdr:row>57</xdr:row>
      <xdr:rowOff>109749</xdr:rowOff>
    </xdr:to>
    <xdr:sp macro="" textlink="">
      <xdr:nvSpPr>
        <xdr:cNvPr id="368" name="楕円 367">
          <a:extLst>
            <a:ext uri="{FF2B5EF4-FFF2-40B4-BE49-F238E27FC236}">
              <a16:creationId xmlns:a16="http://schemas.microsoft.com/office/drawing/2014/main" id="{0160C0CE-3B17-4B50-8965-6E2B2B2EE801}"/>
            </a:ext>
          </a:extLst>
        </xdr:cNvPr>
        <xdr:cNvSpPr/>
      </xdr:nvSpPr>
      <xdr:spPr>
        <a:xfrm>
          <a:off x="7670800" y="95636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100876</xdr:rowOff>
    </xdr:from>
    <xdr:ext cx="534377" cy="259045"/>
    <xdr:sp macro="" textlink="">
      <xdr:nvSpPr>
        <xdr:cNvPr id="369" name="テキスト ボックス 368">
          <a:extLst>
            <a:ext uri="{FF2B5EF4-FFF2-40B4-BE49-F238E27FC236}">
              <a16:creationId xmlns:a16="http://schemas.microsoft.com/office/drawing/2014/main" id="{7B21C8D1-D310-454E-A7F4-6733F7BF394C}"/>
            </a:ext>
          </a:extLst>
        </xdr:cNvPr>
        <xdr:cNvSpPr txBox="1"/>
      </xdr:nvSpPr>
      <xdr:spPr>
        <a:xfrm>
          <a:off x="7477271" y="96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3344</xdr:rowOff>
    </xdr:from>
    <xdr:to>
      <xdr:col>41</xdr:col>
      <xdr:colOff>101600</xdr:colOff>
      <xdr:row>57</xdr:row>
      <xdr:rowOff>104944</xdr:rowOff>
    </xdr:to>
    <xdr:sp macro="" textlink="">
      <xdr:nvSpPr>
        <xdr:cNvPr id="370" name="楕円 369">
          <a:extLst>
            <a:ext uri="{FF2B5EF4-FFF2-40B4-BE49-F238E27FC236}">
              <a16:creationId xmlns:a16="http://schemas.microsoft.com/office/drawing/2014/main" id="{99594866-4D4F-4E8A-9FF1-54EB58A89D27}"/>
            </a:ext>
          </a:extLst>
        </xdr:cNvPr>
        <xdr:cNvSpPr/>
      </xdr:nvSpPr>
      <xdr:spPr>
        <a:xfrm>
          <a:off x="6873240" y="95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96071</xdr:rowOff>
    </xdr:from>
    <xdr:ext cx="534377" cy="259045"/>
    <xdr:sp macro="" textlink="">
      <xdr:nvSpPr>
        <xdr:cNvPr id="371" name="テキスト ボックス 370">
          <a:extLst>
            <a:ext uri="{FF2B5EF4-FFF2-40B4-BE49-F238E27FC236}">
              <a16:creationId xmlns:a16="http://schemas.microsoft.com/office/drawing/2014/main" id="{807CA777-398C-4DDF-8A67-5A2BC24FD3C5}"/>
            </a:ext>
          </a:extLst>
        </xdr:cNvPr>
        <xdr:cNvSpPr txBox="1"/>
      </xdr:nvSpPr>
      <xdr:spPr>
        <a:xfrm>
          <a:off x="6702571" y="965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36633</xdr:rowOff>
    </xdr:from>
    <xdr:to>
      <xdr:col>36</xdr:col>
      <xdr:colOff>165100</xdr:colOff>
      <xdr:row>57</xdr:row>
      <xdr:rowOff>138233</xdr:rowOff>
    </xdr:to>
    <xdr:sp macro="" textlink="">
      <xdr:nvSpPr>
        <xdr:cNvPr id="372" name="楕円 371">
          <a:extLst>
            <a:ext uri="{FF2B5EF4-FFF2-40B4-BE49-F238E27FC236}">
              <a16:creationId xmlns:a16="http://schemas.microsoft.com/office/drawing/2014/main" id="{4FAC1338-B61F-49BF-8860-7C1445DBBD27}"/>
            </a:ext>
          </a:extLst>
        </xdr:cNvPr>
        <xdr:cNvSpPr/>
      </xdr:nvSpPr>
      <xdr:spPr>
        <a:xfrm>
          <a:off x="6098540" y="9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129360</xdr:rowOff>
    </xdr:from>
    <xdr:ext cx="534377" cy="259045"/>
    <xdr:sp macro="" textlink="">
      <xdr:nvSpPr>
        <xdr:cNvPr id="373" name="テキスト ボックス 372">
          <a:extLst>
            <a:ext uri="{FF2B5EF4-FFF2-40B4-BE49-F238E27FC236}">
              <a16:creationId xmlns:a16="http://schemas.microsoft.com/office/drawing/2014/main" id="{C9A6ED55-7838-4198-84CB-04F782CEEC37}"/>
            </a:ext>
          </a:extLst>
        </xdr:cNvPr>
        <xdr:cNvSpPr txBox="1"/>
      </xdr:nvSpPr>
      <xdr:spPr>
        <a:xfrm>
          <a:off x="5905011" y="96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19ABA231-18F8-4BA4-979A-7BB15008F356}"/>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F563E570-6D45-4B01-AB88-A2F5476C39AE}"/>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2801679F-9E9F-4F5D-A876-62D1B0F64E3D}"/>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FF2D804B-D32E-48BE-A7AA-434B5714E0B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D0B1A033-511D-4EB3-98D4-EF82C3237AE5}"/>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D56568B2-3A9A-4512-B642-44F70EF9376D}"/>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A404B159-7515-48B6-B712-990B2CB0EC29}"/>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695A5B0E-8BBC-4519-929E-281EF86E16E1}"/>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891E276C-A89D-4477-B091-D3EBE69B8AB4}"/>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C8D894FD-E36B-4A91-8BF0-59F8A0251692}"/>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6502773E-0A13-4CC0-99C9-024F4649FE10}"/>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9430A65E-FB94-452A-AE8B-A120583E15A1}"/>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23F80AE8-35F6-44D1-8B7B-307734CA1D5C}"/>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C455F208-1B0A-4C2F-973E-98A2D567CD12}"/>
            </a:ext>
          </a:extLst>
        </xdr:cNvPr>
        <xdr:cNvSpPr txBox="1"/>
      </xdr:nvSpPr>
      <xdr:spPr>
        <a:xfrm>
          <a:off x="529992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D13B9BC9-5E37-4A7F-AC87-C1D35585F20F}"/>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FC7D99C7-2E45-458B-B96D-845709F259C9}"/>
            </a:ext>
          </a:extLst>
        </xdr:cNvPr>
        <xdr:cNvSpPr txBox="1"/>
      </xdr:nvSpPr>
      <xdr:spPr>
        <a:xfrm>
          <a:off x="529992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208F6F0-22A2-46B6-8A06-95E4DCA98F2D}"/>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50F65D50-E71F-4CB9-97B9-AFC52128327F}"/>
            </a:ext>
          </a:extLst>
        </xdr:cNvPr>
        <xdr:cNvSpPr txBox="1"/>
      </xdr:nvSpPr>
      <xdr:spPr>
        <a:xfrm>
          <a:off x="529992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883FBF8E-13B7-42A2-9618-60DEBCBA4946}"/>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C11A0704-D4F6-470B-86B0-06CE46C827A4}"/>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3C0F1D71-C5F4-48D3-B9B8-A958277D63B5}"/>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886631B2-9570-469D-AA47-B874A12D0DAE}"/>
            </a:ext>
          </a:extLst>
        </xdr:cNvPr>
        <xdr:cNvCxnSpPr/>
      </xdr:nvCxnSpPr>
      <xdr:spPr>
        <a:xfrm flipV="1">
          <a:off x="9218295" y="12177474"/>
          <a:ext cx="1270" cy="102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2903483A-3E74-4AD5-A68A-A1863340E0E2}"/>
            </a:ext>
          </a:extLst>
        </xdr:cNvPr>
        <xdr:cNvSpPr txBox="1"/>
      </xdr:nvSpPr>
      <xdr:spPr>
        <a:xfrm>
          <a:off x="9271000" y="1320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7DAB2CEF-CCD6-4591-A143-EEFD785622BC}"/>
            </a:ext>
          </a:extLst>
        </xdr:cNvPr>
        <xdr:cNvCxnSpPr/>
      </xdr:nvCxnSpPr>
      <xdr:spPr>
        <a:xfrm>
          <a:off x="9154160" y="13205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CE4C844A-03BB-49C5-B276-9178665BEBCB}"/>
            </a:ext>
          </a:extLst>
        </xdr:cNvPr>
        <xdr:cNvSpPr txBox="1"/>
      </xdr:nvSpPr>
      <xdr:spPr>
        <a:xfrm>
          <a:off x="9271000" y="1195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666C6AD7-0EE6-4DF0-A6ED-DD081549D4AA}"/>
            </a:ext>
          </a:extLst>
        </xdr:cNvPr>
        <xdr:cNvCxnSpPr/>
      </xdr:nvCxnSpPr>
      <xdr:spPr>
        <a:xfrm>
          <a:off x="9154160" y="12177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121289</xdr:rowOff>
    </xdr:from>
    <xdr:to>
      <xdr:col>55</xdr:col>
      <xdr:colOff>0</xdr:colOff>
      <xdr:row>78</xdr:row>
      <xdr:rowOff>77828</xdr:rowOff>
    </xdr:to>
    <xdr:cxnSp macro="">
      <xdr:nvCxnSpPr>
        <xdr:cNvPr id="400" name="直線コネクタ 399">
          <a:extLst>
            <a:ext uri="{FF2B5EF4-FFF2-40B4-BE49-F238E27FC236}">
              <a16:creationId xmlns:a16="http://schemas.microsoft.com/office/drawing/2014/main" id="{1AD4661D-9CD5-4B40-A95F-5982A9E609B9}"/>
            </a:ext>
          </a:extLst>
        </xdr:cNvPr>
        <xdr:cNvCxnSpPr/>
      </xdr:nvCxnSpPr>
      <xdr:spPr>
        <a:xfrm flipV="1">
          <a:off x="8496300" y="13029569"/>
          <a:ext cx="723900" cy="1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648915A4-033C-4D06-A0F3-24A671709BA4}"/>
            </a:ext>
          </a:extLst>
        </xdr:cNvPr>
        <xdr:cNvSpPr txBox="1"/>
      </xdr:nvSpPr>
      <xdr:spPr>
        <a:xfrm>
          <a:off x="9271000" y="1282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CC00404-647C-4F09-B7CB-6DD9BD888429}"/>
            </a:ext>
          </a:extLst>
        </xdr:cNvPr>
        <xdr:cNvSpPr/>
      </xdr:nvSpPr>
      <xdr:spPr>
        <a:xfrm>
          <a:off x="9192260" y="129686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35700</xdr:rowOff>
    </xdr:from>
    <xdr:to>
      <xdr:col>50</xdr:col>
      <xdr:colOff>114300</xdr:colOff>
      <xdr:row>78</xdr:row>
      <xdr:rowOff>77828</xdr:rowOff>
    </xdr:to>
    <xdr:cxnSp macro="">
      <xdr:nvCxnSpPr>
        <xdr:cNvPr id="403" name="直線コネクタ 402">
          <a:extLst>
            <a:ext uri="{FF2B5EF4-FFF2-40B4-BE49-F238E27FC236}">
              <a16:creationId xmlns:a16="http://schemas.microsoft.com/office/drawing/2014/main" id="{A833A8CB-7820-48FA-A949-529F28492130}"/>
            </a:ext>
          </a:extLst>
        </xdr:cNvPr>
        <xdr:cNvCxnSpPr/>
      </xdr:nvCxnSpPr>
      <xdr:spPr>
        <a:xfrm>
          <a:off x="7713980" y="13111620"/>
          <a:ext cx="78232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565515B1-E6A1-4F65-9061-DFFFB846C558}"/>
            </a:ext>
          </a:extLst>
        </xdr:cNvPr>
        <xdr:cNvSpPr/>
      </xdr:nvSpPr>
      <xdr:spPr>
        <a:xfrm>
          <a:off x="8445500" y="129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1D6210D-5757-44B1-8FFB-338E09479AEB}"/>
            </a:ext>
          </a:extLst>
        </xdr:cNvPr>
        <xdr:cNvSpPr txBox="1"/>
      </xdr:nvSpPr>
      <xdr:spPr>
        <a:xfrm>
          <a:off x="8251971" y="12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171301</xdr:rowOff>
    </xdr:from>
    <xdr:to>
      <xdr:col>45</xdr:col>
      <xdr:colOff>177800</xdr:colOff>
      <xdr:row>78</xdr:row>
      <xdr:rowOff>35700</xdr:rowOff>
    </xdr:to>
    <xdr:cxnSp macro="">
      <xdr:nvCxnSpPr>
        <xdr:cNvPr id="406" name="直線コネクタ 405">
          <a:extLst>
            <a:ext uri="{FF2B5EF4-FFF2-40B4-BE49-F238E27FC236}">
              <a16:creationId xmlns:a16="http://schemas.microsoft.com/office/drawing/2014/main" id="{BCC3ED44-640A-4A79-A32D-D889EEAAA1A8}"/>
            </a:ext>
          </a:extLst>
        </xdr:cNvPr>
        <xdr:cNvCxnSpPr/>
      </xdr:nvCxnSpPr>
      <xdr:spPr>
        <a:xfrm>
          <a:off x="6924040" y="12911941"/>
          <a:ext cx="789940" cy="19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76D669AA-71CB-4E5D-BD5A-3EC0F9FC027A}"/>
            </a:ext>
          </a:extLst>
        </xdr:cNvPr>
        <xdr:cNvSpPr/>
      </xdr:nvSpPr>
      <xdr:spPr>
        <a:xfrm>
          <a:off x="7670800" y="12973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A8E77967-DC61-40F8-A7FE-5C4A6053D1D3}"/>
            </a:ext>
          </a:extLst>
        </xdr:cNvPr>
        <xdr:cNvSpPr txBox="1"/>
      </xdr:nvSpPr>
      <xdr:spPr>
        <a:xfrm>
          <a:off x="7477271" y="1275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171301</xdr:rowOff>
    </xdr:from>
    <xdr:to>
      <xdr:col>41</xdr:col>
      <xdr:colOff>50800</xdr:colOff>
      <xdr:row>77</xdr:row>
      <xdr:rowOff>3980</xdr:rowOff>
    </xdr:to>
    <xdr:cxnSp macro="">
      <xdr:nvCxnSpPr>
        <xdr:cNvPr id="409" name="直線コネクタ 408">
          <a:extLst>
            <a:ext uri="{FF2B5EF4-FFF2-40B4-BE49-F238E27FC236}">
              <a16:creationId xmlns:a16="http://schemas.microsoft.com/office/drawing/2014/main" id="{B34F84C5-964C-409D-94CF-84754F41FB97}"/>
            </a:ext>
          </a:extLst>
        </xdr:cNvPr>
        <xdr:cNvCxnSpPr/>
      </xdr:nvCxnSpPr>
      <xdr:spPr>
        <a:xfrm flipV="1">
          <a:off x="6149340" y="12911941"/>
          <a:ext cx="7747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E41826A1-EA36-48BC-8A3C-60F3C8D1189A}"/>
            </a:ext>
          </a:extLst>
        </xdr:cNvPr>
        <xdr:cNvSpPr/>
      </xdr:nvSpPr>
      <xdr:spPr>
        <a:xfrm>
          <a:off x="6873240" y="1295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7643E9F6-57FC-409B-987D-B7B11B70F168}"/>
            </a:ext>
          </a:extLst>
        </xdr:cNvPr>
        <xdr:cNvSpPr txBox="1"/>
      </xdr:nvSpPr>
      <xdr:spPr>
        <a:xfrm>
          <a:off x="6702571" y="1304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28E500AA-36E6-4D9D-AEB2-5E4FB410B215}"/>
            </a:ext>
          </a:extLst>
        </xdr:cNvPr>
        <xdr:cNvSpPr/>
      </xdr:nvSpPr>
      <xdr:spPr>
        <a:xfrm>
          <a:off x="6098540" y="13040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E1C5DC32-2CEE-4680-95CB-1A6DC3588370}"/>
            </a:ext>
          </a:extLst>
        </xdr:cNvPr>
        <xdr:cNvSpPr txBox="1"/>
      </xdr:nvSpPr>
      <xdr:spPr>
        <a:xfrm>
          <a:off x="5905011" y="1312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33522E4A-8BAF-4C99-89A3-18BC5CEEE5E1}"/>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619B46DD-F196-465A-BCD7-8032F2CCF36E}"/>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8EAC224D-9F64-4DBD-9471-049F57C4909D}"/>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1459786F-2152-4C56-90D6-A1729B8BF164}"/>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9105BBD9-2308-4E18-8405-B0CFC76F896F}"/>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70489</xdr:rowOff>
    </xdr:from>
    <xdr:to>
      <xdr:col>55</xdr:col>
      <xdr:colOff>50800</xdr:colOff>
      <xdr:row>78</xdr:row>
      <xdr:rowOff>639</xdr:rowOff>
    </xdr:to>
    <xdr:sp macro="" textlink="">
      <xdr:nvSpPr>
        <xdr:cNvPr id="419" name="楕円 418">
          <a:extLst>
            <a:ext uri="{FF2B5EF4-FFF2-40B4-BE49-F238E27FC236}">
              <a16:creationId xmlns:a16="http://schemas.microsoft.com/office/drawing/2014/main" id="{F75F43D5-B6C5-42A6-9BB7-FAF0F8A55092}"/>
            </a:ext>
          </a:extLst>
        </xdr:cNvPr>
        <xdr:cNvSpPr/>
      </xdr:nvSpPr>
      <xdr:spPr>
        <a:xfrm>
          <a:off x="9192260" y="12978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48916</xdr:rowOff>
    </xdr:from>
    <xdr:ext cx="534377" cy="259045"/>
    <xdr:sp macro="" textlink="">
      <xdr:nvSpPr>
        <xdr:cNvPr id="420" name="商工費該当値テキスト">
          <a:extLst>
            <a:ext uri="{FF2B5EF4-FFF2-40B4-BE49-F238E27FC236}">
              <a16:creationId xmlns:a16="http://schemas.microsoft.com/office/drawing/2014/main" id="{33F2F8E7-F2DE-4247-9EB6-1E4B501DBB48}"/>
            </a:ext>
          </a:extLst>
        </xdr:cNvPr>
        <xdr:cNvSpPr txBox="1"/>
      </xdr:nvSpPr>
      <xdr:spPr>
        <a:xfrm>
          <a:off x="9271000" y="1295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27028</xdr:rowOff>
    </xdr:from>
    <xdr:to>
      <xdr:col>50</xdr:col>
      <xdr:colOff>165100</xdr:colOff>
      <xdr:row>78</xdr:row>
      <xdr:rowOff>128628</xdr:rowOff>
    </xdr:to>
    <xdr:sp macro="" textlink="">
      <xdr:nvSpPr>
        <xdr:cNvPr id="421" name="楕円 420">
          <a:extLst>
            <a:ext uri="{FF2B5EF4-FFF2-40B4-BE49-F238E27FC236}">
              <a16:creationId xmlns:a16="http://schemas.microsoft.com/office/drawing/2014/main" id="{CB3069B9-D319-4F3B-A87B-CE489105B8C4}"/>
            </a:ext>
          </a:extLst>
        </xdr:cNvPr>
        <xdr:cNvSpPr/>
      </xdr:nvSpPr>
      <xdr:spPr>
        <a:xfrm>
          <a:off x="8445500" y="131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119755</xdr:rowOff>
    </xdr:from>
    <xdr:ext cx="534377" cy="259045"/>
    <xdr:sp macro="" textlink="">
      <xdr:nvSpPr>
        <xdr:cNvPr id="422" name="テキスト ボックス 421">
          <a:extLst>
            <a:ext uri="{FF2B5EF4-FFF2-40B4-BE49-F238E27FC236}">
              <a16:creationId xmlns:a16="http://schemas.microsoft.com/office/drawing/2014/main" id="{9F09DC13-83CA-4E99-B9B0-67813F6C114D}"/>
            </a:ext>
          </a:extLst>
        </xdr:cNvPr>
        <xdr:cNvSpPr txBox="1"/>
      </xdr:nvSpPr>
      <xdr:spPr>
        <a:xfrm>
          <a:off x="8251971" y="1319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156350</xdr:rowOff>
    </xdr:from>
    <xdr:to>
      <xdr:col>46</xdr:col>
      <xdr:colOff>38100</xdr:colOff>
      <xdr:row>78</xdr:row>
      <xdr:rowOff>86500</xdr:rowOff>
    </xdr:to>
    <xdr:sp macro="" textlink="">
      <xdr:nvSpPr>
        <xdr:cNvPr id="423" name="楕円 422">
          <a:extLst>
            <a:ext uri="{FF2B5EF4-FFF2-40B4-BE49-F238E27FC236}">
              <a16:creationId xmlns:a16="http://schemas.microsoft.com/office/drawing/2014/main" id="{8328F225-4382-4542-8D79-E13425A1D248}"/>
            </a:ext>
          </a:extLst>
        </xdr:cNvPr>
        <xdr:cNvSpPr/>
      </xdr:nvSpPr>
      <xdr:spPr>
        <a:xfrm>
          <a:off x="7670800" y="13064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77627</xdr:rowOff>
    </xdr:from>
    <xdr:ext cx="534377" cy="259045"/>
    <xdr:sp macro="" textlink="">
      <xdr:nvSpPr>
        <xdr:cNvPr id="424" name="テキスト ボックス 423">
          <a:extLst>
            <a:ext uri="{FF2B5EF4-FFF2-40B4-BE49-F238E27FC236}">
              <a16:creationId xmlns:a16="http://schemas.microsoft.com/office/drawing/2014/main" id="{15FA8818-FAF4-4274-AD9B-A614B77A4295}"/>
            </a:ext>
          </a:extLst>
        </xdr:cNvPr>
        <xdr:cNvSpPr txBox="1"/>
      </xdr:nvSpPr>
      <xdr:spPr>
        <a:xfrm>
          <a:off x="7477271" y="131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120501</xdr:rowOff>
    </xdr:from>
    <xdr:to>
      <xdr:col>41</xdr:col>
      <xdr:colOff>101600</xdr:colOff>
      <xdr:row>77</xdr:row>
      <xdr:rowOff>50651</xdr:rowOff>
    </xdr:to>
    <xdr:sp macro="" textlink="">
      <xdr:nvSpPr>
        <xdr:cNvPr id="425" name="楕円 424">
          <a:extLst>
            <a:ext uri="{FF2B5EF4-FFF2-40B4-BE49-F238E27FC236}">
              <a16:creationId xmlns:a16="http://schemas.microsoft.com/office/drawing/2014/main" id="{16118105-5F96-45A3-931D-AA5798964563}"/>
            </a:ext>
          </a:extLst>
        </xdr:cNvPr>
        <xdr:cNvSpPr/>
      </xdr:nvSpPr>
      <xdr:spPr>
        <a:xfrm>
          <a:off x="6873240" y="128611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67179</xdr:rowOff>
    </xdr:from>
    <xdr:ext cx="534377" cy="259045"/>
    <xdr:sp macro="" textlink="">
      <xdr:nvSpPr>
        <xdr:cNvPr id="426" name="テキスト ボックス 425">
          <a:extLst>
            <a:ext uri="{FF2B5EF4-FFF2-40B4-BE49-F238E27FC236}">
              <a16:creationId xmlns:a16="http://schemas.microsoft.com/office/drawing/2014/main" id="{ADD43B9E-44FE-4050-8BBF-795D1F63FBBD}"/>
            </a:ext>
          </a:extLst>
        </xdr:cNvPr>
        <xdr:cNvSpPr txBox="1"/>
      </xdr:nvSpPr>
      <xdr:spPr>
        <a:xfrm>
          <a:off x="6702571" y="126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124630</xdr:rowOff>
    </xdr:from>
    <xdr:to>
      <xdr:col>36</xdr:col>
      <xdr:colOff>165100</xdr:colOff>
      <xdr:row>77</xdr:row>
      <xdr:rowOff>54780</xdr:rowOff>
    </xdr:to>
    <xdr:sp macro="" textlink="">
      <xdr:nvSpPr>
        <xdr:cNvPr id="427" name="楕円 426">
          <a:extLst>
            <a:ext uri="{FF2B5EF4-FFF2-40B4-BE49-F238E27FC236}">
              <a16:creationId xmlns:a16="http://schemas.microsoft.com/office/drawing/2014/main" id="{B0CAD2E3-0172-4A68-BAA2-B23FD7BA49C5}"/>
            </a:ext>
          </a:extLst>
        </xdr:cNvPr>
        <xdr:cNvSpPr/>
      </xdr:nvSpPr>
      <xdr:spPr>
        <a:xfrm>
          <a:off x="6098540" y="1286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71307</xdr:rowOff>
    </xdr:from>
    <xdr:ext cx="534377" cy="259045"/>
    <xdr:sp macro="" textlink="">
      <xdr:nvSpPr>
        <xdr:cNvPr id="428" name="テキスト ボックス 427">
          <a:extLst>
            <a:ext uri="{FF2B5EF4-FFF2-40B4-BE49-F238E27FC236}">
              <a16:creationId xmlns:a16="http://schemas.microsoft.com/office/drawing/2014/main" id="{ADB0266F-1B58-45E2-A977-978D9D1FE42A}"/>
            </a:ext>
          </a:extLst>
        </xdr:cNvPr>
        <xdr:cNvSpPr txBox="1"/>
      </xdr:nvSpPr>
      <xdr:spPr>
        <a:xfrm>
          <a:off x="5905011" y="1264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EF16A3F-CCA0-40EE-9201-9B2734F64ACE}"/>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F9E61003-74C4-46FB-B1D0-6ED24E17DD0D}"/>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970411E2-D41E-46CF-9EFA-6F7AB1BEBFF0}"/>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611BBE59-8EA0-4987-B31D-39D08336E92B}"/>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87A8CAD2-1CF6-44F5-92FD-1AF886C40A88}"/>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EB65DD57-2F79-4C1D-8BA5-782824D0F8DF}"/>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E652DF70-0D17-49AB-8288-F6C152A3300B}"/>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61866D57-B05E-40A2-815F-84259D813FB3}"/>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E695A341-CACC-48D0-AC74-F59FDA01A2E3}"/>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56EDD314-811C-44E6-8D98-F3DF375E823E}"/>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8316CA07-B634-430D-8D57-553C43D2D6B3}"/>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A4BA766A-DD0A-49BD-B217-6ED15D8F5B48}"/>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5213D693-A5EA-4F00-A5AD-7ABCF25E091C}"/>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883FD3E7-519F-4436-A79C-248F974D6D3A}"/>
            </a:ext>
          </a:extLst>
        </xdr:cNvPr>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71446F5E-E739-4514-9B84-2C8417F56DAB}"/>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765091D9-A8D4-460C-B575-7650E9D54696}"/>
            </a:ext>
          </a:extLst>
        </xdr:cNvPr>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824AC0F3-E203-4754-8A8E-F54161A44711}"/>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A39CD48B-5F28-4F7B-8DA2-E5F031D16D08}"/>
            </a:ext>
          </a:extLst>
        </xdr:cNvPr>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86D48195-FFEA-4792-963E-102154FAB1BF}"/>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7F32DFA-6ED3-4454-AE07-2A91EFAFBC11}"/>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626FAA98-6185-4617-A795-73147E182CD3}"/>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582E8D2B-BE11-46B6-A03F-BE390922B6A8}"/>
            </a:ext>
          </a:extLst>
        </xdr:cNvPr>
        <xdr:cNvCxnSpPr/>
      </xdr:nvCxnSpPr>
      <xdr:spPr>
        <a:xfrm flipV="1">
          <a:off x="9218295" y="15508155"/>
          <a:ext cx="1270" cy="932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8EBDA127-9C49-497F-B865-21683B90D44D}"/>
            </a:ext>
          </a:extLst>
        </xdr:cNvPr>
        <xdr:cNvSpPr txBox="1"/>
      </xdr:nvSpPr>
      <xdr:spPr>
        <a:xfrm>
          <a:off x="9271000" y="1644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39476F9C-5151-46AA-8602-10C80408019E}"/>
            </a:ext>
          </a:extLst>
        </xdr:cNvPr>
        <xdr:cNvCxnSpPr/>
      </xdr:nvCxnSpPr>
      <xdr:spPr>
        <a:xfrm>
          <a:off x="9154160" y="16441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E3DF63E8-41B4-4140-A47D-2FC45C1515D4}"/>
            </a:ext>
          </a:extLst>
        </xdr:cNvPr>
        <xdr:cNvSpPr txBox="1"/>
      </xdr:nvSpPr>
      <xdr:spPr>
        <a:xfrm>
          <a:off x="9271000" y="1528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B36E309A-0679-4FD1-ABEC-B4CB0E42C1CE}"/>
            </a:ext>
          </a:extLst>
        </xdr:cNvPr>
        <xdr:cNvCxnSpPr/>
      </xdr:nvCxnSpPr>
      <xdr:spPr>
        <a:xfrm>
          <a:off x="9154160" y="15508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93363</xdr:rowOff>
    </xdr:from>
    <xdr:to>
      <xdr:col>55</xdr:col>
      <xdr:colOff>0</xdr:colOff>
      <xdr:row>96</xdr:row>
      <xdr:rowOff>150380</xdr:rowOff>
    </xdr:to>
    <xdr:cxnSp macro="">
      <xdr:nvCxnSpPr>
        <xdr:cNvPr id="455" name="直線コネクタ 454">
          <a:extLst>
            <a:ext uri="{FF2B5EF4-FFF2-40B4-BE49-F238E27FC236}">
              <a16:creationId xmlns:a16="http://schemas.microsoft.com/office/drawing/2014/main" id="{32D26DA0-7791-4A7E-8B1D-114D3085363B}"/>
            </a:ext>
          </a:extLst>
        </xdr:cNvPr>
        <xdr:cNvCxnSpPr/>
      </xdr:nvCxnSpPr>
      <xdr:spPr>
        <a:xfrm>
          <a:off x="8496300" y="16186803"/>
          <a:ext cx="723900" cy="5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E4E60AD8-39A3-49CE-B501-AF905D9655D2}"/>
            </a:ext>
          </a:extLst>
        </xdr:cNvPr>
        <xdr:cNvSpPr txBox="1"/>
      </xdr:nvSpPr>
      <xdr:spPr>
        <a:xfrm>
          <a:off x="9271000" y="1586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333C6A3F-AC24-4E92-8FD8-528BD01A3CC8}"/>
            </a:ext>
          </a:extLst>
        </xdr:cNvPr>
        <xdr:cNvSpPr/>
      </xdr:nvSpPr>
      <xdr:spPr>
        <a:xfrm>
          <a:off x="9192260" y="16012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93363</xdr:rowOff>
    </xdr:from>
    <xdr:to>
      <xdr:col>50</xdr:col>
      <xdr:colOff>114300</xdr:colOff>
      <xdr:row>96</xdr:row>
      <xdr:rowOff>135937</xdr:rowOff>
    </xdr:to>
    <xdr:cxnSp macro="">
      <xdr:nvCxnSpPr>
        <xdr:cNvPr id="458" name="直線コネクタ 457">
          <a:extLst>
            <a:ext uri="{FF2B5EF4-FFF2-40B4-BE49-F238E27FC236}">
              <a16:creationId xmlns:a16="http://schemas.microsoft.com/office/drawing/2014/main" id="{04EC5022-D4A5-4D7C-8C3D-369E121AD5E7}"/>
            </a:ext>
          </a:extLst>
        </xdr:cNvPr>
        <xdr:cNvCxnSpPr/>
      </xdr:nvCxnSpPr>
      <xdr:spPr>
        <a:xfrm flipV="1">
          <a:off x="7713980" y="16186803"/>
          <a:ext cx="78232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A299281D-01AC-4CB4-A4EC-5512B28934C1}"/>
            </a:ext>
          </a:extLst>
        </xdr:cNvPr>
        <xdr:cNvSpPr/>
      </xdr:nvSpPr>
      <xdr:spPr>
        <a:xfrm>
          <a:off x="8445500" y="16033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89FA90B4-312A-43FD-BF57-94C9615A3035}"/>
            </a:ext>
          </a:extLst>
        </xdr:cNvPr>
        <xdr:cNvSpPr txBox="1"/>
      </xdr:nvSpPr>
      <xdr:spPr>
        <a:xfrm>
          <a:off x="8219655" y="158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124906</xdr:rowOff>
    </xdr:from>
    <xdr:to>
      <xdr:col>45</xdr:col>
      <xdr:colOff>177800</xdr:colOff>
      <xdr:row>96</xdr:row>
      <xdr:rowOff>135937</xdr:rowOff>
    </xdr:to>
    <xdr:cxnSp macro="">
      <xdr:nvCxnSpPr>
        <xdr:cNvPr id="461" name="直線コネクタ 460">
          <a:extLst>
            <a:ext uri="{FF2B5EF4-FFF2-40B4-BE49-F238E27FC236}">
              <a16:creationId xmlns:a16="http://schemas.microsoft.com/office/drawing/2014/main" id="{70A1CAFA-4A94-45C2-BE1C-EABE2C5757DE}"/>
            </a:ext>
          </a:extLst>
        </xdr:cNvPr>
        <xdr:cNvCxnSpPr/>
      </xdr:nvCxnSpPr>
      <xdr:spPr>
        <a:xfrm>
          <a:off x="6924040" y="16218346"/>
          <a:ext cx="78994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7702408D-E90C-4381-A689-BCFBC4A70268}"/>
            </a:ext>
          </a:extLst>
        </xdr:cNvPr>
        <xdr:cNvSpPr/>
      </xdr:nvSpPr>
      <xdr:spPr>
        <a:xfrm>
          <a:off x="7670800" y="160489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A4EBB671-9613-470B-9DD7-5FBC51653190}"/>
            </a:ext>
          </a:extLst>
        </xdr:cNvPr>
        <xdr:cNvSpPr txBox="1"/>
      </xdr:nvSpPr>
      <xdr:spPr>
        <a:xfrm>
          <a:off x="7444955" y="1582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37447</xdr:rowOff>
    </xdr:from>
    <xdr:to>
      <xdr:col>41</xdr:col>
      <xdr:colOff>50800</xdr:colOff>
      <xdr:row>96</xdr:row>
      <xdr:rowOff>124906</xdr:rowOff>
    </xdr:to>
    <xdr:cxnSp macro="">
      <xdr:nvCxnSpPr>
        <xdr:cNvPr id="464" name="直線コネクタ 463">
          <a:extLst>
            <a:ext uri="{FF2B5EF4-FFF2-40B4-BE49-F238E27FC236}">
              <a16:creationId xmlns:a16="http://schemas.microsoft.com/office/drawing/2014/main" id="{07FABCAD-8955-40B8-913C-FD2043403920}"/>
            </a:ext>
          </a:extLst>
        </xdr:cNvPr>
        <xdr:cNvCxnSpPr/>
      </xdr:nvCxnSpPr>
      <xdr:spPr>
        <a:xfrm>
          <a:off x="6149340" y="16130887"/>
          <a:ext cx="774700" cy="8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89327408-5B4C-48E1-8609-B41E96DE3089}"/>
            </a:ext>
          </a:extLst>
        </xdr:cNvPr>
        <xdr:cNvSpPr/>
      </xdr:nvSpPr>
      <xdr:spPr>
        <a:xfrm>
          <a:off x="6873240" y="16072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6AA9DF66-ECB9-41FA-9AAC-B4F5432C3B2E}"/>
            </a:ext>
          </a:extLst>
        </xdr:cNvPr>
        <xdr:cNvSpPr txBox="1"/>
      </xdr:nvSpPr>
      <xdr:spPr>
        <a:xfrm>
          <a:off x="6702571" y="158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35D8EA07-97E2-44E2-8541-F8B55E9535B0}"/>
            </a:ext>
          </a:extLst>
        </xdr:cNvPr>
        <xdr:cNvSpPr/>
      </xdr:nvSpPr>
      <xdr:spPr>
        <a:xfrm>
          <a:off x="6098540" y="160797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3D98BF73-4CCF-41DA-BBF6-A5374E8EBA74}"/>
            </a:ext>
          </a:extLst>
        </xdr:cNvPr>
        <xdr:cNvSpPr txBox="1"/>
      </xdr:nvSpPr>
      <xdr:spPr>
        <a:xfrm>
          <a:off x="5905011" y="1585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76A6F6BE-D4E7-41B2-95AA-19553D7CB14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211D026F-65F4-425C-A0BA-19DFE1C556E3}"/>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E156E57C-572A-4AA3-9978-DF3FCFC605D8}"/>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E00C4EB6-4295-43C6-9D8B-0D9F1FE6B2D7}"/>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A2A8A27A-0BB9-4395-9E53-21E6CA8012D7}"/>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99580</xdr:rowOff>
    </xdr:from>
    <xdr:to>
      <xdr:col>55</xdr:col>
      <xdr:colOff>50800</xdr:colOff>
      <xdr:row>97</xdr:row>
      <xdr:rowOff>29730</xdr:rowOff>
    </xdr:to>
    <xdr:sp macro="" textlink="">
      <xdr:nvSpPr>
        <xdr:cNvPr id="474" name="楕円 473">
          <a:extLst>
            <a:ext uri="{FF2B5EF4-FFF2-40B4-BE49-F238E27FC236}">
              <a16:creationId xmlns:a16="http://schemas.microsoft.com/office/drawing/2014/main" id="{FFB4A8AC-36C9-4423-B117-E6410367E2F6}"/>
            </a:ext>
          </a:extLst>
        </xdr:cNvPr>
        <xdr:cNvSpPr/>
      </xdr:nvSpPr>
      <xdr:spPr>
        <a:xfrm>
          <a:off x="9192260" y="16193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78007</xdr:rowOff>
    </xdr:from>
    <xdr:ext cx="534377" cy="259045"/>
    <xdr:sp macro="" textlink="">
      <xdr:nvSpPr>
        <xdr:cNvPr id="475" name="土木費該当値テキスト">
          <a:extLst>
            <a:ext uri="{FF2B5EF4-FFF2-40B4-BE49-F238E27FC236}">
              <a16:creationId xmlns:a16="http://schemas.microsoft.com/office/drawing/2014/main" id="{AC93B799-F01F-4CA0-9637-DA7BC7F22DE0}"/>
            </a:ext>
          </a:extLst>
        </xdr:cNvPr>
        <xdr:cNvSpPr txBox="1"/>
      </xdr:nvSpPr>
      <xdr:spPr>
        <a:xfrm>
          <a:off x="9271000" y="161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42563</xdr:rowOff>
    </xdr:from>
    <xdr:to>
      <xdr:col>50</xdr:col>
      <xdr:colOff>165100</xdr:colOff>
      <xdr:row>96</xdr:row>
      <xdr:rowOff>144163</xdr:rowOff>
    </xdr:to>
    <xdr:sp macro="" textlink="">
      <xdr:nvSpPr>
        <xdr:cNvPr id="476" name="楕円 475">
          <a:extLst>
            <a:ext uri="{FF2B5EF4-FFF2-40B4-BE49-F238E27FC236}">
              <a16:creationId xmlns:a16="http://schemas.microsoft.com/office/drawing/2014/main" id="{694FE6FE-07E8-405B-9952-884B2C4758B5}"/>
            </a:ext>
          </a:extLst>
        </xdr:cNvPr>
        <xdr:cNvSpPr/>
      </xdr:nvSpPr>
      <xdr:spPr>
        <a:xfrm>
          <a:off x="8445500" y="161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135290</xdr:rowOff>
    </xdr:from>
    <xdr:ext cx="534377" cy="259045"/>
    <xdr:sp macro="" textlink="">
      <xdr:nvSpPr>
        <xdr:cNvPr id="477" name="テキスト ボックス 476">
          <a:extLst>
            <a:ext uri="{FF2B5EF4-FFF2-40B4-BE49-F238E27FC236}">
              <a16:creationId xmlns:a16="http://schemas.microsoft.com/office/drawing/2014/main" id="{3D60EB1A-6C5B-4498-B31B-44EDD7D008A9}"/>
            </a:ext>
          </a:extLst>
        </xdr:cNvPr>
        <xdr:cNvSpPr txBox="1"/>
      </xdr:nvSpPr>
      <xdr:spPr>
        <a:xfrm>
          <a:off x="8251971" y="1622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85137</xdr:rowOff>
    </xdr:from>
    <xdr:to>
      <xdr:col>46</xdr:col>
      <xdr:colOff>38100</xdr:colOff>
      <xdr:row>97</xdr:row>
      <xdr:rowOff>15287</xdr:rowOff>
    </xdr:to>
    <xdr:sp macro="" textlink="">
      <xdr:nvSpPr>
        <xdr:cNvPr id="478" name="楕円 477">
          <a:extLst>
            <a:ext uri="{FF2B5EF4-FFF2-40B4-BE49-F238E27FC236}">
              <a16:creationId xmlns:a16="http://schemas.microsoft.com/office/drawing/2014/main" id="{0F63CA82-23F4-4309-8506-BE52D141D973}"/>
            </a:ext>
          </a:extLst>
        </xdr:cNvPr>
        <xdr:cNvSpPr/>
      </xdr:nvSpPr>
      <xdr:spPr>
        <a:xfrm>
          <a:off x="7670800" y="16178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6414</xdr:rowOff>
    </xdr:from>
    <xdr:ext cx="534377" cy="259045"/>
    <xdr:sp macro="" textlink="">
      <xdr:nvSpPr>
        <xdr:cNvPr id="479" name="テキスト ボックス 478">
          <a:extLst>
            <a:ext uri="{FF2B5EF4-FFF2-40B4-BE49-F238E27FC236}">
              <a16:creationId xmlns:a16="http://schemas.microsoft.com/office/drawing/2014/main" id="{D161EA45-98F2-4D80-99B0-C6F71F5C3856}"/>
            </a:ext>
          </a:extLst>
        </xdr:cNvPr>
        <xdr:cNvSpPr txBox="1"/>
      </xdr:nvSpPr>
      <xdr:spPr>
        <a:xfrm>
          <a:off x="7477271" y="1626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74106</xdr:rowOff>
    </xdr:from>
    <xdr:to>
      <xdr:col>41</xdr:col>
      <xdr:colOff>101600</xdr:colOff>
      <xdr:row>97</xdr:row>
      <xdr:rowOff>4256</xdr:rowOff>
    </xdr:to>
    <xdr:sp macro="" textlink="">
      <xdr:nvSpPr>
        <xdr:cNvPr id="480" name="楕円 479">
          <a:extLst>
            <a:ext uri="{FF2B5EF4-FFF2-40B4-BE49-F238E27FC236}">
              <a16:creationId xmlns:a16="http://schemas.microsoft.com/office/drawing/2014/main" id="{F45FE4AB-16EA-498A-B746-1FAB6EA7D494}"/>
            </a:ext>
          </a:extLst>
        </xdr:cNvPr>
        <xdr:cNvSpPr/>
      </xdr:nvSpPr>
      <xdr:spPr>
        <a:xfrm>
          <a:off x="6873240" y="16167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166833</xdr:rowOff>
    </xdr:from>
    <xdr:ext cx="534377" cy="259045"/>
    <xdr:sp macro="" textlink="">
      <xdr:nvSpPr>
        <xdr:cNvPr id="481" name="テキスト ボックス 480">
          <a:extLst>
            <a:ext uri="{FF2B5EF4-FFF2-40B4-BE49-F238E27FC236}">
              <a16:creationId xmlns:a16="http://schemas.microsoft.com/office/drawing/2014/main" id="{FCBDDF7E-3992-450D-BF59-14A55D5822EC}"/>
            </a:ext>
          </a:extLst>
        </xdr:cNvPr>
        <xdr:cNvSpPr txBox="1"/>
      </xdr:nvSpPr>
      <xdr:spPr>
        <a:xfrm>
          <a:off x="6702571" y="162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158097</xdr:rowOff>
    </xdr:from>
    <xdr:to>
      <xdr:col>36</xdr:col>
      <xdr:colOff>165100</xdr:colOff>
      <xdr:row>96</xdr:row>
      <xdr:rowOff>88247</xdr:rowOff>
    </xdr:to>
    <xdr:sp macro="" textlink="">
      <xdr:nvSpPr>
        <xdr:cNvPr id="482" name="楕円 481">
          <a:extLst>
            <a:ext uri="{FF2B5EF4-FFF2-40B4-BE49-F238E27FC236}">
              <a16:creationId xmlns:a16="http://schemas.microsoft.com/office/drawing/2014/main" id="{55788827-1871-4185-AA22-C76A221407E0}"/>
            </a:ext>
          </a:extLst>
        </xdr:cNvPr>
        <xdr:cNvSpPr/>
      </xdr:nvSpPr>
      <xdr:spPr>
        <a:xfrm>
          <a:off x="6098540" y="16083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79374</xdr:rowOff>
    </xdr:from>
    <xdr:ext cx="534377" cy="259045"/>
    <xdr:sp macro="" textlink="">
      <xdr:nvSpPr>
        <xdr:cNvPr id="483" name="テキスト ボックス 482">
          <a:extLst>
            <a:ext uri="{FF2B5EF4-FFF2-40B4-BE49-F238E27FC236}">
              <a16:creationId xmlns:a16="http://schemas.microsoft.com/office/drawing/2014/main" id="{B8ACA79B-613E-43FA-8EC8-065742A8FF9D}"/>
            </a:ext>
          </a:extLst>
        </xdr:cNvPr>
        <xdr:cNvSpPr txBox="1"/>
      </xdr:nvSpPr>
      <xdr:spPr>
        <a:xfrm>
          <a:off x="5905011" y="161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B2D196F1-389A-4FBE-B412-95A801C2BCF6}"/>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CC92BEA0-4404-4BE8-B244-8665BB6E668E}"/>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CF4188A4-8E43-45ED-91C5-358ED51E68AA}"/>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477951F3-6457-462D-BA47-F6ACCF028F2B}"/>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DCA018F4-0402-4C57-9D85-93A861A7A537}"/>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9EE218D7-06A8-4ECD-948E-43959E8C98A2}"/>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EAEA4384-7313-43D1-B912-2334FFEE972C}"/>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3A903CAE-A733-4BF4-8537-D20D08C50C22}"/>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199C7731-16CC-45C8-86BF-C5A5B9FFC4B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286070F0-297B-4CBB-A72D-D0651121B54A}"/>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C43B5D41-EC4B-4CFF-8BFD-E39DB269B357}"/>
            </a:ext>
          </a:extLst>
        </xdr:cNvPr>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DCB29278-F819-4A23-8745-9FD59337189F}"/>
            </a:ext>
          </a:extLst>
        </xdr:cNvPr>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4D7B38B5-0AA5-446A-BE1F-7F1FC7F81417}"/>
            </a:ext>
          </a:extLst>
        </xdr:cNvPr>
        <xdr:cNvSpPr txBox="1"/>
      </xdr:nvSpPr>
      <xdr:spPr>
        <a:xfrm>
          <a:off x="1049738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A286BAD9-D57B-4CEB-86BD-C4B69E547F80}"/>
            </a:ext>
          </a:extLst>
        </xdr:cNvPr>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EC077CF9-EFF9-4C9C-8284-9C157FBDBFE1}"/>
            </a:ext>
          </a:extLst>
        </xdr:cNvPr>
        <xdr:cNvSpPr txBox="1"/>
      </xdr:nvSpPr>
      <xdr:spPr>
        <a:xfrm>
          <a:off x="1049738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CC12178C-4A5B-47F8-848D-B8D542060BC8}"/>
            </a:ext>
          </a:extLst>
        </xdr:cNvPr>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ACF561E0-5183-49BC-A151-FF6788B3D54D}"/>
            </a:ext>
          </a:extLst>
        </xdr:cNvPr>
        <xdr:cNvSpPr txBox="1"/>
      </xdr:nvSpPr>
      <xdr:spPr>
        <a:xfrm>
          <a:off x="1049738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2F8DE34F-4C8F-4B46-8E77-B8DBD80DF5BA}"/>
            </a:ext>
          </a:extLst>
        </xdr:cNvPr>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DF946662-30C7-4E94-91F6-092853EC5603}"/>
            </a:ext>
          </a:extLst>
        </xdr:cNvPr>
        <xdr:cNvSpPr txBox="1"/>
      </xdr:nvSpPr>
      <xdr:spPr>
        <a:xfrm>
          <a:off x="1049738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ECD4059A-3708-4D8E-83F7-4112DE69920B}"/>
            </a:ext>
          </a:extLst>
        </xdr:cNvPr>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DC4D34AA-61FB-45C0-8460-AEC8BA610554}"/>
            </a:ext>
          </a:extLst>
        </xdr:cNvPr>
        <xdr:cNvSpPr txBox="1"/>
      </xdr:nvSpPr>
      <xdr:spPr>
        <a:xfrm>
          <a:off x="1043326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6353DB07-57B9-4548-B580-6652C283BA98}"/>
            </a:ext>
          </a:extLst>
        </xdr:cNvPr>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AFBC7BA0-2B82-4A1F-976A-070A97DE90DC}"/>
            </a:ext>
          </a:extLst>
        </xdr:cNvPr>
        <xdr:cNvSpPr txBox="1"/>
      </xdr:nvSpPr>
      <xdr:spPr>
        <a:xfrm>
          <a:off x="1043326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5EF0E036-C69F-4FCF-862E-62ED2C3074CA}"/>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F8A7A837-B3E2-4A4E-8D98-E88A9FB7894D}"/>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3CDC72F2-21A2-4889-9C0A-1A6DF4D5899A}"/>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9923DC99-3F25-46F5-9FC4-78EB19BC73B4}"/>
            </a:ext>
          </a:extLst>
        </xdr:cNvPr>
        <xdr:cNvCxnSpPr/>
      </xdr:nvCxnSpPr>
      <xdr:spPr>
        <a:xfrm flipV="1">
          <a:off x="14374495" y="5018895"/>
          <a:ext cx="1269" cy="157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D548E94E-FC5F-48C8-9712-FCF885187216}"/>
            </a:ext>
          </a:extLst>
        </xdr:cNvPr>
        <xdr:cNvSpPr txBox="1"/>
      </xdr:nvSpPr>
      <xdr:spPr>
        <a:xfrm>
          <a:off x="14419580" y="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AE54FEBC-91ED-47DE-9750-48B8A7CB5FD6}"/>
            </a:ext>
          </a:extLst>
        </xdr:cNvPr>
        <xdr:cNvCxnSpPr/>
      </xdr:nvCxnSpPr>
      <xdr:spPr>
        <a:xfrm>
          <a:off x="14287500" y="6596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F3720A48-181E-4B4F-ABA6-99CFB390BA5A}"/>
            </a:ext>
          </a:extLst>
        </xdr:cNvPr>
        <xdr:cNvSpPr txBox="1"/>
      </xdr:nvSpPr>
      <xdr:spPr>
        <a:xfrm>
          <a:off x="14419580" y="479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1A715359-1817-452D-BA8F-28C089B68C91}"/>
            </a:ext>
          </a:extLst>
        </xdr:cNvPr>
        <xdr:cNvCxnSpPr/>
      </xdr:nvCxnSpPr>
      <xdr:spPr>
        <a:xfrm>
          <a:off x="14287500" y="5018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84395</xdr:rowOff>
    </xdr:from>
    <xdr:to>
      <xdr:col>85</xdr:col>
      <xdr:colOff>127000</xdr:colOff>
      <xdr:row>37</xdr:row>
      <xdr:rowOff>136451</xdr:rowOff>
    </xdr:to>
    <xdr:cxnSp macro="">
      <xdr:nvCxnSpPr>
        <xdr:cNvPr id="515" name="直線コネクタ 514">
          <a:extLst>
            <a:ext uri="{FF2B5EF4-FFF2-40B4-BE49-F238E27FC236}">
              <a16:creationId xmlns:a16="http://schemas.microsoft.com/office/drawing/2014/main" id="{1DF03B23-BC91-4032-806E-EF71BE9C378D}"/>
            </a:ext>
          </a:extLst>
        </xdr:cNvPr>
        <xdr:cNvCxnSpPr/>
      </xdr:nvCxnSpPr>
      <xdr:spPr>
        <a:xfrm flipV="1">
          <a:off x="13629640" y="6287075"/>
          <a:ext cx="74676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979A5DF-AC0E-4DF4-9103-77D95D0FFFF2}"/>
            </a:ext>
          </a:extLst>
        </xdr:cNvPr>
        <xdr:cNvSpPr txBox="1"/>
      </xdr:nvSpPr>
      <xdr:spPr>
        <a:xfrm>
          <a:off x="14419580" y="600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749A72E5-958E-4AE8-9875-8A68D75B615F}"/>
            </a:ext>
          </a:extLst>
        </xdr:cNvPr>
        <xdr:cNvSpPr/>
      </xdr:nvSpPr>
      <xdr:spPr>
        <a:xfrm>
          <a:off x="14325600" y="61508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58531</xdr:rowOff>
    </xdr:from>
    <xdr:to>
      <xdr:col>81</xdr:col>
      <xdr:colOff>50800</xdr:colOff>
      <xdr:row>37</xdr:row>
      <xdr:rowOff>136451</xdr:rowOff>
    </xdr:to>
    <xdr:cxnSp macro="">
      <xdr:nvCxnSpPr>
        <xdr:cNvPr id="518" name="直線コネクタ 517">
          <a:extLst>
            <a:ext uri="{FF2B5EF4-FFF2-40B4-BE49-F238E27FC236}">
              <a16:creationId xmlns:a16="http://schemas.microsoft.com/office/drawing/2014/main" id="{7D6D59F2-407F-4A33-A566-148B668DCDEB}"/>
            </a:ext>
          </a:extLst>
        </xdr:cNvPr>
        <xdr:cNvCxnSpPr/>
      </xdr:nvCxnSpPr>
      <xdr:spPr>
        <a:xfrm>
          <a:off x="12854940" y="6093571"/>
          <a:ext cx="774700" cy="2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1A1F80E9-478A-47A0-B6C1-AA425DBC5F36}"/>
            </a:ext>
          </a:extLst>
        </xdr:cNvPr>
        <xdr:cNvSpPr/>
      </xdr:nvSpPr>
      <xdr:spPr>
        <a:xfrm>
          <a:off x="13578840" y="6176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2A4BA2D-CE27-4EE6-8798-6A43352D2916}"/>
            </a:ext>
          </a:extLst>
        </xdr:cNvPr>
        <xdr:cNvSpPr txBox="1"/>
      </xdr:nvSpPr>
      <xdr:spPr>
        <a:xfrm>
          <a:off x="13408171" y="59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58531</xdr:rowOff>
    </xdr:from>
    <xdr:to>
      <xdr:col>76</xdr:col>
      <xdr:colOff>114300</xdr:colOff>
      <xdr:row>38</xdr:row>
      <xdr:rowOff>20126</xdr:rowOff>
    </xdr:to>
    <xdr:cxnSp macro="">
      <xdr:nvCxnSpPr>
        <xdr:cNvPr id="521" name="直線コネクタ 520">
          <a:extLst>
            <a:ext uri="{FF2B5EF4-FFF2-40B4-BE49-F238E27FC236}">
              <a16:creationId xmlns:a16="http://schemas.microsoft.com/office/drawing/2014/main" id="{8B022F83-FF28-4C03-8D5D-9F89B23AE7B7}"/>
            </a:ext>
          </a:extLst>
        </xdr:cNvPr>
        <xdr:cNvCxnSpPr/>
      </xdr:nvCxnSpPr>
      <xdr:spPr>
        <a:xfrm flipV="1">
          <a:off x="12072620" y="6093571"/>
          <a:ext cx="782320" cy="29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3EA9725B-7D7B-4CF8-B3E0-67CBEDB2AF3D}"/>
            </a:ext>
          </a:extLst>
        </xdr:cNvPr>
        <xdr:cNvSpPr/>
      </xdr:nvSpPr>
      <xdr:spPr>
        <a:xfrm>
          <a:off x="12804140" y="61348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3" name="テキスト ボックス 522">
          <a:extLst>
            <a:ext uri="{FF2B5EF4-FFF2-40B4-BE49-F238E27FC236}">
              <a16:creationId xmlns:a16="http://schemas.microsoft.com/office/drawing/2014/main" id="{F249C33A-D605-40BD-A3AE-4396CBD9DFCD}"/>
            </a:ext>
          </a:extLst>
        </xdr:cNvPr>
        <xdr:cNvSpPr txBox="1"/>
      </xdr:nvSpPr>
      <xdr:spPr>
        <a:xfrm>
          <a:off x="12610611" y="6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106275</xdr:rowOff>
    </xdr:from>
    <xdr:to>
      <xdr:col>71</xdr:col>
      <xdr:colOff>177800</xdr:colOff>
      <xdr:row>38</xdr:row>
      <xdr:rowOff>20126</xdr:rowOff>
    </xdr:to>
    <xdr:cxnSp macro="">
      <xdr:nvCxnSpPr>
        <xdr:cNvPr id="524" name="直線コネクタ 523">
          <a:extLst>
            <a:ext uri="{FF2B5EF4-FFF2-40B4-BE49-F238E27FC236}">
              <a16:creationId xmlns:a16="http://schemas.microsoft.com/office/drawing/2014/main" id="{74AD49B1-6AF4-4451-91AB-41EEEFB964A2}"/>
            </a:ext>
          </a:extLst>
        </xdr:cNvPr>
        <xdr:cNvCxnSpPr/>
      </xdr:nvCxnSpPr>
      <xdr:spPr>
        <a:xfrm>
          <a:off x="11282680" y="6308955"/>
          <a:ext cx="789940" cy="8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FF780184-36C5-47F0-B2FC-4E282D308304}"/>
            </a:ext>
          </a:extLst>
        </xdr:cNvPr>
        <xdr:cNvSpPr/>
      </xdr:nvSpPr>
      <xdr:spPr>
        <a:xfrm>
          <a:off x="12029440" y="6071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4698DE2C-CC97-4939-82FC-7AA0A82B9D1F}"/>
            </a:ext>
          </a:extLst>
        </xdr:cNvPr>
        <xdr:cNvSpPr txBox="1"/>
      </xdr:nvSpPr>
      <xdr:spPr>
        <a:xfrm>
          <a:off x="11835911" y="585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53AC6860-97BF-4A60-99A4-004E957E6331}"/>
            </a:ext>
          </a:extLst>
        </xdr:cNvPr>
        <xdr:cNvSpPr/>
      </xdr:nvSpPr>
      <xdr:spPr>
        <a:xfrm>
          <a:off x="11231880" y="6177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7686EE67-3569-48AA-A864-F5C9F062A0C2}"/>
            </a:ext>
          </a:extLst>
        </xdr:cNvPr>
        <xdr:cNvSpPr txBox="1"/>
      </xdr:nvSpPr>
      <xdr:spPr>
        <a:xfrm>
          <a:off x="11061211" y="595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4D1E0939-4B19-4982-A236-38B209148D74}"/>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F6A2E353-F45A-4060-8887-43F718BF30D7}"/>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AB0C2576-3ACF-4A53-AFAE-424271620C89}"/>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90F08D6D-5EF1-4D6A-A6DE-355E0F494663}"/>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A760C54F-131F-4987-8A14-7B76066111E7}"/>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33595</xdr:rowOff>
    </xdr:from>
    <xdr:to>
      <xdr:col>85</xdr:col>
      <xdr:colOff>177800</xdr:colOff>
      <xdr:row>37</xdr:row>
      <xdr:rowOff>135195</xdr:rowOff>
    </xdr:to>
    <xdr:sp macro="" textlink="">
      <xdr:nvSpPr>
        <xdr:cNvPr id="534" name="楕円 533">
          <a:extLst>
            <a:ext uri="{FF2B5EF4-FFF2-40B4-BE49-F238E27FC236}">
              <a16:creationId xmlns:a16="http://schemas.microsoft.com/office/drawing/2014/main" id="{42085623-B3FF-4C6E-AEC5-FF3AE0084196}"/>
            </a:ext>
          </a:extLst>
        </xdr:cNvPr>
        <xdr:cNvSpPr/>
      </xdr:nvSpPr>
      <xdr:spPr>
        <a:xfrm>
          <a:off x="14325600" y="62362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12022</xdr:rowOff>
    </xdr:from>
    <xdr:ext cx="534377" cy="259045"/>
    <xdr:sp macro="" textlink="">
      <xdr:nvSpPr>
        <xdr:cNvPr id="535" name="消防費該当値テキスト">
          <a:extLst>
            <a:ext uri="{FF2B5EF4-FFF2-40B4-BE49-F238E27FC236}">
              <a16:creationId xmlns:a16="http://schemas.microsoft.com/office/drawing/2014/main" id="{F547EE4D-19A3-4D9D-9E69-99F59673D3BD}"/>
            </a:ext>
          </a:extLst>
        </xdr:cNvPr>
        <xdr:cNvSpPr txBox="1"/>
      </xdr:nvSpPr>
      <xdr:spPr>
        <a:xfrm>
          <a:off x="14419580" y="621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85651</xdr:rowOff>
    </xdr:from>
    <xdr:to>
      <xdr:col>81</xdr:col>
      <xdr:colOff>101600</xdr:colOff>
      <xdr:row>38</xdr:row>
      <xdr:rowOff>15801</xdr:rowOff>
    </xdr:to>
    <xdr:sp macro="" textlink="">
      <xdr:nvSpPr>
        <xdr:cNvPr id="536" name="楕円 535">
          <a:extLst>
            <a:ext uri="{FF2B5EF4-FFF2-40B4-BE49-F238E27FC236}">
              <a16:creationId xmlns:a16="http://schemas.microsoft.com/office/drawing/2014/main" id="{A8C24D75-3339-46BD-A972-BC3EB1D3784C}"/>
            </a:ext>
          </a:extLst>
        </xdr:cNvPr>
        <xdr:cNvSpPr/>
      </xdr:nvSpPr>
      <xdr:spPr>
        <a:xfrm>
          <a:off x="13578840" y="6288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6928</xdr:rowOff>
    </xdr:from>
    <xdr:ext cx="534377" cy="259045"/>
    <xdr:sp macro="" textlink="">
      <xdr:nvSpPr>
        <xdr:cNvPr id="537" name="テキスト ボックス 536">
          <a:extLst>
            <a:ext uri="{FF2B5EF4-FFF2-40B4-BE49-F238E27FC236}">
              <a16:creationId xmlns:a16="http://schemas.microsoft.com/office/drawing/2014/main" id="{2351B7DE-351A-428F-A003-37A6CB7BEB76}"/>
            </a:ext>
          </a:extLst>
        </xdr:cNvPr>
        <xdr:cNvSpPr txBox="1"/>
      </xdr:nvSpPr>
      <xdr:spPr>
        <a:xfrm>
          <a:off x="13408171" y="637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7731</xdr:rowOff>
    </xdr:from>
    <xdr:to>
      <xdr:col>76</xdr:col>
      <xdr:colOff>165100</xdr:colOff>
      <xdr:row>36</xdr:row>
      <xdr:rowOff>109331</xdr:rowOff>
    </xdr:to>
    <xdr:sp macro="" textlink="">
      <xdr:nvSpPr>
        <xdr:cNvPr id="538" name="楕円 537">
          <a:extLst>
            <a:ext uri="{FF2B5EF4-FFF2-40B4-BE49-F238E27FC236}">
              <a16:creationId xmlns:a16="http://schemas.microsoft.com/office/drawing/2014/main" id="{084A99E1-F5EA-4996-AB31-DAF4FD2AA8E4}"/>
            </a:ext>
          </a:extLst>
        </xdr:cNvPr>
        <xdr:cNvSpPr/>
      </xdr:nvSpPr>
      <xdr:spPr>
        <a:xfrm>
          <a:off x="12804140" y="604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125858</xdr:rowOff>
    </xdr:from>
    <xdr:ext cx="534377" cy="259045"/>
    <xdr:sp macro="" textlink="">
      <xdr:nvSpPr>
        <xdr:cNvPr id="539" name="テキスト ボックス 538">
          <a:extLst>
            <a:ext uri="{FF2B5EF4-FFF2-40B4-BE49-F238E27FC236}">
              <a16:creationId xmlns:a16="http://schemas.microsoft.com/office/drawing/2014/main" id="{9FAA31D6-8793-4ACA-BF0E-76C0666A30DC}"/>
            </a:ext>
          </a:extLst>
        </xdr:cNvPr>
        <xdr:cNvSpPr txBox="1"/>
      </xdr:nvSpPr>
      <xdr:spPr>
        <a:xfrm>
          <a:off x="12610611" y="582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140776</xdr:rowOff>
    </xdr:from>
    <xdr:to>
      <xdr:col>72</xdr:col>
      <xdr:colOff>38100</xdr:colOff>
      <xdr:row>38</xdr:row>
      <xdr:rowOff>70926</xdr:rowOff>
    </xdr:to>
    <xdr:sp macro="" textlink="">
      <xdr:nvSpPr>
        <xdr:cNvPr id="540" name="楕円 539">
          <a:extLst>
            <a:ext uri="{FF2B5EF4-FFF2-40B4-BE49-F238E27FC236}">
              <a16:creationId xmlns:a16="http://schemas.microsoft.com/office/drawing/2014/main" id="{F7FF9BA2-3341-4FDC-86A2-E1F4C010B3A1}"/>
            </a:ext>
          </a:extLst>
        </xdr:cNvPr>
        <xdr:cNvSpPr/>
      </xdr:nvSpPr>
      <xdr:spPr>
        <a:xfrm>
          <a:off x="12029440" y="63434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62053</xdr:rowOff>
    </xdr:from>
    <xdr:ext cx="534377" cy="259045"/>
    <xdr:sp macro="" textlink="">
      <xdr:nvSpPr>
        <xdr:cNvPr id="541" name="テキスト ボックス 540">
          <a:extLst>
            <a:ext uri="{FF2B5EF4-FFF2-40B4-BE49-F238E27FC236}">
              <a16:creationId xmlns:a16="http://schemas.microsoft.com/office/drawing/2014/main" id="{BDD93443-D51B-4A28-85F8-D58534D476F6}"/>
            </a:ext>
          </a:extLst>
        </xdr:cNvPr>
        <xdr:cNvSpPr txBox="1"/>
      </xdr:nvSpPr>
      <xdr:spPr>
        <a:xfrm>
          <a:off x="11835911" y="643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55475</xdr:rowOff>
    </xdr:from>
    <xdr:to>
      <xdr:col>67</xdr:col>
      <xdr:colOff>101600</xdr:colOff>
      <xdr:row>37</xdr:row>
      <xdr:rowOff>157075</xdr:rowOff>
    </xdr:to>
    <xdr:sp macro="" textlink="">
      <xdr:nvSpPr>
        <xdr:cNvPr id="542" name="楕円 541">
          <a:extLst>
            <a:ext uri="{FF2B5EF4-FFF2-40B4-BE49-F238E27FC236}">
              <a16:creationId xmlns:a16="http://schemas.microsoft.com/office/drawing/2014/main" id="{74AF7D1C-54A7-4089-AABF-AA53B4A9B9DC}"/>
            </a:ext>
          </a:extLst>
        </xdr:cNvPr>
        <xdr:cNvSpPr/>
      </xdr:nvSpPr>
      <xdr:spPr>
        <a:xfrm>
          <a:off x="11231880" y="6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148203</xdr:rowOff>
    </xdr:from>
    <xdr:ext cx="534377" cy="259045"/>
    <xdr:sp macro="" textlink="">
      <xdr:nvSpPr>
        <xdr:cNvPr id="543" name="テキスト ボックス 542">
          <a:extLst>
            <a:ext uri="{FF2B5EF4-FFF2-40B4-BE49-F238E27FC236}">
              <a16:creationId xmlns:a16="http://schemas.microsoft.com/office/drawing/2014/main" id="{B07C8015-C3C1-40DF-A72D-C933FEC178F2}"/>
            </a:ext>
          </a:extLst>
        </xdr:cNvPr>
        <xdr:cNvSpPr txBox="1"/>
      </xdr:nvSpPr>
      <xdr:spPr>
        <a:xfrm>
          <a:off x="11061211" y="635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DC270286-26E0-4C81-B445-CD03E73FC3F9}"/>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C5EAF942-9C3B-49A2-BFF5-27E09BCB8EC0}"/>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641EB32A-0A9F-456B-9963-64764B869133}"/>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E52FC2B7-9501-4C31-99B9-6D1C42426D4E}"/>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547B61B4-EE0F-40A9-924B-953706ADC9C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84FB0C3F-4F44-4646-B209-E208F782A86B}"/>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25C1FD37-0D2E-4913-8B40-5B39869EA56F}"/>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413BF972-B576-49B3-A145-E7594900D751}"/>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13B6A89E-C1B8-4C68-AD8B-262984B4B086}"/>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41341C14-3796-49AB-ADA9-C26A812782DF}"/>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114B9327-EADC-4512-9420-84E9F327AD76}"/>
            </a:ext>
          </a:extLst>
        </xdr:cNvPr>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9A6DC1CC-0664-437D-AE66-B28E6DB153DC}"/>
            </a:ext>
          </a:extLst>
        </xdr:cNvPr>
        <xdr:cNvSpPr txBox="1"/>
      </xdr:nvSpPr>
      <xdr:spPr>
        <a:xfrm>
          <a:off x="107341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81C5EE27-9599-486D-979B-BD87B7F75E94}"/>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3F434A65-FBA7-4F03-A06F-605EB1D72200}"/>
            </a:ext>
          </a:extLst>
        </xdr:cNvPr>
        <xdr:cNvSpPr txBox="1"/>
      </xdr:nvSpPr>
      <xdr:spPr>
        <a:xfrm>
          <a:off x="1043326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B956F038-4995-4BD1-A8AB-AC48E735C471}"/>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9B3CDB1F-1682-4BED-BA5B-F5E6D896EB4D}"/>
            </a:ext>
          </a:extLst>
        </xdr:cNvPr>
        <xdr:cNvSpPr txBox="1"/>
      </xdr:nvSpPr>
      <xdr:spPr>
        <a:xfrm>
          <a:off x="1043326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3401D6C8-896B-45BC-9752-8D806CB6A540}"/>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418A3F4A-4745-496C-B8DD-E0EFE14268D6}"/>
            </a:ext>
          </a:extLst>
        </xdr:cNvPr>
        <xdr:cNvSpPr txBox="1"/>
      </xdr:nvSpPr>
      <xdr:spPr>
        <a:xfrm>
          <a:off x="1043326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F909D2BA-8AF2-42C5-BEF6-3C8855F49D87}"/>
            </a:ext>
          </a:extLst>
        </xdr:cNvPr>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F79C5B13-A0B4-4CBF-A6A2-E840F9C18480}"/>
            </a:ext>
          </a:extLst>
        </xdr:cNvPr>
        <xdr:cNvSpPr txBox="1"/>
      </xdr:nvSpPr>
      <xdr:spPr>
        <a:xfrm>
          <a:off x="104332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52B1D6B9-919E-4296-94A4-5B955CC0207D}"/>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3C68FD3F-4208-4AB7-9676-C671F3EB8815}"/>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52346DB0-7EAE-450A-9447-0CF5600B9F53}"/>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AE130E97-95C5-45E5-9EC8-28E656471CC1}"/>
            </a:ext>
          </a:extLst>
        </xdr:cNvPr>
        <xdr:cNvCxnSpPr/>
      </xdr:nvCxnSpPr>
      <xdr:spPr>
        <a:xfrm flipV="1">
          <a:off x="14374495" y="8685953"/>
          <a:ext cx="1269" cy="107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83207E62-9132-4DE6-A924-50570BF97963}"/>
            </a:ext>
          </a:extLst>
        </xdr:cNvPr>
        <xdr:cNvSpPr txBox="1"/>
      </xdr:nvSpPr>
      <xdr:spPr>
        <a:xfrm>
          <a:off x="14419580" y="976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FB69EF58-7636-419D-BBCB-AECF24FF73A4}"/>
            </a:ext>
          </a:extLst>
        </xdr:cNvPr>
        <xdr:cNvCxnSpPr/>
      </xdr:nvCxnSpPr>
      <xdr:spPr>
        <a:xfrm>
          <a:off x="14287500" y="9757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DF5E0A87-7914-45FF-99ED-CD102E484FC5}"/>
            </a:ext>
          </a:extLst>
        </xdr:cNvPr>
        <xdr:cNvSpPr txBox="1"/>
      </xdr:nvSpPr>
      <xdr:spPr>
        <a:xfrm>
          <a:off x="14419580" y="846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AA87E029-E783-44C1-83FA-C170F6EA62FA}"/>
            </a:ext>
          </a:extLst>
        </xdr:cNvPr>
        <xdr:cNvCxnSpPr/>
      </xdr:nvCxnSpPr>
      <xdr:spPr>
        <a:xfrm>
          <a:off x="14287500" y="8685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136313</xdr:rowOff>
    </xdr:from>
    <xdr:to>
      <xdr:col>85</xdr:col>
      <xdr:colOff>127000</xdr:colOff>
      <xdr:row>56</xdr:row>
      <xdr:rowOff>140706</xdr:rowOff>
    </xdr:to>
    <xdr:cxnSp macro="">
      <xdr:nvCxnSpPr>
        <xdr:cNvPr id="572" name="直線コネクタ 571">
          <a:extLst>
            <a:ext uri="{FF2B5EF4-FFF2-40B4-BE49-F238E27FC236}">
              <a16:creationId xmlns:a16="http://schemas.microsoft.com/office/drawing/2014/main" id="{7A36352F-6B9F-4517-B3DD-50EB211CA6FD}"/>
            </a:ext>
          </a:extLst>
        </xdr:cNvPr>
        <xdr:cNvCxnSpPr/>
      </xdr:nvCxnSpPr>
      <xdr:spPr>
        <a:xfrm flipV="1">
          <a:off x="13629640" y="8685953"/>
          <a:ext cx="746760" cy="84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a:extLst>
            <a:ext uri="{FF2B5EF4-FFF2-40B4-BE49-F238E27FC236}">
              <a16:creationId xmlns:a16="http://schemas.microsoft.com/office/drawing/2014/main" id="{4CBDE9C3-2EA1-475C-B82F-4E2797687CA8}"/>
            </a:ext>
          </a:extLst>
        </xdr:cNvPr>
        <xdr:cNvSpPr txBox="1"/>
      </xdr:nvSpPr>
      <xdr:spPr>
        <a:xfrm>
          <a:off x="14419580" y="9421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E2558FDF-B5C4-41AD-8756-0B54E7AC59E6}"/>
            </a:ext>
          </a:extLst>
        </xdr:cNvPr>
        <xdr:cNvSpPr/>
      </xdr:nvSpPr>
      <xdr:spPr>
        <a:xfrm>
          <a:off x="14325600" y="944340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140706</xdr:rowOff>
    </xdr:from>
    <xdr:to>
      <xdr:col>81</xdr:col>
      <xdr:colOff>50800</xdr:colOff>
      <xdr:row>57</xdr:row>
      <xdr:rowOff>41379</xdr:rowOff>
    </xdr:to>
    <xdr:cxnSp macro="">
      <xdr:nvCxnSpPr>
        <xdr:cNvPr id="575" name="直線コネクタ 574">
          <a:extLst>
            <a:ext uri="{FF2B5EF4-FFF2-40B4-BE49-F238E27FC236}">
              <a16:creationId xmlns:a16="http://schemas.microsoft.com/office/drawing/2014/main" id="{259B8ECC-E25B-4E7A-ACA1-4CFFC75D1FE8}"/>
            </a:ext>
          </a:extLst>
        </xdr:cNvPr>
        <xdr:cNvCxnSpPr/>
      </xdr:nvCxnSpPr>
      <xdr:spPr>
        <a:xfrm flipV="1">
          <a:off x="12854940" y="9528546"/>
          <a:ext cx="774700" cy="6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1E4B70E2-F4E4-442B-A6C2-0602CEEA15EC}"/>
            </a:ext>
          </a:extLst>
        </xdr:cNvPr>
        <xdr:cNvSpPr/>
      </xdr:nvSpPr>
      <xdr:spPr>
        <a:xfrm>
          <a:off x="13578840" y="945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CBBD8EC1-05CD-45F1-9072-F0C462A798BE}"/>
            </a:ext>
          </a:extLst>
        </xdr:cNvPr>
        <xdr:cNvSpPr txBox="1"/>
      </xdr:nvSpPr>
      <xdr:spPr>
        <a:xfrm>
          <a:off x="13375855" y="923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41379</xdr:rowOff>
    </xdr:from>
    <xdr:to>
      <xdr:col>76</xdr:col>
      <xdr:colOff>114300</xdr:colOff>
      <xdr:row>57</xdr:row>
      <xdr:rowOff>66072</xdr:rowOff>
    </xdr:to>
    <xdr:cxnSp macro="">
      <xdr:nvCxnSpPr>
        <xdr:cNvPr id="578" name="直線コネクタ 577">
          <a:extLst>
            <a:ext uri="{FF2B5EF4-FFF2-40B4-BE49-F238E27FC236}">
              <a16:creationId xmlns:a16="http://schemas.microsoft.com/office/drawing/2014/main" id="{98D4692A-C9A5-4374-A143-26090ADAC760}"/>
            </a:ext>
          </a:extLst>
        </xdr:cNvPr>
        <xdr:cNvCxnSpPr/>
      </xdr:nvCxnSpPr>
      <xdr:spPr>
        <a:xfrm flipV="1">
          <a:off x="12072620" y="9596859"/>
          <a:ext cx="782320" cy="2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719EAACE-B49A-4D4E-9044-82EB49C14D9E}"/>
            </a:ext>
          </a:extLst>
        </xdr:cNvPr>
        <xdr:cNvSpPr/>
      </xdr:nvSpPr>
      <xdr:spPr>
        <a:xfrm>
          <a:off x="12804140" y="9490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7D3952AB-5265-4657-99B5-1F0272696967}"/>
            </a:ext>
          </a:extLst>
        </xdr:cNvPr>
        <xdr:cNvSpPr txBox="1"/>
      </xdr:nvSpPr>
      <xdr:spPr>
        <a:xfrm>
          <a:off x="12578295" y="926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66072</xdr:rowOff>
    </xdr:from>
    <xdr:to>
      <xdr:col>71</xdr:col>
      <xdr:colOff>177800</xdr:colOff>
      <xdr:row>57</xdr:row>
      <xdr:rowOff>94209</xdr:rowOff>
    </xdr:to>
    <xdr:cxnSp macro="">
      <xdr:nvCxnSpPr>
        <xdr:cNvPr id="581" name="直線コネクタ 580">
          <a:extLst>
            <a:ext uri="{FF2B5EF4-FFF2-40B4-BE49-F238E27FC236}">
              <a16:creationId xmlns:a16="http://schemas.microsoft.com/office/drawing/2014/main" id="{45BBE024-1CD0-4E2C-B990-FB241C549976}"/>
            </a:ext>
          </a:extLst>
        </xdr:cNvPr>
        <xdr:cNvCxnSpPr/>
      </xdr:nvCxnSpPr>
      <xdr:spPr>
        <a:xfrm flipV="1">
          <a:off x="11282680" y="9621552"/>
          <a:ext cx="789940" cy="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F9EBF8E0-9544-45A8-A530-8ED23732263A}"/>
            </a:ext>
          </a:extLst>
        </xdr:cNvPr>
        <xdr:cNvSpPr/>
      </xdr:nvSpPr>
      <xdr:spPr>
        <a:xfrm>
          <a:off x="12029440" y="95101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9979C7FA-21C5-4C5F-8293-6EC494472A05}"/>
            </a:ext>
          </a:extLst>
        </xdr:cNvPr>
        <xdr:cNvSpPr txBox="1"/>
      </xdr:nvSpPr>
      <xdr:spPr>
        <a:xfrm>
          <a:off x="11803595" y="928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F7E02494-F2BB-4867-AFD8-9D38F88B39C3}"/>
            </a:ext>
          </a:extLst>
        </xdr:cNvPr>
        <xdr:cNvSpPr/>
      </xdr:nvSpPr>
      <xdr:spPr>
        <a:xfrm>
          <a:off x="11231880" y="9517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8FC02ED9-D00E-486F-A075-2E3B1266CEF9}"/>
            </a:ext>
          </a:extLst>
        </xdr:cNvPr>
        <xdr:cNvSpPr txBox="1"/>
      </xdr:nvSpPr>
      <xdr:spPr>
        <a:xfrm>
          <a:off x="11061211" y="929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32FE9FB0-71A0-40CB-B52A-6A69077B4B4C}"/>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AFBD39DE-A71F-4368-ADDB-9B84CAC59023}"/>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FE5E57DD-64A9-43AD-817E-FD86CA1A424A}"/>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E05E9654-A2E9-43D6-A039-282FAEAEC906}"/>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6E894FCC-7292-4F8C-843D-64D00B053E58}"/>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85513</xdr:rowOff>
    </xdr:from>
    <xdr:to>
      <xdr:col>85</xdr:col>
      <xdr:colOff>177800</xdr:colOff>
      <xdr:row>52</xdr:row>
      <xdr:rowOff>15663</xdr:rowOff>
    </xdr:to>
    <xdr:sp macro="" textlink="">
      <xdr:nvSpPr>
        <xdr:cNvPr id="591" name="楕円 590">
          <a:extLst>
            <a:ext uri="{FF2B5EF4-FFF2-40B4-BE49-F238E27FC236}">
              <a16:creationId xmlns:a16="http://schemas.microsoft.com/office/drawing/2014/main" id="{77C2BE33-FAAA-4396-9E58-F4A402FF2419}"/>
            </a:ext>
          </a:extLst>
        </xdr:cNvPr>
        <xdr:cNvSpPr/>
      </xdr:nvSpPr>
      <xdr:spPr>
        <a:xfrm>
          <a:off x="14325600" y="863515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38540</xdr:rowOff>
    </xdr:from>
    <xdr:ext cx="599010" cy="259045"/>
    <xdr:sp macro="" textlink="">
      <xdr:nvSpPr>
        <xdr:cNvPr id="592" name="教育費該当値テキスト">
          <a:extLst>
            <a:ext uri="{FF2B5EF4-FFF2-40B4-BE49-F238E27FC236}">
              <a16:creationId xmlns:a16="http://schemas.microsoft.com/office/drawing/2014/main" id="{D89AB568-1B88-4ACC-8A13-F445CCB2D571}"/>
            </a:ext>
          </a:extLst>
        </xdr:cNvPr>
        <xdr:cNvSpPr txBox="1"/>
      </xdr:nvSpPr>
      <xdr:spPr>
        <a:xfrm>
          <a:off x="14419580" y="858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89906</xdr:rowOff>
    </xdr:from>
    <xdr:to>
      <xdr:col>81</xdr:col>
      <xdr:colOff>101600</xdr:colOff>
      <xdr:row>57</xdr:row>
      <xdr:rowOff>20056</xdr:rowOff>
    </xdr:to>
    <xdr:sp macro="" textlink="">
      <xdr:nvSpPr>
        <xdr:cNvPr id="593" name="楕円 592">
          <a:extLst>
            <a:ext uri="{FF2B5EF4-FFF2-40B4-BE49-F238E27FC236}">
              <a16:creationId xmlns:a16="http://schemas.microsoft.com/office/drawing/2014/main" id="{5F93867C-1885-4C72-98FA-6B18E2066BDC}"/>
            </a:ext>
          </a:extLst>
        </xdr:cNvPr>
        <xdr:cNvSpPr/>
      </xdr:nvSpPr>
      <xdr:spPr>
        <a:xfrm>
          <a:off x="13578840" y="9477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11183</xdr:rowOff>
    </xdr:from>
    <xdr:ext cx="599010" cy="259045"/>
    <xdr:sp macro="" textlink="">
      <xdr:nvSpPr>
        <xdr:cNvPr id="594" name="テキスト ボックス 593">
          <a:extLst>
            <a:ext uri="{FF2B5EF4-FFF2-40B4-BE49-F238E27FC236}">
              <a16:creationId xmlns:a16="http://schemas.microsoft.com/office/drawing/2014/main" id="{68EC5AF0-D08C-41B7-B362-79B4E9AAD9DE}"/>
            </a:ext>
          </a:extLst>
        </xdr:cNvPr>
        <xdr:cNvSpPr txBox="1"/>
      </xdr:nvSpPr>
      <xdr:spPr>
        <a:xfrm>
          <a:off x="13375855" y="95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162029</xdr:rowOff>
    </xdr:from>
    <xdr:to>
      <xdr:col>76</xdr:col>
      <xdr:colOff>165100</xdr:colOff>
      <xdr:row>57</xdr:row>
      <xdr:rowOff>92179</xdr:rowOff>
    </xdr:to>
    <xdr:sp macro="" textlink="">
      <xdr:nvSpPr>
        <xdr:cNvPr id="595" name="楕円 594">
          <a:extLst>
            <a:ext uri="{FF2B5EF4-FFF2-40B4-BE49-F238E27FC236}">
              <a16:creationId xmlns:a16="http://schemas.microsoft.com/office/drawing/2014/main" id="{4B79A820-3D2B-43A2-80C5-C80D88698F8F}"/>
            </a:ext>
          </a:extLst>
        </xdr:cNvPr>
        <xdr:cNvSpPr/>
      </xdr:nvSpPr>
      <xdr:spPr>
        <a:xfrm>
          <a:off x="12804140" y="9549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83306</xdr:rowOff>
    </xdr:from>
    <xdr:ext cx="534377" cy="259045"/>
    <xdr:sp macro="" textlink="">
      <xdr:nvSpPr>
        <xdr:cNvPr id="596" name="テキスト ボックス 595">
          <a:extLst>
            <a:ext uri="{FF2B5EF4-FFF2-40B4-BE49-F238E27FC236}">
              <a16:creationId xmlns:a16="http://schemas.microsoft.com/office/drawing/2014/main" id="{547A5767-291C-48F3-84BA-4EF48A689952}"/>
            </a:ext>
          </a:extLst>
        </xdr:cNvPr>
        <xdr:cNvSpPr txBox="1"/>
      </xdr:nvSpPr>
      <xdr:spPr>
        <a:xfrm>
          <a:off x="12610611" y="963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15272</xdr:rowOff>
    </xdr:from>
    <xdr:to>
      <xdr:col>72</xdr:col>
      <xdr:colOff>38100</xdr:colOff>
      <xdr:row>57</xdr:row>
      <xdr:rowOff>116872</xdr:rowOff>
    </xdr:to>
    <xdr:sp macro="" textlink="">
      <xdr:nvSpPr>
        <xdr:cNvPr id="597" name="楕円 596">
          <a:extLst>
            <a:ext uri="{FF2B5EF4-FFF2-40B4-BE49-F238E27FC236}">
              <a16:creationId xmlns:a16="http://schemas.microsoft.com/office/drawing/2014/main" id="{15FECBD5-70A4-4C3B-9095-09D904824EFE}"/>
            </a:ext>
          </a:extLst>
        </xdr:cNvPr>
        <xdr:cNvSpPr/>
      </xdr:nvSpPr>
      <xdr:spPr>
        <a:xfrm>
          <a:off x="12029440" y="95707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107999</xdr:rowOff>
    </xdr:from>
    <xdr:ext cx="534377" cy="259045"/>
    <xdr:sp macro="" textlink="">
      <xdr:nvSpPr>
        <xdr:cNvPr id="598" name="テキスト ボックス 597">
          <a:extLst>
            <a:ext uri="{FF2B5EF4-FFF2-40B4-BE49-F238E27FC236}">
              <a16:creationId xmlns:a16="http://schemas.microsoft.com/office/drawing/2014/main" id="{E91590A5-8508-4B9D-8DCC-094BA4D20B6F}"/>
            </a:ext>
          </a:extLst>
        </xdr:cNvPr>
        <xdr:cNvSpPr txBox="1"/>
      </xdr:nvSpPr>
      <xdr:spPr>
        <a:xfrm>
          <a:off x="11835911" y="966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43409</xdr:rowOff>
    </xdr:from>
    <xdr:to>
      <xdr:col>67</xdr:col>
      <xdr:colOff>101600</xdr:colOff>
      <xdr:row>57</xdr:row>
      <xdr:rowOff>145009</xdr:rowOff>
    </xdr:to>
    <xdr:sp macro="" textlink="">
      <xdr:nvSpPr>
        <xdr:cNvPr id="599" name="楕円 598">
          <a:extLst>
            <a:ext uri="{FF2B5EF4-FFF2-40B4-BE49-F238E27FC236}">
              <a16:creationId xmlns:a16="http://schemas.microsoft.com/office/drawing/2014/main" id="{AAB29A5C-BCE9-48F9-A8BB-73A459DA3214}"/>
            </a:ext>
          </a:extLst>
        </xdr:cNvPr>
        <xdr:cNvSpPr/>
      </xdr:nvSpPr>
      <xdr:spPr>
        <a:xfrm>
          <a:off x="11231880" y="95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136136</xdr:rowOff>
    </xdr:from>
    <xdr:ext cx="534377" cy="259045"/>
    <xdr:sp macro="" textlink="">
      <xdr:nvSpPr>
        <xdr:cNvPr id="600" name="テキスト ボックス 599">
          <a:extLst>
            <a:ext uri="{FF2B5EF4-FFF2-40B4-BE49-F238E27FC236}">
              <a16:creationId xmlns:a16="http://schemas.microsoft.com/office/drawing/2014/main" id="{4083F575-9FA4-421E-8346-3ED146980B35}"/>
            </a:ext>
          </a:extLst>
        </xdr:cNvPr>
        <xdr:cNvSpPr txBox="1"/>
      </xdr:nvSpPr>
      <xdr:spPr>
        <a:xfrm>
          <a:off x="11061211" y="96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F9337124-A5D8-4ED4-8DE3-97DBE7031AD9}"/>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1CB005FD-A28C-4101-AC67-A90ED2FDD623}"/>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C7EFC04C-3494-4781-8F1A-B79E784AAFF5}"/>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818E0342-01F6-43C5-9225-CCDAD1FE3762}"/>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F205380C-92BF-4406-A382-62269A0EE592}"/>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B4254087-D2F0-4030-9CFF-E8964EBC87DC}"/>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1C67EB9-4723-4DC7-A39C-F257D9C7AEAF}"/>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271E497D-E791-4707-9687-749FCE395522}"/>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76DD5516-2906-4F67-9325-3E0395F471C7}"/>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7E3C674-D9A5-4EF1-AFD4-206D059EA619}"/>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BF275F8-6CF3-4CF6-9531-5439EDAB44D3}"/>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34FFA2AD-FC29-45D2-8931-E95BF79BA639}"/>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FB8A252-5B16-4905-82AF-898722B1B620}"/>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8F5D8C96-A72E-4107-BEA4-07FB1C449712}"/>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3DAA1B2-965A-4F82-8D52-BF26A3E45D14}"/>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4774B79-7227-42BF-A391-A4C2DE6907D0}"/>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663D7BFB-FECF-4916-8BA0-E1455BBB2CC9}"/>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7865D8BF-6FDA-4D29-A7A1-8795853DCB86}"/>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F44EE1D1-1C86-4725-9979-F4ADDDCE3B7F}"/>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42FC927-BABF-4FB8-AFC2-534632DC1B9E}"/>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4BFCF82E-CBF3-48D2-91F1-A217E16A4D53}"/>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5772F9F6-C30B-4361-973C-D11A6CED2021}"/>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787EF70E-DBAC-4124-B228-C0A96569B99D}"/>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6C7693B2-778D-4BA7-8D92-7FB221990DA7}"/>
            </a:ext>
          </a:extLst>
        </xdr:cNvPr>
        <xdr:cNvCxnSpPr/>
      </xdr:nvCxnSpPr>
      <xdr:spPr>
        <a:xfrm flipV="1">
          <a:off x="14374495" y="11945701"/>
          <a:ext cx="1269" cy="134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9224FA3C-D1B0-48DB-8901-FF21E50F645B}"/>
            </a:ext>
          </a:extLst>
        </xdr:cNvPr>
        <xdr:cNvSpPr txBox="1"/>
      </xdr:nvSpPr>
      <xdr:spPr>
        <a:xfrm>
          <a:off x="1441958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D7A61C6A-7D67-4E93-A6C2-CD6A8CE81EFD}"/>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AEC1CA4B-2935-472F-A19C-46E3C2E7CB09}"/>
            </a:ext>
          </a:extLst>
        </xdr:cNvPr>
        <xdr:cNvSpPr txBox="1"/>
      </xdr:nvSpPr>
      <xdr:spPr>
        <a:xfrm>
          <a:off x="14419580" y="1172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8353D24A-7EEA-4154-B0DD-D0A5A4AC5EDC}"/>
            </a:ext>
          </a:extLst>
        </xdr:cNvPr>
        <xdr:cNvCxnSpPr/>
      </xdr:nvCxnSpPr>
      <xdr:spPr>
        <a:xfrm>
          <a:off x="14287500" y="119457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116436</xdr:rowOff>
    </xdr:from>
    <xdr:to>
      <xdr:col>85</xdr:col>
      <xdr:colOff>127000</xdr:colOff>
      <xdr:row>79</xdr:row>
      <xdr:rowOff>42866</xdr:rowOff>
    </xdr:to>
    <xdr:cxnSp macro="">
      <xdr:nvCxnSpPr>
        <xdr:cNvPr id="629" name="直線コネクタ 628">
          <a:extLst>
            <a:ext uri="{FF2B5EF4-FFF2-40B4-BE49-F238E27FC236}">
              <a16:creationId xmlns:a16="http://schemas.microsoft.com/office/drawing/2014/main" id="{A919AB22-BE88-4088-9097-6E4DF39EAC64}"/>
            </a:ext>
          </a:extLst>
        </xdr:cNvPr>
        <xdr:cNvCxnSpPr/>
      </xdr:nvCxnSpPr>
      <xdr:spPr>
        <a:xfrm flipV="1">
          <a:off x="13629640" y="13024716"/>
          <a:ext cx="746760" cy="2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11EE538A-E678-4EA9-A2D5-9427C26DB36D}"/>
            </a:ext>
          </a:extLst>
        </xdr:cNvPr>
        <xdr:cNvSpPr txBox="1"/>
      </xdr:nvSpPr>
      <xdr:spPr>
        <a:xfrm>
          <a:off x="14419580" y="13095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C189A805-C357-4D5D-BCAC-D8E7C7839134}"/>
            </a:ext>
          </a:extLst>
        </xdr:cNvPr>
        <xdr:cNvSpPr/>
      </xdr:nvSpPr>
      <xdr:spPr>
        <a:xfrm>
          <a:off x="14325600" y="131167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15791</xdr:rowOff>
    </xdr:from>
    <xdr:to>
      <xdr:col>81</xdr:col>
      <xdr:colOff>50800</xdr:colOff>
      <xdr:row>79</xdr:row>
      <xdr:rowOff>42866</xdr:rowOff>
    </xdr:to>
    <xdr:cxnSp macro="">
      <xdr:nvCxnSpPr>
        <xdr:cNvPr id="632" name="直線コネクタ 631">
          <a:extLst>
            <a:ext uri="{FF2B5EF4-FFF2-40B4-BE49-F238E27FC236}">
              <a16:creationId xmlns:a16="http://schemas.microsoft.com/office/drawing/2014/main" id="{29F602FD-073E-4666-8553-C5D3AE423549}"/>
            </a:ext>
          </a:extLst>
        </xdr:cNvPr>
        <xdr:cNvCxnSpPr/>
      </xdr:nvCxnSpPr>
      <xdr:spPr>
        <a:xfrm>
          <a:off x="12854940" y="13259351"/>
          <a:ext cx="774700" cy="2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CFD36781-6599-47B2-A4CB-68096030C684}"/>
            </a:ext>
          </a:extLst>
        </xdr:cNvPr>
        <xdr:cNvSpPr/>
      </xdr:nvSpPr>
      <xdr:spPr>
        <a:xfrm>
          <a:off x="13578840" y="1312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3DC6AA90-3FE5-44AD-AB89-3D95454089E0}"/>
            </a:ext>
          </a:extLst>
        </xdr:cNvPr>
        <xdr:cNvSpPr txBox="1"/>
      </xdr:nvSpPr>
      <xdr:spPr>
        <a:xfrm>
          <a:off x="13408171" y="1290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15791</xdr:rowOff>
    </xdr:from>
    <xdr:to>
      <xdr:col>76</xdr:col>
      <xdr:colOff>114300</xdr:colOff>
      <xdr:row>79</xdr:row>
      <xdr:rowOff>24112</xdr:rowOff>
    </xdr:to>
    <xdr:cxnSp macro="">
      <xdr:nvCxnSpPr>
        <xdr:cNvPr id="635" name="直線コネクタ 634">
          <a:extLst>
            <a:ext uri="{FF2B5EF4-FFF2-40B4-BE49-F238E27FC236}">
              <a16:creationId xmlns:a16="http://schemas.microsoft.com/office/drawing/2014/main" id="{538A2579-3ED6-48DA-A89A-572DF55858B6}"/>
            </a:ext>
          </a:extLst>
        </xdr:cNvPr>
        <xdr:cNvCxnSpPr/>
      </xdr:nvCxnSpPr>
      <xdr:spPr>
        <a:xfrm flipV="1">
          <a:off x="12072620" y="13259351"/>
          <a:ext cx="78232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3B48B0EB-262C-4B37-A72C-34F9148854FC}"/>
            </a:ext>
          </a:extLst>
        </xdr:cNvPr>
        <xdr:cNvSpPr/>
      </xdr:nvSpPr>
      <xdr:spPr>
        <a:xfrm>
          <a:off x="12804140" y="1313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5F56615D-4AAB-4598-B013-C9611EB33FCB}"/>
            </a:ext>
          </a:extLst>
        </xdr:cNvPr>
        <xdr:cNvSpPr txBox="1"/>
      </xdr:nvSpPr>
      <xdr:spPr>
        <a:xfrm>
          <a:off x="12610611" y="1291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167025</xdr:rowOff>
    </xdr:from>
    <xdr:to>
      <xdr:col>71</xdr:col>
      <xdr:colOff>177800</xdr:colOff>
      <xdr:row>79</xdr:row>
      <xdr:rowOff>24112</xdr:rowOff>
    </xdr:to>
    <xdr:cxnSp macro="">
      <xdr:nvCxnSpPr>
        <xdr:cNvPr id="638" name="直線コネクタ 637">
          <a:extLst>
            <a:ext uri="{FF2B5EF4-FFF2-40B4-BE49-F238E27FC236}">
              <a16:creationId xmlns:a16="http://schemas.microsoft.com/office/drawing/2014/main" id="{C714656E-25A8-4DCA-84A7-25C0CE9F0A5D}"/>
            </a:ext>
          </a:extLst>
        </xdr:cNvPr>
        <xdr:cNvCxnSpPr/>
      </xdr:nvCxnSpPr>
      <xdr:spPr>
        <a:xfrm>
          <a:off x="11282680" y="13242945"/>
          <a:ext cx="78994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379CB8C2-6E7D-43BA-BD43-E96E0B20233D}"/>
            </a:ext>
          </a:extLst>
        </xdr:cNvPr>
        <xdr:cNvSpPr/>
      </xdr:nvSpPr>
      <xdr:spPr>
        <a:xfrm>
          <a:off x="12029440" y="13100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86E22609-D4B7-4F51-8618-E47741C2DEF4}"/>
            </a:ext>
          </a:extLst>
        </xdr:cNvPr>
        <xdr:cNvSpPr txBox="1"/>
      </xdr:nvSpPr>
      <xdr:spPr>
        <a:xfrm>
          <a:off x="11835911" y="1288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BEACB068-C051-463A-B7CE-C66F9ED56FD2}"/>
            </a:ext>
          </a:extLst>
        </xdr:cNvPr>
        <xdr:cNvSpPr/>
      </xdr:nvSpPr>
      <xdr:spPr>
        <a:xfrm>
          <a:off x="11231880" y="13115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CB56DB85-7289-4924-B100-86D7FAB4C175}"/>
            </a:ext>
          </a:extLst>
        </xdr:cNvPr>
        <xdr:cNvSpPr txBox="1"/>
      </xdr:nvSpPr>
      <xdr:spPr>
        <a:xfrm>
          <a:off x="11061211" y="128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E424A84F-C874-45B7-9799-FBCACFCAF909}"/>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34CFBC3D-707E-4A79-8694-C7F645EFAE40}"/>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3745F9D5-57A9-479D-96E6-CBCDF36FFFD6}"/>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EDA619F5-4492-4402-A3B4-8B525AF12EA9}"/>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B21593F-E50A-433D-8C3E-8129BE75EA99}"/>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65636</xdr:rowOff>
    </xdr:from>
    <xdr:to>
      <xdr:col>85</xdr:col>
      <xdr:colOff>177800</xdr:colOff>
      <xdr:row>77</xdr:row>
      <xdr:rowOff>167236</xdr:rowOff>
    </xdr:to>
    <xdr:sp macro="" textlink="">
      <xdr:nvSpPr>
        <xdr:cNvPr id="648" name="楕円 647">
          <a:extLst>
            <a:ext uri="{FF2B5EF4-FFF2-40B4-BE49-F238E27FC236}">
              <a16:creationId xmlns:a16="http://schemas.microsoft.com/office/drawing/2014/main" id="{5635D096-1934-4BA2-8135-BEBE70101243}"/>
            </a:ext>
          </a:extLst>
        </xdr:cNvPr>
        <xdr:cNvSpPr/>
      </xdr:nvSpPr>
      <xdr:spPr>
        <a:xfrm>
          <a:off x="14325600" y="1297391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88513</xdr:rowOff>
    </xdr:from>
    <xdr:ext cx="534377" cy="259045"/>
    <xdr:sp macro="" textlink="">
      <xdr:nvSpPr>
        <xdr:cNvPr id="649" name="災害復旧費該当値テキスト">
          <a:extLst>
            <a:ext uri="{FF2B5EF4-FFF2-40B4-BE49-F238E27FC236}">
              <a16:creationId xmlns:a16="http://schemas.microsoft.com/office/drawing/2014/main" id="{BD759D37-09FD-4BCB-B701-7A89B1E0CD07}"/>
            </a:ext>
          </a:extLst>
        </xdr:cNvPr>
        <xdr:cNvSpPr txBox="1"/>
      </xdr:nvSpPr>
      <xdr:spPr>
        <a:xfrm>
          <a:off x="14419580" y="1282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163516</xdr:rowOff>
    </xdr:from>
    <xdr:to>
      <xdr:col>81</xdr:col>
      <xdr:colOff>101600</xdr:colOff>
      <xdr:row>79</xdr:row>
      <xdr:rowOff>93666</xdr:rowOff>
    </xdr:to>
    <xdr:sp macro="" textlink="">
      <xdr:nvSpPr>
        <xdr:cNvPr id="650" name="楕円 649">
          <a:extLst>
            <a:ext uri="{FF2B5EF4-FFF2-40B4-BE49-F238E27FC236}">
              <a16:creationId xmlns:a16="http://schemas.microsoft.com/office/drawing/2014/main" id="{2DC44788-B76A-49E1-B268-B28DAE797321}"/>
            </a:ext>
          </a:extLst>
        </xdr:cNvPr>
        <xdr:cNvSpPr/>
      </xdr:nvSpPr>
      <xdr:spPr>
        <a:xfrm>
          <a:off x="13578840" y="13239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84793</xdr:rowOff>
    </xdr:from>
    <xdr:ext cx="378565" cy="259045"/>
    <xdr:sp macro="" textlink="">
      <xdr:nvSpPr>
        <xdr:cNvPr id="651" name="テキスト ボックス 650">
          <a:extLst>
            <a:ext uri="{FF2B5EF4-FFF2-40B4-BE49-F238E27FC236}">
              <a16:creationId xmlns:a16="http://schemas.microsoft.com/office/drawing/2014/main" id="{030206C6-15FF-4CE0-9B51-025160BA250D}"/>
            </a:ext>
          </a:extLst>
        </xdr:cNvPr>
        <xdr:cNvSpPr txBox="1"/>
      </xdr:nvSpPr>
      <xdr:spPr>
        <a:xfrm>
          <a:off x="13463217" y="1332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136441</xdr:rowOff>
    </xdr:from>
    <xdr:to>
      <xdr:col>76</xdr:col>
      <xdr:colOff>165100</xdr:colOff>
      <xdr:row>79</xdr:row>
      <xdr:rowOff>66591</xdr:rowOff>
    </xdr:to>
    <xdr:sp macro="" textlink="">
      <xdr:nvSpPr>
        <xdr:cNvPr id="652" name="楕円 651">
          <a:extLst>
            <a:ext uri="{FF2B5EF4-FFF2-40B4-BE49-F238E27FC236}">
              <a16:creationId xmlns:a16="http://schemas.microsoft.com/office/drawing/2014/main" id="{B625F10A-C3AC-41E3-840F-D7C24DB49EB9}"/>
            </a:ext>
          </a:extLst>
        </xdr:cNvPr>
        <xdr:cNvSpPr/>
      </xdr:nvSpPr>
      <xdr:spPr>
        <a:xfrm>
          <a:off x="12804140" y="13212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57718</xdr:rowOff>
    </xdr:from>
    <xdr:ext cx="469744" cy="259045"/>
    <xdr:sp macro="" textlink="">
      <xdr:nvSpPr>
        <xdr:cNvPr id="653" name="テキスト ボックス 652">
          <a:extLst>
            <a:ext uri="{FF2B5EF4-FFF2-40B4-BE49-F238E27FC236}">
              <a16:creationId xmlns:a16="http://schemas.microsoft.com/office/drawing/2014/main" id="{CF82AD56-EBD0-4C3B-B05D-B82B6CD27222}"/>
            </a:ext>
          </a:extLst>
        </xdr:cNvPr>
        <xdr:cNvSpPr txBox="1"/>
      </xdr:nvSpPr>
      <xdr:spPr>
        <a:xfrm>
          <a:off x="12642928" y="1330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144762</xdr:rowOff>
    </xdr:from>
    <xdr:to>
      <xdr:col>72</xdr:col>
      <xdr:colOff>38100</xdr:colOff>
      <xdr:row>79</xdr:row>
      <xdr:rowOff>74912</xdr:rowOff>
    </xdr:to>
    <xdr:sp macro="" textlink="">
      <xdr:nvSpPr>
        <xdr:cNvPr id="654" name="楕円 653">
          <a:extLst>
            <a:ext uri="{FF2B5EF4-FFF2-40B4-BE49-F238E27FC236}">
              <a16:creationId xmlns:a16="http://schemas.microsoft.com/office/drawing/2014/main" id="{E3625A96-0EA5-4258-8CFF-997B88995C34}"/>
            </a:ext>
          </a:extLst>
        </xdr:cNvPr>
        <xdr:cNvSpPr/>
      </xdr:nvSpPr>
      <xdr:spPr>
        <a:xfrm>
          <a:off x="12029440" y="13220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66039</xdr:rowOff>
    </xdr:from>
    <xdr:ext cx="469744" cy="259045"/>
    <xdr:sp macro="" textlink="">
      <xdr:nvSpPr>
        <xdr:cNvPr id="655" name="テキスト ボックス 654">
          <a:extLst>
            <a:ext uri="{FF2B5EF4-FFF2-40B4-BE49-F238E27FC236}">
              <a16:creationId xmlns:a16="http://schemas.microsoft.com/office/drawing/2014/main" id="{C03E55A1-D868-4AD2-870F-D9E8EF9728EB}"/>
            </a:ext>
          </a:extLst>
        </xdr:cNvPr>
        <xdr:cNvSpPr txBox="1"/>
      </xdr:nvSpPr>
      <xdr:spPr>
        <a:xfrm>
          <a:off x="11868228" y="133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116225</xdr:rowOff>
    </xdr:from>
    <xdr:to>
      <xdr:col>67</xdr:col>
      <xdr:colOff>101600</xdr:colOff>
      <xdr:row>79</xdr:row>
      <xdr:rowOff>46375</xdr:rowOff>
    </xdr:to>
    <xdr:sp macro="" textlink="">
      <xdr:nvSpPr>
        <xdr:cNvPr id="656" name="楕円 655">
          <a:extLst>
            <a:ext uri="{FF2B5EF4-FFF2-40B4-BE49-F238E27FC236}">
              <a16:creationId xmlns:a16="http://schemas.microsoft.com/office/drawing/2014/main" id="{B1DC1464-A7ED-43B2-9569-A5BBCCE93442}"/>
            </a:ext>
          </a:extLst>
        </xdr:cNvPr>
        <xdr:cNvSpPr/>
      </xdr:nvSpPr>
      <xdr:spPr>
        <a:xfrm>
          <a:off x="11231880" y="13192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37502</xdr:rowOff>
    </xdr:from>
    <xdr:ext cx="469744" cy="259045"/>
    <xdr:sp macro="" textlink="">
      <xdr:nvSpPr>
        <xdr:cNvPr id="657" name="テキスト ボックス 656">
          <a:extLst>
            <a:ext uri="{FF2B5EF4-FFF2-40B4-BE49-F238E27FC236}">
              <a16:creationId xmlns:a16="http://schemas.microsoft.com/office/drawing/2014/main" id="{70ED3B78-7E0A-4762-A79D-D753C7024253}"/>
            </a:ext>
          </a:extLst>
        </xdr:cNvPr>
        <xdr:cNvSpPr txBox="1"/>
      </xdr:nvSpPr>
      <xdr:spPr>
        <a:xfrm>
          <a:off x="11070668" y="1328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D8B566F2-B32C-4053-8E62-096340079951}"/>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8AA302BF-A632-4318-BFB9-CF2DF86B214A}"/>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95ABB32B-2AC7-492F-8D69-76C944E56180}"/>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4F43F6EE-5E25-4741-A94C-659804150111}"/>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E48423B0-6AAF-4FA7-96A7-12F4BD321383}"/>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E8D15485-1293-486A-B6C6-FF4E026D505F}"/>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592BC7D1-8406-400B-8861-4A3DC1C96DE4}"/>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847BD2CB-E4C0-43F0-A473-83B8AD0AACC3}"/>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61BCF3EB-F4BD-40C6-8886-F3D4F3B92F5A}"/>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9822427B-3DA6-4705-BABF-1BC9358DB734}"/>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999D237F-4127-42BD-8D1F-41BC4A550412}"/>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F3CCED9A-F7F7-4CCE-955D-DB1C2F1CFF66}"/>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AFB8B05B-A0DF-4B97-87DD-8D0F2857982F}"/>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3695BB08-CC9F-4A0D-BCBE-ECF4BE69044B}"/>
            </a:ext>
          </a:extLst>
        </xdr:cNvPr>
        <xdr:cNvSpPr txBox="1"/>
      </xdr:nvSpPr>
      <xdr:spPr>
        <a:xfrm>
          <a:off x="1043326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CF5B6BE1-417C-4C74-A1B2-A51A50384AAE}"/>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2560281E-E537-405F-9B83-5738B98EB0B0}"/>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315011CE-83F1-4155-8E21-D301035AEB2A}"/>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506F5C7C-675E-4252-9268-2974944F7E57}"/>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E2EE4C4B-2208-4E12-A918-67805A6BE754}"/>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82125035-9B2F-4FE6-9149-1DAA7D965194}"/>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86B9C9C5-00BB-42F8-ABBD-C8F6BFF5935A}"/>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1FDDC82E-AD36-49E3-9090-0DF291FB28D8}"/>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608BCD37-1736-457C-BB42-824F26AE0D92}"/>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26FFD749-6289-4E2D-A4E8-CC209AFAA112}"/>
            </a:ext>
          </a:extLst>
        </xdr:cNvPr>
        <xdr:cNvCxnSpPr/>
      </xdr:nvCxnSpPr>
      <xdr:spPr>
        <a:xfrm flipV="1">
          <a:off x="14374495" y="15343867"/>
          <a:ext cx="1269" cy="129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6B15A0E7-7B44-4390-BAB2-90A13CB085B4}"/>
            </a:ext>
          </a:extLst>
        </xdr:cNvPr>
        <xdr:cNvSpPr txBox="1"/>
      </xdr:nvSpPr>
      <xdr:spPr>
        <a:xfrm>
          <a:off x="14419580" y="166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7B4C1080-C638-4016-B07A-65F154B3F5B4}"/>
            </a:ext>
          </a:extLst>
        </xdr:cNvPr>
        <xdr:cNvCxnSpPr/>
      </xdr:nvCxnSpPr>
      <xdr:spPr>
        <a:xfrm>
          <a:off x="14287500" y="16637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39D55FCC-71D6-4671-95DC-1046EA454667}"/>
            </a:ext>
          </a:extLst>
        </xdr:cNvPr>
        <xdr:cNvSpPr txBox="1"/>
      </xdr:nvSpPr>
      <xdr:spPr>
        <a:xfrm>
          <a:off x="14419580" y="151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E504AD66-DAD5-4228-A2C1-A392F08AF9E5}"/>
            </a:ext>
          </a:extLst>
        </xdr:cNvPr>
        <xdr:cNvCxnSpPr/>
      </xdr:nvCxnSpPr>
      <xdr:spPr>
        <a:xfrm>
          <a:off x="14287500" y="15343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107026</xdr:rowOff>
    </xdr:from>
    <xdr:to>
      <xdr:col>85</xdr:col>
      <xdr:colOff>127000</xdr:colOff>
      <xdr:row>97</xdr:row>
      <xdr:rowOff>129223</xdr:rowOff>
    </xdr:to>
    <xdr:cxnSp macro="">
      <xdr:nvCxnSpPr>
        <xdr:cNvPr id="686" name="直線コネクタ 685">
          <a:extLst>
            <a:ext uri="{FF2B5EF4-FFF2-40B4-BE49-F238E27FC236}">
              <a16:creationId xmlns:a16="http://schemas.microsoft.com/office/drawing/2014/main" id="{774CF64C-6D71-4BAB-A50C-0C5DCF21ED81}"/>
            </a:ext>
          </a:extLst>
        </xdr:cNvPr>
        <xdr:cNvCxnSpPr/>
      </xdr:nvCxnSpPr>
      <xdr:spPr>
        <a:xfrm flipV="1">
          <a:off x="13629640" y="16368106"/>
          <a:ext cx="74676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64AE84C2-4BA7-47E3-A6DF-3235C133B343}"/>
            </a:ext>
          </a:extLst>
        </xdr:cNvPr>
        <xdr:cNvSpPr txBox="1"/>
      </xdr:nvSpPr>
      <xdr:spPr>
        <a:xfrm>
          <a:off x="14419580" y="15988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49F24471-EBC1-4A9A-B057-4A42EE14A6E8}"/>
            </a:ext>
          </a:extLst>
        </xdr:cNvPr>
        <xdr:cNvSpPr/>
      </xdr:nvSpPr>
      <xdr:spPr>
        <a:xfrm>
          <a:off x="14325600" y="1613279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69397</xdr:rowOff>
    </xdr:from>
    <xdr:to>
      <xdr:col>81</xdr:col>
      <xdr:colOff>50800</xdr:colOff>
      <xdr:row>97</xdr:row>
      <xdr:rowOff>129223</xdr:rowOff>
    </xdr:to>
    <xdr:cxnSp macro="">
      <xdr:nvCxnSpPr>
        <xdr:cNvPr id="689" name="直線コネクタ 688">
          <a:extLst>
            <a:ext uri="{FF2B5EF4-FFF2-40B4-BE49-F238E27FC236}">
              <a16:creationId xmlns:a16="http://schemas.microsoft.com/office/drawing/2014/main" id="{52F32DB4-6112-4E75-9683-CCA3DC839871}"/>
            </a:ext>
          </a:extLst>
        </xdr:cNvPr>
        <xdr:cNvCxnSpPr/>
      </xdr:nvCxnSpPr>
      <xdr:spPr>
        <a:xfrm>
          <a:off x="12854940" y="16330477"/>
          <a:ext cx="774700" cy="5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5218A836-4A48-42B2-BB79-CE1D3849784C}"/>
            </a:ext>
          </a:extLst>
        </xdr:cNvPr>
        <xdr:cNvSpPr/>
      </xdr:nvSpPr>
      <xdr:spPr>
        <a:xfrm>
          <a:off x="13578840" y="161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E47EABE0-D0F9-49A8-AF38-5C9BAA7999DA}"/>
            </a:ext>
          </a:extLst>
        </xdr:cNvPr>
        <xdr:cNvSpPr txBox="1"/>
      </xdr:nvSpPr>
      <xdr:spPr>
        <a:xfrm>
          <a:off x="13375855" y="1588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69397</xdr:rowOff>
    </xdr:from>
    <xdr:to>
      <xdr:col>76</xdr:col>
      <xdr:colOff>114300</xdr:colOff>
      <xdr:row>97</xdr:row>
      <xdr:rowOff>145492</xdr:rowOff>
    </xdr:to>
    <xdr:cxnSp macro="">
      <xdr:nvCxnSpPr>
        <xdr:cNvPr id="692" name="直線コネクタ 691">
          <a:extLst>
            <a:ext uri="{FF2B5EF4-FFF2-40B4-BE49-F238E27FC236}">
              <a16:creationId xmlns:a16="http://schemas.microsoft.com/office/drawing/2014/main" id="{73D8C172-53AD-4EDA-A1E1-06BE823A320E}"/>
            </a:ext>
          </a:extLst>
        </xdr:cNvPr>
        <xdr:cNvCxnSpPr/>
      </xdr:nvCxnSpPr>
      <xdr:spPr>
        <a:xfrm flipV="1">
          <a:off x="12072620" y="16330477"/>
          <a:ext cx="782320" cy="7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821BD392-4958-49BB-AD5A-06B1D1D5D687}"/>
            </a:ext>
          </a:extLst>
        </xdr:cNvPr>
        <xdr:cNvSpPr/>
      </xdr:nvSpPr>
      <xdr:spPr>
        <a:xfrm>
          <a:off x="12804140" y="1614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FBA45495-B313-41D4-83B4-20391437D088}"/>
            </a:ext>
          </a:extLst>
        </xdr:cNvPr>
        <xdr:cNvSpPr txBox="1"/>
      </xdr:nvSpPr>
      <xdr:spPr>
        <a:xfrm>
          <a:off x="12578295" y="1592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145492</xdr:rowOff>
    </xdr:from>
    <xdr:to>
      <xdr:col>71</xdr:col>
      <xdr:colOff>177800</xdr:colOff>
      <xdr:row>97</xdr:row>
      <xdr:rowOff>147438</xdr:rowOff>
    </xdr:to>
    <xdr:cxnSp macro="">
      <xdr:nvCxnSpPr>
        <xdr:cNvPr id="695" name="直線コネクタ 694">
          <a:extLst>
            <a:ext uri="{FF2B5EF4-FFF2-40B4-BE49-F238E27FC236}">
              <a16:creationId xmlns:a16="http://schemas.microsoft.com/office/drawing/2014/main" id="{239A2380-4A25-46A1-AA8D-EDAF34039D45}"/>
            </a:ext>
          </a:extLst>
        </xdr:cNvPr>
        <xdr:cNvCxnSpPr/>
      </xdr:nvCxnSpPr>
      <xdr:spPr>
        <a:xfrm flipV="1">
          <a:off x="11282680" y="16406572"/>
          <a:ext cx="789940" cy="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D12711CB-3DE4-44EA-A408-B677BEACBF93}"/>
            </a:ext>
          </a:extLst>
        </xdr:cNvPr>
        <xdr:cNvSpPr/>
      </xdr:nvSpPr>
      <xdr:spPr>
        <a:xfrm>
          <a:off x="12029440" y="161779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F34EF08-B9C5-47B4-8A1A-AA8C13CF7185}"/>
            </a:ext>
          </a:extLst>
        </xdr:cNvPr>
        <xdr:cNvSpPr txBox="1"/>
      </xdr:nvSpPr>
      <xdr:spPr>
        <a:xfrm>
          <a:off x="11803595" y="1595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93E1A526-8E11-435A-A281-42BDDFEECA9A}"/>
            </a:ext>
          </a:extLst>
        </xdr:cNvPr>
        <xdr:cNvSpPr/>
      </xdr:nvSpPr>
      <xdr:spPr>
        <a:xfrm>
          <a:off x="11231880" y="161767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C9B8C5AA-3E96-4A39-8CE4-83761B047C56}"/>
            </a:ext>
          </a:extLst>
        </xdr:cNvPr>
        <xdr:cNvSpPr txBox="1"/>
      </xdr:nvSpPr>
      <xdr:spPr>
        <a:xfrm>
          <a:off x="11028895" y="1595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CA1064C3-FEEF-43AE-B820-4CD9C0023D68}"/>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54ED9D95-6153-4AD9-8543-D97E7633F5C8}"/>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39D91B9F-7690-48EE-A79B-86ADE8A2B22B}"/>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B9922595-A97B-4AC9-BE99-7619FB9AA192}"/>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35618BBB-3873-45C4-8EB4-8346540A9D8B}"/>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56226</xdr:rowOff>
    </xdr:from>
    <xdr:to>
      <xdr:col>85</xdr:col>
      <xdr:colOff>177800</xdr:colOff>
      <xdr:row>97</xdr:row>
      <xdr:rowOff>157826</xdr:rowOff>
    </xdr:to>
    <xdr:sp macro="" textlink="">
      <xdr:nvSpPr>
        <xdr:cNvPr id="705" name="楕円 704">
          <a:extLst>
            <a:ext uri="{FF2B5EF4-FFF2-40B4-BE49-F238E27FC236}">
              <a16:creationId xmlns:a16="http://schemas.microsoft.com/office/drawing/2014/main" id="{10428C90-5D68-49A1-A215-49ECF33796B1}"/>
            </a:ext>
          </a:extLst>
        </xdr:cNvPr>
        <xdr:cNvSpPr/>
      </xdr:nvSpPr>
      <xdr:spPr>
        <a:xfrm>
          <a:off x="14325600" y="163173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34653</xdr:rowOff>
    </xdr:from>
    <xdr:ext cx="534377" cy="259045"/>
    <xdr:sp macro="" textlink="">
      <xdr:nvSpPr>
        <xdr:cNvPr id="706" name="公債費該当値テキスト">
          <a:extLst>
            <a:ext uri="{FF2B5EF4-FFF2-40B4-BE49-F238E27FC236}">
              <a16:creationId xmlns:a16="http://schemas.microsoft.com/office/drawing/2014/main" id="{F5636C73-FA97-4F4E-972A-3352C3675434}"/>
            </a:ext>
          </a:extLst>
        </xdr:cNvPr>
        <xdr:cNvSpPr txBox="1"/>
      </xdr:nvSpPr>
      <xdr:spPr>
        <a:xfrm>
          <a:off x="14419580" y="1629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78423</xdr:rowOff>
    </xdr:from>
    <xdr:to>
      <xdr:col>81</xdr:col>
      <xdr:colOff>101600</xdr:colOff>
      <xdr:row>98</xdr:row>
      <xdr:rowOff>8573</xdr:rowOff>
    </xdr:to>
    <xdr:sp macro="" textlink="">
      <xdr:nvSpPr>
        <xdr:cNvPr id="707" name="楕円 706">
          <a:extLst>
            <a:ext uri="{FF2B5EF4-FFF2-40B4-BE49-F238E27FC236}">
              <a16:creationId xmlns:a16="http://schemas.microsoft.com/office/drawing/2014/main" id="{9FEF4834-5394-405F-B3DC-E3719EA2E448}"/>
            </a:ext>
          </a:extLst>
        </xdr:cNvPr>
        <xdr:cNvSpPr/>
      </xdr:nvSpPr>
      <xdr:spPr>
        <a:xfrm>
          <a:off x="13578840" y="16339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171150</xdr:rowOff>
    </xdr:from>
    <xdr:ext cx="534377" cy="259045"/>
    <xdr:sp macro="" textlink="">
      <xdr:nvSpPr>
        <xdr:cNvPr id="708" name="テキスト ボックス 707">
          <a:extLst>
            <a:ext uri="{FF2B5EF4-FFF2-40B4-BE49-F238E27FC236}">
              <a16:creationId xmlns:a16="http://schemas.microsoft.com/office/drawing/2014/main" id="{F002F747-9827-4713-BF8F-04161C1D39F8}"/>
            </a:ext>
          </a:extLst>
        </xdr:cNvPr>
        <xdr:cNvSpPr txBox="1"/>
      </xdr:nvSpPr>
      <xdr:spPr>
        <a:xfrm>
          <a:off x="13408171" y="1643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18597</xdr:rowOff>
    </xdr:from>
    <xdr:to>
      <xdr:col>76</xdr:col>
      <xdr:colOff>165100</xdr:colOff>
      <xdr:row>97</xdr:row>
      <xdr:rowOff>120197</xdr:rowOff>
    </xdr:to>
    <xdr:sp macro="" textlink="">
      <xdr:nvSpPr>
        <xdr:cNvPr id="709" name="楕円 708">
          <a:extLst>
            <a:ext uri="{FF2B5EF4-FFF2-40B4-BE49-F238E27FC236}">
              <a16:creationId xmlns:a16="http://schemas.microsoft.com/office/drawing/2014/main" id="{A7AF58C3-C9E8-4D8E-9448-5855347EC4E1}"/>
            </a:ext>
          </a:extLst>
        </xdr:cNvPr>
        <xdr:cNvSpPr/>
      </xdr:nvSpPr>
      <xdr:spPr>
        <a:xfrm>
          <a:off x="12804140" y="162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111324</xdr:rowOff>
    </xdr:from>
    <xdr:ext cx="534377" cy="259045"/>
    <xdr:sp macro="" textlink="">
      <xdr:nvSpPr>
        <xdr:cNvPr id="710" name="テキスト ボックス 709">
          <a:extLst>
            <a:ext uri="{FF2B5EF4-FFF2-40B4-BE49-F238E27FC236}">
              <a16:creationId xmlns:a16="http://schemas.microsoft.com/office/drawing/2014/main" id="{6A836A9A-5F55-49AB-98DB-3653AE39A419}"/>
            </a:ext>
          </a:extLst>
        </xdr:cNvPr>
        <xdr:cNvSpPr txBox="1"/>
      </xdr:nvSpPr>
      <xdr:spPr>
        <a:xfrm>
          <a:off x="12610611" y="1637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94692</xdr:rowOff>
    </xdr:from>
    <xdr:to>
      <xdr:col>72</xdr:col>
      <xdr:colOff>38100</xdr:colOff>
      <xdr:row>98</xdr:row>
      <xdr:rowOff>24842</xdr:rowOff>
    </xdr:to>
    <xdr:sp macro="" textlink="">
      <xdr:nvSpPr>
        <xdr:cNvPr id="711" name="楕円 710">
          <a:extLst>
            <a:ext uri="{FF2B5EF4-FFF2-40B4-BE49-F238E27FC236}">
              <a16:creationId xmlns:a16="http://schemas.microsoft.com/office/drawing/2014/main" id="{90FD8050-E3F5-4C79-90F8-8365003DEA97}"/>
            </a:ext>
          </a:extLst>
        </xdr:cNvPr>
        <xdr:cNvSpPr/>
      </xdr:nvSpPr>
      <xdr:spPr>
        <a:xfrm>
          <a:off x="12029440" y="16355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15969</xdr:rowOff>
    </xdr:from>
    <xdr:ext cx="534377" cy="259045"/>
    <xdr:sp macro="" textlink="">
      <xdr:nvSpPr>
        <xdr:cNvPr id="712" name="テキスト ボックス 711">
          <a:extLst>
            <a:ext uri="{FF2B5EF4-FFF2-40B4-BE49-F238E27FC236}">
              <a16:creationId xmlns:a16="http://schemas.microsoft.com/office/drawing/2014/main" id="{1075465A-F025-4E9F-B234-933A04BB426B}"/>
            </a:ext>
          </a:extLst>
        </xdr:cNvPr>
        <xdr:cNvSpPr txBox="1"/>
      </xdr:nvSpPr>
      <xdr:spPr>
        <a:xfrm>
          <a:off x="11835911" y="1644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96638</xdr:rowOff>
    </xdr:from>
    <xdr:to>
      <xdr:col>67</xdr:col>
      <xdr:colOff>101600</xdr:colOff>
      <xdr:row>98</xdr:row>
      <xdr:rowOff>26788</xdr:rowOff>
    </xdr:to>
    <xdr:sp macro="" textlink="">
      <xdr:nvSpPr>
        <xdr:cNvPr id="713" name="楕円 712">
          <a:extLst>
            <a:ext uri="{FF2B5EF4-FFF2-40B4-BE49-F238E27FC236}">
              <a16:creationId xmlns:a16="http://schemas.microsoft.com/office/drawing/2014/main" id="{D20B4E9C-BB1D-4314-9C35-F563366BE748}"/>
            </a:ext>
          </a:extLst>
        </xdr:cNvPr>
        <xdr:cNvSpPr/>
      </xdr:nvSpPr>
      <xdr:spPr>
        <a:xfrm>
          <a:off x="11231880" y="16357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17915</xdr:rowOff>
    </xdr:from>
    <xdr:ext cx="534377" cy="259045"/>
    <xdr:sp macro="" textlink="">
      <xdr:nvSpPr>
        <xdr:cNvPr id="714" name="テキスト ボックス 713">
          <a:extLst>
            <a:ext uri="{FF2B5EF4-FFF2-40B4-BE49-F238E27FC236}">
              <a16:creationId xmlns:a16="http://schemas.microsoft.com/office/drawing/2014/main" id="{813F10BC-D928-470E-9BCC-032107ECAC4D}"/>
            </a:ext>
          </a:extLst>
        </xdr:cNvPr>
        <xdr:cNvSpPr txBox="1"/>
      </xdr:nvSpPr>
      <xdr:spPr>
        <a:xfrm>
          <a:off x="11061211" y="1644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23A47AE7-2C8F-428C-8040-AF797C96B11E}"/>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E08228B9-60E2-4E46-8BFB-6E786FA7B85F}"/>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A4EF1F3D-972F-4C37-AD14-D383042B64BA}"/>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F4CA278A-52AD-46DB-872A-D3F0C9C1215C}"/>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D194CF1E-1CFB-4F7F-928F-065C9098D3E4}"/>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B740469D-DA14-437B-909F-17FB32703366}"/>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5520E1B-FA4B-4269-AF14-1610B3E76B36}"/>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CFF02D25-AFA1-4B50-BEC5-BC9490CCB7E2}"/>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FDF602B5-1139-4C94-BD49-E458CDC25402}"/>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7D8F01E5-24EB-4F14-B49D-7DC7FA5817CB}"/>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61807CB0-F1D6-437B-9B14-02FD3E109B22}"/>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F4A0CCD3-535D-4910-93EC-F3664C0CBAB1}"/>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80FB31F3-5895-4C71-A6A5-962E7A5209DD}"/>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E96B49C7-FB0C-46A5-A771-739523E7939E}"/>
            </a:ext>
          </a:extLst>
        </xdr:cNvPr>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C86D3FD3-B25E-462C-A941-B1326643E4E7}"/>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85125186-580A-4B61-BF5D-359DBA03E907}"/>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3891A8F8-D44D-4B63-B982-B1A28E427738}"/>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933BCBE2-13AE-4F39-87B6-48825E79C21B}"/>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6C04787F-8D9B-442F-B9BF-455604AFE1D9}"/>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ADA08E25-BD11-4E65-8A88-BB4E7E67670E}"/>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B22DF914-EDC0-4E27-9486-281312FDABE4}"/>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112497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A8E64CFB-7129-4C48-AD54-71CA6E0A2E1D}"/>
            </a:ext>
          </a:extLst>
        </xdr:cNvPr>
        <xdr:cNvCxnSpPr/>
      </xdr:nvCxnSpPr>
      <xdr:spPr>
        <a:xfrm flipV="1">
          <a:off x="19507835" y="6147537"/>
          <a:ext cx="1269" cy="3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14236</xdr:rowOff>
    </xdr:from>
    <xdr:ext cx="249299" cy="259045"/>
    <xdr:sp macro="" textlink="">
      <xdr:nvSpPr>
        <xdr:cNvPr id="737" name="諸支出金最小値テキスト">
          <a:extLst>
            <a:ext uri="{FF2B5EF4-FFF2-40B4-BE49-F238E27FC236}">
              <a16:creationId xmlns:a16="http://schemas.microsoft.com/office/drawing/2014/main" id="{E7C3A9D7-EA2C-4F4E-9CC7-9CD843A74823}"/>
            </a:ext>
          </a:extLst>
        </xdr:cNvPr>
        <xdr:cNvSpPr txBox="1"/>
      </xdr:nvSpPr>
      <xdr:spPr>
        <a:xfrm>
          <a:off x="19560540" y="65521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8BBC5F82-C90B-41C7-B83D-621034A8C10F}"/>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59174</xdr:rowOff>
    </xdr:from>
    <xdr:ext cx="534377" cy="259045"/>
    <xdr:sp macro="" textlink="">
      <xdr:nvSpPr>
        <xdr:cNvPr id="739" name="諸支出金最大値テキスト">
          <a:extLst>
            <a:ext uri="{FF2B5EF4-FFF2-40B4-BE49-F238E27FC236}">
              <a16:creationId xmlns:a16="http://schemas.microsoft.com/office/drawing/2014/main" id="{F5AD7124-84FA-4D18-98E8-2AC6A49557EF}"/>
            </a:ext>
          </a:extLst>
        </xdr:cNvPr>
        <xdr:cNvSpPr txBox="1"/>
      </xdr:nvSpPr>
      <xdr:spPr>
        <a:xfrm>
          <a:off x="19560540" y="592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112497</xdr:rowOff>
    </xdr:from>
    <xdr:to>
      <xdr:col>116</xdr:col>
      <xdr:colOff>152400</xdr:colOff>
      <xdr:row>36</xdr:row>
      <xdr:rowOff>112497</xdr:rowOff>
    </xdr:to>
    <xdr:cxnSp macro="">
      <xdr:nvCxnSpPr>
        <xdr:cNvPr id="740" name="直線コネクタ 739">
          <a:extLst>
            <a:ext uri="{FF2B5EF4-FFF2-40B4-BE49-F238E27FC236}">
              <a16:creationId xmlns:a16="http://schemas.microsoft.com/office/drawing/2014/main" id="{46BF01DC-EC46-46F1-92D4-B8A34097ACB8}"/>
            </a:ext>
          </a:extLst>
        </xdr:cNvPr>
        <xdr:cNvCxnSpPr/>
      </xdr:nvCxnSpPr>
      <xdr:spPr>
        <a:xfrm>
          <a:off x="19443700" y="6147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8596756D-C210-4873-8552-C40F483F56E9}"/>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103136</xdr:rowOff>
    </xdr:from>
    <xdr:ext cx="378565" cy="259045"/>
    <xdr:sp macro="" textlink="">
      <xdr:nvSpPr>
        <xdr:cNvPr id="742" name="諸支出金平均値テキスト">
          <a:extLst>
            <a:ext uri="{FF2B5EF4-FFF2-40B4-BE49-F238E27FC236}">
              <a16:creationId xmlns:a16="http://schemas.microsoft.com/office/drawing/2014/main" id="{214E7BC3-4EDB-4FA6-B933-6AD0CC28680D}"/>
            </a:ext>
          </a:extLst>
        </xdr:cNvPr>
        <xdr:cNvSpPr txBox="1"/>
      </xdr:nvSpPr>
      <xdr:spPr>
        <a:xfrm>
          <a:off x="19560540" y="63058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80259</xdr:rowOff>
    </xdr:from>
    <xdr:to>
      <xdr:col>116</xdr:col>
      <xdr:colOff>114300</xdr:colOff>
      <xdr:row>39</xdr:row>
      <xdr:rowOff>10409</xdr:rowOff>
    </xdr:to>
    <xdr:sp macro="" textlink="">
      <xdr:nvSpPr>
        <xdr:cNvPr id="743" name="フローチャート: 判断 742">
          <a:extLst>
            <a:ext uri="{FF2B5EF4-FFF2-40B4-BE49-F238E27FC236}">
              <a16:creationId xmlns:a16="http://schemas.microsoft.com/office/drawing/2014/main" id="{2CB1BAB8-ACBE-45B8-829D-33CA45FA3A57}"/>
            </a:ext>
          </a:extLst>
        </xdr:cNvPr>
        <xdr:cNvSpPr/>
      </xdr:nvSpPr>
      <xdr:spPr>
        <a:xfrm>
          <a:off x="19458940" y="645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5638F39B-DB99-4B9B-9C83-E204982E6C9D}"/>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71938</xdr:rowOff>
    </xdr:from>
    <xdr:to>
      <xdr:col>112</xdr:col>
      <xdr:colOff>38100</xdr:colOff>
      <xdr:row>39</xdr:row>
      <xdr:rowOff>2088</xdr:rowOff>
    </xdr:to>
    <xdr:sp macro="" textlink="">
      <xdr:nvSpPr>
        <xdr:cNvPr id="745" name="フローチャート: 判断 744">
          <a:extLst>
            <a:ext uri="{FF2B5EF4-FFF2-40B4-BE49-F238E27FC236}">
              <a16:creationId xmlns:a16="http://schemas.microsoft.com/office/drawing/2014/main" id="{4AB73C09-DCEE-438E-898F-FFCF9E40E2E6}"/>
            </a:ext>
          </a:extLst>
        </xdr:cNvPr>
        <xdr:cNvSpPr/>
      </xdr:nvSpPr>
      <xdr:spPr>
        <a:xfrm>
          <a:off x="18735040" y="6442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18615</xdr:rowOff>
    </xdr:from>
    <xdr:ext cx="378565" cy="259045"/>
    <xdr:sp macro="" textlink="">
      <xdr:nvSpPr>
        <xdr:cNvPr id="746" name="テキスト ボックス 745">
          <a:extLst>
            <a:ext uri="{FF2B5EF4-FFF2-40B4-BE49-F238E27FC236}">
              <a16:creationId xmlns:a16="http://schemas.microsoft.com/office/drawing/2014/main" id="{49D706CD-A06D-4FAB-B8A6-F9F333D46604}"/>
            </a:ext>
          </a:extLst>
        </xdr:cNvPr>
        <xdr:cNvSpPr txBox="1"/>
      </xdr:nvSpPr>
      <xdr:spPr>
        <a:xfrm>
          <a:off x="18611797" y="62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AF0C0735-5B3C-4BE9-9435-908CBA49E448}"/>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85151</xdr:rowOff>
    </xdr:from>
    <xdr:to>
      <xdr:col>107</xdr:col>
      <xdr:colOff>101600</xdr:colOff>
      <xdr:row>39</xdr:row>
      <xdr:rowOff>15301</xdr:rowOff>
    </xdr:to>
    <xdr:sp macro="" textlink="">
      <xdr:nvSpPr>
        <xdr:cNvPr id="748" name="フローチャート: 判断 747">
          <a:extLst>
            <a:ext uri="{FF2B5EF4-FFF2-40B4-BE49-F238E27FC236}">
              <a16:creationId xmlns:a16="http://schemas.microsoft.com/office/drawing/2014/main" id="{9A1FB23F-A21E-42AC-9512-0935FF35E939}"/>
            </a:ext>
          </a:extLst>
        </xdr:cNvPr>
        <xdr:cNvSpPr/>
      </xdr:nvSpPr>
      <xdr:spPr>
        <a:xfrm>
          <a:off x="17937480" y="6455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31828</xdr:rowOff>
    </xdr:from>
    <xdr:ext cx="378565" cy="259045"/>
    <xdr:sp macro="" textlink="">
      <xdr:nvSpPr>
        <xdr:cNvPr id="749" name="テキスト ボックス 748">
          <a:extLst>
            <a:ext uri="{FF2B5EF4-FFF2-40B4-BE49-F238E27FC236}">
              <a16:creationId xmlns:a16="http://schemas.microsoft.com/office/drawing/2014/main" id="{B5638AEB-295D-4DB7-AD74-C8F42260352A}"/>
            </a:ext>
          </a:extLst>
        </xdr:cNvPr>
        <xdr:cNvSpPr txBox="1"/>
      </xdr:nvSpPr>
      <xdr:spPr>
        <a:xfrm>
          <a:off x="17821857" y="6234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22885</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C9030AED-EA92-437E-93D3-7888F1435CF9}"/>
            </a:ext>
          </a:extLst>
        </xdr:cNvPr>
        <xdr:cNvCxnSpPr/>
      </xdr:nvCxnSpPr>
      <xdr:spPr>
        <a:xfrm>
          <a:off x="16431260" y="5052085"/>
          <a:ext cx="782320" cy="14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80442</xdr:rowOff>
    </xdr:from>
    <xdr:to>
      <xdr:col>102</xdr:col>
      <xdr:colOff>165100</xdr:colOff>
      <xdr:row>39</xdr:row>
      <xdr:rowOff>10592</xdr:rowOff>
    </xdr:to>
    <xdr:sp macro="" textlink="">
      <xdr:nvSpPr>
        <xdr:cNvPr id="751" name="フローチャート: 判断 750">
          <a:extLst>
            <a:ext uri="{FF2B5EF4-FFF2-40B4-BE49-F238E27FC236}">
              <a16:creationId xmlns:a16="http://schemas.microsoft.com/office/drawing/2014/main" id="{86E3A290-310E-4A17-91BD-5FD97ADA3274}"/>
            </a:ext>
          </a:extLst>
        </xdr:cNvPr>
        <xdr:cNvSpPr/>
      </xdr:nvSpPr>
      <xdr:spPr>
        <a:xfrm>
          <a:off x="17162780" y="6450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27119</xdr:rowOff>
    </xdr:from>
    <xdr:ext cx="378565" cy="259045"/>
    <xdr:sp macro="" textlink="">
      <xdr:nvSpPr>
        <xdr:cNvPr id="752" name="テキスト ボックス 751">
          <a:extLst>
            <a:ext uri="{FF2B5EF4-FFF2-40B4-BE49-F238E27FC236}">
              <a16:creationId xmlns:a16="http://schemas.microsoft.com/office/drawing/2014/main" id="{B0F9A198-1E62-4F70-A126-4CF361236D4B}"/>
            </a:ext>
          </a:extLst>
        </xdr:cNvPr>
        <xdr:cNvSpPr txBox="1"/>
      </xdr:nvSpPr>
      <xdr:spPr>
        <a:xfrm>
          <a:off x="17047157" y="6229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68646</xdr:rowOff>
    </xdr:from>
    <xdr:to>
      <xdr:col>98</xdr:col>
      <xdr:colOff>38100</xdr:colOff>
      <xdr:row>38</xdr:row>
      <xdr:rowOff>170246</xdr:rowOff>
    </xdr:to>
    <xdr:sp macro="" textlink="">
      <xdr:nvSpPr>
        <xdr:cNvPr id="753" name="フローチャート: 判断 752">
          <a:extLst>
            <a:ext uri="{FF2B5EF4-FFF2-40B4-BE49-F238E27FC236}">
              <a16:creationId xmlns:a16="http://schemas.microsoft.com/office/drawing/2014/main" id="{CABCCA41-0E7C-4B29-8AFD-5E51C549C5BF}"/>
            </a:ext>
          </a:extLst>
        </xdr:cNvPr>
        <xdr:cNvSpPr/>
      </xdr:nvSpPr>
      <xdr:spPr>
        <a:xfrm>
          <a:off x="16388080" y="64389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161373</xdr:rowOff>
    </xdr:from>
    <xdr:ext cx="378565" cy="259045"/>
    <xdr:sp macro="" textlink="">
      <xdr:nvSpPr>
        <xdr:cNvPr id="754" name="テキスト ボックス 753">
          <a:extLst>
            <a:ext uri="{FF2B5EF4-FFF2-40B4-BE49-F238E27FC236}">
              <a16:creationId xmlns:a16="http://schemas.microsoft.com/office/drawing/2014/main" id="{EEDF3039-1B6E-4D58-86F7-FA0BBC5BE4E6}"/>
            </a:ext>
          </a:extLst>
        </xdr:cNvPr>
        <xdr:cNvSpPr txBox="1"/>
      </xdr:nvSpPr>
      <xdr:spPr>
        <a:xfrm>
          <a:off x="16264837" y="653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41A3FA05-6037-4924-9A2C-8430D2449FC9}"/>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EB73B0C3-8270-4287-ABED-B5A7F5D31ADF}"/>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E22611C4-DE09-42F1-82C1-C5183B8C1D8E}"/>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A0652AB0-36B5-4FBF-9415-2E3A788F6C14}"/>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27055A54-1E04-4921-875D-CE1646F5566E}"/>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F6F9ED22-17E6-449E-AC65-DC11CE528DEC}"/>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58686</xdr:rowOff>
    </xdr:from>
    <xdr:ext cx="249299" cy="259045"/>
    <xdr:sp macro="" textlink="">
      <xdr:nvSpPr>
        <xdr:cNvPr id="761" name="諸支出金該当値テキスト">
          <a:extLst>
            <a:ext uri="{FF2B5EF4-FFF2-40B4-BE49-F238E27FC236}">
              <a16:creationId xmlns:a16="http://schemas.microsoft.com/office/drawing/2014/main" id="{3BACDD88-8447-41B3-AF2D-78131861CE00}"/>
            </a:ext>
          </a:extLst>
        </xdr:cNvPr>
        <xdr:cNvSpPr txBox="1"/>
      </xdr:nvSpPr>
      <xdr:spPr>
        <a:xfrm>
          <a:off x="19560540" y="6429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496A2CE8-8FBD-4375-953F-61A573F0BEF1}"/>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8968CE0D-A0F1-4960-809B-50B2FB6EEE75}"/>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C9366CAE-51BF-4B5D-B4BF-9768753E65A2}"/>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38832FCE-64CA-4230-80E3-7A6807BE78C8}"/>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266FAA5D-F831-4AA4-94F1-7F3B2FE4BE11}"/>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8AD1661-A99E-4873-8C71-F8FDEDEBEA05}"/>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143535</xdr:rowOff>
    </xdr:from>
    <xdr:to>
      <xdr:col>98</xdr:col>
      <xdr:colOff>38100</xdr:colOff>
      <xdr:row>30</xdr:row>
      <xdr:rowOff>73685</xdr:rowOff>
    </xdr:to>
    <xdr:sp macro="" textlink="">
      <xdr:nvSpPr>
        <xdr:cNvPr id="768" name="楕円 767">
          <a:extLst>
            <a:ext uri="{FF2B5EF4-FFF2-40B4-BE49-F238E27FC236}">
              <a16:creationId xmlns:a16="http://schemas.microsoft.com/office/drawing/2014/main" id="{1D05F25F-61FC-48A8-9EC6-7B57A8F107D5}"/>
            </a:ext>
          </a:extLst>
        </xdr:cNvPr>
        <xdr:cNvSpPr/>
      </xdr:nvSpPr>
      <xdr:spPr>
        <a:xfrm>
          <a:off x="16388080" y="5005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90212</xdr:rowOff>
    </xdr:from>
    <xdr:ext cx="534377" cy="259045"/>
    <xdr:sp macro="" textlink="">
      <xdr:nvSpPr>
        <xdr:cNvPr id="769" name="テキスト ボックス 768">
          <a:extLst>
            <a:ext uri="{FF2B5EF4-FFF2-40B4-BE49-F238E27FC236}">
              <a16:creationId xmlns:a16="http://schemas.microsoft.com/office/drawing/2014/main" id="{476F7F06-4F6A-4B27-ACF6-E265B5049F4F}"/>
            </a:ext>
          </a:extLst>
        </xdr:cNvPr>
        <xdr:cNvSpPr txBox="1"/>
      </xdr:nvSpPr>
      <xdr:spPr>
        <a:xfrm>
          <a:off x="16194551" y="478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2D173947-8F56-4647-9E2A-20EAB575B605}"/>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4524F6E1-D931-4C62-87E4-27B14417D94A}"/>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A931D1A0-7C1B-442D-833F-A1C39C14FD54}"/>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74EA73DC-94F6-46E8-A83C-59BC64DCBD27}"/>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EDAFD8B-D722-4CB7-A5F6-872BA2E56959}"/>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5D40AD22-DD07-49B4-9285-2A61DEF8EAF2}"/>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DDD6C6C9-B954-4556-8A9A-6DAA8F38CF41}"/>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5EB169E-4551-41F0-83C4-F80B17A12993}"/>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2460046F-8B4D-454B-9F7C-7775442E4681}"/>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6370597B-8AEE-419F-A430-D417DE0D35A3}"/>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9C1C7E94-EC99-4733-B76F-B44BF1E859AA}"/>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81312714-FBE8-4FDB-8314-D2969C2AB71E}"/>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23861E6B-CEC8-4AFD-A68F-7B64BFB69441}"/>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C4261468-4741-4C94-9A2F-803A28D9A15F}"/>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3DAAE4E7-72E9-4010-834F-ACB1AE4C7BB0}"/>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2CDDB6F7-2F14-4C1C-8D74-722273E455CB}"/>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FD0E2E34-85C7-44B3-9BCB-1EB3190138A3}"/>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67CE88FE-B851-4A07-895B-92FFC9AA6E8E}"/>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A8DF5E30-EC4C-4E7A-8266-6491BC98E216}"/>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5CCACF62-9D69-4DCC-B5BF-EDF582CDDB6A}"/>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3306944B-6F9B-4BBF-B9CF-7E7CCE728237}"/>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7E063A23-D6E6-4A38-A408-47B73DD042E7}"/>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9DC69EBB-C924-4949-8928-5815FA6271D0}"/>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7AE5D1FD-B303-4467-9F09-7B53E6B736CC}"/>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CDA153D0-7141-45AB-8B23-61534C74B9DA}"/>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BBDC9DCE-2DBC-4759-9F36-609B9A0CB739}"/>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60DD6FF-EC7D-4875-8F2D-91DB7D7341F0}"/>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6BA5E7EF-B234-49BF-A139-4089263921B8}"/>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721495B7-71B6-4FC4-8C6C-2FC9DC09E129}"/>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AA1BAEA3-754A-4284-9ED2-807DC6F6C376}"/>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B842E94E-2209-46AD-B046-93508A623681}"/>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D15B6C9B-BC2C-4269-A9D4-838DFF571D85}"/>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CB2400B9-77D3-4A28-B8E8-32B7F98B7F15}"/>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2CAC4448-D449-474E-8904-1B109750D596}"/>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712505D5-BBC3-4537-ABD1-1AE8CAC0192E}"/>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319A0B5D-C6F5-425F-98D7-36A84BA854E6}"/>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FBA8EB55-0EBC-477D-A43F-AFEF150A6D5C}"/>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E879CFE0-D733-467A-A253-818C86AE0A7D}"/>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1BB3A1B8-2992-465A-A2CF-008A60F38CED}"/>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231CEE1B-BAB1-4E56-903C-6093C08CAF7D}"/>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A10C0BC0-AD7C-42AB-A998-60166313A2FF}"/>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48D800AF-FBE6-4A40-B647-9775B4AA93F8}"/>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732706F8-DC3E-4C91-84C0-1907AD6491E0}"/>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C2BF66E6-C573-413E-A19D-FBE93A792739}"/>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E1689450-1828-43CB-B46D-EABA16BDFA66}"/>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29ACB62F-7EA1-49EA-819D-A26C1EFCF2FD}"/>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7A655DFC-F278-4F9F-BC33-1C500C9CDF14}"/>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AB0A2628-B5B8-40D3-841A-37D3908A2D97}"/>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587EA139-70AC-4320-B306-2C0DA909A624}"/>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DAD185C3-0D38-4C16-B53A-18DB643E0E45}"/>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49553C6C-5DA6-484E-9A8B-76B1D67EDBD8}"/>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CF5CCD62-AAC3-43B2-A796-5E558C602284}"/>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335,889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226,153</a:t>
          </a:r>
          <a:r>
            <a:rPr kumimoji="1" lang="ja-JP" altLang="en-US" sz="1300">
              <a:latin typeface="ＭＳ Ｐゴシック" panose="020B0600070205080204" pitchFamily="50" charset="-128"/>
              <a:ea typeface="ＭＳ Ｐゴシック" panose="020B0600070205080204" pitchFamily="50" charset="-128"/>
            </a:rPr>
            <a:t>円増）と大幅に増加しているのは、小学校校舎等建替事業の増加が大きな要因である。</a:t>
          </a:r>
        </a:p>
        <a:p>
          <a:r>
            <a:rPr kumimoji="1" lang="ja-JP" altLang="en-US" sz="1300">
              <a:latin typeface="ＭＳ Ｐゴシック" panose="020B0600070205080204" pitchFamily="50" charset="-128"/>
              <a:ea typeface="ＭＳ Ｐゴシック" panose="020B0600070205080204" pitchFamily="50" charset="-128"/>
            </a:rPr>
            <a:t>災害復旧費が住民一人当たり</a:t>
          </a:r>
          <a:r>
            <a:rPr kumimoji="1" lang="en-US" altLang="ja-JP" sz="1300">
              <a:latin typeface="ＭＳ Ｐゴシック" panose="020B0600070205080204" pitchFamily="50" charset="-128"/>
              <a:ea typeface="ＭＳ Ｐゴシック" panose="020B0600070205080204" pitchFamily="50" charset="-128"/>
            </a:rPr>
            <a:t>35,553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35,345</a:t>
          </a:r>
          <a:r>
            <a:rPr kumimoji="1" lang="ja-JP" altLang="en-US" sz="1300">
              <a:latin typeface="ＭＳ Ｐゴシック" panose="020B0600070205080204" pitchFamily="50" charset="-128"/>
              <a:ea typeface="ＭＳ Ｐゴシック" panose="020B0600070205080204" pitchFamily="50" charset="-128"/>
            </a:rPr>
            <a:t>円増）と大幅に増加しているのは、令和５年６月の豪雨災害への復旧事業が大きな要因である。</a:t>
          </a:r>
        </a:p>
        <a:p>
          <a:r>
            <a:rPr kumimoji="1" lang="ja-JP" altLang="en-US" sz="1300">
              <a:latin typeface="ＭＳ Ｐゴシック" panose="020B0600070205080204" pitchFamily="50" charset="-128"/>
              <a:ea typeface="ＭＳ Ｐゴシック" panose="020B0600070205080204" pitchFamily="50" charset="-128"/>
            </a:rPr>
            <a:t>商工費が住民一人当たり</a:t>
          </a:r>
          <a:r>
            <a:rPr kumimoji="1" lang="en-US" altLang="ja-JP" sz="1300">
              <a:latin typeface="ＭＳ Ｐゴシック" panose="020B0600070205080204" pitchFamily="50" charset="-128"/>
              <a:ea typeface="ＭＳ Ｐゴシック" panose="020B0600070205080204" pitchFamily="50" charset="-128"/>
            </a:rPr>
            <a:t>41,527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27,994</a:t>
          </a:r>
          <a:r>
            <a:rPr kumimoji="1" lang="ja-JP" altLang="en-US" sz="1300">
              <a:latin typeface="ＭＳ Ｐゴシック" panose="020B0600070205080204" pitchFamily="50" charset="-128"/>
              <a:ea typeface="ＭＳ Ｐゴシック" panose="020B0600070205080204" pitchFamily="50" charset="-128"/>
            </a:rPr>
            <a:t>円増）と大幅に増加しているのは、旧戸田家住宅オーベルジュ施設整備事業の実施が大きな要因である。</a:t>
          </a:r>
        </a:p>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115,331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39,952</a:t>
          </a:r>
          <a:r>
            <a:rPr kumimoji="1" lang="ja-JP" altLang="en-US" sz="1300">
              <a:latin typeface="ＭＳ Ｐゴシック" panose="020B0600070205080204" pitchFamily="50" charset="-128"/>
              <a:ea typeface="ＭＳ Ｐゴシック" panose="020B0600070205080204" pitchFamily="50" charset="-128"/>
            </a:rPr>
            <a:t>円減）と大幅に減少しているのは、ケーブルテレビ施設ＦＴＴＨ化事業の完了が大きな要因である。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土木費が住民一人当たり</a:t>
          </a:r>
          <a:r>
            <a:rPr kumimoji="1" lang="en-US" altLang="ja-JP" sz="1300">
              <a:latin typeface="ＭＳ Ｐゴシック" panose="020B0600070205080204" pitchFamily="50" charset="-128"/>
              <a:ea typeface="ＭＳ Ｐゴシック" panose="020B0600070205080204" pitchFamily="50" charset="-128"/>
            </a:rPr>
            <a:t>72,664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12,471</a:t>
          </a:r>
          <a:r>
            <a:rPr kumimoji="1" lang="ja-JP" altLang="en-US" sz="1300">
              <a:latin typeface="ＭＳ Ｐゴシック" panose="020B0600070205080204" pitchFamily="50" charset="-128"/>
              <a:ea typeface="ＭＳ Ｐゴシック" panose="020B0600070205080204" pitchFamily="50" charset="-128"/>
            </a:rPr>
            <a:t>円）と大幅に減少しているのは、災害対応等により普通建設事業の次年度への繰り越しが大きな要因である。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F9E497A-9E9B-4AE3-B31E-FAB20A166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5AC5465-8B49-45BF-9855-2D463B09C2B4}"/>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356C0450-0B21-4DE6-9319-434F27B0666B}"/>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DFF39B5C-06DE-413A-9F12-F509781311EA}"/>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6A3B36E7-F602-44FA-951C-3083F738935C}"/>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CD711CD-A8EF-4E21-86CF-A7FB9C96FE0A}"/>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4FDD5614-37F2-4A31-BAAA-7F79C45D462A}"/>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A89E579B-0863-4BF1-BC21-58971392748A}"/>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E6A23302-2ABE-4BEC-B108-67875987D8BB}"/>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4FC334F3-EF1E-4183-B390-4DE2C5A29182}"/>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C9C04154-DB80-4FB4-BE4C-3BB039F40C3A}"/>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72513DF4-92B8-4E3C-9AA4-99AF3D4CE1E9}"/>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74C3A1A2-7475-4CFC-9BC3-CA87DCABFD35}"/>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R05</a:t>
          </a:r>
          <a:r>
            <a:rPr kumimoji="1" lang="ja-JP" altLang="en-US" sz="1200">
              <a:latin typeface="ＭＳ ゴシック" pitchFamily="49" charset="-128"/>
              <a:ea typeface="ＭＳ ゴシック" pitchFamily="49" charset="-128"/>
            </a:rPr>
            <a:t>決算では、実質収支が</a:t>
          </a:r>
          <a:r>
            <a:rPr kumimoji="1" lang="en-US" altLang="ja-JP" sz="1200">
              <a:latin typeface="ＭＳ ゴシック" pitchFamily="49" charset="-128"/>
              <a:ea typeface="ＭＳ ゴシック" pitchFamily="49" charset="-128"/>
            </a:rPr>
            <a:t>96,201</a:t>
          </a:r>
          <a:r>
            <a:rPr kumimoji="1" lang="ja-JP" altLang="en-US" sz="1200">
              <a:latin typeface="ＭＳ ゴシック" pitchFamily="49" charset="-128"/>
              <a:ea typeface="ＭＳ ゴシック" pitchFamily="49" charset="-128"/>
            </a:rPr>
            <a:t>千円と対前年度▲</a:t>
          </a:r>
          <a:r>
            <a:rPr kumimoji="1" lang="en-US" altLang="ja-JP" sz="1200">
              <a:latin typeface="ＭＳ ゴシック" pitchFamily="49" charset="-128"/>
              <a:ea typeface="ＭＳ ゴシック" pitchFamily="49" charset="-128"/>
            </a:rPr>
            <a:t>41,030</a:t>
          </a:r>
          <a:r>
            <a:rPr kumimoji="1" lang="ja-JP" altLang="en-US" sz="1200">
              <a:latin typeface="ＭＳ ゴシック" pitchFamily="49" charset="-128"/>
              <a:ea typeface="ＭＳ ゴシック" pitchFamily="49" charset="-128"/>
            </a:rPr>
            <a:t>千円減少している。実質単年度収支が▲</a:t>
          </a:r>
          <a:r>
            <a:rPr kumimoji="1" lang="en-US" altLang="ja-JP" sz="1200">
              <a:latin typeface="ＭＳ ゴシック" pitchFamily="49" charset="-128"/>
              <a:ea typeface="ＭＳ ゴシック" pitchFamily="49" charset="-128"/>
            </a:rPr>
            <a:t>39,064</a:t>
          </a:r>
          <a:r>
            <a:rPr kumimoji="1" lang="ja-JP" altLang="en-US" sz="1200">
              <a:latin typeface="ＭＳ ゴシック" pitchFamily="49" charset="-128"/>
              <a:ea typeface="ＭＳ ゴシック" pitchFamily="49" charset="-128"/>
            </a:rPr>
            <a:t>千円と減少しているのは、</a:t>
          </a:r>
          <a:r>
            <a:rPr kumimoji="1" lang="en-US" altLang="ja-JP" sz="1200">
              <a:latin typeface="ＭＳ ゴシック" pitchFamily="49" charset="-128"/>
              <a:ea typeface="ＭＳ ゴシック" pitchFamily="49" charset="-128"/>
            </a:rPr>
            <a:t>R05</a:t>
          </a:r>
          <a:r>
            <a:rPr kumimoji="1" lang="ja-JP" altLang="en-US" sz="1200">
              <a:latin typeface="ＭＳ ゴシック" pitchFamily="49" charset="-128"/>
              <a:ea typeface="ＭＳ ゴシック" pitchFamily="49" charset="-128"/>
            </a:rPr>
            <a:t>決算で実質収支が減少したことが主な要因となっている。</a:t>
          </a:r>
        </a:p>
        <a:p>
          <a:r>
            <a:rPr kumimoji="1" lang="ja-JP" altLang="en-US" sz="1200">
              <a:latin typeface="ＭＳ ゴシック" pitchFamily="49" charset="-128"/>
              <a:ea typeface="ＭＳ ゴシック" pitchFamily="49" charset="-128"/>
            </a:rPr>
            <a:t>　今後は、令和５年度の小学校校舎等建替事業にかかる地方債借り入れにより、公債費の増加が見込まれるが、持続可能な財政運営を図るため、剰余金を計画的に財政調整基金へ積み立てるよう努める。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AD6C34B9-EF36-4298-AE1D-01405A658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E1BB5BC4-7358-4726-A2AF-94BEBADF6D2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8763A63-3455-4600-AC77-3A30A6ED0EB8}"/>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FE89AA14-5862-489E-9B79-CB6BB9E6B8AC}"/>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1F0C19C-A028-4E28-B270-4E6A5BBC34F7}"/>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8AA7CE42-76E0-4D4C-A7D4-F2920A98596C}"/>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85E4242-92FD-44E2-8DA1-5C44DB2213D1}"/>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5A9DAE7A-C923-4C61-B02B-F5D9AE5B4788}"/>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597BFA13-9A71-4101-A9BC-21800605F6E2}"/>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R05</a:t>
          </a:r>
          <a:r>
            <a:rPr kumimoji="1" lang="ja-JP" altLang="en-US" sz="1400">
              <a:latin typeface="ＭＳ ゴシック" pitchFamily="49" charset="-128"/>
              <a:ea typeface="ＭＳ ゴシック" pitchFamily="49" charset="-128"/>
            </a:rPr>
            <a:t>決算では、すべての会計において黒字となっている。連結実質赤字比率にかかる黒字額は、介護保険特別会計では増加したものの、一般会計及び国民健康保険特別会計では減少したため、全体では減少している。</a:t>
          </a:r>
        </a:p>
        <a:p>
          <a:r>
            <a:rPr kumimoji="1" lang="ja-JP" altLang="en-US" sz="1400">
              <a:solidFill>
                <a:sysClr val="windowText" lastClr="000000"/>
              </a:solidFill>
              <a:latin typeface="ＭＳ ゴシック" pitchFamily="49" charset="-128"/>
              <a:ea typeface="ＭＳ ゴシック" pitchFamily="49" charset="-128"/>
            </a:rPr>
            <a:t>　国民健康保険特別会計は、被保険者の減少により歳入・歳出ともに減少しているが、一般会計からの繰入金の減少により、実質収支が減少（▲</a:t>
          </a:r>
          <a:r>
            <a:rPr kumimoji="1" lang="en-US" altLang="ja-JP" sz="1400">
              <a:solidFill>
                <a:sysClr val="windowText" lastClr="000000"/>
              </a:solidFill>
              <a:latin typeface="ＭＳ ゴシック" pitchFamily="49" charset="-128"/>
              <a:ea typeface="ＭＳ ゴシック" pitchFamily="49" charset="-128"/>
            </a:rPr>
            <a:t>10,330</a:t>
          </a:r>
          <a:r>
            <a:rPr kumimoji="1" lang="ja-JP" altLang="en-US" sz="1400">
              <a:solidFill>
                <a:sysClr val="windowText" lastClr="000000"/>
              </a:solidFill>
              <a:latin typeface="ＭＳ ゴシック" pitchFamily="49" charset="-128"/>
              <a:ea typeface="ＭＳ ゴシック" pitchFamily="49" charset="-128"/>
            </a:rPr>
            <a:t>千円）している。</a:t>
          </a:r>
        </a:p>
        <a:p>
          <a:r>
            <a:rPr kumimoji="1" lang="ja-JP" altLang="en-US" sz="1400">
              <a:solidFill>
                <a:sysClr val="windowText" lastClr="000000"/>
              </a:solidFill>
              <a:latin typeface="ＭＳ ゴシック" pitchFamily="49" charset="-128"/>
              <a:ea typeface="ＭＳ ゴシック" pitchFamily="49" charset="-128"/>
            </a:rPr>
            <a:t>　介護保険特別会計は、保険給付費の財源である国庫支出金や支払基金交付金の増加により、実質収支が増加（</a:t>
          </a:r>
          <a:r>
            <a:rPr kumimoji="1" lang="en-US" altLang="ja-JP" sz="1400">
              <a:solidFill>
                <a:sysClr val="windowText" lastClr="000000"/>
              </a:solidFill>
              <a:latin typeface="ＭＳ ゴシック" pitchFamily="49" charset="-128"/>
              <a:ea typeface="ＭＳ ゴシック" pitchFamily="49" charset="-128"/>
            </a:rPr>
            <a:t>18,050</a:t>
          </a:r>
          <a:r>
            <a:rPr kumimoji="1" lang="ja-JP" altLang="en-US" sz="1400">
              <a:solidFill>
                <a:sysClr val="windowText" lastClr="000000"/>
              </a:solidFill>
              <a:latin typeface="ＭＳ ゴシック" pitchFamily="49" charset="-128"/>
              <a:ea typeface="ＭＳ ゴシック" pitchFamily="49" charset="-128"/>
            </a:rPr>
            <a:t>千円増）している。</a:t>
          </a:r>
        </a:p>
        <a:p>
          <a:r>
            <a:rPr kumimoji="1" lang="ja-JP" altLang="en-US" sz="1400">
              <a:latin typeface="ＭＳ ゴシック" pitchFamily="49" charset="-128"/>
              <a:ea typeface="ＭＳ ゴシック" pitchFamily="49" charset="-128"/>
            </a:rPr>
            <a:t>　上記の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会計以外の特別会計については、大きな変動は見られない。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なお、簡易上水道特別会計及び下水道特別会計は、令和６年度の公営企業会計への移行のため、打ち切り決算となっている。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6F714DFF-3E4C-47D6-8BFA-74FDEF5A63A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9B0951A-E18F-486B-89BF-C556D73131F5}"/>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A0D0C12B-D427-4AEF-8727-1BB8A3088B90}"/>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3D71258D-1A11-4155-AEFD-BD9FF27DA3F6}"/>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6F17A533-D05B-4AAC-B9C0-707C943533B4}"/>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15B512D2-375F-49A1-AF46-3197953A7B20}"/>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E82D216-F6E9-446A-A33C-29F792B3A4B3}"/>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D729F27F-7235-47FD-A0C1-BFF1984D7847}"/>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A029156A-C208-454C-8A85-6E7EFDA27C57}"/>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64B3C305-AD12-49AE-850B-91FB7264B9F2}"/>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194D0D92-8854-4AC0-941A-D5E2EFF2811C}"/>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032B1C9-7511-4BF3-A517-8476EDE03E3C}"/>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5DCA5204-A758-4624-8E8B-36FA1D44BA17}"/>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EF000B20-436F-4F69-80C2-2BE6A1D08CBF}"/>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1CE6BB0F-BB86-43A0-9729-3635DDDAF454}"/>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67DDD415-2283-4761-AA3C-C29A6AB60DC6}"/>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7DD3879F-DD0B-43BA-A373-7BFC6583888C}"/>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E441B40B-97EE-48F5-99D5-4470B9A0EEC3}"/>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AB881204-7CEB-455D-A641-08C273824825}"/>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C766DB7-8274-4534-A3D4-A2B6325AEE19}"/>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F76A268-CD85-4363-8303-46885A8871F9}"/>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6F0776D0-B145-4157-8EB6-6424247FC714}"/>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A6C797C-D03A-4390-B20C-011BCC037994}"/>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6288BFAB-A9AD-4FB9-88A6-147024979932}"/>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DB9BF9E-829D-42F4-BE3A-8F73FE1E3601}"/>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BC2BB89B-AFF3-420D-B70E-6317B1737914}"/>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306DD168-13DA-42AB-83D2-30593C6FEB52}"/>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CEFB9D2B-D547-47BD-8B04-1EAFDF4EA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78E4A627-8B42-44F6-9888-817222D81FF8}"/>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2CC6AF51-6BC9-452C-8BB4-8F9C1FBB9CDD}"/>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元利償還金は、令和２年度特別養護老人ホーム潮光園新築移転事業にかかる緊急防災・減災事業債の元金償還（</a:t>
          </a:r>
          <a:r>
            <a:rPr kumimoji="1" lang="en-US" altLang="ja-JP" sz="1200">
              <a:latin typeface="ＭＳ ゴシック" pitchFamily="49" charset="-128"/>
              <a:ea typeface="ＭＳ ゴシック" pitchFamily="49" charset="-128"/>
            </a:rPr>
            <a:t>20,988</a:t>
          </a:r>
          <a:r>
            <a:rPr kumimoji="1" lang="ja-JP" altLang="en-US" sz="1200">
              <a:latin typeface="ＭＳ ゴシック" pitchFamily="49" charset="-128"/>
              <a:ea typeface="ＭＳ ゴシック" pitchFamily="49" charset="-128"/>
            </a:rPr>
            <a:t>千円）が始まったことにより増加している。</a:t>
          </a:r>
        </a:p>
        <a:p>
          <a:r>
            <a:rPr kumimoji="1" lang="ja-JP" altLang="en-US" sz="1200">
              <a:latin typeface="ＭＳ ゴシック" pitchFamily="49" charset="-128"/>
              <a:ea typeface="ＭＳ ゴシック" pitchFamily="49" charset="-128"/>
            </a:rPr>
            <a:t>　単年度での実質公債費比率も、元利償還金の増加に加えて、控除部分の基準財政需要額のうち辺地対策事業債等が減少（▲</a:t>
          </a:r>
          <a:r>
            <a:rPr kumimoji="1" lang="en-US" altLang="ja-JP" sz="1200">
              <a:latin typeface="ＭＳ ゴシック" pitchFamily="49" charset="-128"/>
              <a:ea typeface="ＭＳ ゴシック" pitchFamily="49" charset="-128"/>
            </a:rPr>
            <a:t>29,942</a:t>
          </a:r>
          <a:r>
            <a:rPr kumimoji="1" lang="ja-JP" altLang="en-US" sz="1200">
              <a:latin typeface="ＭＳ ゴシック" pitchFamily="49" charset="-128"/>
              <a:ea typeface="ＭＳ ゴシック" pitchFamily="49" charset="-128"/>
            </a:rPr>
            <a:t>千円）しているため、「分子」が増加している。</a:t>
          </a:r>
        </a:p>
        <a:p>
          <a:r>
            <a:rPr kumimoji="1" lang="ja-JP" altLang="en-US" sz="1200">
              <a:latin typeface="ＭＳ ゴシック" pitchFamily="49" charset="-128"/>
              <a:ea typeface="ＭＳ ゴシック" pitchFamily="49" charset="-128"/>
            </a:rPr>
            <a:t>　令和５年度の小学校校舎等建替事業により地方債の借入額が増加し、今後は元利償還金の増加も見込まれるが、交付税措置が有利なものに限定した借り入れを行うとともに、借入と返済のバランスを考慮しながら適正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34AD16C6-71DA-480E-B3BA-9F97E31A83F9}"/>
            </a:ext>
          </a:extLst>
        </xdr:cNvPr>
        <xdr:cNvSpPr>
          <a:spLocks noChangeShapeType="1"/>
        </xdr:cNvSpPr>
      </xdr:nvSpPr>
      <xdr:spPr bwMode="auto">
        <a:xfrm>
          <a:off x="457200" y="12230100"/>
          <a:ext cx="6705600" cy="39624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45EB0C8D-D289-4EB7-89B0-08DD2703E0A5}"/>
            </a:ext>
          </a:extLst>
        </xdr:cNvPr>
        <xdr:cNvSpPr>
          <a:spLocks noChangeArrowheads="1"/>
        </xdr:cNvSpPr>
      </xdr:nvSpPr>
      <xdr:spPr bwMode="auto">
        <a:xfrm>
          <a:off x="11811000" y="12239625"/>
          <a:ext cx="3999140" cy="156155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D67E63BB-C4D7-4C32-BDA4-774B9596619E}"/>
            </a:ext>
          </a:extLst>
        </xdr:cNvPr>
        <xdr:cNvSpPr>
          <a:spLocks noChangeArrowheads="1"/>
        </xdr:cNvSpPr>
      </xdr:nvSpPr>
      <xdr:spPr bwMode="auto">
        <a:xfrm>
          <a:off x="11835493" y="122301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BA8E98F-2119-46D0-BE60-039E9F994799}"/>
            </a:ext>
          </a:extLst>
        </xdr:cNvPr>
        <xdr:cNvSpPr txBox="1"/>
      </xdr:nvSpPr>
      <xdr:spPr>
        <a:xfrm>
          <a:off x="11915775" y="12449175"/>
          <a:ext cx="3792141" cy="1304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224CE3D-FC9A-40CF-9E0A-F92701FE93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F9D7B41F-693B-473C-AA9A-36FFC15C8CBA}"/>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273557F-ED4B-4449-80CD-2F6109A25FC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4E8EAF07-994B-40C6-AAB5-8A152A554081}"/>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E271582A-6BBD-48AC-87AA-82049CEA42BA}"/>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B0C9201E-D071-416C-BE59-7D2820AD66F5}"/>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D754795C-87A7-4428-9BDA-17115F24A8E5}"/>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2B2AE1EE-6699-4818-9052-5AA049DF71BC}"/>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73D23372-8C12-4891-9EF8-31C2F119954C}"/>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34CDAACD-B68F-4D09-8B35-2128E8818932}"/>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9ED4970D-4F5F-4E03-8100-41654FDF660D}"/>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E1BD8FC9-24B6-46AD-BC60-5DD2E6966C6B}"/>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786A9D03-CBAD-44DC-9D0B-DAFCC651987E}"/>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151065B1-A815-43E9-86FC-577086C566A9}"/>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59DBA1C2-92B8-4224-A467-EC082D51B716}"/>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CD01D9E7-3D12-4041-8761-D2ACBC5BE60D}"/>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42879EB-A53B-4D30-9D3F-6A0819578A8B}"/>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B31FD6E5-4D08-4414-A973-BBDD66B88BF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9122C7FE-6084-40FC-83DC-14178640E17B}"/>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4C78CCD8-BC37-413C-A5EE-B2272AE73ED8}"/>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EEAB3CB-DB7C-47F2-AA9E-2CE3FB046E0F}"/>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E322D51D-FAFE-4647-9CCA-6089E49B8C1A}"/>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充当基金残高と基準財政需要額算入見込額が多いため、充当可能財源が将来負担額を超えている状況となっている。</a:t>
          </a:r>
        </a:p>
        <a:p>
          <a:r>
            <a:rPr kumimoji="1" lang="ja-JP" altLang="en-US" sz="1400">
              <a:latin typeface="ＭＳ ゴシック" pitchFamily="49" charset="-128"/>
              <a:ea typeface="ＭＳ ゴシック" pitchFamily="49" charset="-128"/>
            </a:rPr>
            <a:t>　将来負担比率の「分子」が増加しているのは、令和５年度の小学校校舎等建替事業の財源として、地方債や基金繰入金により充当したため、地方債現在高の増加や充当可能基金の減少が主な要因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BD255C6-DE69-4EA8-BFBF-39690E572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5614EE9-30C3-4A97-AD29-3B776C1219CC}"/>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C278A19-239B-4CF7-940D-55171D156C84}"/>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9FD35F1-F514-4317-A153-27D21F61B13F}"/>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B5A32BC0-388A-4BAF-ABE4-ECF7F292D0AF}"/>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2D824E33-5CBD-4EA7-BD89-9FBE53A2E601}"/>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35EB9E36-CE10-45ED-AD09-10B7F5B032DB}"/>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和歌山県広川町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5D2947FA-B1C1-4C19-B31E-FD0FAE8BD92B}"/>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4923E49-5E85-472A-BACE-BBA9D0DD6217}"/>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0DB1E84-5E7B-4A64-9A0A-54D909089565}"/>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8D6DA79-5777-4F62-B526-F39FF46B1E70}"/>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決算の主な増加要因は、小学校校舎等建替事業の財源として教育施設整備基金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千円を取り崩している。また、旧日東紡績工場跡地の開発費用の繰越財源としてふるさとづくり基金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一方、主な増加要因は、国債等の運用収益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千円を各基金に、風力発電施設の売電収益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千円を風力発電施設解体基金に積み立てている。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653,240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益だけでなく元本の安全性の確保に配慮しながら国債等へ運用することにより、引き続き基金の積み立てを予定している。また、令和７年度に広川町風力発電所の耐用年数となるため、取り壊しを計画しているが、取り壊し費用に風力発電施設解体基金を充当する予定である。今後も、積み立てと取り崩しのバランスを考慮しながら適正な基金の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632AADFA-DD00-4A43-B629-4B08DF8A6B4C}"/>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30A8E9D7-B363-4A1E-A2C1-0F765ACADA1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E50B1F9E-00FE-4587-93E5-A56E87686A79}"/>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ふるさとづくり基金：多様な歴史、伝統、文化産業等を生かした独創的・個性的なふるさとづくりを行うため。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衛生施設整備基金：ごみ処理場等の衛生施設の整備のため。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稲むらの火の館管理基金：稲むらの火の館の管理運営及び設備充実を図るため。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教育施設整備基金：小・中学校等の教育施設の充実のため。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滝原温泉整備基金：滝原温泉の整備のため。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教育施設整備基金：小学校校舎等建替事業の財源として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千円を取り崩していた。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ふるさとづくり基金：旧日東紡績工場跡地の開発費用の繰越財源等として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風力発電施設解体基金：風力発電施設の売電収益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その他特定目的基金全体では、国債等による運用収益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風力発電施設解体基金：引き続き売電収益の積み立てと、解体費用の財源として取り崩しを予定としている。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その他特定目的基金全体では、国債等による運用収益を積み立てつつ、稲むらの火の館や滝原温泉の緊急を要する施設改修などの目的に応じた事業への取り崩しも行っていく。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42FEB52C-940A-4F3D-B2F3-510964852227}"/>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40755508-3859-4928-82E2-A7C227A3DEE2}"/>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C4042394-4076-4A37-9819-BC9ECD3AA0F2}"/>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決算では取り崩すことなく、国債等の運用収益による増額が要因となっている。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基金の残高は設定していないが、今後の財源不足に備えて積み立ても必要となっている。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151B4916-372E-4946-ABDA-AD93C614C69D}"/>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85D349D0-842A-43E7-B184-5BBEFF83322D}"/>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57B18EAA-2735-47E0-8983-30A7B87DB250}"/>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決算では取り崩すことなく、国債等の運用収益による増額が要因となっている。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基金の残高は設定していないが、今後の地方債の償還に備えて積み立ても必要となっている。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0DE7ADB-8D4F-4BC3-A9DC-33CC38920DFC}"/>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6,496
65.35
7,242,732
6,940,360
96,201
2,785,198
4,511,109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有形固定資産減価償却率は、近年上昇傾向であり令和元年度以降は類似団体とほぼ同数値となっていたが、令和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年度に小学校の校舎建替事業が完了したため▲</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ポイントと大きく減少した。</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35</xdr:row>
      <xdr:rowOff>15875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371846"/>
          <a:ext cx="1270"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140098</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055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161671</xdr:rowOff>
    </xdr:from>
    <xdr:to>
      <xdr:col>23</xdr:col>
      <xdr:colOff>136525</xdr:colOff>
      <xdr:row>31</xdr:row>
      <xdr:rowOff>91821</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07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140081</xdr:rowOff>
    </xdr:from>
    <xdr:to>
      <xdr:col>19</xdr:col>
      <xdr:colOff>187325</xdr:colOff>
      <xdr:row>31</xdr:row>
      <xdr:rowOff>70231</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40767</xdr:rowOff>
    </xdr:from>
    <xdr:to>
      <xdr:col>11</xdr:col>
      <xdr:colOff>187325</xdr:colOff>
      <xdr:row>30</xdr:row>
      <xdr:rowOff>142367</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9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91313</xdr:rowOff>
    </xdr:from>
    <xdr:to>
      <xdr:col>7</xdr:col>
      <xdr:colOff>187325</xdr:colOff>
      <xdr:row>30</xdr:row>
      <xdr:rowOff>21463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17907</xdr:rowOff>
    </xdr:from>
    <xdr:to>
      <xdr:col>23</xdr:col>
      <xdr:colOff>136525</xdr:colOff>
      <xdr:row>29</xdr:row>
      <xdr:rowOff>119507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40784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612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40767</xdr:rowOff>
    </xdr:from>
    <xdr:to>
      <xdr:col>19</xdr:col>
      <xdr:colOff>187325</xdr:colOff>
      <xdr:row>30</xdr:row>
      <xdr:rowOff>142367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68707</xdr:rowOff>
    </xdr:from>
    <xdr:to>
      <xdr:col>23</xdr:col>
      <xdr:colOff>85725</xdr:colOff>
      <xdr:row>30</xdr:row>
      <xdr:rowOff>91567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4051300" y="5812282"/>
          <a:ext cx="711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78359</xdr:rowOff>
    </xdr:from>
    <xdr:to>
      <xdr:col>15</xdr:col>
      <xdr:colOff>187325</xdr:colOff>
      <xdr:row>30</xdr:row>
      <xdr:rowOff>8509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129159</xdr:rowOff>
    </xdr:from>
    <xdr:to>
      <xdr:col>19</xdr:col>
      <xdr:colOff>136525</xdr:colOff>
      <xdr:row>30</xdr:row>
      <xdr:rowOff>91567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872734"/>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26543</xdr:rowOff>
    </xdr:from>
    <xdr:to>
      <xdr:col>11</xdr:col>
      <xdr:colOff>187325</xdr:colOff>
      <xdr:row>29</xdr:row>
      <xdr:rowOff>128143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77343</xdr:rowOff>
    </xdr:from>
    <xdr:to>
      <xdr:col>15</xdr:col>
      <xdr:colOff>136525</xdr:colOff>
      <xdr:row>29</xdr:row>
      <xdr:rowOff>129159</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820918"/>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35179</xdr:rowOff>
    </xdr:from>
    <xdr:to>
      <xdr:col>7</xdr:col>
      <xdr:colOff>187325</xdr:colOff>
      <xdr:row>29</xdr:row>
      <xdr:rowOff>136779</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77343</xdr:rowOff>
    </xdr:from>
    <xdr:to>
      <xdr:col>11</xdr:col>
      <xdr:colOff>136525</xdr:colOff>
      <xdr:row>29</xdr:row>
      <xdr:rowOff>85979</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1765300" y="5820918"/>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61358</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14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906</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6087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133494</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604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12590</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158894</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73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5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153306</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55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債務償還比率は、充当可能基金が多いため、類似団体の平均値を下回っていた。しかし、令和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年度に小学校の校舎建替事業の財源として、地方債借入れ及び特定目的基金繰入れを行った。これらの要因により、地方債残高が</a:t>
          </a:r>
          <a:r>
            <a:rPr kumimoji="1" lang="en-US" altLang="ja-JP" sz="1100">
              <a:latin typeface="ＭＳ Ｐゴシック" panose="020B0600070205080204" pitchFamily="50" charset="-128"/>
              <a:ea typeface="ＭＳ Ｐゴシック" panose="020B0600070205080204" pitchFamily="50" charset="-128"/>
            </a:rPr>
            <a:t>662</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17.2%</a:t>
          </a:r>
          <a:r>
            <a:rPr kumimoji="1" lang="ja-JP" altLang="en-US" sz="1100">
              <a:latin typeface="ＭＳ Ｐゴシック" panose="020B0600070205080204" pitchFamily="50" charset="-128"/>
              <a:ea typeface="ＭＳ Ｐゴシック" panose="020B0600070205080204" pitchFamily="50" charset="-128"/>
            </a:rPr>
            <a:t>）の増加、充当可能基金が▲</a:t>
          </a:r>
          <a:r>
            <a:rPr kumimoji="1" lang="en-US" altLang="ja-JP" sz="1100">
              <a:latin typeface="ＭＳ Ｐゴシック" panose="020B0600070205080204" pitchFamily="50" charset="-128"/>
              <a:ea typeface="ＭＳ Ｐゴシック" panose="020B0600070205080204" pitchFamily="50" charset="-128"/>
            </a:rPr>
            <a:t>636</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16.8</a:t>
          </a:r>
          <a:r>
            <a:rPr kumimoji="1" lang="ja-JP" altLang="en-US" sz="1100">
              <a:latin typeface="ＭＳ Ｐゴシック" panose="020B0600070205080204" pitchFamily="50" charset="-128"/>
              <a:ea typeface="ＭＳ Ｐゴシック" panose="020B0600070205080204" pitchFamily="50" charset="-128"/>
            </a:rPr>
            <a:t>）の減少となり、比率は</a:t>
          </a:r>
          <a:r>
            <a:rPr kumimoji="1" lang="en-US" altLang="ja-JP" sz="1100">
              <a:latin typeface="ＭＳ Ｐゴシック" panose="020B0600070205080204" pitchFamily="50" charset="-128"/>
              <a:ea typeface="ＭＳ Ｐゴシック" panose="020B0600070205080204" pitchFamily="50" charset="-128"/>
            </a:rPr>
            <a:t>189.6</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122965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312833"/>
          <a:ext cx="1269" cy="123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126792</xdr:rowOff>
    </xdr:from>
    <xdr:ext cx="560923"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5561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122965</xdr:rowOff>
    </xdr:from>
    <xdr:to>
      <xdr:col>76</xdr:col>
      <xdr:colOff>111125</xdr:colOff>
      <xdr:row>33</xdr:row>
      <xdr:rowOff>122965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55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104884</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505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82007</xdr:rowOff>
    </xdr:from>
    <xdr:to>
      <xdr:col>76</xdr:col>
      <xdr:colOff>73025</xdr:colOff>
      <xdr:row>29</xdr:row>
      <xdr:rowOff>12157</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65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94601</xdr:rowOff>
    </xdr:from>
    <xdr:to>
      <xdr:col>72</xdr:col>
      <xdr:colOff>123825</xdr:colOff>
      <xdr:row>29</xdr:row>
      <xdr:rowOff>24751</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6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77809</xdr:rowOff>
    </xdr:from>
    <xdr:to>
      <xdr:col>68</xdr:col>
      <xdr:colOff>123825</xdr:colOff>
      <xdr:row>29</xdr:row>
      <xdr:rowOff>7959</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64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875</xdr:rowOff>
    </xdr:from>
    <xdr:to>
      <xdr:col>64</xdr:col>
      <xdr:colOff>123825</xdr:colOff>
      <xdr:row>29</xdr:row>
      <xdr:rowOff>102475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574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5433</xdr:rowOff>
    </xdr:from>
    <xdr:to>
      <xdr:col>60</xdr:col>
      <xdr:colOff>123825</xdr:colOff>
      <xdr:row>29</xdr:row>
      <xdr:rowOff>107033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574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755</xdr:rowOff>
    </xdr:from>
    <xdr:to>
      <xdr:col>76</xdr:col>
      <xdr:colOff>73025</xdr:colOff>
      <xdr:row>29</xdr:row>
      <xdr:rowOff>102355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7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150632</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72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116240</xdr:rowOff>
    </xdr:from>
    <xdr:to>
      <xdr:col>72</xdr:col>
      <xdr:colOff>123825</xdr:colOff>
      <xdr:row>28</xdr:row>
      <xdr:rowOff>46390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167040</xdr:rowOff>
    </xdr:from>
    <xdr:to>
      <xdr:col>76</xdr:col>
      <xdr:colOff>22225</xdr:colOff>
      <xdr:row>29</xdr:row>
      <xdr:rowOff>51555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4084300" y="5567715"/>
          <a:ext cx="711200" cy="22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76299</xdr:rowOff>
    </xdr:from>
    <xdr:to>
      <xdr:col>68</xdr:col>
      <xdr:colOff>123825</xdr:colOff>
      <xdr:row>28</xdr:row>
      <xdr:rowOff>6449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4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127099</xdr:rowOff>
    </xdr:from>
    <xdr:to>
      <xdr:col>72</xdr:col>
      <xdr:colOff>73025</xdr:colOff>
      <xdr:row>27</xdr:row>
      <xdr:rowOff>167040</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3322300" y="5527774"/>
          <a:ext cx="762000" cy="3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34149</xdr:rowOff>
    </xdr:from>
    <xdr:to>
      <xdr:col>64</xdr:col>
      <xdr:colOff>123825</xdr:colOff>
      <xdr:row>28</xdr:row>
      <xdr:rowOff>135749</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6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127099</xdr:rowOff>
    </xdr:from>
    <xdr:to>
      <xdr:col>68</xdr:col>
      <xdr:colOff>73025</xdr:colOff>
      <xdr:row>28</xdr:row>
      <xdr:rowOff>84949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560300" y="5527774"/>
          <a:ext cx="762000" cy="1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9320</xdr:rowOff>
    </xdr:from>
    <xdr:to>
      <xdr:col>60</xdr:col>
      <xdr:colOff>123825</xdr:colOff>
      <xdr:row>28</xdr:row>
      <xdr:rowOff>110920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5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60120</xdr:rowOff>
    </xdr:from>
    <xdr:to>
      <xdr:col>64</xdr:col>
      <xdr:colOff>73025</xdr:colOff>
      <xdr:row>28</xdr:row>
      <xdr:rowOff>84949</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798300" y="5632245"/>
          <a:ext cx="762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15878</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7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170536</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7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93602</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98160</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584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62917</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29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22976</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25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152276</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38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127447</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6,496
65.35
7,242,732
6,940,360
96,201
2,785,198
4,511,109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15240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73090"/>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133367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15240</xdr:rowOff>
    </xdr:from>
    <xdr:to>
      <xdr:col>24</xdr:col>
      <xdr:colOff>152400</xdr:colOff>
      <xdr:row>33</xdr:row>
      <xdr:rowOff>15240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102887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61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113030</xdr:rowOff>
    </xdr:from>
    <xdr:to>
      <xdr:col>20</xdr:col>
      <xdr:colOff>38100</xdr:colOff>
      <xdr:row>39</xdr:row>
      <xdr:rowOff>43180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74930</xdr:rowOff>
    </xdr:from>
    <xdr:to>
      <xdr:col>15</xdr:col>
      <xdr:colOff>101600</xdr:colOff>
      <xdr:row>39</xdr:row>
      <xdr:rowOff>5080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38735</xdr:rowOff>
    </xdr:from>
    <xdr:to>
      <xdr:col>10</xdr:col>
      <xdr:colOff>165100</xdr:colOff>
      <xdr:row>38</xdr:row>
      <xdr:rowOff>140335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141605</xdr:rowOff>
    </xdr:from>
    <xdr:to>
      <xdr:col>6</xdr:col>
      <xdr:colOff>38100</xdr:colOff>
      <xdr:row>38</xdr:row>
      <xdr:rowOff>71755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25417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xdr:rowOff>
    </xdr:from>
    <xdr:to>
      <xdr:col>24</xdr:col>
      <xdr:colOff>63500</xdr:colOff>
      <xdr:row>38</xdr:row>
      <xdr:rowOff>53340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208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38</xdr:row>
      <xdr:rowOff>5715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789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135255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46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19685</xdr:rowOff>
    </xdr:from>
    <xdr:to>
      <xdr:col>6</xdr:col>
      <xdr:colOff>38100</xdr:colOff>
      <xdr:row>37</xdr:row>
      <xdr:rowOff>121285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70485</xdr:rowOff>
    </xdr:from>
    <xdr:to>
      <xdr:col>10</xdr:col>
      <xdr:colOff>114300</xdr:colOff>
      <xdr:row>37</xdr:row>
      <xdr:rowOff>102870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141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167657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131462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62882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73042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170197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137812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161520</xdr:rowOff>
    </xdr:from>
    <xdr:to>
      <xdr:col>54</xdr:col>
      <xdr:colOff>189865</xdr:colOff>
      <xdr:row>42</xdr:row>
      <xdr:rowOff>12607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19370"/>
          <a:ext cx="0" cy="139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16434</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12607</xdr:rowOff>
    </xdr:from>
    <xdr:to>
      <xdr:col>55</xdr:col>
      <xdr:colOff>88900</xdr:colOff>
      <xdr:row>42</xdr:row>
      <xdr:rowOff>12607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1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108197</xdr:rowOff>
    </xdr:from>
    <xdr:ext cx="690189"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594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161520</xdr:rowOff>
    </xdr:from>
    <xdr:to>
      <xdr:col>55</xdr:col>
      <xdr:colOff>88900</xdr:colOff>
      <xdr:row>33</xdr:row>
      <xdr:rowOff>161520</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1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72958</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930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50081</xdr:rowOff>
    </xdr:from>
    <xdr:to>
      <xdr:col>55</xdr:col>
      <xdr:colOff>50800</xdr:colOff>
      <xdr:row>41</xdr:row>
      <xdr:rowOff>151681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707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57858</xdr:rowOff>
    </xdr:from>
    <xdr:to>
      <xdr:col>50</xdr:col>
      <xdr:colOff>165100</xdr:colOff>
      <xdr:row>41</xdr:row>
      <xdr:rowOff>159458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708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55887</xdr:rowOff>
    </xdr:from>
    <xdr:to>
      <xdr:col>46</xdr:col>
      <xdr:colOff>38100</xdr:colOff>
      <xdr:row>41</xdr:row>
      <xdr:rowOff>157487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708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86602</xdr:rowOff>
    </xdr:from>
    <xdr:to>
      <xdr:col>41</xdr:col>
      <xdr:colOff>101600</xdr:colOff>
      <xdr:row>42</xdr:row>
      <xdr:rowOff>16752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711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80835</xdr:rowOff>
    </xdr:from>
    <xdr:to>
      <xdr:col>36</xdr:col>
      <xdr:colOff>165100</xdr:colOff>
      <xdr:row>42</xdr:row>
      <xdr:rowOff>10985</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71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126984</xdr:rowOff>
    </xdr:from>
    <xdr:to>
      <xdr:col>55</xdr:col>
      <xdr:colOff>50800</xdr:colOff>
      <xdr:row>42</xdr:row>
      <xdr:rowOff>57134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15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41911</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7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127537</xdr:rowOff>
    </xdr:from>
    <xdr:to>
      <xdr:col>50</xdr:col>
      <xdr:colOff>165100</xdr:colOff>
      <xdr:row>42</xdr:row>
      <xdr:rowOff>57687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1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6334</xdr:rowOff>
    </xdr:from>
    <xdr:to>
      <xdr:col>55</xdr:col>
      <xdr:colOff>0</xdr:colOff>
      <xdr:row>42</xdr:row>
      <xdr:rowOff>6887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207234"/>
          <a:ext cx="8382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127999</xdr:rowOff>
    </xdr:from>
    <xdr:to>
      <xdr:col>46</xdr:col>
      <xdr:colOff>38100</xdr:colOff>
      <xdr:row>42</xdr:row>
      <xdr:rowOff>58149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5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6887</xdr:rowOff>
    </xdr:from>
    <xdr:to>
      <xdr:col>50</xdr:col>
      <xdr:colOff>114300</xdr:colOff>
      <xdr:row>42</xdr:row>
      <xdr:rowOff>7349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207787"/>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133573</xdr:rowOff>
    </xdr:from>
    <xdr:to>
      <xdr:col>41</xdr:col>
      <xdr:colOff>101600</xdr:colOff>
      <xdr:row>42</xdr:row>
      <xdr:rowOff>63723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7349</xdr:rowOff>
    </xdr:from>
    <xdr:to>
      <xdr:col>45</xdr:col>
      <xdr:colOff>177800</xdr:colOff>
      <xdr:row>42</xdr:row>
      <xdr:rowOff>12923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208249"/>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128806</xdr:rowOff>
    </xdr:from>
    <xdr:to>
      <xdr:col>36</xdr:col>
      <xdr:colOff>165100</xdr:colOff>
      <xdr:row>42</xdr:row>
      <xdr:rowOff>58956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8156</xdr:rowOff>
    </xdr:from>
    <xdr:to>
      <xdr:col>41</xdr:col>
      <xdr:colOff>50800</xdr:colOff>
      <xdr:row>42</xdr:row>
      <xdr:rowOff>12923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7209056"/>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4535</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8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2564</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8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33279</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89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27512</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88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48814</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2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49276</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2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54850</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2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50083</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25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70213</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7997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74040</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4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70213</xdr:rowOff>
    </xdr:from>
    <xdr:to>
      <xdr:col>24</xdr:col>
      <xdr:colOff>152400</xdr:colOff>
      <xdr:row>64</xdr:row>
      <xdr:rowOff>70213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4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102688</xdr:rowOff>
    </xdr:from>
    <xdr:to>
      <xdr:col>20</xdr:col>
      <xdr:colOff>38100</xdr:colOff>
      <xdr:row>61</xdr:row>
      <xdr:rowOff>32838</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52087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xdr:rowOff>
    </xdr:from>
    <xdr:to>
      <xdr:col>20</xdr:col>
      <xdr:colOff>38100</xdr:colOff>
      <xdr:row>60</xdr:row>
      <xdr:rowOff>103051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52251</xdr:rowOff>
    </xdr:from>
    <xdr:to>
      <xdr:col>24</xdr:col>
      <xdr:colOff>63500</xdr:colOff>
      <xdr:row>60</xdr:row>
      <xdr:rowOff>80010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33925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145143</xdr:rowOff>
    </xdr:from>
    <xdr:to>
      <xdr:col>15</xdr:col>
      <xdr:colOff>101600</xdr:colOff>
      <xdr:row>60</xdr:row>
      <xdr:rowOff>75293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24493</xdr:rowOff>
    </xdr:from>
    <xdr:to>
      <xdr:col>19</xdr:col>
      <xdr:colOff>177800</xdr:colOff>
      <xdr:row>60</xdr:row>
      <xdr:rowOff>52251</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3114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122283</xdr:rowOff>
    </xdr:from>
    <xdr:to>
      <xdr:col>10</xdr:col>
      <xdr:colOff>165100</xdr:colOff>
      <xdr:row>60</xdr:row>
      <xdr:rowOff>52433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1633</xdr:rowOff>
    </xdr:from>
    <xdr:to>
      <xdr:col>15</xdr:col>
      <xdr:colOff>50800</xdr:colOff>
      <xdr:row>60</xdr:row>
      <xdr:rowOff>24493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2886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94524</xdr:rowOff>
    </xdr:from>
    <xdr:to>
      <xdr:col>6</xdr:col>
      <xdr:colOff>38100</xdr:colOff>
      <xdr:row>60</xdr:row>
      <xdr:rowOff>24674</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145324</xdr:rowOff>
    </xdr:from>
    <xdr:to>
      <xdr:col>10</xdr:col>
      <xdr:colOff>114300</xdr:colOff>
      <xdr:row>60</xdr:row>
      <xdr:rowOff>1633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2608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23965</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119578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91820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68960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41201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145036</xdr:rowOff>
    </xdr:from>
    <xdr:to>
      <xdr:col>54</xdr:col>
      <xdr:colOff>189865</xdr:colOff>
      <xdr:row>64</xdr:row>
      <xdr:rowOff>66904</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46236"/>
          <a:ext cx="0" cy="129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70731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66904</xdr:rowOff>
    </xdr:from>
    <xdr:to>
      <xdr:col>55</xdr:col>
      <xdr:colOff>88900</xdr:colOff>
      <xdr:row>64</xdr:row>
      <xdr:rowOff>66904</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3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91713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214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145036</xdr:rowOff>
    </xdr:from>
    <xdr:to>
      <xdr:col>55</xdr:col>
      <xdr:colOff>88900</xdr:colOff>
      <xdr:row>56</xdr:row>
      <xdr:rowOff>145036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46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15226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45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36799</xdr:rowOff>
    </xdr:from>
    <xdr:to>
      <xdr:col>55</xdr:col>
      <xdr:colOff>50800</xdr:colOff>
      <xdr:row>62</xdr:row>
      <xdr:rowOff>138399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6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49059</xdr:rowOff>
    </xdr:from>
    <xdr:to>
      <xdr:col>50</xdr:col>
      <xdr:colOff>165100</xdr:colOff>
      <xdr:row>62</xdr:row>
      <xdr:rowOff>150659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60385</xdr:rowOff>
    </xdr:from>
    <xdr:to>
      <xdr:col>46</xdr:col>
      <xdr:colOff>38100</xdr:colOff>
      <xdr:row>62</xdr:row>
      <xdr:rowOff>161985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49166</xdr:rowOff>
    </xdr:from>
    <xdr:to>
      <xdr:col>41</xdr:col>
      <xdr:colOff>101600</xdr:colOff>
      <xdr:row>62</xdr:row>
      <xdr:rowOff>150766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8530</xdr:rowOff>
    </xdr:from>
    <xdr:to>
      <xdr:col>36</xdr:col>
      <xdr:colOff>165100</xdr:colOff>
      <xdr:row>62</xdr:row>
      <xdr:rowOff>110130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4603</xdr:rowOff>
    </xdr:from>
    <xdr:to>
      <xdr:col>55</xdr:col>
      <xdr:colOff>50800</xdr:colOff>
      <xdr:row>62</xdr:row>
      <xdr:rowOff>106203</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3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27480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48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10937</xdr:rowOff>
    </xdr:from>
    <xdr:to>
      <xdr:col>50</xdr:col>
      <xdr:colOff>165100</xdr:colOff>
      <xdr:row>62</xdr:row>
      <xdr:rowOff>112537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55403</xdr:rowOff>
    </xdr:from>
    <xdr:to>
      <xdr:col>55</xdr:col>
      <xdr:colOff>0</xdr:colOff>
      <xdr:row>62</xdr:row>
      <xdr:rowOff>61737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685303"/>
          <a:ext cx="8382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16222</xdr:rowOff>
    </xdr:from>
    <xdr:to>
      <xdr:col>46</xdr:col>
      <xdr:colOff>38100</xdr:colOff>
      <xdr:row>62</xdr:row>
      <xdr:rowOff>117822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4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61737</xdr:rowOff>
    </xdr:from>
    <xdr:to>
      <xdr:col>50</xdr:col>
      <xdr:colOff>114300</xdr:colOff>
      <xdr:row>62</xdr:row>
      <xdr:rowOff>67022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691637"/>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19559</xdr:rowOff>
    </xdr:from>
    <xdr:to>
      <xdr:col>41</xdr:col>
      <xdr:colOff>101600</xdr:colOff>
      <xdr:row>62</xdr:row>
      <xdr:rowOff>121159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67022</xdr:rowOff>
    </xdr:from>
    <xdr:to>
      <xdr:col>45</xdr:col>
      <xdr:colOff>177800</xdr:colOff>
      <xdr:row>62</xdr:row>
      <xdr:rowOff>70359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696922"/>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24080</xdr:rowOff>
    </xdr:from>
    <xdr:to>
      <xdr:col>36</xdr:col>
      <xdr:colOff>165100</xdr:colOff>
      <xdr:row>62</xdr:row>
      <xdr:rowOff>125680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6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70359</xdr:rowOff>
    </xdr:from>
    <xdr:to>
      <xdr:col>41</xdr:col>
      <xdr:colOff>50800</xdr:colOff>
      <xdr:row>62</xdr:row>
      <xdr:rowOff>74880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700259"/>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141786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77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153112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141893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7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126657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129064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41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134349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42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137686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2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116807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74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0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156863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44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73025</xdr:rowOff>
    </xdr:from>
    <xdr:to>
      <xdr:col>6</xdr:col>
      <xdr:colOff>38100</xdr:colOff>
      <xdr:row>83</xdr:row>
      <xdr:rowOff>3175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31114</xdr:rowOff>
    </xdr:from>
    <xdr:to>
      <xdr:col>24</xdr:col>
      <xdr:colOff>114300</xdr:colOff>
      <xdr:row>86</xdr:row>
      <xdr:rowOff>132714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117491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69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13970</xdr:rowOff>
    </xdr:from>
    <xdr:to>
      <xdr:col>20</xdr:col>
      <xdr:colOff>38100</xdr:colOff>
      <xdr:row>86</xdr:row>
      <xdr:rowOff>115570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64770</xdr:rowOff>
    </xdr:from>
    <xdr:to>
      <xdr:col>24</xdr:col>
      <xdr:colOff>63500</xdr:colOff>
      <xdr:row>86</xdr:row>
      <xdr:rowOff>81914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80947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168275</xdr:rowOff>
    </xdr:from>
    <xdr:to>
      <xdr:col>15</xdr:col>
      <xdr:colOff>101600</xdr:colOff>
      <xdr:row>86</xdr:row>
      <xdr:rowOff>98425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47625</xdr:rowOff>
    </xdr:from>
    <xdr:to>
      <xdr:col>19</xdr:col>
      <xdr:colOff>177800</xdr:colOff>
      <xdr:row>86</xdr:row>
      <xdr:rowOff>64770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7923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149225</xdr:rowOff>
    </xdr:from>
    <xdr:to>
      <xdr:col>10</xdr:col>
      <xdr:colOff>165100</xdr:colOff>
      <xdr:row>86</xdr:row>
      <xdr:rowOff>79375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28575</xdr:rowOff>
    </xdr:from>
    <xdr:to>
      <xdr:col>15</xdr:col>
      <xdr:colOff>50800</xdr:colOff>
      <xdr:row>86</xdr:row>
      <xdr:rowOff>47625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773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126364</xdr:rowOff>
    </xdr:from>
    <xdr:to>
      <xdr:col>6</xdr:col>
      <xdr:colOff>38100</xdr:colOff>
      <xdr:row>86</xdr:row>
      <xdr:rowOff>56514</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5714</xdr:rowOff>
    </xdr:from>
    <xdr:to>
      <xdr:col>10</xdr:col>
      <xdr:colOff>114300</xdr:colOff>
      <xdr:row>86</xdr:row>
      <xdr:rowOff>28575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7504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53991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23513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19702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106697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89552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70502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47641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23546</xdr:rowOff>
    </xdr:from>
    <xdr:to>
      <xdr:col>54</xdr:col>
      <xdr:colOff>189865</xdr:colOff>
      <xdr:row>86</xdr:row>
      <xdr:rowOff>102260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96646"/>
          <a:ext cx="0" cy="145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106087</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102260</xdr:rowOff>
    </xdr:from>
    <xdr:to>
      <xdr:col>55</xdr:col>
      <xdr:colOff>88900</xdr:colOff>
      <xdr:row>86</xdr:row>
      <xdr:rowOff>102260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4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141673</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23546</xdr:rowOff>
    </xdr:from>
    <xdr:to>
      <xdr:col>55</xdr:col>
      <xdr:colOff>88900</xdr:colOff>
      <xdr:row>78</xdr:row>
      <xdr:rowOff>23546</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9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1491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40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150064</xdr:rowOff>
    </xdr:from>
    <xdr:to>
      <xdr:col>55</xdr:col>
      <xdr:colOff>50800</xdr:colOff>
      <xdr:row>85</xdr:row>
      <xdr:rowOff>80214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5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163779</xdr:rowOff>
    </xdr:from>
    <xdr:to>
      <xdr:col>50</xdr:col>
      <xdr:colOff>165100</xdr:colOff>
      <xdr:row>85</xdr:row>
      <xdr:rowOff>93929</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7035</xdr:rowOff>
    </xdr:from>
    <xdr:to>
      <xdr:col>46</xdr:col>
      <xdr:colOff>38100</xdr:colOff>
      <xdr:row>85</xdr:row>
      <xdr:rowOff>108635</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22200</xdr:rowOff>
    </xdr:from>
    <xdr:to>
      <xdr:col>41</xdr:col>
      <xdr:colOff>101600</xdr:colOff>
      <xdr:row>85</xdr:row>
      <xdr:rowOff>123800</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xdr:rowOff>
    </xdr:from>
    <xdr:to>
      <xdr:col>36</xdr:col>
      <xdr:colOff>165100</xdr:colOff>
      <xdr:row>85</xdr:row>
      <xdr:rowOff>116027</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87351</xdr:rowOff>
    </xdr:from>
    <xdr:to>
      <xdr:col>55</xdr:col>
      <xdr:colOff>50800</xdr:colOff>
      <xdr:row>86</xdr:row>
      <xdr:rowOff>17501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66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65778</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3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89942</xdr:rowOff>
    </xdr:from>
    <xdr:to>
      <xdr:col>50</xdr:col>
      <xdr:colOff>165100</xdr:colOff>
      <xdr:row>86</xdr:row>
      <xdr:rowOff>20092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6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138151</xdr:rowOff>
    </xdr:from>
    <xdr:to>
      <xdr:col>55</xdr:col>
      <xdr:colOff>0</xdr:colOff>
      <xdr:row>85</xdr:row>
      <xdr:rowOff>140742</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711401"/>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92075</xdr:rowOff>
    </xdr:from>
    <xdr:to>
      <xdr:col>46</xdr:col>
      <xdr:colOff>38100</xdr:colOff>
      <xdr:row>86</xdr:row>
      <xdr:rowOff>22225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140742</xdr:rowOff>
    </xdr:from>
    <xdr:to>
      <xdr:col>50</xdr:col>
      <xdr:colOff>114300</xdr:colOff>
      <xdr:row>85</xdr:row>
      <xdr:rowOff>142875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713992"/>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91923</xdr:rowOff>
    </xdr:from>
    <xdr:to>
      <xdr:col>41</xdr:col>
      <xdr:colOff>101600</xdr:colOff>
      <xdr:row>86</xdr:row>
      <xdr:rowOff>22073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6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142723</xdr:rowOff>
    </xdr:from>
    <xdr:to>
      <xdr:col>45</xdr:col>
      <xdr:colOff>177800</xdr:colOff>
      <xdr:row>85</xdr:row>
      <xdr:rowOff>142875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861300" y="1471597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93751</xdr:rowOff>
    </xdr:from>
    <xdr:to>
      <xdr:col>36</xdr:col>
      <xdr:colOff>165100</xdr:colOff>
      <xdr:row>86</xdr:row>
      <xdr:rowOff>23901</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6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142723</xdr:rowOff>
    </xdr:from>
    <xdr:to>
      <xdr:col>41</xdr:col>
      <xdr:colOff>50800</xdr:colOff>
      <xdr:row>85</xdr:row>
      <xdr:rowOff>144551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71597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110456</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34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125162</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140327</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132554</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11219</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75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13352</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7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13200</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75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15028</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75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1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flipV="1">
          <a:off x="4634865" y="1715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100-000095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100-000097010000}"/>
            </a:ext>
          </a:extLst>
        </xdr:cNvPr>
        <xdr:cNvSpPr txBox="1"/>
      </xdr:nvSpPr>
      <xdr:spPr>
        <a:xfrm>
          <a:off x="4673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9089</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100-000099010000}"/>
            </a:ext>
          </a:extLst>
        </xdr:cNvPr>
        <xdr:cNvSpPr txBox="1"/>
      </xdr:nvSpPr>
      <xdr:spPr>
        <a:xfrm>
          <a:off x="4673600" y="1783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157662</xdr:rowOff>
    </xdr:from>
    <xdr:to>
      <xdr:col>24</xdr:col>
      <xdr:colOff>114300</xdr:colOff>
      <xdr:row>105</xdr:row>
      <xdr:rowOff>87812</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45847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134801</xdr:rowOff>
    </xdr:from>
    <xdr:to>
      <xdr:col>20</xdr:col>
      <xdr:colOff>38100</xdr:colOff>
      <xdr:row>105</xdr:row>
      <xdr:rowOff>64951</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3746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123371</xdr:rowOff>
    </xdr:from>
    <xdr:to>
      <xdr:col>10</xdr:col>
      <xdr:colOff>165100</xdr:colOff>
      <xdr:row>106</xdr:row>
      <xdr:rowOff>53521</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968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118473</xdr:rowOff>
    </xdr:from>
    <xdr:to>
      <xdr:col>6</xdr:col>
      <xdr:colOff>38100</xdr:colOff>
      <xdr:row>106</xdr:row>
      <xdr:rowOff>48623</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079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27032</xdr:rowOff>
    </xdr:from>
    <xdr:to>
      <xdr:col>24</xdr:col>
      <xdr:colOff>114300</xdr:colOff>
      <xdr:row>106</xdr:row>
      <xdr:rowOff>128632</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45847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5459</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100-0000A5010000}"/>
            </a:ext>
          </a:extLst>
        </xdr:cNvPr>
        <xdr:cNvSpPr txBox="1"/>
      </xdr:nvSpPr>
      <xdr:spPr>
        <a:xfrm>
          <a:off x="4673600"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3746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77832</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3797300" y="1822703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151130</xdr:rowOff>
    </xdr:from>
    <xdr:to>
      <xdr:col>15</xdr:col>
      <xdr:colOff>101600</xdr:colOff>
      <xdr:row>106</xdr:row>
      <xdr:rowOff>81280</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2857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30480</xdr:rowOff>
    </xdr:from>
    <xdr:to>
      <xdr:col>19</xdr:col>
      <xdr:colOff>177800</xdr:colOff>
      <xdr:row>106</xdr:row>
      <xdr:rowOff>53339</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908300" y="18204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126637</xdr:rowOff>
    </xdr:from>
    <xdr:to>
      <xdr:col>10</xdr:col>
      <xdr:colOff>165100</xdr:colOff>
      <xdr:row>106</xdr:row>
      <xdr:rowOff>56787</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968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xdr:rowOff>
    </xdr:from>
    <xdr:to>
      <xdr:col>15</xdr:col>
      <xdr:colOff>50800</xdr:colOff>
      <xdr:row>106</xdr:row>
      <xdr:rowOff>30480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019300" y="181796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103777</xdr:rowOff>
    </xdr:from>
    <xdr:to>
      <xdr:col>6</xdr:col>
      <xdr:colOff>38100</xdr:colOff>
      <xdr:row>106</xdr:row>
      <xdr:rowOff>33927</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079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154577</xdr:rowOff>
    </xdr:from>
    <xdr:to>
      <xdr:col>10</xdr:col>
      <xdr:colOff>114300</xdr:colOff>
      <xdr:row>106</xdr:row>
      <xdr:rowOff>5987</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130300" y="181568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81478</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70048</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39750</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95266</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100-0000B2010000}"/>
            </a:ext>
          </a:extLst>
        </xdr:cNvPr>
        <xdr:cNvSpPr txBox="1"/>
      </xdr:nvSpPr>
      <xdr:spPr>
        <a:xfrm>
          <a:off x="3582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72407</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100-0000B3010000}"/>
            </a:ext>
          </a:extLst>
        </xdr:cNvPr>
        <xdr:cNvSpPr txBox="1"/>
      </xdr:nvSpPr>
      <xdr:spPr>
        <a:xfrm>
          <a:off x="2705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47914</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100-0000B4010000}"/>
            </a:ext>
          </a:extLst>
        </xdr:cNvPr>
        <xdr:cNvSpPr txBox="1"/>
      </xdr:nvSpPr>
      <xdr:spPr>
        <a:xfrm>
          <a:off x="1816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50454</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100-0000B5010000}"/>
            </a:ext>
          </a:extLst>
        </xdr:cNvPr>
        <xdr:cNvSpPr txBox="1"/>
      </xdr:nvSpPr>
      <xdr:spPr>
        <a:xfrm>
          <a:off x="927744" y="1788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147844</xdr:rowOff>
    </xdr:from>
    <xdr:to>
      <xdr:col>54</xdr:col>
      <xdr:colOff>189865</xdr:colOff>
      <xdr:row>108</xdr:row>
      <xdr:rowOff>150916</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292844"/>
          <a:ext cx="0" cy="137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154743</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67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150916</xdr:rowOff>
    </xdr:from>
    <xdr:to>
      <xdr:col>55</xdr:col>
      <xdr:colOff>88900</xdr:colOff>
      <xdr:row>108</xdr:row>
      <xdr:rowOff>150916</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66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94521</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70680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147844</xdr:rowOff>
    </xdr:from>
    <xdr:to>
      <xdr:col>55</xdr:col>
      <xdr:colOff>88900</xdr:colOff>
      <xdr:row>100</xdr:row>
      <xdr:rowOff>147844</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2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4935</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17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153508</xdr:rowOff>
    </xdr:from>
    <xdr:to>
      <xdr:col>55</xdr:col>
      <xdr:colOff>50800</xdr:colOff>
      <xdr:row>107</xdr:row>
      <xdr:rowOff>83658</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32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153191</xdr:rowOff>
    </xdr:from>
    <xdr:to>
      <xdr:col>50</xdr:col>
      <xdr:colOff>165100</xdr:colOff>
      <xdr:row>107</xdr:row>
      <xdr:rowOff>83341</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3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9003</xdr:rowOff>
    </xdr:from>
    <xdr:to>
      <xdr:col>46</xdr:col>
      <xdr:colOff>38100</xdr:colOff>
      <xdr:row>107</xdr:row>
      <xdr:rowOff>110603</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3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55332</xdr:rowOff>
    </xdr:from>
    <xdr:to>
      <xdr:col>41</xdr:col>
      <xdr:colOff>101600</xdr:colOff>
      <xdr:row>106</xdr:row>
      <xdr:rowOff>156932</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85111</xdr:rowOff>
    </xdr:from>
    <xdr:to>
      <xdr:col>36</xdr:col>
      <xdr:colOff>165100</xdr:colOff>
      <xdr:row>107</xdr:row>
      <xdr:rowOff>15261</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128262</xdr:rowOff>
    </xdr:from>
    <xdr:to>
      <xdr:col>55</xdr:col>
      <xdr:colOff>50800</xdr:colOff>
      <xdr:row>108</xdr:row>
      <xdr:rowOff>58412</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4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106689</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45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130784</xdr:rowOff>
    </xdr:from>
    <xdr:to>
      <xdr:col>50</xdr:col>
      <xdr:colOff>165100</xdr:colOff>
      <xdr:row>108</xdr:row>
      <xdr:rowOff>60934</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4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7612</xdr:rowOff>
    </xdr:from>
    <xdr:to>
      <xdr:col>55</xdr:col>
      <xdr:colOff>0</xdr:colOff>
      <xdr:row>108</xdr:row>
      <xdr:rowOff>10134</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9639300" y="18524212"/>
          <a:ext cx="8382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132888</xdr:rowOff>
    </xdr:from>
    <xdr:to>
      <xdr:col>46</xdr:col>
      <xdr:colOff>38100</xdr:colOff>
      <xdr:row>108</xdr:row>
      <xdr:rowOff>63038</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47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10134</xdr:rowOff>
    </xdr:from>
    <xdr:to>
      <xdr:col>50</xdr:col>
      <xdr:colOff>114300</xdr:colOff>
      <xdr:row>108</xdr:row>
      <xdr:rowOff>12238</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526734"/>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134770</xdr:rowOff>
    </xdr:from>
    <xdr:to>
      <xdr:col>41</xdr:col>
      <xdr:colOff>101600</xdr:colOff>
      <xdr:row>108</xdr:row>
      <xdr:rowOff>64920</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4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12238</xdr:rowOff>
    </xdr:from>
    <xdr:to>
      <xdr:col>45</xdr:col>
      <xdr:colOff>177800</xdr:colOff>
      <xdr:row>108</xdr:row>
      <xdr:rowOff>14120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528838"/>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136562</xdr:rowOff>
    </xdr:from>
    <xdr:to>
      <xdr:col>36</xdr:col>
      <xdr:colOff>165100</xdr:colOff>
      <xdr:row>108</xdr:row>
      <xdr:rowOff>66712</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4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14120</xdr:rowOff>
    </xdr:from>
    <xdr:to>
      <xdr:col>41</xdr:col>
      <xdr:colOff>50800</xdr:colOff>
      <xdr:row>108</xdr:row>
      <xdr:rowOff>15912</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72300" y="18530720"/>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99868</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10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127130</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812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2009</xdr:rowOff>
    </xdr:from>
    <xdr:ext cx="690189"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162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31788</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52061</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27095" y="1856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54165</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50795" y="1857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56047</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61795" y="1857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57839</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672795" y="1857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1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1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100-00000A020000}"/>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64787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100-00000C020000}"/>
            </a:ext>
          </a:extLst>
        </xdr:cNvPr>
        <xdr:cNvSpPr txBox="1"/>
      </xdr:nvSpPr>
      <xdr:spPr>
        <a:xfrm>
          <a:off x="16357600" y="623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62687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55880</xdr:rowOff>
    </xdr:from>
    <xdr:to>
      <xdr:col>81</xdr:col>
      <xdr:colOff>101600</xdr:colOff>
      <xdr:row>36</xdr:row>
      <xdr:rowOff>157480</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5430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42545</xdr:rowOff>
    </xdr:from>
    <xdr:to>
      <xdr:col>76</xdr:col>
      <xdr:colOff>165100</xdr:colOff>
      <xdr:row>36</xdr:row>
      <xdr:rowOff>144145</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4541500" y="621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17780</xdr:rowOff>
    </xdr:from>
    <xdr:to>
      <xdr:col>72</xdr:col>
      <xdr:colOff>38100</xdr:colOff>
      <xdr:row>36</xdr:row>
      <xdr:rowOff>119380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3652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xdr:rowOff>
    </xdr:from>
    <xdr:to>
      <xdr:col>67</xdr:col>
      <xdr:colOff>101600</xdr:colOff>
      <xdr:row>36</xdr:row>
      <xdr:rowOff>106045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276350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42545</xdr:rowOff>
    </xdr:from>
    <xdr:to>
      <xdr:col>85</xdr:col>
      <xdr:colOff>177800</xdr:colOff>
      <xdr:row>36</xdr:row>
      <xdr:rowOff>144145</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62687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65422</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100-000018020000}"/>
            </a:ext>
          </a:extLst>
        </xdr:cNvPr>
        <xdr:cNvSpPr txBox="1"/>
      </xdr:nvSpPr>
      <xdr:spPr>
        <a:xfrm>
          <a:off x="16357600"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xdr:rowOff>
    </xdr:from>
    <xdr:to>
      <xdr:col>81</xdr:col>
      <xdr:colOff>101600</xdr:colOff>
      <xdr:row>36</xdr:row>
      <xdr:rowOff>102235</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5430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51435</xdr:rowOff>
    </xdr:from>
    <xdr:to>
      <xdr:col>85</xdr:col>
      <xdr:colOff>127000</xdr:colOff>
      <xdr:row>36</xdr:row>
      <xdr:rowOff>93345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5481300" y="62236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130175</xdr:rowOff>
    </xdr:from>
    <xdr:to>
      <xdr:col>76</xdr:col>
      <xdr:colOff>165100</xdr:colOff>
      <xdr:row>36</xdr:row>
      <xdr:rowOff>60325</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4541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xdr:rowOff>
    </xdr:from>
    <xdr:to>
      <xdr:col>81</xdr:col>
      <xdr:colOff>50800</xdr:colOff>
      <xdr:row>36</xdr:row>
      <xdr:rowOff>51435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4592300" y="6181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88265</xdr:rowOff>
    </xdr:from>
    <xdr:to>
      <xdr:col>72</xdr:col>
      <xdr:colOff>38100</xdr:colOff>
      <xdr:row>36</xdr:row>
      <xdr:rowOff>18415</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3652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139065</xdr:rowOff>
    </xdr:from>
    <xdr:to>
      <xdr:col>76</xdr:col>
      <xdr:colOff>114300</xdr:colOff>
      <xdr:row>36</xdr:row>
      <xdr:rowOff>9525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3703300" y="61398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46355</xdr:rowOff>
    </xdr:from>
    <xdr:to>
      <xdr:col>67</xdr:col>
      <xdr:colOff>101600</xdr:colOff>
      <xdr:row>35</xdr:row>
      <xdr:rowOff>147955</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2763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97155</xdr:rowOff>
    </xdr:from>
    <xdr:to>
      <xdr:col>71</xdr:col>
      <xdr:colOff>177800</xdr:colOff>
      <xdr:row>35</xdr:row>
      <xdr:rowOff>139065</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814300" y="60979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148607</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526604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135272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4389744" y="63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110507</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35007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97172</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2611744"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118762</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5266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76852</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4389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34942</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3500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164482</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2611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1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123444</xdr:rowOff>
    </xdr:from>
    <xdr:to>
      <xdr:col>116</xdr:col>
      <xdr:colOff>62864</xdr:colOff>
      <xdr:row>42</xdr:row>
      <xdr:rowOff>19812</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flipV="1">
          <a:off x="22160864" y="5952744"/>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0000000-0008-0000-0100-000041020000}"/>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70121</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0000000-0008-0000-0100-000043020000}"/>
            </a:ext>
          </a:extLst>
        </xdr:cNvPr>
        <xdr:cNvSpPr txBox="1"/>
      </xdr:nvSpPr>
      <xdr:spPr>
        <a:xfrm>
          <a:off x="22199600" y="572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123444</xdr:rowOff>
    </xdr:from>
    <xdr:to>
      <xdr:col>116</xdr:col>
      <xdr:colOff>152400</xdr:colOff>
      <xdr:row>34</xdr:row>
      <xdr:rowOff>123444</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2072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41165</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0000000-0008-0000-0100-000045020000}"/>
            </a:ext>
          </a:extLst>
        </xdr:cNvPr>
        <xdr:cNvSpPr txBox="1"/>
      </xdr:nvSpPr>
      <xdr:spPr>
        <a:xfrm>
          <a:off x="22199600" y="6899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62738</xdr:rowOff>
    </xdr:from>
    <xdr:to>
      <xdr:col>116</xdr:col>
      <xdr:colOff>114300</xdr:colOff>
      <xdr:row>40</xdr:row>
      <xdr:rowOff>164338</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2110700" y="692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62738</xdr:rowOff>
    </xdr:from>
    <xdr:to>
      <xdr:col>112</xdr:col>
      <xdr:colOff>38100</xdr:colOff>
      <xdr:row>40</xdr:row>
      <xdr:rowOff>164338</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1272500" y="692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64262</xdr:rowOff>
    </xdr:from>
    <xdr:to>
      <xdr:col>107</xdr:col>
      <xdr:colOff>101600</xdr:colOff>
      <xdr:row>40</xdr:row>
      <xdr:rowOff>165862</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0383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74930</xdr:rowOff>
    </xdr:from>
    <xdr:to>
      <xdr:col>102</xdr:col>
      <xdr:colOff>165100</xdr:colOff>
      <xdr:row>41</xdr:row>
      <xdr:rowOff>5080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9494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71882</xdr:rowOff>
    </xdr:from>
    <xdr:to>
      <xdr:col>98</xdr:col>
      <xdr:colOff>38100</xdr:colOff>
      <xdr:row>41</xdr:row>
      <xdr:rowOff>2032</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8605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45974</xdr:rowOff>
    </xdr:from>
    <xdr:to>
      <xdr:col>116</xdr:col>
      <xdr:colOff>114300</xdr:colOff>
      <xdr:row>40</xdr:row>
      <xdr:rowOff>147574</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21107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68851</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0000000-0008-0000-0100-000051020000}"/>
            </a:ext>
          </a:extLst>
        </xdr:cNvPr>
        <xdr:cNvSpPr txBox="1"/>
      </xdr:nvSpPr>
      <xdr:spPr>
        <a:xfrm>
          <a:off x="22199600" y="675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51308</xdr:rowOff>
    </xdr:from>
    <xdr:to>
      <xdr:col>112</xdr:col>
      <xdr:colOff>38100</xdr:colOff>
      <xdr:row>40</xdr:row>
      <xdr:rowOff>152908</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1272500" y="69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96774</xdr:rowOff>
    </xdr:from>
    <xdr:to>
      <xdr:col>116</xdr:col>
      <xdr:colOff>63500</xdr:colOff>
      <xdr:row>40</xdr:row>
      <xdr:rowOff>102108</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1323300" y="695477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55118</xdr:rowOff>
    </xdr:from>
    <xdr:to>
      <xdr:col>107</xdr:col>
      <xdr:colOff>101600</xdr:colOff>
      <xdr:row>40</xdr:row>
      <xdr:rowOff>156718</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0383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102108</xdr:rowOff>
    </xdr:from>
    <xdr:to>
      <xdr:col>111</xdr:col>
      <xdr:colOff>177800</xdr:colOff>
      <xdr:row>40</xdr:row>
      <xdr:rowOff>105918</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0434300" y="696010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58928</xdr:rowOff>
    </xdr:from>
    <xdr:to>
      <xdr:col>102</xdr:col>
      <xdr:colOff>165100</xdr:colOff>
      <xdr:row>40</xdr:row>
      <xdr:rowOff>160528</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9494500" y="69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105918</xdr:rowOff>
    </xdr:from>
    <xdr:to>
      <xdr:col>107</xdr:col>
      <xdr:colOff>50800</xdr:colOff>
      <xdr:row>40</xdr:row>
      <xdr:rowOff>109728</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9545300" y="69639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62738</xdr:rowOff>
    </xdr:from>
    <xdr:to>
      <xdr:col>98</xdr:col>
      <xdr:colOff>38100</xdr:colOff>
      <xdr:row>40</xdr:row>
      <xdr:rowOff>164338</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8605500" y="69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109728</xdr:rowOff>
    </xdr:from>
    <xdr:to>
      <xdr:col>102</xdr:col>
      <xdr:colOff>114300</xdr:colOff>
      <xdr:row>40</xdr:row>
      <xdr:rowOff>113538</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8656300" y="696772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155465</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1075727" y="70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156989</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0199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167657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9310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164609</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8421427" y="702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169435</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1075727" y="668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1795</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0199427"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5605</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9310427"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9415</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8421427"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00000000-0008-0000-01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95250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flipV="1">
          <a:off x="16318864" y="9464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00000000-0008-0000-0100-00007B02000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00000000-0008-0000-0100-00007D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00000000-0008-0000-0100-00007F020000}"/>
            </a:ext>
          </a:extLst>
        </xdr:cNvPr>
        <xdr:cNvSpPr txBox="1"/>
      </xdr:nvSpPr>
      <xdr:spPr>
        <a:xfrm>
          <a:off x="16357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xdr:rowOff>
    </xdr:from>
    <xdr:to>
      <xdr:col>81</xdr:col>
      <xdr:colOff>101600</xdr:colOff>
      <xdr:row>60</xdr:row>
      <xdr:rowOff>106045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4541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118745</xdr:rowOff>
    </xdr:from>
    <xdr:to>
      <xdr:col>67</xdr:col>
      <xdr:colOff>101600</xdr:colOff>
      <xdr:row>60</xdr:row>
      <xdr:rowOff>48895</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2763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76835</xdr:rowOff>
    </xdr:from>
    <xdr:to>
      <xdr:col>85</xdr:col>
      <xdr:colOff>177800</xdr:colOff>
      <xdr:row>60</xdr:row>
      <xdr:rowOff>6985</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6268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99712</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00000000-0008-0000-0100-00008B020000}"/>
            </a:ext>
          </a:extLst>
        </xdr:cNvPr>
        <xdr:cNvSpPr txBox="1"/>
      </xdr:nvSpPr>
      <xdr:spPr>
        <a:xfrm>
          <a:off x="16357600"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33020</xdr:rowOff>
    </xdr:from>
    <xdr:to>
      <xdr:col>81</xdr:col>
      <xdr:colOff>101600</xdr:colOff>
      <xdr:row>62</xdr:row>
      <xdr:rowOff>134620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5430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127635</xdr:rowOff>
    </xdr:from>
    <xdr:to>
      <xdr:col>85</xdr:col>
      <xdr:colOff>127000</xdr:colOff>
      <xdr:row>62</xdr:row>
      <xdr:rowOff>83820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5481300" y="10243185"/>
          <a:ext cx="8382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12065</xdr:rowOff>
    </xdr:from>
    <xdr:to>
      <xdr:col>76</xdr:col>
      <xdr:colOff>165100</xdr:colOff>
      <xdr:row>62</xdr:row>
      <xdr:rowOff>113665</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4541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62865</xdr:rowOff>
    </xdr:from>
    <xdr:to>
      <xdr:col>81</xdr:col>
      <xdr:colOff>50800</xdr:colOff>
      <xdr:row>62</xdr:row>
      <xdr:rowOff>83820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4592300" y="106927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4445</xdr:rowOff>
    </xdr:from>
    <xdr:to>
      <xdr:col>72</xdr:col>
      <xdr:colOff>38100</xdr:colOff>
      <xdr:row>62</xdr:row>
      <xdr:rowOff>106045</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3652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55245</xdr:rowOff>
    </xdr:from>
    <xdr:to>
      <xdr:col>76</xdr:col>
      <xdr:colOff>114300</xdr:colOff>
      <xdr:row>62</xdr:row>
      <xdr:rowOff>62865</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3703300" y="106851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162560</xdr:rowOff>
    </xdr:from>
    <xdr:to>
      <xdr:col>67</xdr:col>
      <xdr:colOff>101600</xdr:colOff>
      <xdr:row>62</xdr:row>
      <xdr:rowOff>92710</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2763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41910</xdr:rowOff>
    </xdr:from>
    <xdr:to>
      <xdr:col>71</xdr:col>
      <xdr:colOff>177800</xdr:colOff>
      <xdr:row>62</xdr:row>
      <xdr:rowOff>55245</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814300" y="106718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122572</xdr:rowOff>
    </xdr:from>
    <xdr:ext cx="405111" cy="259045"/>
    <xdr:sp macro="" textlink="">
      <xdr:nvSpPr>
        <xdr:cNvPr id="660" name="n_1aveValue【学校施設】&#10;有形固定資産減価償却率">
          <a:extLst>
            <a:ext uri="{FF2B5EF4-FFF2-40B4-BE49-F238E27FC236}">
              <a16:creationId xmlns:a16="http://schemas.microsoft.com/office/drawing/2014/main" id="{00000000-0008-0000-0100-000094020000}"/>
            </a:ext>
          </a:extLst>
        </xdr:cNvPr>
        <xdr:cNvSpPr txBox="1"/>
      </xdr:nvSpPr>
      <xdr:spPr>
        <a:xfrm>
          <a:off x="15266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116857</xdr:rowOff>
    </xdr:from>
    <xdr:ext cx="405111" cy="259045"/>
    <xdr:sp macro="" textlink="">
      <xdr:nvSpPr>
        <xdr:cNvPr id="661" name="n_2aveValue【学校施設】&#10;有形固定資産減価償却率">
          <a:extLst>
            <a:ext uri="{FF2B5EF4-FFF2-40B4-BE49-F238E27FC236}">
              <a16:creationId xmlns:a16="http://schemas.microsoft.com/office/drawing/2014/main" id="{00000000-0008-0000-0100-000095020000}"/>
            </a:ext>
          </a:extLst>
        </xdr:cNvPr>
        <xdr:cNvSpPr txBox="1"/>
      </xdr:nvSpPr>
      <xdr:spPr>
        <a:xfrm>
          <a:off x="14389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2" name="n_3aveValue【学校施設】&#10;有形固定資産減価償却率">
          <a:extLst>
            <a:ext uri="{FF2B5EF4-FFF2-40B4-BE49-F238E27FC236}">
              <a16:creationId xmlns:a16="http://schemas.microsoft.com/office/drawing/2014/main" id="{00000000-0008-0000-0100-000096020000}"/>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65422</xdr:rowOff>
    </xdr:from>
    <xdr:ext cx="405111" cy="259045"/>
    <xdr:sp macro="" textlink="">
      <xdr:nvSpPr>
        <xdr:cNvPr id="663" name="n_4aveValue【学校施設】&#10;有形固定資産減価償却率">
          <a:extLst>
            <a:ext uri="{FF2B5EF4-FFF2-40B4-BE49-F238E27FC236}">
              <a16:creationId xmlns:a16="http://schemas.microsoft.com/office/drawing/2014/main" id="{00000000-0008-0000-0100-000097020000}"/>
            </a:ext>
          </a:extLst>
        </xdr:cNvPr>
        <xdr:cNvSpPr txBox="1"/>
      </xdr:nvSpPr>
      <xdr:spPr>
        <a:xfrm>
          <a:off x="12611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125747</xdr:rowOff>
    </xdr:from>
    <xdr:ext cx="405111" cy="259045"/>
    <xdr:sp macro="" textlink="">
      <xdr:nvSpPr>
        <xdr:cNvPr id="664" name="n_1mainValue【学校施設】&#10;有形固定資産減価償却率">
          <a:extLst>
            <a:ext uri="{FF2B5EF4-FFF2-40B4-BE49-F238E27FC236}">
              <a16:creationId xmlns:a16="http://schemas.microsoft.com/office/drawing/2014/main" id="{00000000-0008-0000-0100-000098020000}"/>
            </a:ext>
          </a:extLst>
        </xdr:cNvPr>
        <xdr:cNvSpPr txBox="1"/>
      </xdr:nvSpPr>
      <xdr:spPr>
        <a:xfrm>
          <a:off x="152660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104792</xdr:rowOff>
    </xdr:from>
    <xdr:ext cx="405111" cy="259045"/>
    <xdr:sp macro="" textlink="">
      <xdr:nvSpPr>
        <xdr:cNvPr id="665" name="n_2mainValue【学校施設】&#10;有形固定資産減価償却率">
          <a:extLst>
            <a:ext uri="{FF2B5EF4-FFF2-40B4-BE49-F238E27FC236}">
              <a16:creationId xmlns:a16="http://schemas.microsoft.com/office/drawing/2014/main" id="{00000000-0008-0000-0100-000099020000}"/>
            </a:ext>
          </a:extLst>
        </xdr:cNvPr>
        <xdr:cNvSpPr txBox="1"/>
      </xdr:nvSpPr>
      <xdr:spPr>
        <a:xfrm>
          <a:off x="14389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97172</xdr:rowOff>
    </xdr:from>
    <xdr:ext cx="405111" cy="259045"/>
    <xdr:sp macro="" textlink="">
      <xdr:nvSpPr>
        <xdr:cNvPr id="666" name="n_3mainValue【学校施設】&#10;有形固定資産減価償却率">
          <a:extLst>
            <a:ext uri="{FF2B5EF4-FFF2-40B4-BE49-F238E27FC236}">
              <a16:creationId xmlns:a16="http://schemas.microsoft.com/office/drawing/2014/main" id="{00000000-0008-0000-0100-00009A020000}"/>
            </a:ext>
          </a:extLst>
        </xdr:cNvPr>
        <xdr:cNvSpPr txBox="1"/>
      </xdr:nvSpPr>
      <xdr:spPr>
        <a:xfrm>
          <a:off x="13500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83837</xdr:rowOff>
    </xdr:from>
    <xdr:ext cx="405111" cy="259045"/>
    <xdr:sp macro="" textlink="">
      <xdr:nvSpPr>
        <xdr:cNvPr id="667" name="n_4mainValue【学校施設】&#10;有形固定資産減価償却率">
          <a:extLst>
            <a:ext uri="{FF2B5EF4-FFF2-40B4-BE49-F238E27FC236}">
              <a16:creationId xmlns:a16="http://schemas.microsoft.com/office/drawing/2014/main" id="{00000000-0008-0000-0100-00009B020000}"/>
            </a:ext>
          </a:extLst>
        </xdr:cNvPr>
        <xdr:cNvSpPr txBox="1"/>
      </xdr:nvSpPr>
      <xdr:spPr>
        <a:xfrm>
          <a:off x="12611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a16="http://schemas.microsoft.com/office/drawing/2014/main" id="{00000000-0008-0000-01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161087</xdr:rowOff>
    </xdr:from>
    <xdr:to>
      <xdr:col>116</xdr:col>
      <xdr:colOff>62864</xdr:colOff>
      <xdr:row>63</xdr:row>
      <xdr:rowOff>129387</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flipV="1">
          <a:off x="22160864" y="9590837"/>
          <a:ext cx="0" cy="133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133214</xdr:rowOff>
    </xdr:from>
    <xdr:ext cx="469744" cy="259045"/>
    <xdr:sp macro="" textlink="">
      <xdr:nvSpPr>
        <xdr:cNvPr id="692" name="【学校施設】&#10;一人当たり面積最小値テキスト">
          <a:extLst>
            <a:ext uri="{FF2B5EF4-FFF2-40B4-BE49-F238E27FC236}">
              <a16:creationId xmlns:a16="http://schemas.microsoft.com/office/drawing/2014/main" id="{00000000-0008-0000-0100-0000B4020000}"/>
            </a:ext>
          </a:extLst>
        </xdr:cNvPr>
        <xdr:cNvSpPr txBox="1"/>
      </xdr:nvSpPr>
      <xdr:spPr>
        <a:xfrm>
          <a:off x="22199600" y="1093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129387</xdr:rowOff>
    </xdr:from>
    <xdr:to>
      <xdr:col>116</xdr:col>
      <xdr:colOff>152400</xdr:colOff>
      <xdr:row>63</xdr:row>
      <xdr:rowOff>129387</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22072600" y="1093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107764</xdr:rowOff>
    </xdr:from>
    <xdr:ext cx="534377" cy="259045"/>
    <xdr:sp macro="" textlink="">
      <xdr:nvSpPr>
        <xdr:cNvPr id="694" name="【学校施設】&#10;一人当たり面積最大値テキスト">
          <a:extLst>
            <a:ext uri="{FF2B5EF4-FFF2-40B4-BE49-F238E27FC236}">
              <a16:creationId xmlns:a16="http://schemas.microsoft.com/office/drawing/2014/main" id="{00000000-0008-0000-0100-0000B6020000}"/>
            </a:ext>
          </a:extLst>
        </xdr:cNvPr>
        <xdr:cNvSpPr txBox="1"/>
      </xdr:nvSpPr>
      <xdr:spPr>
        <a:xfrm>
          <a:off x="22199600" y="93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161087</xdr:rowOff>
    </xdr:from>
    <xdr:to>
      <xdr:col>116</xdr:col>
      <xdr:colOff>152400</xdr:colOff>
      <xdr:row>55</xdr:row>
      <xdr:rowOff>161087</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22072600" y="959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115867</xdr:rowOff>
    </xdr:from>
    <xdr:ext cx="469744" cy="259045"/>
    <xdr:sp macro="" textlink="">
      <xdr:nvSpPr>
        <xdr:cNvPr id="696" name="【学校施設】&#10;一人当たり面積平均値テキスト">
          <a:extLst>
            <a:ext uri="{FF2B5EF4-FFF2-40B4-BE49-F238E27FC236}">
              <a16:creationId xmlns:a16="http://schemas.microsoft.com/office/drawing/2014/main" id="{00000000-0008-0000-0100-0000B8020000}"/>
            </a:ext>
          </a:extLst>
        </xdr:cNvPr>
        <xdr:cNvSpPr txBox="1"/>
      </xdr:nvSpPr>
      <xdr:spPr>
        <a:xfrm>
          <a:off x="22199600" y="1057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92990</xdr:rowOff>
    </xdr:from>
    <xdr:to>
      <xdr:col>116</xdr:col>
      <xdr:colOff>114300</xdr:colOff>
      <xdr:row>63</xdr:row>
      <xdr:rowOff>23140</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2110700" y="107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104953</xdr:rowOff>
    </xdr:from>
    <xdr:to>
      <xdr:col>112</xdr:col>
      <xdr:colOff>38100</xdr:colOff>
      <xdr:row>63</xdr:row>
      <xdr:rowOff>35103</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12725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113487</xdr:rowOff>
    </xdr:from>
    <xdr:to>
      <xdr:col>107</xdr:col>
      <xdr:colOff>101600</xdr:colOff>
      <xdr:row>63</xdr:row>
      <xdr:rowOff>43637</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0383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119431</xdr:rowOff>
    </xdr:from>
    <xdr:to>
      <xdr:col>102</xdr:col>
      <xdr:colOff>165100</xdr:colOff>
      <xdr:row>63</xdr:row>
      <xdr:rowOff>49581</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9494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107924</xdr:rowOff>
    </xdr:from>
    <xdr:to>
      <xdr:col>98</xdr:col>
      <xdr:colOff>38100</xdr:colOff>
      <xdr:row>63</xdr:row>
      <xdr:rowOff>38074</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8605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162789</xdr:rowOff>
    </xdr:from>
    <xdr:to>
      <xdr:col>116</xdr:col>
      <xdr:colOff>114300</xdr:colOff>
      <xdr:row>63</xdr:row>
      <xdr:rowOff>92939</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2110700" y="1079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77716</xdr:rowOff>
    </xdr:from>
    <xdr:ext cx="469744" cy="259045"/>
    <xdr:sp macro="" textlink="">
      <xdr:nvSpPr>
        <xdr:cNvPr id="708" name="【学校施設】&#10;一人当たり面積該当値テキスト">
          <a:extLst>
            <a:ext uri="{FF2B5EF4-FFF2-40B4-BE49-F238E27FC236}">
              <a16:creationId xmlns:a16="http://schemas.microsoft.com/office/drawing/2014/main" id="{00000000-0008-0000-0100-0000C4020000}"/>
            </a:ext>
          </a:extLst>
        </xdr:cNvPr>
        <xdr:cNvSpPr txBox="1"/>
      </xdr:nvSpPr>
      <xdr:spPr>
        <a:xfrm>
          <a:off x="22199600" y="107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166218</xdr:rowOff>
    </xdr:from>
    <xdr:to>
      <xdr:col>112</xdr:col>
      <xdr:colOff>38100</xdr:colOff>
      <xdr:row>63</xdr:row>
      <xdr:rowOff>96368</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1272500" y="1079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42139</xdr:rowOff>
    </xdr:from>
    <xdr:to>
      <xdr:col>116</xdr:col>
      <xdr:colOff>63500</xdr:colOff>
      <xdr:row>63</xdr:row>
      <xdr:rowOff>45568</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1323300" y="1084348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169342</xdr:rowOff>
    </xdr:from>
    <xdr:to>
      <xdr:col>107</xdr:col>
      <xdr:colOff>101600</xdr:colOff>
      <xdr:row>63</xdr:row>
      <xdr:rowOff>99492</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0383500" y="1079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45568</xdr:rowOff>
    </xdr:from>
    <xdr:to>
      <xdr:col>111</xdr:col>
      <xdr:colOff>177800</xdr:colOff>
      <xdr:row>63</xdr:row>
      <xdr:rowOff>48692</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20434300" y="10846918"/>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559</xdr:rowOff>
    </xdr:from>
    <xdr:to>
      <xdr:col>102</xdr:col>
      <xdr:colOff>165100</xdr:colOff>
      <xdr:row>63</xdr:row>
      <xdr:rowOff>102159</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19494500" y="108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48692</xdr:rowOff>
    </xdr:from>
    <xdr:to>
      <xdr:col>107</xdr:col>
      <xdr:colOff>50800</xdr:colOff>
      <xdr:row>63</xdr:row>
      <xdr:rowOff>51359</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19545300" y="1085004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3073</xdr:rowOff>
    </xdr:from>
    <xdr:to>
      <xdr:col>98</xdr:col>
      <xdr:colOff>38100</xdr:colOff>
      <xdr:row>63</xdr:row>
      <xdr:rowOff>104673</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18605500" y="108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51359</xdr:rowOff>
    </xdr:from>
    <xdr:to>
      <xdr:col>102</xdr:col>
      <xdr:colOff>114300</xdr:colOff>
      <xdr:row>63</xdr:row>
      <xdr:rowOff>53873</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18656300" y="1085270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51630</xdr:rowOff>
    </xdr:from>
    <xdr:ext cx="469744" cy="259045"/>
    <xdr:sp macro="" textlink="">
      <xdr:nvSpPr>
        <xdr:cNvPr id="717" name="n_1aveValue【学校施設】&#10;一人当たり面積">
          <a:extLst>
            <a:ext uri="{FF2B5EF4-FFF2-40B4-BE49-F238E27FC236}">
              <a16:creationId xmlns:a16="http://schemas.microsoft.com/office/drawing/2014/main" id="{00000000-0008-0000-0100-0000CD020000}"/>
            </a:ext>
          </a:extLst>
        </xdr:cNvPr>
        <xdr:cNvSpPr txBox="1"/>
      </xdr:nvSpPr>
      <xdr:spPr>
        <a:xfrm>
          <a:off x="21075727" y="1051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60164</xdr:rowOff>
    </xdr:from>
    <xdr:ext cx="469744" cy="259045"/>
    <xdr:sp macro="" textlink="">
      <xdr:nvSpPr>
        <xdr:cNvPr id="718" name="n_2aveValue【学校施設】&#10;一人当たり面積">
          <a:extLst>
            <a:ext uri="{FF2B5EF4-FFF2-40B4-BE49-F238E27FC236}">
              <a16:creationId xmlns:a16="http://schemas.microsoft.com/office/drawing/2014/main" id="{00000000-0008-0000-0100-0000CE020000}"/>
            </a:ext>
          </a:extLst>
        </xdr:cNvPr>
        <xdr:cNvSpPr txBox="1"/>
      </xdr:nvSpPr>
      <xdr:spPr>
        <a:xfrm>
          <a:off x="201994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66108</xdr:rowOff>
    </xdr:from>
    <xdr:ext cx="469744" cy="259045"/>
    <xdr:sp macro="" textlink="">
      <xdr:nvSpPr>
        <xdr:cNvPr id="719" name="n_3aveValue【学校施設】&#10;一人当たり面積">
          <a:extLst>
            <a:ext uri="{FF2B5EF4-FFF2-40B4-BE49-F238E27FC236}">
              <a16:creationId xmlns:a16="http://schemas.microsoft.com/office/drawing/2014/main" id="{00000000-0008-0000-0100-0000CF020000}"/>
            </a:ext>
          </a:extLst>
        </xdr:cNvPr>
        <xdr:cNvSpPr txBox="1"/>
      </xdr:nvSpPr>
      <xdr:spPr>
        <a:xfrm>
          <a:off x="19310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54601</xdr:rowOff>
    </xdr:from>
    <xdr:ext cx="469744" cy="259045"/>
    <xdr:sp macro="" textlink="">
      <xdr:nvSpPr>
        <xdr:cNvPr id="720" name="n_4aveValue【学校施設】&#10;一人当たり面積">
          <a:extLst>
            <a:ext uri="{FF2B5EF4-FFF2-40B4-BE49-F238E27FC236}">
              <a16:creationId xmlns:a16="http://schemas.microsoft.com/office/drawing/2014/main" id="{00000000-0008-0000-0100-0000D0020000}"/>
            </a:ext>
          </a:extLst>
        </xdr:cNvPr>
        <xdr:cNvSpPr txBox="1"/>
      </xdr:nvSpPr>
      <xdr:spPr>
        <a:xfrm>
          <a:off x="18421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87495</xdr:rowOff>
    </xdr:from>
    <xdr:ext cx="469744" cy="259045"/>
    <xdr:sp macro="" textlink="">
      <xdr:nvSpPr>
        <xdr:cNvPr id="721" name="n_1mainValue【学校施設】&#10;一人当たり面積">
          <a:extLst>
            <a:ext uri="{FF2B5EF4-FFF2-40B4-BE49-F238E27FC236}">
              <a16:creationId xmlns:a16="http://schemas.microsoft.com/office/drawing/2014/main" id="{00000000-0008-0000-0100-0000D1020000}"/>
            </a:ext>
          </a:extLst>
        </xdr:cNvPr>
        <xdr:cNvSpPr txBox="1"/>
      </xdr:nvSpPr>
      <xdr:spPr>
        <a:xfrm>
          <a:off x="21075727" y="1088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90619</xdr:rowOff>
    </xdr:from>
    <xdr:ext cx="469744" cy="259045"/>
    <xdr:sp macro="" textlink="">
      <xdr:nvSpPr>
        <xdr:cNvPr id="722" name="n_2mainValue【学校施設】&#10;一人当たり面積">
          <a:extLst>
            <a:ext uri="{FF2B5EF4-FFF2-40B4-BE49-F238E27FC236}">
              <a16:creationId xmlns:a16="http://schemas.microsoft.com/office/drawing/2014/main" id="{00000000-0008-0000-0100-0000D2020000}"/>
            </a:ext>
          </a:extLst>
        </xdr:cNvPr>
        <xdr:cNvSpPr txBox="1"/>
      </xdr:nvSpPr>
      <xdr:spPr>
        <a:xfrm>
          <a:off x="20199427" y="1089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93286</xdr:rowOff>
    </xdr:from>
    <xdr:ext cx="469744" cy="259045"/>
    <xdr:sp macro="" textlink="">
      <xdr:nvSpPr>
        <xdr:cNvPr id="723" name="n_3mainValue【学校施設】&#10;一人当たり面積">
          <a:extLst>
            <a:ext uri="{FF2B5EF4-FFF2-40B4-BE49-F238E27FC236}">
              <a16:creationId xmlns:a16="http://schemas.microsoft.com/office/drawing/2014/main" id="{00000000-0008-0000-0100-0000D3020000}"/>
            </a:ext>
          </a:extLst>
        </xdr:cNvPr>
        <xdr:cNvSpPr txBox="1"/>
      </xdr:nvSpPr>
      <xdr:spPr>
        <a:xfrm>
          <a:off x="19310427" y="1089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95800</xdr:rowOff>
    </xdr:from>
    <xdr:ext cx="469744" cy="259045"/>
    <xdr:sp macro="" textlink="">
      <xdr:nvSpPr>
        <xdr:cNvPr id="724" name="n_4mainValue【学校施設】&#10;一人当たり面積">
          <a:extLst>
            <a:ext uri="{FF2B5EF4-FFF2-40B4-BE49-F238E27FC236}">
              <a16:creationId xmlns:a16="http://schemas.microsoft.com/office/drawing/2014/main" id="{00000000-0008-0000-0100-0000D4020000}"/>
            </a:ext>
          </a:extLst>
        </xdr:cNvPr>
        <xdr:cNvSpPr txBox="1"/>
      </xdr:nvSpPr>
      <xdr:spPr>
        <a:xfrm>
          <a:off x="18421427" y="108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1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115388</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16318864" y="17260388"/>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a:extLst>
            <a:ext uri="{FF2B5EF4-FFF2-40B4-BE49-F238E27FC236}">
              <a16:creationId xmlns:a16="http://schemas.microsoft.com/office/drawing/2014/main" id="{00000000-0008-0000-0100-0000FF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62065</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100-000001030000}"/>
            </a:ext>
          </a:extLst>
        </xdr:cNvPr>
        <xdr:cNvSpPr txBox="1"/>
      </xdr:nvSpPr>
      <xdr:spPr>
        <a:xfrm>
          <a:off x="163576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115388</xdr:rowOff>
    </xdr:from>
    <xdr:to>
      <xdr:col>86</xdr:col>
      <xdr:colOff>25400</xdr:colOff>
      <xdr:row>100</xdr:row>
      <xdr:rowOff>115388</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100-000003030000}"/>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28666</xdr:rowOff>
    </xdr:from>
    <xdr:to>
      <xdr:col>81</xdr:col>
      <xdr:colOff>101600</xdr:colOff>
      <xdr:row>106</xdr:row>
      <xdr:rowOff>130266</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5430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3652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123371</xdr:rowOff>
    </xdr:from>
    <xdr:to>
      <xdr:col>67</xdr:col>
      <xdr:colOff>101600</xdr:colOff>
      <xdr:row>106</xdr:row>
      <xdr:rowOff>53521</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2763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28666</xdr:rowOff>
    </xdr:from>
    <xdr:to>
      <xdr:col>85</xdr:col>
      <xdr:colOff>177800</xdr:colOff>
      <xdr:row>107</xdr:row>
      <xdr:rowOff>130266</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62687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7093</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100-00000F030000}"/>
            </a:ext>
          </a:extLst>
        </xdr:cNvPr>
        <xdr:cNvSpPr txBox="1"/>
      </xdr:nvSpPr>
      <xdr:spPr>
        <a:xfrm>
          <a:off x="16357600"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169092</xdr:rowOff>
    </xdr:from>
    <xdr:to>
      <xdr:col>81</xdr:col>
      <xdr:colOff>101600</xdr:colOff>
      <xdr:row>107</xdr:row>
      <xdr:rowOff>99242</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5430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48442</xdr:rowOff>
    </xdr:from>
    <xdr:to>
      <xdr:col>85</xdr:col>
      <xdr:colOff>127000</xdr:colOff>
      <xdr:row>107</xdr:row>
      <xdr:rowOff>79466</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5481300" y="1839359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136434</xdr:rowOff>
    </xdr:from>
    <xdr:to>
      <xdr:col>76</xdr:col>
      <xdr:colOff>165100</xdr:colOff>
      <xdr:row>107</xdr:row>
      <xdr:rowOff>66584</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4541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xdr:rowOff>
    </xdr:from>
    <xdr:to>
      <xdr:col>81</xdr:col>
      <xdr:colOff>50800</xdr:colOff>
      <xdr:row>107</xdr:row>
      <xdr:rowOff>48442</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4592300" y="18360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102144</xdr:rowOff>
    </xdr:from>
    <xdr:to>
      <xdr:col>72</xdr:col>
      <xdr:colOff>38100</xdr:colOff>
      <xdr:row>107</xdr:row>
      <xdr:rowOff>32294</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3652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152944</xdr:rowOff>
    </xdr:from>
    <xdr:to>
      <xdr:col>76</xdr:col>
      <xdr:colOff>114300</xdr:colOff>
      <xdr:row>107</xdr:row>
      <xdr:rowOff>15784</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3703300" y="183266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67855</xdr:rowOff>
    </xdr:from>
    <xdr:to>
      <xdr:col>67</xdr:col>
      <xdr:colOff>101600</xdr:colOff>
      <xdr:row>106</xdr:row>
      <xdr:rowOff>169455</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2763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118655</xdr:rowOff>
    </xdr:from>
    <xdr:to>
      <xdr:col>71</xdr:col>
      <xdr:colOff>177800</xdr:colOff>
      <xdr:row>106</xdr:row>
      <xdr:rowOff>152944</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2814300" y="182923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146793</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797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61884</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70048</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90369</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100-00001C030000}"/>
            </a:ext>
          </a:extLst>
        </xdr:cNvPr>
        <xdr:cNvSpPr txBox="1"/>
      </xdr:nvSpPr>
      <xdr:spPr>
        <a:xfrm>
          <a:off x="152660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57711</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100-00001D030000}"/>
            </a:ext>
          </a:extLst>
        </xdr:cNvPr>
        <xdr:cNvSpPr txBox="1"/>
      </xdr:nvSpPr>
      <xdr:spPr>
        <a:xfrm>
          <a:off x="14389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23421</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100-00001E030000}"/>
            </a:ext>
          </a:extLst>
        </xdr:cNvPr>
        <xdr:cNvSpPr txBox="1"/>
      </xdr:nvSpPr>
      <xdr:spPr>
        <a:xfrm>
          <a:off x="13500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160582</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100-00001F030000}"/>
            </a:ext>
          </a:extLst>
        </xdr:cNvPr>
        <xdr:cNvSpPr txBox="1"/>
      </xdr:nvSpPr>
      <xdr:spPr>
        <a:xfrm>
          <a:off x="12611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1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101346</xdr:rowOff>
    </xdr:from>
    <xdr:to>
      <xdr:col>116</xdr:col>
      <xdr:colOff>62864</xdr:colOff>
      <xdr:row>107</xdr:row>
      <xdr:rowOff>110489</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22160864" y="17246346"/>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100-000034030000}"/>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48023</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100-000036030000}"/>
            </a:ext>
          </a:extLst>
        </xdr:cNvPr>
        <xdr:cNvSpPr txBox="1"/>
      </xdr:nvSpPr>
      <xdr:spPr>
        <a:xfrm>
          <a:off x="22199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101346</xdr:rowOff>
    </xdr:from>
    <xdr:to>
      <xdr:col>116</xdr:col>
      <xdr:colOff>152400</xdr:colOff>
      <xdr:row>100</xdr:row>
      <xdr:rowOff>101346</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163720</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100-000038030000}"/>
            </a:ext>
          </a:extLst>
        </xdr:cNvPr>
        <xdr:cNvSpPr txBox="1"/>
      </xdr:nvSpPr>
      <xdr:spPr>
        <a:xfrm>
          <a:off x="22199600" y="1799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140843</xdr:rowOff>
    </xdr:from>
    <xdr:to>
      <xdr:col>116</xdr:col>
      <xdr:colOff>114300</xdr:colOff>
      <xdr:row>106</xdr:row>
      <xdr:rowOff>70993</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2110700" y="1814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140272</xdr:rowOff>
    </xdr:from>
    <xdr:to>
      <xdr:col>112</xdr:col>
      <xdr:colOff>38100</xdr:colOff>
      <xdr:row>106</xdr:row>
      <xdr:rowOff>70422</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12725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125413</xdr:rowOff>
    </xdr:from>
    <xdr:to>
      <xdr:col>107</xdr:col>
      <xdr:colOff>101600</xdr:colOff>
      <xdr:row>106</xdr:row>
      <xdr:rowOff>55563</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0383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136271</xdr:rowOff>
    </xdr:from>
    <xdr:to>
      <xdr:col>102</xdr:col>
      <xdr:colOff>165100</xdr:colOff>
      <xdr:row>106</xdr:row>
      <xdr:rowOff>66421</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9494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130556</xdr:rowOff>
    </xdr:from>
    <xdr:to>
      <xdr:col>98</xdr:col>
      <xdr:colOff>38100</xdr:colOff>
      <xdr:row>106</xdr:row>
      <xdr:rowOff>60706</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8605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113412</xdr:rowOff>
    </xdr:from>
    <xdr:to>
      <xdr:col>116</xdr:col>
      <xdr:colOff>114300</xdr:colOff>
      <xdr:row>107</xdr:row>
      <xdr:rowOff>43562</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2110700" y="182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28339</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100-000044030000}"/>
            </a:ext>
          </a:extLst>
        </xdr:cNvPr>
        <xdr:cNvSpPr txBox="1"/>
      </xdr:nvSpPr>
      <xdr:spPr>
        <a:xfrm>
          <a:off x="22199600" y="182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115697</xdr:rowOff>
    </xdr:from>
    <xdr:to>
      <xdr:col>112</xdr:col>
      <xdr:colOff>38100</xdr:colOff>
      <xdr:row>107</xdr:row>
      <xdr:rowOff>45847</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1272500" y="182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164212</xdr:rowOff>
    </xdr:from>
    <xdr:to>
      <xdr:col>116</xdr:col>
      <xdr:colOff>63500</xdr:colOff>
      <xdr:row>106</xdr:row>
      <xdr:rowOff>166497</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21323300" y="1833791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117983</xdr:rowOff>
    </xdr:from>
    <xdr:to>
      <xdr:col>107</xdr:col>
      <xdr:colOff>101600</xdr:colOff>
      <xdr:row>107</xdr:row>
      <xdr:rowOff>48133</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0383500" y="182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166497</xdr:rowOff>
    </xdr:from>
    <xdr:to>
      <xdr:col>111</xdr:col>
      <xdr:colOff>177800</xdr:colOff>
      <xdr:row>106</xdr:row>
      <xdr:rowOff>168783</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0434300" y="183401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119698</xdr:rowOff>
    </xdr:from>
    <xdr:to>
      <xdr:col>102</xdr:col>
      <xdr:colOff>165100</xdr:colOff>
      <xdr:row>107</xdr:row>
      <xdr:rowOff>49848</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9494500" y="182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168783</xdr:rowOff>
    </xdr:from>
    <xdr:to>
      <xdr:col>107</xdr:col>
      <xdr:colOff>50800</xdr:colOff>
      <xdr:row>106</xdr:row>
      <xdr:rowOff>170498</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9545300" y="1834248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121413</xdr:rowOff>
    </xdr:from>
    <xdr:to>
      <xdr:col>98</xdr:col>
      <xdr:colOff>38100</xdr:colOff>
      <xdr:row>107</xdr:row>
      <xdr:rowOff>51563</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8605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170498</xdr:rowOff>
    </xdr:from>
    <xdr:to>
      <xdr:col>102</xdr:col>
      <xdr:colOff>114300</xdr:colOff>
      <xdr:row>107</xdr:row>
      <xdr:rowOff>763</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18656300" y="1834419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86949</xdr:rowOff>
    </xdr:from>
    <xdr:ext cx="469744" cy="259045"/>
    <xdr:sp macro="" textlink="">
      <xdr:nvSpPr>
        <xdr:cNvPr id="845" name="n_1aveValue【公民館】&#10;一人当たり面積">
          <a:extLst>
            <a:ext uri="{FF2B5EF4-FFF2-40B4-BE49-F238E27FC236}">
              <a16:creationId xmlns:a16="http://schemas.microsoft.com/office/drawing/2014/main" id="{00000000-0008-0000-0100-00004D030000}"/>
            </a:ext>
          </a:extLst>
        </xdr:cNvPr>
        <xdr:cNvSpPr txBox="1"/>
      </xdr:nvSpPr>
      <xdr:spPr>
        <a:xfrm>
          <a:off x="21075727" y="1791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72090</xdr:rowOff>
    </xdr:from>
    <xdr:ext cx="469744" cy="259045"/>
    <xdr:sp macro="" textlink="">
      <xdr:nvSpPr>
        <xdr:cNvPr id="846" name="n_2aveValue【公民館】&#10;一人当たり面積">
          <a:extLst>
            <a:ext uri="{FF2B5EF4-FFF2-40B4-BE49-F238E27FC236}">
              <a16:creationId xmlns:a16="http://schemas.microsoft.com/office/drawing/2014/main" id="{00000000-0008-0000-0100-00004E030000}"/>
            </a:ext>
          </a:extLst>
        </xdr:cNvPr>
        <xdr:cNvSpPr txBox="1"/>
      </xdr:nvSpPr>
      <xdr:spPr>
        <a:xfrm>
          <a:off x="201994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82948</xdr:rowOff>
    </xdr:from>
    <xdr:ext cx="469744" cy="259045"/>
    <xdr:sp macro="" textlink="">
      <xdr:nvSpPr>
        <xdr:cNvPr id="847" name="n_3aveValue【公民館】&#10;一人当たり面積">
          <a:extLst>
            <a:ext uri="{FF2B5EF4-FFF2-40B4-BE49-F238E27FC236}">
              <a16:creationId xmlns:a16="http://schemas.microsoft.com/office/drawing/2014/main" id="{00000000-0008-0000-0100-00004F030000}"/>
            </a:ext>
          </a:extLst>
        </xdr:cNvPr>
        <xdr:cNvSpPr txBox="1"/>
      </xdr:nvSpPr>
      <xdr:spPr>
        <a:xfrm>
          <a:off x="19310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77233</xdr:rowOff>
    </xdr:from>
    <xdr:ext cx="469744" cy="259045"/>
    <xdr:sp macro="" textlink="">
      <xdr:nvSpPr>
        <xdr:cNvPr id="848" name="n_4aveValue【公民館】&#10;一人当たり面積">
          <a:extLst>
            <a:ext uri="{FF2B5EF4-FFF2-40B4-BE49-F238E27FC236}">
              <a16:creationId xmlns:a16="http://schemas.microsoft.com/office/drawing/2014/main" id="{00000000-0008-0000-0100-000050030000}"/>
            </a:ext>
          </a:extLst>
        </xdr:cNvPr>
        <xdr:cNvSpPr txBox="1"/>
      </xdr:nvSpPr>
      <xdr:spPr>
        <a:xfrm>
          <a:off x="18421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36974</xdr:rowOff>
    </xdr:from>
    <xdr:ext cx="469744" cy="259045"/>
    <xdr:sp macro="" textlink="">
      <xdr:nvSpPr>
        <xdr:cNvPr id="849" name="n_1mainValue【公民館】&#10;一人当たり面積">
          <a:extLst>
            <a:ext uri="{FF2B5EF4-FFF2-40B4-BE49-F238E27FC236}">
              <a16:creationId xmlns:a16="http://schemas.microsoft.com/office/drawing/2014/main" id="{00000000-0008-0000-0100-000051030000}"/>
            </a:ext>
          </a:extLst>
        </xdr:cNvPr>
        <xdr:cNvSpPr txBox="1"/>
      </xdr:nvSpPr>
      <xdr:spPr>
        <a:xfrm>
          <a:off x="21075727" y="183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39260</xdr:rowOff>
    </xdr:from>
    <xdr:ext cx="469744" cy="259045"/>
    <xdr:sp macro="" textlink="">
      <xdr:nvSpPr>
        <xdr:cNvPr id="850" name="n_2mainValue【公民館】&#10;一人当たり面積">
          <a:extLst>
            <a:ext uri="{FF2B5EF4-FFF2-40B4-BE49-F238E27FC236}">
              <a16:creationId xmlns:a16="http://schemas.microsoft.com/office/drawing/2014/main" id="{00000000-0008-0000-0100-000052030000}"/>
            </a:ext>
          </a:extLst>
        </xdr:cNvPr>
        <xdr:cNvSpPr txBox="1"/>
      </xdr:nvSpPr>
      <xdr:spPr>
        <a:xfrm>
          <a:off x="20199427" y="183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40975</xdr:rowOff>
    </xdr:from>
    <xdr:ext cx="469744" cy="259045"/>
    <xdr:sp macro="" textlink="">
      <xdr:nvSpPr>
        <xdr:cNvPr id="851" name="n_3mainValue【公民館】&#10;一人当たり面積">
          <a:extLst>
            <a:ext uri="{FF2B5EF4-FFF2-40B4-BE49-F238E27FC236}">
              <a16:creationId xmlns:a16="http://schemas.microsoft.com/office/drawing/2014/main" id="{00000000-0008-0000-0100-000053030000}"/>
            </a:ext>
          </a:extLst>
        </xdr:cNvPr>
        <xdr:cNvSpPr txBox="1"/>
      </xdr:nvSpPr>
      <xdr:spPr>
        <a:xfrm>
          <a:off x="19310427" y="1838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42690</xdr:rowOff>
    </xdr:from>
    <xdr:ext cx="469744" cy="259045"/>
    <xdr:sp macro="" textlink="">
      <xdr:nvSpPr>
        <xdr:cNvPr id="852" name="n_4mainValue【公民館】&#10;一人当たり面積">
          <a:extLst>
            <a:ext uri="{FF2B5EF4-FFF2-40B4-BE49-F238E27FC236}">
              <a16:creationId xmlns:a16="http://schemas.microsoft.com/office/drawing/2014/main" id="{00000000-0008-0000-0100-000054030000}"/>
            </a:ext>
          </a:extLst>
        </xdr:cNvPr>
        <xdr:cNvSpPr txBox="1"/>
      </xdr:nvSpPr>
      <xdr:spPr>
        <a:xfrm>
          <a:off x="18421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有形固定資産減価償却率は、公営住宅及び漁港が類似団体と比較して特に高くなっているが、長寿命化計画に基づいた施設改修を実施しており、使用する上での問題はない。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また、学校施設は比率が▲</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ポイントと大幅に減少しているのは、令和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年度に小学校の校舎建替事業が完了したためである。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しかし、公民館は比率が年々増加しているため、今後は公共施設総合管理計画に基づき、施設の長寿命化に務める。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6,496
65.35
7,242,732
6,940,360
96,201
2,785,198
4,511,109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129557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xdr:rowOff>
    </xdr:from>
    <xdr:to>
      <xdr:col>24</xdr:col>
      <xdr:colOff>152400</xdr:colOff>
      <xdr:row>55</xdr:row>
      <xdr:rowOff>11430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137812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53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114935</xdr:rowOff>
    </xdr:from>
    <xdr:to>
      <xdr:col>24</xdr:col>
      <xdr:colOff>114300</xdr:colOff>
      <xdr:row>61</xdr:row>
      <xdr:rowOff>45085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158750</xdr:rowOff>
    </xdr:from>
    <xdr:to>
      <xdr:col>20</xdr:col>
      <xdr:colOff>38100</xdr:colOff>
      <xdr:row>61</xdr:row>
      <xdr:rowOff>88900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80645</xdr:rowOff>
    </xdr:from>
    <xdr:to>
      <xdr:col>10</xdr:col>
      <xdr:colOff>165100</xdr:colOff>
      <xdr:row>61</xdr:row>
      <xdr:rowOff>10795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8255</xdr:rowOff>
    </xdr:from>
    <xdr:to>
      <xdr:col>6</xdr:col>
      <xdr:colOff>38100</xdr:colOff>
      <xdr:row>60</xdr:row>
      <xdr:rowOff>109855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102887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133350</xdr:rowOff>
    </xdr:from>
    <xdr:to>
      <xdr:col>24</xdr:col>
      <xdr:colOff>63500</xdr:colOff>
      <xdr:row>61</xdr:row>
      <xdr:rowOff>3810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4203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133350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378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60</xdr:row>
      <xdr:rowOff>91440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336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128270</xdr:rowOff>
    </xdr:from>
    <xdr:to>
      <xdr:col>6</xdr:col>
      <xdr:colOff>38100</xdr:colOff>
      <xdr:row>60</xdr:row>
      <xdr:rowOff>58420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xdr:rowOff>
    </xdr:from>
    <xdr:to>
      <xdr:col>10</xdr:col>
      <xdr:colOff>114300</xdr:colOff>
      <xdr:row>60</xdr:row>
      <xdr:rowOff>49530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294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80027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1922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100982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29227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116857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2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120701</xdr:rowOff>
    </xdr:from>
    <xdr:to>
      <xdr:col>54</xdr:col>
      <xdr:colOff>189865</xdr:colOff>
      <xdr:row>63</xdr:row>
      <xdr:rowOff>164135</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10476865" y="9550451"/>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200-000081000000}"/>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67378</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200-000083000000}"/>
            </a:ext>
          </a:extLst>
        </xdr:cNvPr>
        <xdr:cNvSpPr txBox="1"/>
      </xdr:nvSpPr>
      <xdr:spPr>
        <a:xfrm>
          <a:off x="10515600" y="93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120701</xdr:rowOff>
    </xdr:from>
    <xdr:to>
      <xdr:col>55</xdr:col>
      <xdr:colOff>88900</xdr:colOff>
      <xdr:row>55</xdr:row>
      <xdr:rowOff>120701</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955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115181</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200-000085000000}"/>
            </a:ext>
          </a:extLst>
        </xdr:cNvPr>
        <xdr:cNvSpPr txBox="1"/>
      </xdr:nvSpPr>
      <xdr:spPr>
        <a:xfrm>
          <a:off x="10515600" y="1040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92304</xdr:rowOff>
    </xdr:from>
    <xdr:to>
      <xdr:col>55</xdr:col>
      <xdr:colOff>50800</xdr:colOff>
      <xdr:row>62</xdr:row>
      <xdr:rowOff>22454</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10426700" y="1055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118364</xdr:rowOff>
    </xdr:from>
    <xdr:to>
      <xdr:col>50</xdr:col>
      <xdr:colOff>165100</xdr:colOff>
      <xdr:row>62</xdr:row>
      <xdr:rowOff>48514</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9588500" y="105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132994</xdr:rowOff>
    </xdr:from>
    <xdr:to>
      <xdr:col>46</xdr:col>
      <xdr:colOff>38100</xdr:colOff>
      <xdr:row>62</xdr:row>
      <xdr:rowOff>63144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8699500" y="1059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127051</xdr:rowOff>
    </xdr:from>
    <xdr:to>
      <xdr:col>41</xdr:col>
      <xdr:colOff>101600</xdr:colOff>
      <xdr:row>62</xdr:row>
      <xdr:rowOff>57201</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5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112420</xdr:rowOff>
    </xdr:from>
    <xdr:to>
      <xdr:col>36</xdr:col>
      <xdr:colOff>165100</xdr:colOff>
      <xdr:row>62</xdr:row>
      <xdr:rowOff>42570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6921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53899</xdr:rowOff>
    </xdr:from>
    <xdr:to>
      <xdr:col>55</xdr:col>
      <xdr:colOff>50800</xdr:colOff>
      <xdr:row>62</xdr:row>
      <xdr:rowOff>155499</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6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32326</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66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58471</xdr:rowOff>
    </xdr:from>
    <xdr:to>
      <xdr:col>50</xdr:col>
      <xdr:colOff>165100</xdr:colOff>
      <xdr:row>62</xdr:row>
      <xdr:rowOff>160071</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6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104699</xdr:rowOff>
    </xdr:from>
    <xdr:to>
      <xdr:col>55</xdr:col>
      <xdr:colOff>0</xdr:colOff>
      <xdr:row>62</xdr:row>
      <xdr:rowOff>109271</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073459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61671</xdr:rowOff>
    </xdr:from>
    <xdr:to>
      <xdr:col>46</xdr:col>
      <xdr:colOff>38100</xdr:colOff>
      <xdr:row>62</xdr:row>
      <xdr:rowOff>163271</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6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109271</xdr:rowOff>
    </xdr:from>
    <xdr:to>
      <xdr:col>50</xdr:col>
      <xdr:colOff>114300</xdr:colOff>
      <xdr:row>62</xdr:row>
      <xdr:rowOff>112471</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8750300" y="1073917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64871</xdr:rowOff>
    </xdr:from>
    <xdr:to>
      <xdr:col>41</xdr:col>
      <xdr:colOff>101600</xdr:colOff>
      <xdr:row>62</xdr:row>
      <xdr:rowOff>166471</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6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112471</xdr:rowOff>
    </xdr:from>
    <xdr:to>
      <xdr:col>45</xdr:col>
      <xdr:colOff>177800</xdr:colOff>
      <xdr:row>62</xdr:row>
      <xdr:rowOff>115671</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7861300" y="1074237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67614</xdr:rowOff>
    </xdr:from>
    <xdr:to>
      <xdr:col>36</xdr:col>
      <xdr:colOff>165100</xdr:colOff>
      <xdr:row>62</xdr:row>
      <xdr:rowOff>169214</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6921500" y="106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115671</xdr:rowOff>
    </xdr:from>
    <xdr:to>
      <xdr:col>41</xdr:col>
      <xdr:colOff>50800</xdr:colOff>
      <xdr:row>62</xdr:row>
      <xdr:rowOff>118414</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6972300" y="1074557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65041</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3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79671</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3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73728</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3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59097</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151198</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07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154398</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078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157598</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078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160341</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200-0000A1000000}"/>
            </a:ext>
          </a:extLst>
        </xdr:cNvPr>
        <xdr:cNvSpPr txBox="1"/>
      </xdr:nvSpPr>
      <xdr:spPr>
        <a:xfrm>
          <a:off x="6737427" y="1079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134002</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385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111125</xdr:rowOff>
    </xdr:from>
    <xdr:to>
      <xdr:col>24</xdr:col>
      <xdr:colOff>114300</xdr:colOff>
      <xdr:row>82</xdr:row>
      <xdr:rowOff>41275</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23495</xdr:rowOff>
    </xdr:from>
    <xdr:to>
      <xdr:col>6</xdr:col>
      <xdr:colOff>38100</xdr:colOff>
      <xdr:row>81</xdr:row>
      <xdr:rowOff>125095</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xdr:rowOff>
    </xdr:from>
    <xdr:to>
      <xdr:col>20</xdr:col>
      <xdr:colOff>38100</xdr:colOff>
      <xdr:row>82</xdr:row>
      <xdr:rowOff>109855</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59055</xdr:rowOff>
    </xdr:from>
    <xdr:to>
      <xdr:col>24</xdr:col>
      <xdr:colOff>63500</xdr:colOff>
      <xdr:row>82</xdr:row>
      <xdr:rowOff>83820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3797300" y="141179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145414</xdr:rowOff>
    </xdr:from>
    <xdr:to>
      <xdr:col>15</xdr:col>
      <xdr:colOff>101600</xdr:colOff>
      <xdr:row>82</xdr:row>
      <xdr:rowOff>75564</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24764</xdr:rowOff>
    </xdr:from>
    <xdr:to>
      <xdr:col>19</xdr:col>
      <xdr:colOff>177800</xdr:colOff>
      <xdr:row>82</xdr:row>
      <xdr:rowOff>59055</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908300" y="140836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93980</xdr:rowOff>
    </xdr:from>
    <xdr:to>
      <xdr:col>10</xdr:col>
      <xdr:colOff>165100</xdr:colOff>
      <xdr:row>82</xdr:row>
      <xdr:rowOff>24130</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144780</xdr:rowOff>
    </xdr:from>
    <xdr:to>
      <xdr:col>15</xdr:col>
      <xdr:colOff>50800</xdr:colOff>
      <xdr:row>82</xdr:row>
      <xdr:rowOff>24764</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019300" y="140322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40639</xdr:rowOff>
    </xdr:from>
    <xdr:to>
      <xdr:col>6</xdr:col>
      <xdr:colOff>38100</xdr:colOff>
      <xdr:row>81</xdr:row>
      <xdr:rowOff>142239</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079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91439</xdr:rowOff>
    </xdr:from>
    <xdr:to>
      <xdr:col>10</xdr:col>
      <xdr:colOff>114300</xdr:colOff>
      <xdr:row>81</xdr:row>
      <xdr:rowOff>144780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130300" y="139788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200-0000D4000000}"/>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200-0000D5000000}"/>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141622</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100982</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66691</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15257</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133366</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2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36195</xdr:rowOff>
    </xdr:from>
    <xdr:to>
      <xdr:col>54</xdr:col>
      <xdr:colOff>189865</xdr:colOff>
      <xdr:row>86</xdr:row>
      <xdr:rowOff>112776</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10476865" y="13580745"/>
          <a:ext cx="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116603</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200-0000F4000000}"/>
            </a:ext>
          </a:extLst>
        </xdr:cNvPr>
        <xdr:cNvSpPr txBox="1"/>
      </xdr:nvSpPr>
      <xdr:spPr>
        <a:xfrm>
          <a:off x="10515600" y="148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112776</xdr:rowOff>
    </xdr:from>
    <xdr:to>
      <xdr:col>55</xdr:col>
      <xdr:colOff>88900</xdr:colOff>
      <xdr:row>86</xdr:row>
      <xdr:rowOff>112776</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0388600" y="148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154322</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200-0000F6000000}"/>
            </a:ext>
          </a:extLst>
        </xdr:cNvPr>
        <xdr:cNvSpPr txBox="1"/>
      </xdr:nvSpPr>
      <xdr:spPr>
        <a:xfrm>
          <a:off x="10515600" y="1335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51706</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200-0000F8000000}"/>
            </a:ext>
          </a:extLst>
        </xdr:cNvPr>
        <xdr:cNvSpPr txBox="1"/>
      </xdr:nvSpPr>
      <xdr:spPr>
        <a:xfrm>
          <a:off x="10515600" y="14453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28829</xdr:rowOff>
    </xdr:from>
    <xdr:to>
      <xdr:col>55</xdr:col>
      <xdr:colOff>50800</xdr:colOff>
      <xdr:row>85</xdr:row>
      <xdr:rowOff>130429</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10426700" y="146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58928</xdr:rowOff>
    </xdr:from>
    <xdr:to>
      <xdr:col>50</xdr:col>
      <xdr:colOff>165100</xdr:colOff>
      <xdr:row>85</xdr:row>
      <xdr:rowOff>160528</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9588500" y="1463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78739</xdr:rowOff>
    </xdr:from>
    <xdr:to>
      <xdr:col>46</xdr:col>
      <xdr:colOff>38100</xdr:colOff>
      <xdr:row>86</xdr:row>
      <xdr:rowOff>8889</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8699500" y="1465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90170</xdr:rowOff>
    </xdr:from>
    <xdr:to>
      <xdr:col>41</xdr:col>
      <xdr:colOff>101600</xdr:colOff>
      <xdr:row>86</xdr:row>
      <xdr:rowOff>20320</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7810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104267</xdr:rowOff>
    </xdr:from>
    <xdr:to>
      <xdr:col>36</xdr:col>
      <xdr:colOff>165100</xdr:colOff>
      <xdr:row>86</xdr:row>
      <xdr:rowOff>34417</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6921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37973</xdr:rowOff>
    </xdr:from>
    <xdr:to>
      <xdr:col>55</xdr:col>
      <xdr:colOff>50800</xdr:colOff>
      <xdr:row>86</xdr:row>
      <xdr:rowOff>139573</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10426700" y="147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124350</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200-000004010000}"/>
            </a:ext>
          </a:extLst>
        </xdr:cNvPr>
        <xdr:cNvSpPr txBox="1"/>
      </xdr:nvSpPr>
      <xdr:spPr>
        <a:xfrm>
          <a:off x="10515600" y="1469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37973</xdr:rowOff>
    </xdr:from>
    <xdr:to>
      <xdr:col>50</xdr:col>
      <xdr:colOff>165100</xdr:colOff>
      <xdr:row>86</xdr:row>
      <xdr:rowOff>139573</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9588500" y="147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88773</xdr:rowOff>
    </xdr:from>
    <xdr:to>
      <xdr:col>55</xdr:col>
      <xdr:colOff>0</xdr:colOff>
      <xdr:row>86</xdr:row>
      <xdr:rowOff>88773</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9639300" y="148334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38736</xdr:rowOff>
    </xdr:from>
    <xdr:to>
      <xdr:col>46</xdr:col>
      <xdr:colOff>38100</xdr:colOff>
      <xdr:row>86</xdr:row>
      <xdr:rowOff>140336</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8699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88773</xdr:rowOff>
    </xdr:from>
    <xdr:to>
      <xdr:col>50</xdr:col>
      <xdr:colOff>114300</xdr:colOff>
      <xdr:row>86</xdr:row>
      <xdr:rowOff>89536</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8750300" y="1483347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39115</xdr:rowOff>
    </xdr:from>
    <xdr:to>
      <xdr:col>41</xdr:col>
      <xdr:colOff>101600</xdr:colOff>
      <xdr:row>86</xdr:row>
      <xdr:rowOff>140715</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7810500" y="147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89536</xdr:rowOff>
    </xdr:from>
    <xdr:to>
      <xdr:col>45</xdr:col>
      <xdr:colOff>177800</xdr:colOff>
      <xdr:row>86</xdr:row>
      <xdr:rowOff>89915</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7861300" y="14834236"/>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39497</xdr:rowOff>
    </xdr:from>
    <xdr:to>
      <xdr:col>36</xdr:col>
      <xdr:colOff>165100</xdr:colOff>
      <xdr:row>86</xdr:row>
      <xdr:rowOff>141097</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6921500" y="1478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89915</xdr:rowOff>
    </xdr:from>
    <xdr:to>
      <xdr:col>41</xdr:col>
      <xdr:colOff>50800</xdr:colOff>
      <xdr:row>86</xdr:row>
      <xdr:rowOff>90297</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6972300" y="1483461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5605</xdr:rowOff>
    </xdr:from>
    <xdr:ext cx="469744" cy="259045"/>
    <xdr:sp macro="" textlink="">
      <xdr:nvSpPr>
        <xdr:cNvPr id="269" name="n_1aveValue【福祉施設】&#10;一人当たり面積">
          <a:extLst>
            <a:ext uri="{FF2B5EF4-FFF2-40B4-BE49-F238E27FC236}">
              <a16:creationId xmlns:a16="http://schemas.microsoft.com/office/drawing/2014/main" id="{00000000-0008-0000-0200-00000D010000}"/>
            </a:ext>
          </a:extLst>
        </xdr:cNvPr>
        <xdr:cNvSpPr txBox="1"/>
      </xdr:nvSpPr>
      <xdr:spPr>
        <a:xfrm>
          <a:off x="9391727" y="1440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25416</xdr:rowOff>
    </xdr:from>
    <xdr:ext cx="469744" cy="259045"/>
    <xdr:sp macro="" textlink="">
      <xdr:nvSpPr>
        <xdr:cNvPr id="270" name="n_2aveValue【福祉施設】&#10;一人当たり面積">
          <a:extLst>
            <a:ext uri="{FF2B5EF4-FFF2-40B4-BE49-F238E27FC236}">
              <a16:creationId xmlns:a16="http://schemas.microsoft.com/office/drawing/2014/main" id="{00000000-0008-0000-0200-00000E010000}"/>
            </a:ext>
          </a:extLst>
        </xdr:cNvPr>
        <xdr:cNvSpPr txBox="1"/>
      </xdr:nvSpPr>
      <xdr:spPr>
        <a:xfrm>
          <a:off x="8515427" y="1442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36847</xdr:rowOff>
    </xdr:from>
    <xdr:ext cx="469744" cy="259045"/>
    <xdr:sp macro="" textlink="">
      <xdr:nvSpPr>
        <xdr:cNvPr id="271" name="n_3aveValue【福祉施設】&#10;一人当たり面積">
          <a:extLst>
            <a:ext uri="{FF2B5EF4-FFF2-40B4-BE49-F238E27FC236}">
              <a16:creationId xmlns:a16="http://schemas.microsoft.com/office/drawing/2014/main" id="{00000000-0008-0000-0200-00000F010000}"/>
            </a:ext>
          </a:extLst>
        </xdr:cNvPr>
        <xdr:cNvSpPr txBox="1"/>
      </xdr:nvSpPr>
      <xdr:spPr>
        <a:xfrm>
          <a:off x="76264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50944</xdr:rowOff>
    </xdr:from>
    <xdr:ext cx="469744" cy="259045"/>
    <xdr:sp macro="" textlink="">
      <xdr:nvSpPr>
        <xdr:cNvPr id="272" name="n_4aveValue【福祉施設】&#10;一人当たり面積">
          <a:extLst>
            <a:ext uri="{FF2B5EF4-FFF2-40B4-BE49-F238E27FC236}">
              <a16:creationId xmlns:a16="http://schemas.microsoft.com/office/drawing/2014/main" id="{00000000-0008-0000-0200-000010010000}"/>
            </a:ext>
          </a:extLst>
        </xdr:cNvPr>
        <xdr:cNvSpPr txBox="1"/>
      </xdr:nvSpPr>
      <xdr:spPr>
        <a:xfrm>
          <a:off x="6737427" y="144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130700</xdr:rowOff>
    </xdr:from>
    <xdr:ext cx="469744" cy="259045"/>
    <xdr:sp macro="" textlink="">
      <xdr:nvSpPr>
        <xdr:cNvPr id="273" name="n_1mainValue【福祉施設】&#10;一人当たり面積">
          <a:extLst>
            <a:ext uri="{FF2B5EF4-FFF2-40B4-BE49-F238E27FC236}">
              <a16:creationId xmlns:a16="http://schemas.microsoft.com/office/drawing/2014/main" id="{00000000-0008-0000-0200-000011010000}"/>
            </a:ext>
          </a:extLst>
        </xdr:cNvPr>
        <xdr:cNvSpPr txBox="1"/>
      </xdr:nvSpPr>
      <xdr:spPr>
        <a:xfrm>
          <a:off x="9391727" y="1487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131463</xdr:rowOff>
    </xdr:from>
    <xdr:ext cx="469744" cy="259045"/>
    <xdr:sp macro="" textlink="">
      <xdr:nvSpPr>
        <xdr:cNvPr id="274" name="n_2mainValue【福祉施設】&#10;一人当たり面積">
          <a:extLst>
            <a:ext uri="{FF2B5EF4-FFF2-40B4-BE49-F238E27FC236}">
              <a16:creationId xmlns:a16="http://schemas.microsoft.com/office/drawing/2014/main" id="{00000000-0008-0000-0200-000012010000}"/>
            </a:ext>
          </a:extLst>
        </xdr:cNvPr>
        <xdr:cNvSpPr txBox="1"/>
      </xdr:nvSpPr>
      <xdr:spPr>
        <a:xfrm>
          <a:off x="8515427" y="1487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131842</xdr:rowOff>
    </xdr:from>
    <xdr:ext cx="469744" cy="259045"/>
    <xdr:sp macro="" textlink="">
      <xdr:nvSpPr>
        <xdr:cNvPr id="275" name="n_3mainValue【福祉施設】&#10;一人当たり面積">
          <a:extLst>
            <a:ext uri="{FF2B5EF4-FFF2-40B4-BE49-F238E27FC236}">
              <a16:creationId xmlns:a16="http://schemas.microsoft.com/office/drawing/2014/main" id="{00000000-0008-0000-0200-000013010000}"/>
            </a:ext>
          </a:extLst>
        </xdr:cNvPr>
        <xdr:cNvSpPr txBox="1"/>
      </xdr:nvSpPr>
      <xdr:spPr>
        <a:xfrm>
          <a:off x="7626427" y="1487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132224</xdr:rowOff>
    </xdr:from>
    <xdr:ext cx="469744" cy="259045"/>
    <xdr:sp macro="" textlink="">
      <xdr:nvSpPr>
        <xdr:cNvPr id="276" name="n_4mainValue【福祉施設】&#10;一人当たり面積">
          <a:extLst>
            <a:ext uri="{FF2B5EF4-FFF2-40B4-BE49-F238E27FC236}">
              <a16:creationId xmlns:a16="http://schemas.microsoft.com/office/drawing/2014/main" id="{00000000-0008-0000-0200-000014010000}"/>
            </a:ext>
          </a:extLst>
        </xdr:cNvPr>
        <xdr:cNvSpPr txBox="1"/>
      </xdr:nvSpPr>
      <xdr:spPr>
        <a:xfrm>
          <a:off x="6737427" y="1487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2" name="【保健センター・保健所】&#10;有形固定資産減価償却率グラフ枠">
          <a:extLst>
            <a:ext uri="{FF2B5EF4-FFF2-40B4-BE49-F238E27FC236}">
              <a16:creationId xmlns:a16="http://schemas.microsoft.com/office/drawing/2014/main" id="{00000000-0008-0000-0200-00004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64</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flipV="1">
          <a:off x="16318864"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4" name="【保健センター・保健所】&#10;有形固定資産減価償却率最小値テキスト">
          <a:extLst>
            <a:ext uri="{FF2B5EF4-FFF2-40B4-BE49-F238E27FC236}">
              <a16:creationId xmlns:a16="http://schemas.microsoft.com/office/drawing/2014/main" id="{00000000-0008-0000-0200-00004E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336" name="【保健センター・保健所】&#10;有形固定資産減価償却率最大値テキスト">
          <a:extLst>
            <a:ext uri="{FF2B5EF4-FFF2-40B4-BE49-F238E27FC236}">
              <a16:creationId xmlns:a16="http://schemas.microsoft.com/office/drawing/2014/main" id="{00000000-0008-0000-0200-000050010000}"/>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46372</xdr:rowOff>
    </xdr:from>
    <xdr:ext cx="405111" cy="259045"/>
    <xdr:sp macro="" textlink="">
      <xdr:nvSpPr>
        <xdr:cNvPr id="338" name="【保健センター・保健所】&#10;有形固定資産減価償却率平均値テキスト">
          <a:extLst>
            <a:ext uri="{FF2B5EF4-FFF2-40B4-BE49-F238E27FC236}">
              <a16:creationId xmlns:a16="http://schemas.microsoft.com/office/drawing/2014/main" id="{00000000-0008-0000-0200-000052010000}"/>
            </a:ext>
          </a:extLst>
        </xdr:cNvPr>
        <xdr:cNvSpPr txBox="1"/>
      </xdr:nvSpPr>
      <xdr:spPr>
        <a:xfrm>
          <a:off x="16357600" y="999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23495</xdr:rowOff>
    </xdr:from>
    <xdr:to>
      <xdr:col>85</xdr:col>
      <xdr:colOff>177800</xdr:colOff>
      <xdr:row>59</xdr:row>
      <xdr:rowOff>125095</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162687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160655</xdr:rowOff>
    </xdr:from>
    <xdr:to>
      <xdr:col>81</xdr:col>
      <xdr:colOff>101600</xdr:colOff>
      <xdr:row>59</xdr:row>
      <xdr:rowOff>90805</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15430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122555</xdr:rowOff>
    </xdr:from>
    <xdr:to>
      <xdr:col>72</xdr:col>
      <xdr:colOff>38100</xdr:colOff>
      <xdr:row>59</xdr:row>
      <xdr:rowOff>52705</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13652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57785</xdr:rowOff>
    </xdr:from>
    <xdr:to>
      <xdr:col>67</xdr:col>
      <xdr:colOff>101600</xdr:colOff>
      <xdr:row>58</xdr:row>
      <xdr:rowOff>159385</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2763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87647</xdr:rowOff>
    </xdr:from>
    <xdr:ext cx="405111" cy="259045"/>
    <xdr:sp macro="" textlink="">
      <xdr:nvSpPr>
        <xdr:cNvPr id="350" name="【保健センター・保健所】&#10;有形固定資産減価償却率該当値テキスト">
          <a:extLst>
            <a:ext uri="{FF2B5EF4-FFF2-40B4-BE49-F238E27FC236}">
              <a16:creationId xmlns:a16="http://schemas.microsoft.com/office/drawing/2014/main" id="{00000000-0008-0000-0200-00005E010000}"/>
            </a:ext>
          </a:extLst>
        </xdr:cNvPr>
        <xdr:cNvSpPr txBox="1"/>
      </xdr:nvSpPr>
      <xdr:spPr>
        <a:xfrm>
          <a:off x="16357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67310</xdr:rowOff>
    </xdr:from>
    <xdr:to>
      <xdr:col>81</xdr:col>
      <xdr:colOff>101600</xdr:colOff>
      <xdr:row>59</xdr:row>
      <xdr:rowOff>168910</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15430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59</xdr:row>
      <xdr:rowOff>160020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5481300" y="102336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25400</xdr:rowOff>
    </xdr:from>
    <xdr:to>
      <xdr:col>76</xdr:col>
      <xdr:colOff>165100</xdr:colOff>
      <xdr:row>59</xdr:row>
      <xdr:rowOff>127000</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14541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76200</xdr:rowOff>
    </xdr:from>
    <xdr:to>
      <xdr:col>81</xdr:col>
      <xdr:colOff>50800</xdr:colOff>
      <xdr:row>59</xdr:row>
      <xdr:rowOff>118110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4592300" y="10191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76200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3703300" y="10149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113030</xdr:rowOff>
    </xdr:from>
    <xdr:to>
      <xdr:col>67</xdr:col>
      <xdr:colOff>101600</xdr:colOff>
      <xdr:row>59</xdr:row>
      <xdr:rowOff>43180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2763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163830</xdr:rowOff>
    </xdr:from>
    <xdr:to>
      <xdr:col>71</xdr:col>
      <xdr:colOff>177800</xdr:colOff>
      <xdr:row>59</xdr:row>
      <xdr:rowOff>34290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2814300" y="10107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107332</xdr:rowOff>
    </xdr:from>
    <xdr:ext cx="405111" cy="259045"/>
    <xdr:sp macro="" textlink="">
      <xdr:nvSpPr>
        <xdr:cNvPr id="359" name="n_1aveValue【保健センター・保健所】&#10;有形固定資産減価償却率">
          <a:extLst>
            <a:ext uri="{FF2B5EF4-FFF2-40B4-BE49-F238E27FC236}">
              <a16:creationId xmlns:a16="http://schemas.microsoft.com/office/drawing/2014/main" id="{00000000-0008-0000-0200-000067010000}"/>
            </a:ext>
          </a:extLst>
        </xdr:cNvPr>
        <xdr:cNvSpPr txBox="1"/>
      </xdr:nvSpPr>
      <xdr:spPr>
        <a:xfrm>
          <a:off x="15266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360" name="n_2aveValue【保健センター・保健所】&#10;有形固定資産減価償却率">
          <a:extLst>
            <a:ext uri="{FF2B5EF4-FFF2-40B4-BE49-F238E27FC236}">
              <a16:creationId xmlns:a16="http://schemas.microsoft.com/office/drawing/2014/main" id="{00000000-0008-0000-0200-000068010000}"/>
            </a:ext>
          </a:extLst>
        </xdr:cNvPr>
        <xdr:cNvSpPr txBox="1"/>
      </xdr:nvSpPr>
      <xdr:spPr>
        <a:xfrm>
          <a:off x="14389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69232</xdr:rowOff>
    </xdr:from>
    <xdr:ext cx="405111" cy="259045"/>
    <xdr:sp macro="" textlink="">
      <xdr:nvSpPr>
        <xdr:cNvPr id="361" name="n_3aveValue【保健センター・保健所】&#10;有形固定資産減価償却率">
          <a:extLst>
            <a:ext uri="{FF2B5EF4-FFF2-40B4-BE49-F238E27FC236}">
              <a16:creationId xmlns:a16="http://schemas.microsoft.com/office/drawing/2014/main" id="{00000000-0008-0000-0200-000069010000}"/>
            </a:ext>
          </a:extLst>
        </xdr:cNvPr>
        <xdr:cNvSpPr txBox="1"/>
      </xdr:nvSpPr>
      <xdr:spPr>
        <a:xfrm>
          <a:off x="13500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4462</xdr:rowOff>
    </xdr:from>
    <xdr:ext cx="405111" cy="259045"/>
    <xdr:sp macro="" textlink="">
      <xdr:nvSpPr>
        <xdr:cNvPr id="362" name="n_4aveValue【保健センター・保健所】&#10;有形固定資産減価償却率">
          <a:extLst>
            <a:ext uri="{FF2B5EF4-FFF2-40B4-BE49-F238E27FC236}">
              <a16:creationId xmlns:a16="http://schemas.microsoft.com/office/drawing/2014/main" id="{00000000-0008-0000-0200-00006A010000}"/>
            </a:ext>
          </a:extLst>
        </xdr:cNvPr>
        <xdr:cNvSpPr txBox="1"/>
      </xdr:nvSpPr>
      <xdr:spPr>
        <a:xfrm>
          <a:off x="12611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160037</xdr:rowOff>
    </xdr:from>
    <xdr:ext cx="405111" cy="259045"/>
    <xdr:sp macro="" textlink="">
      <xdr:nvSpPr>
        <xdr:cNvPr id="363" name="n_1mainValue【保健センター・保健所】&#10;有形固定資産減価償却率">
          <a:extLst>
            <a:ext uri="{FF2B5EF4-FFF2-40B4-BE49-F238E27FC236}">
              <a16:creationId xmlns:a16="http://schemas.microsoft.com/office/drawing/2014/main" id="{00000000-0008-0000-0200-00006B010000}"/>
            </a:ext>
          </a:extLst>
        </xdr:cNvPr>
        <xdr:cNvSpPr txBox="1"/>
      </xdr:nvSpPr>
      <xdr:spPr>
        <a:xfrm>
          <a:off x="152660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118127</xdr:rowOff>
    </xdr:from>
    <xdr:ext cx="405111" cy="259045"/>
    <xdr:sp macro="" textlink="">
      <xdr:nvSpPr>
        <xdr:cNvPr id="364" name="n_2mainValue【保健センター・保健所】&#10;有形固定資産減価償却率">
          <a:extLst>
            <a:ext uri="{FF2B5EF4-FFF2-40B4-BE49-F238E27FC236}">
              <a16:creationId xmlns:a16="http://schemas.microsoft.com/office/drawing/2014/main" id="{00000000-0008-0000-0200-00006C010000}"/>
            </a:ext>
          </a:extLst>
        </xdr:cNvPr>
        <xdr:cNvSpPr txBox="1"/>
      </xdr:nvSpPr>
      <xdr:spPr>
        <a:xfrm>
          <a:off x="14389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365" name="n_3mainValue【保健センター・保健所】&#10;有形固定資産減価償却率">
          <a:extLst>
            <a:ext uri="{FF2B5EF4-FFF2-40B4-BE49-F238E27FC236}">
              <a16:creationId xmlns:a16="http://schemas.microsoft.com/office/drawing/2014/main" id="{00000000-0008-0000-0200-00006D010000}"/>
            </a:ext>
          </a:extLst>
        </xdr:cNvPr>
        <xdr:cNvSpPr txBox="1"/>
      </xdr:nvSpPr>
      <xdr:spPr>
        <a:xfrm>
          <a:off x="13500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34307</xdr:rowOff>
    </xdr:from>
    <xdr:ext cx="405111" cy="259045"/>
    <xdr:sp macro="" textlink="">
      <xdr:nvSpPr>
        <xdr:cNvPr id="366" name="n_4mainValue【保健センター・保健所】&#10;有形固定資産減価償却率">
          <a:extLst>
            <a:ext uri="{FF2B5EF4-FFF2-40B4-BE49-F238E27FC236}">
              <a16:creationId xmlns:a16="http://schemas.microsoft.com/office/drawing/2014/main" id="{00000000-0008-0000-0200-00006E010000}"/>
            </a:ext>
          </a:extLst>
        </xdr:cNvPr>
        <xdr:cNvSpPr txBox="1"/>
      </xdr:nvSpPr>
      <xdr:spPr>
        <a:xfrm>
          <a:off x="12611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a:extLst>
            <a:ext uri="{FF2B5EF4-FFF2-40B4-BE49-F238E27FC236}">
              <a16:creationId xmlns:a16="http://schemas.microsoft.com/office/drawing/2014/main" id="{00000000-0008-0000-0200-00008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59436</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22160864" y="963777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389" name="【保健センター・保健所】&#10;一人当たり面積最小値テキスト">
          <a:extLst>
            <a:ext uri="{FF2B5EF4-FFF2-40B4-BE49-F238E27FC236}">
              <a16:creationId xmlns:a16="http://schemas.microsoft.com/office/drawing/2014/main" id="{00000000-0008-0000-0200-000085010000}"/>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91" name="【保健センター・保健所】&#10;一人当たり面積最大値テキスト">
          <a:extLst>
            <a:ext uri="{FF2B5EF4-FFF2-40B4-BE49-F238E27FC236}">
              <a16:creationId xmlns:a16="http://schemas.microsoft.com/office/drawing/2014/main" id="{00000000-0008-0000-0200-000087010000}"/>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169943</xdr:rowOff>
    </xdr:from>
    <xdr:ext cx="469744" cy="259045"/>
    <xdr:sp macro="" textlink="">
      <xdr:nvSpPr>
        <xdr:cNvPr id="393" name="【保健センター・保健所】&#10;一人当たり面積平均値テキスト">
          <a:extLst>
            <a:ext uri="{FF2B5EF4-FFF2-40B4-BE49-F238E27FC236}">
              <a16:creationId xmlns:a16="http://schemas.microsoft.com/office/drawing/2014/main" id="{00000000-0008-0000-0200-000089010000}"/>
            </a:ext>
          </a:extLst>
        </xdr:cNvPr>
        <xdr:cNvSpPr txBox="1"/>
      </xdr:nvSpPr>
      <xdr:spPr>
        <a:xfrm>
          <a:off x="22199600" y="1045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221107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68072</xdr:rowOff>
    </xdr:from>
    <xdr:to>
      <xdr:col>107</xdr:col>
      <xdr:colOff>101600</xdr:colOff>
      <xdr:row>61</xdr:row>
      <xdr:rowOff>169672</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20383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88646</xdr:rowOff>
    </xdr:from>
    <xdr:to>
      <xdr:col>102</xdr:col>
      <xdr:colOff>165100</xdr:colOff>
      <xdr:row>62</xdr:row>
      <xdr:rowOff>18796</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19494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20066</xdr:rowOff>
    </xdr:from>
    <xdr:to>
      <xdr:col>98</xdr:col>
      <xdr:colOff>38100</xdr:colOff>
      <xdr:row>61</xdr:row>
      <xdr:rowOff>121666</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8605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61214</xdr:rowOff>
    </xdr:from>
    <xdr:to>
      <xdr:col>116</xdr:col>
      <xdr:colOff>114300</xdr:colOff>
      <xdr:row>60</xdr:row>
      <xdr:rowOff>162814</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221107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84091</xdr:rowOff>
    </xdr:from>
    <xdr:ext cx="469744" cy="259045"/>
    <xdr:sp macro="" textlink="">
      <xdr:nvSpPr>
        <xdr:cNvPr id="405" name="【保健センター・保健所】&#10;一人当たり面積該当値テキスト">
          <a:extLst>
            <a:ext uri="{FF2B5EF4-FFF2-40B4-BE49-F238E27FC236}">
              <a16:creationId xmlns:a16="http://schemas.microsoft.com/office/drawing/2014/main" id="{00000000-0008-0000-0200-000095010000}"/>
            </a:ext>
          </a:extLst>
        </xdr:cNvPr>
        <xdr:cNvSpPr txBox="1"/>
      </xdr:nvSpPr>
      <xdr:spPr>
        <a:xfrm>
          <a:off x="22199600" y="1019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70358</xdr:rowOff>
    </xdr:from>
    <xdr:to>
      <xdr:col>112</xdr:col>
      <xdr:colOff>38100</xdr:colOff>
      <xdr:row>61</xdr:row>
      <xdr:rowOff>508</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21272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112014</xdr:rowOff>
    </xdr:from>
    <xdr:to>
      <xdr:col>116</xdr:col>
      <xdr:colOff>63500</xdr:colOff>
      <xdr:row>60</xdr:row>
      <xdr:rowOff>121158</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21323300" y="1039901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79502</xdr:rowOff>
    </xdr:from>
    <xdr:to>
      <xdr:col>107</xdr:col>
      <xdr:colOff>101600</xdr:colOff>
      <xdr:row>61</xdr:row>
      <xdr:rowOff>9652</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20383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121158</xdr:rowOff>
    </xdr:from>
    <xdr:to>
      <xdr:col>111</xdr:col>
      <xdr:colOff>177800</xdr:colOff>
      <xdr:row>60</xdr:row>
      <xdr:rowOff>130302</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20434300" y="104081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86360</xdr:rowOff>
    </xdr:from>
    <xdr:to>
      <xdr:col>102</xdr:col>
      <xdr:colOff>165100</xdr:colOff>
      <xdr:row>61</xdr:row>
      <xdr:rowOff>16510</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19494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130302</xdr:rowOff>
    </xdr:from>
    <xdr:to>
      <xdr:col>107</xdr:col>
      <xdr:colOff>50800</xdr:colOff>
      <xdr:row>60</xdr:row>
      <xdr:rowOff>137160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19545300" y="104173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93218</xdr:rowOff>
    </xdr:from>
    <xdr:to>
      <xdr:col>98</xdr:col>
      <xdr:colOff>38100</xdr:colOff>
      <xdr:row>61</xdr:row>
      <xdr:rowOff>23368</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18605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137160</xdr:rowOff>
    </xdr:from>
    <xdr:to>
      <xdr:col>102</xdr:col>
      <xdr:colOff>114300</xdr:colOff>
      <xdr:row>60</xdr:row>
      <xdr:rowOff>144018</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flipV="1">
          <a:off x="18656300" y="104241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414" name="n_1aveValue【保健センター・保健所】&#10;一人当たり面積">
          <a:extLst>
            <a:ext uri="{FF2B5EF4-FFF2-40B4-BE49-F238E27FC236}">
              <a16:creationId xmlns:a16="http://schemas.microsoft.com/office/drawing/2014/main" id="{00000000-0008-0000-0200-00009E010000}"/>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160799</xdr:rowOff>
    </xdr:from>
    <xdr:ext cx="469744" cy="259045"/>
    <xdr:sp macro="" textlink="">
      <xdr:nvSpPr>
        <xdr:cNvPr id="415" name="n_2aveValue【保健センター・保健所】&#10;一人当たり面積">
          <a:extLst>
            <a:ext uri="{FF2B5EF4-FFF2-40B4-BE49-F238E27FC236}">
              <a16:creationId xmlns:a16="http://schemas.microsoft.com/office/drawing/2014/main" id="{00000000-0008-0000-0200-00009F010000}"/>
            </a:ext>
          </a:extLst>
        </xdr:cNvPr>
        <xdr:cNvSpPr txBox="1"/>
      </xdr:nvSpPr>
      <xdr:spPr>
        <a:xfrm>
          <a:off x="201994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9923</xdr:rowOff>
    </xdr:from>
    <xdr:ext cx="469744" cy="259045"/>
    <xdr:sp macro="" textlink="">
      <xdr:nvSpPr>
        <xdr:cNvPr id="416" name="n_3aveValue【保健センター・保健所】&#10;一人当たり面積">
          <a:extLst>
            <a:ext uri="{FF2B5EF4-FFF2-40B4-BE49-F238E27FC236}">
              <a16:creationId xmlns:a16="http://schemas.microsoft.com/office/drawing/2014/main" id="{00000000-0008-0000-0200-0000A0010000}"/>
            </a:ext>
          </a:extLst>
        </xdr:cNvPr>
        <xdr:cNvSpPr txBox="1"/>
      </xdr:nvSpPr>
      <xdr:spPr>
        <a:xfrm>
          <a:off x="193104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112793</xdr:rowOff>
    </xdr:from>
    <xdr:ext cx="469744" cy="259045"/>
    <xdr:sp macro="" textlink="">
      <xdr:nvSpPr>
        <xdr:cNvPr id="417" name="n_4aveValue【保健センター・保健所】&#10;一人当たり面積">
          <a:extLst>
            <a:ext uri="{FF2B5EF4-FFF2-40B4-BE49-F238E27FC236}">
              <a16:creationId xmlns:a16="http://schemas.microsoft.com/office/drawing/2014/main" id="{00000000-0008-0000-0200-0000A1010000}"/>
            </a:ext>
          </a:extLst>
        </xdr:cNvPr>
        <xdr:cNvSpPr txBox="1"/>
      </xdr:nvSpPr>
      <xdr:spPr>
        <a:xfrm>
          <a:off x="18421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17035</xdr:rowOff>
    </xdr:from>
    <xdr:ext cx="469744" cy="259045"/>
    <xdr:sp macro="" textlink="">
      <xdr:nvSpPr>
        <xdr:cNvPr id="418" name="n_1mainValue【保健センター・保健所】&#10;一人当たり面積">
          <a:extLst>
            <a:ext uri="{FF2B5EF4-FFF2-40B4-BE49-F238E27FC236}">
              <a16:creationId xmlns:a16="http://schemas.microsoft.com/office/drawing/2014/main" id="{00000000-0008-0000-0200-0000A2010000}"/>
            </a:ext>
          </a:extLst>
        </xdr:cNvPr>
        <xdr:cNvSpPr txBox="1"/>
      </xdr:nvSpPr>
      <xdr:spPr>
        <a:xfrm>
          <a:off x="21075727" y="1013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26179</xdr:rowOff>
    </xdr:from>
    <xdr:ext cx="469744" cy="259045"/>
    <xdr:sp macro="" textlink="">
      <xdr:nvSpPr>
        <xdr:cNvPr id="419" name="n_2mainValue【保健センター・保健所】&#10;一人当たり面積">
          <a:extLst>
            <a:ext uri="{FF2B5EF4-FFF2-40B4-BE49-F238E27FC236}">
              <a16:creationId xmlns:a16="http://schemas.microsoft.com/office/drawing/2014/main" id="{00000000-0008-0000-0200-0000A3010000}"/>
            </a:ext>
          </a:extLst>
        </xdr:cNvPr>
        <xdr:cNvSpPr txBox="1"/>
      </xdr:nvSpPr>
      <xdr:spPr>
        <a:xfrm>
          <a:off x="20199427"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33037</xdr:rowOff>
    </xdr:from>
    <xdr:ext cx="469744" cy="259045"/>
    <xdr:sp macro="" textlink="">
      <xdr:nvSpPr>
        <xdr:cNvPr id="420" name="n_3mainValue【保健センター・保健所】&#10;一人当たり面積">
          <a:extLst>
            <a:ext uri="{FF2B5EF4-FFF2-40B4-BE49-F238E27FC236}">
              <a16:creationId xmlns:a16="http://schemas.microsoft.com/office/drawing/2014/main" id="{00000000-0008-0000-0200-0000A4010000}"/>
            </a:ext>
          </a:extLst>
        </xdr:cNvPr>
        <xdr:cNvSpPr txBox="1"/>
      </xdr:nvSpPr>
      <xdr:spPr>
        <a:xfrm>
          <a:off x="19310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39895</xdr:rowOff>
    </xdr:from>
    <xdr:ext cx="469744" cy="259045"/>
    <xdr:sp macro="" textlink="">
      <xdr:nvSpPr>
        <xdr:cNvPr id="421" name="n_4mainValue【保健センター・保健所】&#10;一人当たり面積">
          <a:extLst>
            <a:ext uri="{FF2B5EF4-FFF2-40B4-BE49-F238E27FC236}">
              <a16:creationId xmlns:a16="http://schemas.microsoft.com/office/drawing/2014/main" id="{00000000-0008-0000-0200-0000A5010000}"/>
            </a:ext>
          </a:extLst>
        </xdr:cNvPr>
        <xdr:cNvSpPr txBox="1"/>
      </xdr:nvSpPr>
      <xdr:spPr>
        <a:xfrm>
          <a:off x="18421427" y="101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a:extLst>
            <a:ext uri="{FF2B5EF4-FFF2-40B4-BE49-F238E27FC236}">
              <a16:creationId xmlns:a16="http://schemas.microsoft.com/office/drawing/2014/main" id="{00000000-0008-0000-0200-0000B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8" name="【消防施設】&#10;有形固定資産減価償却率最小値テキスト">
          <a:extLst>
            <a:ext uri="{FF2B5EF4-FFF2-40B4-BE49-F238E27FC236}">
              <a16:creationId xmlns:a16="http://schemas.microsoft.com/office/drawing/2014/main" id="{00000000-0008-0000-0200-0000C0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450" name="【消防施設】&#10;有形固定資産減価償却率最大値テキスト">
          <a:extLst>
            <a:ext uri="{FF2B5EF4-FFF2-40B4-BE49-F238E27FC236}">
              <a16:creationId xmlns:a16="http://schemas.microsoft.com/office/drawing/2014/main" id="{00000000-0008-0000-0200-0000C2010000}"/>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452" name="【消防施設】&#10;有形固定資産減価償却率平均値テキスト">
          <a:extLst>
            <a:ext uri="{FF2B5EF4-FFF2-40B4-BE49-F238E27FC236}">
              <a16:creationId xmlns:a16="http://schemas.microsoft.com/office/drawing/2014/main" id="{00000000-0008-0000-0200-0000C4010000}"/>
            </a:ext>
          </a:extLst>
        </xdr:cNvPr>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42818</xdr:rowOff>
    </xdr:from>
    <xdr:to>
      <xdr:col>67</xdr:col>
      <xdr:colOff>101600</xdr:colOff>
      <xdr:row>83</xdr:row>
      <xdr:rowOff>144418</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2763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77107</xdr:rowOff>
    </xdr:from>
    <xdr:to>
      <xdr:col>85</xdr:col>
      <xdr:colOff>177800</xdr:colOff>
      <xdr:row>84</xdr:row>
      <xdr:rowOff>7257</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55534</xdr:rowOff>
    </xdr:from>
    <xdr:ext cx="405111" cy="259045"/>
    <xdr:sp macro="" textlink="">
      <xdr:nvSpPr>
        <xdr:cNvPr id="464" name="【消防施設】&#10;有形固定資産減価償却率該当値テキスト">
          <a:extLst>
            <a:ext uri="{FF2B5EF4-FFF2-40B4-BE49-F238E27FC236}">
              <a16:creationId xmlns:a16="http://schemas.microsoft.com/office/drawing/2014/main" id="{00000000-0008-0000-0200-0000D0010000}"/>
            </a:ext>
          </a:extLst>
        </xdr:cNvPr>
        <xdr:cNvSpPr txBox="1"/>
      </xdr:nvSpPr>
      <xdr:spPr>
        <a:xfrm>
          <a:off x="16357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127907</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5481300" y="1432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11793</xdr:rowOff>
    </xdr:from>
    <xdr:to>
      <xdr:col>76</xdr:col>
      <xdr:colOff>165100</xdr:colOff>
      <xdr:row>83</xdr:row>
      <xdr:rowOff>113393</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454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62593</xdr:rowOff>
    </xdr:from>
    <xdr:to>
      <xdr:col>81</xdr:col>
      <xdr:colOff>50800</xdr:colOff>
      <xdr:row>83</xdr:row>
      <xdr:rowOff>95250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4592300" y="1429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77107</xdr:rowOff>
    </xdr:from>
    <xdr:to>
      <xdr:col>72</xdr:col>
      <xdr:colOff>38100</xdr:colOff>
      <xdr:row>84</xdr:row>
      <xdr:rowOff>7257</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365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62593</xdr:rowOff>
    </xdr:from>
    <xdr:to>
      <xdr:col>76</xdr:col>
      <xdr:colOff>114300</xdr:colOff>
      <xdr:row>83</xdr:row>
      <xdr:rowOff>127907</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13703300" y="14292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41184</xdr:rowOff>
    </xdr:from>
    <xdr:to>
      <xdr:col>67</xdr:col>
      <xdr:colOff>101600</xdr:colOff>
      <xdr:row>83</xdr:row>
      <xdr:rowOff>142784</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2763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91984</xdr:rowOff>
    </xdr:from>
    <xdr:to>
      <xdr:col>71</xdr:col>
      <xdr:colOff>177800</xdr:colOff>
      <xdr:row>83</xdr:row>
      <xdr:rowOff>127907</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814300" y="1432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473" name="n_1aveValue【消防施設】&#10;有形固定資産減価償却率">
          <a:extLst>
            <a:ext uri="{FF2B5EF4-FFF2-40B4-BE49-F238E27FC236}">
              <a16:creationId xmlns:a16="http://schemas.microsoft.com/office/drawing/2014/main" id="{00000000-0008-0000-0200-0000D9010000}"/>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474" name="n_2aveValue【消防施設】&#10;有形固定資産減価償却率">
          <a:extLst>
            <a:ext uri="{FF2B5EF4-FFF2-40B4-BE49-F238E27FC236}">
              <a16:creationId xmlns:a16="http://schemas.microsoft.com/office/drawing/2014/main" id="{00000000-0008-0000-0200-0000DA010000}"/>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475" name="n_3aveValue【消防施設】&#10;有形固定資産減価償却率">
          <a:extLst>
            <a:ext uri="{FF2B5EF4-FFF2-40B4-BE49-F238E27FC236}">
              <a16:creationId xmlns:a16="http://schemas.microsoft.com/office/drawing/2014/main" id="{00000000-0008-0000-0200-0000DB010000}"/>
            </a:ext>
          </a:extLst>
        </xdr:cNvPr>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135545</xdr:rowOff>
    </xdr:from>
    <xdr:ext cx="405111" cy="259045"/>
    <xdr:sp macro="" textlink="">
      <xdr:nvSpPr>
        <xdr:cNvPr id="476" name="n_4aveValue【消防施設】&#10;有形固定資産減価償却率">
          <a:extLst>
            <a:ext uri="{FF2B5EF4-FFF2-40B4-BE49-F238E27FC236}">
              <a16:creationId xmlns:a16="http://schemas.microsoft.com/office/drawing/2014/main" id="{00000000-0008-0000-0200-0000DC010000}"/>
            </a:ext>
          </a:extLst>
        </xdr:cNvPr>
        <xdr:cNvSpPr txBox="1"/>
      </xdr:nvSpPr>
      <xdr:spPr>
        <a:xfrm>
          <a:off x="12611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477" name="n_1mainValue【消防施設】&#10;有形固定資産減価償却率">
          <a:extLst>
            <a:ext uri="{FF2B5EF4-FFF2-40B4-BE49-F238E27FC236}">
              <a16:creationId xmlns:a16="http://schemas.microsoft.com/office/drawing/2014/main" id="{00000000-0008-0000-0200-0000DD010000}"/>
            </a:ext>
          </a:extLst>
        </xdr:cNvPr>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104520</xdr:rowOff>
    </xdr:from>
    <xdr:ext cx="405111" cy="259045"/>
    <xdr:sp macro="" textlink="">
      <xdr:nvSpPr>
        <xdr:cNvPr id="478" name="n_2mainValue【消防施設】&#10;有形固定資産減価償却率">
          <a:extLst>
            <a:ext uri="{FF2B5EF4-FFF2-40B4-BE49-F238E27FC236}">
              <a16:creationId xmlns:a16="http://schemas.microsoft.com/office/drawing/2014/main" id="{00000000-0008-0000-0200-0000DE010000}"/>
            </a:ext>
          </a:extLst>
        </xdr:cNvPr>
        <xdr:cNvSpPr txBox="1"/>
      </xdr:nvSpPr>
      <xdr:spPr>
        <a:xfrm>
          <a:off x="14389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169834</xdr:rowOff>
    </xdr:from>
    <xdr:ext cx="405111" cy="259045"/>
    <xdr:sp macro="" textlink="">
      <xdr:nvSpPr>
        <xdr:cNvPr id="479" name="n_3mainValue【消防施設】&#10;有形固定資産減価償却率">
          <a:extLst>
            <a:ext uri="{FF2B5EF4-FFF2-40B4-BE49-F238E27FC236}">
              <a16:creationId xmlns:a16="http://schemas.microsoft.com/office/drawing/2014/main" id="{00000000-0008-0000-0200-0000DF010000}"/>
            </a:ext>
          </a:extLst>
        </xdr:cNvPr>
        <xdr:cNvSpPr txBox="1"/>
      </xdr:nvSpPr>
      <xdr:spPr>
        <a:xfrm>
          <a:off x="13500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159311</xdr:rowOff>
    </xdr:from>
    <xdr:ext cx="405111" cy="259045"/>
    <xdr:sp macro="" textlink="">
      <xdr:nvSpPr>
        <xdr:cNvPr id="480" name="n_4mainValue【消防施設】&#10;有形固定資産減価償却率">
          <a:extLst>
            <a:ext uri="{FF2B5EF4-FFF2-40B4-BE49-F238E27FC236}">
              <a16:creationId xmlns:a16="http://schemas.microsoft.com/office/drawing/2014/main" id="{00000000-0008-0000-0200-0000E0010000}"/>
            </a:ext>
          </a:extLst>
        </xdr:cNvPr>
        <xdr:cNvSpPr txBox="1"/>
      </xdr:nvSpPr>
      <xdr:spPr>
        <a:xfrm>
          <a:off x="12611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00000000-0008-0000-0200-0000F9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41366</xdr:rowOff>
    </xdr:from>
    <xdr:to>
      <xdr:col>116</xdr:col>
      <xdr:colOff>62864</xdr:colOff>
      <xdr:row>86</xdr:row>
      <xdr:rowOff>158931</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22160864" y="1341446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507" name="【消防施設】&#10;一人当たり面積最小値テキスト">
          <a:extLst>
            <a:ext uri="{FF2B5EF4-FFF2-40B4-BE49-F238E27FC236}">
              <a16:creationId xmlns:a16="http://schemas.microsoft.com/office/drawing/2014/main" id="{00000000-0008-0000-0200-0000FB010000}"/>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159493</xdr:rowOff>
    </xdr:from>
    <xdr:ext cx="469744" cy="259045"/>
    <xdr:sp macro="" textlink="">
      <xdr:nvSpPr>
        <xdr:cNvPr id="509" name="【消防施設】&#10;一人当たり面積最大値テキスト">
          <a:extLst>
            <a:ext uri="{FF2B5EF4-FFF2-40B4-BE49-F238E27FC236}">
              <a16:creationId xmlns:a16="http://schemas.microsoft.com/office/drawing/2014/main" id="{00000000-0008-0000-0200-0000FD010000}"/>
            </a:ext>
          </a:extLst>
        </xdr:cNvPr>
        <xdr:cNvSpPr txBox="1"/>
      </xdr:nvSpPr>
      <xdr:spPr>
        <a:xfrm>
          <a:off x="22199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41366</xdr:rowOff>
    </xdr:from>
    <xdr:to>
      <xdr:col>116</xdr:col>
      <xdr:colOff>152400</xdr:colOff>
      <xdr:row>78</xdr:row>
      <xdr:rowOff>41366</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22072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10721</xdr:rowOff>
    </xdr:from>
    <xdr:ext cx="469744" cy="259045"/>
    <xdr:sp macro="" textlink="">
      <xdr:nvSpPr>
        <xdr:cNvPr id="511" name="【消防施設】&#10;一人当たり面積平均値テキスト">
          <a:extLst>
            <a:ext uri="{FF2B5EF4-FFF2-40B4-BE49-F238E27FC236}">
              <a16:creationId xmlns:a16="http://schemas.microsoft.com/office/drawing/2014/main" id="{00000000-0008-0000-0200-0000FF010000}"/>
            </a:ext>
          </a:extLst>
        </xdr:cNvPr>
        <xdr:cNvSpPr txBox="1"/>
      </xdr:nvSpPr>
      <xdr:spPr>
        <a:xfrm>
          <a:off x="22199600" y="1441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159294</xdr:rowOff>
    </xdr:from>
    <xdr:to>
      <xdr:col>116</xdr:col>
      <xdr:colOff>114300</xdr:colOff>
      <xdr:row>85</xdr:row>
      <xdr:rowOff>89444</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221107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163649</xdr:rowOff>
    </xdr:from>
    <xdr:to>
      <xdr:col>107</xdr:col>
      <xdr:colOff>101600</xdr:colOff>
      <xdr:row>85</xdr:row>
      <xdr:rowOff>93799</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20383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45538</xdr:rowOff>
    </xdr:from>
    <xdr:to>
      <xdr:col>102</xdr:col>
      <xdr:colOff>165100</xdr:colOff>
      <xdr:row>85</xdr:row>
      <xdr:rowOff>147138</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9494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50981</xdr:rowOff>
    </xdr:from>
    <xdr:to>
      <xdr:col>98</xdr:col>
      <xdr:colOff>38100</xdr:colOff>
      <xdr:row>85</xdr:row>
      <xdr:rowOff>152581</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8605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363</xdr:rowOff>
    </xdr:from>
    <xdr:to>
      <xdr:col>116</xdr:col>
      <xdr:colOff>114300</xdr:colOff>
      <xdr:row>86</xdr:row>
      <xdr:rowOff>101963</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221107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86740</xdr:rowOff>
    </xdr:from>
    <xdr:ext cx="469744" cy="259045"/>
    <xdr:sp macro="" textlink="">
      <xdr:nvSpPr>
        <xdr:cNvPr id="523" name="【消防施設】&#10;一人当たり面積該当値テキスト">
          <a:extLst>
            <a:ext uri="{FF2B5EF4-FFF2-40B4-BE49-F238E27FC236}">
              <a16:creationId xmlns:a16="http://schemas.microsoft.com/office/drawing/2014/main" id="{00000000-0008-0000-0200-00000B020000}"/>
            </a:ext>
          </a:extLst>
        </xdr:cNvPr>
        <xdr:cNvSpPr txBox="1"/>
      </xdr:nvSpPr>
      <xdr:spPr>
        <a:xfrm>
          <a:off x="22199600" y="1465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2539</xdr:rowOff>
    </xdr:from>
    <xdr:to>
      <xdr:col>112</xdr:col>
      <xdr:colOff>38100</xdr:colOff>
      <xdr:row>86</xdr:row>
      <xdr:rowOff>104139</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21272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51163</xdr:rowOff>
    </xdr:from>
    <xdr:to>
      <xdr:col>116</xdr:col>
      <xdr:colOff>63500</xdr:colOff>
      <xdr:row>86</xdr:row>
      <xdr:rowOff>53339</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flipV="1">
          <a:off x="21323300" y="14795863"/>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4718</xdr:rowOff>
    </xdr:from>
    <xdr:to>
      <xdr:col>107</xdr:col>
      <xdr:colOff>101600</xdr:colOff>
      <xdr:row>86</xdr:row>
      <xdr:rowOff>106318</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20383500" y="147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53339</xdr:rowOff>
    </xdr:from>
    <xdr:to>
      <xdr:col>111</xdr:col>
      <xdr:colOff>177800</xdr:colOff>
      <xdr:row>86</xdr:row>
      <xdr:rowOff>55518</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20434300" y="14798039"/>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55518</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9545300" y="147675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145687</xdr:rowOff>
    </xdr:from>
    <xdr:to>
      <xdr:col>98</xdr:col>
      <xdr:colOff>38100</xdr:colOff>
      <xdr:row>86</xdr:row>
      <xdr:rowOff>75837</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8605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22861</xdr:rowOff>
    </xdr:from>
    <xdr:to>
      <xdr:col>102</xdr:col>
      <xdr:colOff>114300</xdr:colOff>
      <xdr:row>86</xdr:row>
      <xdr:rowOff>25037</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8656300" y="147675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532" name="n_1aveValue【消防施設】&#10;一人当たり面積">
          <a:extLst>
            <a:ext uri="{FF2B5EF4-FFF2-40B4-BE49-F238E27FC236}">
              <a16:creationId xmlns:a16="http://schemas.microsoft.com/office/drawing/2014/main" id="{00000000-0008-0000-0200-000014020000}"/>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110326</xdr:rowOff>
    </xdr:from>
    <xdr:ext cx="469744" cy="259045"/>
    <xdr:sp macro="" textlink="">
      <xdr:nvSpPr>
        <xdr:cNvPr id="533" name="n_2aveValue【消防施設】&#10;一人当たり面積">
          <a:extLst>
            <a:ext uri="{FF2B5EF4-FFF2-40B4-BE49-F238E27FC236}">
              <a16:creationId xmlns:a16="http://schemas.microsoft.com/office/drawing/2014/main" id="{00000000-0008-0000-0200-000015020000}"/>
            </a:ext>
          </a:extLst>
        </xdr:cNvPr>
        <xdr:cNvSpPr txBox="1"/>
      </xdr:nvSpPr>
      <xdr:spPr>
        <a:xfrm>
          <a:off x="20199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163665</xdr:rowOff>
    </xdr:from>
    <xdr:ext cx="469744" cy="259045"/>
    <xdr:sp macro="" textlink="">
      <xdr:nvSpPr>
        <xdr:cNvPr id="534" name="n_3aveValue【消防施設】&#10;一人当たり面積">
          <a:extLst>
            <a:ext uri="{FF2B5EF4-FFF2-40B4-BE49-F238E27FC236}">
              <a16:creationId xmlns:a16="http://schemas.microsoft.com/office/drawing/2014/main" id="{00000000-0008-0000-0200-000016020000}"/>
            </a:ext>
          </a:extLst>
        </xdr:cNvPr>
        <xdr:cNvSpPr txBox="1"/>
      </xdr:nvSpPr>
      <xdr:spPr>
        <a:xfrm>
          <a:off x="193104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169108</xdr:rowOff>
    </xdr:from>
    <xdr:ext cx="469744" cy="259045"/>
    <xdr:sp macro="" textlink="">
      <xdr:nvSpPr>
        <xdr:cNvPr id="535" name="n_4aveValue【消防施設】&#10;一人当たり面積">
          <a:extLst>
            <a:ext uri="{FF2B5EF4-FFF2-40B4-BE49-F238E27FC236}">
              <a16:creationId xmlns:a16="http://schemas.microsoft.com/office/drawing/2014/main" id="{00000000-0008-0000-0200-000017020000}"/>
            </a:ext>
          </a:extLst>
        </xdr:cNvPr>
        <xdr:cNvSpPr txBox="1"/>
      </xdr:nvSpPr>
      <xdr:spPr>
        <a:xfrm>
          <a:off x="18421427"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95266</xdr:rowOff>
    </xdr:from>
    <xdr:ext cx="469744" cy="259045"/>
    <xdr:sp macro="" textlink="">
      <xdr:nvSpPr>
        <xdr:cNvPr id="536" name="n_1mainValue【消防施設】&#10;一人当たり面積">
          <a:extLst>
            <a:ext uri="{FF2B5EF4-FFF2-40B4-BE49-F238E27FC236}">
              <a16:creationId xmlns:a16="http://schemas.microsoft.com/office/drawing/2014/main" id="{00000000-0008-0000-0200-000018020000}"/>
            </a:ext>
          </a:extLst>
        </xdr:cNvPr>
        <xdr:cNvSpPr txBox="1"/>
      </xdr:nvSpPr>
      <xdr:spPr>
        <a:xfrm>
          <a:off x="21075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97445</xdr:rowOff>
    </xdr:from>
    <xdr:ext cx="469744" cy="259045"/>
    <xdr:sp macro="" textlink="">
      <xdr:nvSpPr>
        <xdr:cNvPr id="537" name="n_2mainValue【消防施設】&#10;一人当たり面積">
          <a:extLst>
            <a:ext uri="{FF2B5EF4-FFF2-40B4-BE49-F238E27FC236}">
              <a16:creationId xmlns:a16="http://schemas.microsoft.com/office/drawing/2014/main" id="{00000000-0008-0000-0200-000019020000}"/>
            </a:ext>
          </a:extLst>
        </xdr:cNvPr>
        <xdr:cNvSpPr txBox="1"/>
      </xdr:nvSpPr>
      <xdr:spPr>
        <a:xfrm>
          <a:off x="20199427" y="148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64788</xdr:rowOff>
    </xdr:from>
    <xdr:ext cx="469744" cy="259045"/>
    <xdr:sp macro="" textlink="">
      <xdr:nvSpPr>
        <xdr:cNvPr id="538" name="n_3mainValue【消防施設】&#10;一人当たり面積">
          <a:extLst>
            <a:ext uri="{FF2B5EF4-FFF2-40B4-BE49-F238E27FC236}">
              <a16:creationId xmlns:a16="http://schemas.microsoft.com/office/drawing/2014/main" id="{00000000-0008-0000-0200-00001A020000}"/>
            </a:ext>
          </a:extLst>
        </xdr:cNvPr>
        <xdr:cNvSpPr txBox="1"/>
      </xdr:nvSpPr>
      <xdr:spPr>
        <a:xfrm>
          <a:off x="19310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66964</xdr:rowOff>
    </xdr:from>
    <xdr:ext cx="469744" cy="259045"/>
    <xdr:sp macro="" textlink="">
      <xdr:nvSpPr>
        <xdr:cNvPr id="539" name="n_4mainValue【消防施設】&#10;一人当たり面積">
          <a:extLst>
            <a:ext uri="{FF2B5EF4-FFF2-40B4-BE49-F238E27FC236}">
              <a16:creationId xmlns:a16="http://schemas.microsoft.com/office/drawing/2014/main" id="{00000000-0008-0000-0200-00001B020000}"/>
            </a:ext>
          </a:extLst>
        </xdr:cNvPr>
        <xdr:cNvSpPr txBox="1"/>
      </xdr:nvSpPr>
      <xdr:spPr>
        <a:xfrm>
          <a:off x="18421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00000000-0008-0000-0200-00003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a:extLst>
            <a:ext uri="{FF2B5EF4-FFF2-40B4-BE49-F238E27FC236}">
              <a16:creationId xmlns:a16="http://schemas.microsoft.com/office/drawing/2014/main" id="{00000000-0008-0000-0200-00003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8" name="【庁舎】&#10;有形固定資産減価償却率最大値テキスト">
          <a:extLst>
            <a:ext uri="{FF2B5EF4-FFF2-40B4-BE49-F238E27FC236}">
              <a16:creationId xmlns:a16="http://schemas.microsoft.com/office/drawing/2014/main" id="{00000000-0008-0000-0200-000038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570" name="【庁舎】&#10;有形固定資産減価償却率平均値テキスト">
          <a:extLst>
            <a:ext uri="{FF2B5EF4-FFF2-40B4-BE49-F238E27FC236}">
              <a16:creationId xmlns:a16="http://schemas.microsoft.com/office/drawing/2014/main" id="{00000000-0008-0000-0200-00003A020000}"/>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164193</xdr:rowOff>
    </xdr:from>
    <xdr:to>
      <xdr:col>81</xdr:col>
      <xdr:colOff>101600</xdr:colOff>
      <xdr:row>104</xdr:row>
      <xdr:rowOff>94343</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5430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100512</xdr:rowOff>
    </xdr:from>
    <xdr:to>
      <xdr:col>85</xdr:col>
      <xdr:colOff>177800</xdr:colOff>
      <xdr:row>105</xdr:row>
      <xdr:rowOff>30662</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6268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78939</xdr:rowOff>
    </xdr:from>
    <xdr:ext cx="405111" cy="259045"/>
    <xdr:sp macro="" textlink="">
      <xdr:nvSpPr>
        <xdr:cNvPr id="582" name="【庁舎】&#10;有形固定資産減価償却率該当値テキスト">
          <a:extLst>
            <a:ext uri="{FF2B5EF4-FFF2-40B4-BE49-F238E27FC236}">
              <a16:creationId xmlns:a16="http://schemas.microsoft.com/office/drawing/2014/main" id="{00000000-0008-0000-0200-000046020000}"/>
            </a:ext>
          </a:extLst>
        </xdr:cNvPr>
        <xdr:cNvSpPr txBox="1"/>
      </xdr:nvSpPr>
      <xdr:spPr>
        <a:xfrm>
          <a:off x="16357600"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67855</xdr:rowOff>
    </xdr:from>
    <xdr:to>
      <xdr:col>81</xdr:col>
      <xdr:colOff>101600</xdr:colOff>
      <xdr:row>104</xdr:row>
      <xdr:rowOff>169455</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5430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118655</xdr:rowOff>
    </xdr:from>
    <xdr:to>
      <xdr:col>85</xdr:col>
      <xdr:colOff>127000</xdr:colOff>
      <xdr:row>104</xdr:row>
      <xdr:rowOff>151312</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5481300" y="179494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33564</xdr:rowOff>
    </xdr:from>
    <xdr:to>
      <xdr:col>76</xdr:col>
      <xdr:colOff>165100</xdr:colOff>
      <xdr:row>104</xdr:row>
      <xdr:rowOff>135164</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4541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84364</xdr:rowOff>
    </xdr:from>
    <xdr:to>
      <xdr:col>81</xdr:col>
      <xdr:colOff>50800</xdr:colOff>
      <xdr:row>104</xdr:row>
      <xdr:rowOff>118655</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4592300" y="179151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169092</xdr:rowOff>
    </xdr:from>
    <xdr:to>
      <xdr:col>72</xdr:col>
      <xdr:colOff>38100</xdr:colOff>
      <xdr:row>104</xdr:row>
      <xdr:rowOff>99242</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3652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48442</xdr:rowOff>
    </xdr:from>
    <xdr:to>
      <xdr:col>76</xdr:col>
      <xdr:colOff>114300</xdr:colOff>
      <xdr:row>104</xdr:row>
      <xdr:rowOff>84364</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3703300" y="178792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141332</xdr:rowOff>
    </xdr:from>
    <xdr:to>
      <xdr:col>67</xdr:col>
      <xdr:colOff>101600</xdr:colOff>
      <xdr:row>104</xdr:row>
      <xdr:rowOff>71482</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2763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20682</xdr:rowOff>
    </xdr:from>
    <xdr:to>
      <xdr:col>71</xdr:col>
      <xdr:colOff>177800</xdr:colOff>
      <xdr:row>104</xdr:row>
      <xdr:rowOff>48442</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814300" y="178514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110870</xdr:rowOff>
    </xdr:from>
    <xdr:ext cx="405111" cy="259045"/>
    <xdr:sp macro="" textlink="">
      <xdr:nvSpPr>
        <xdr:cNvPr id="591" name="n_1aveValue【庁舎】&#10;有形固定資産減価償却率">
          <a:extLst>
            <a:ext uri="{FF2B5EF4-FFF2-40B4-BE49-F238E27FC236}">
              <a16:creationId xmlns:a16="http://schemas.microsoft.com/office/drawing/2014/main" id="{00000000-0008-0000-0200-00004F020000}"/>
            </a:ext>
          </a:extLst>
        </xdr:cNvPr>
        <xdr:cNvSpPr txBox="1"/>
      </xdr:nvSpPr>
      <xdr:spPr>
        <a:xfrm>
          <a:off x="15266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592" name="n_2aveValue【庁舎】&#10;有形固定資産減価償却率">
          <a:extLst>
            <a:ext uri="{FF2B5EF4-FFF2-40B4-BE49-F238E27FC236}">
              <a16:creationId xmlns:a16="http://schemas.microsoft.com/office/drawing/2014/main" id="{00000000-0008-0000-0200-000050020000}"/>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593" name="n_3aveValue【庁舎】&#10;有形固定資産減価償却率">
          <a:extLst>
            <a:ext uri="{FF2B5EF4-FFF2-40B4-BE49-F238E27FC236}">
              <a16:creationId xmlns:a16="http://schemas.microsoft.com/office/drawing/2014/main" id="{00000000-0008-0000-0200-00005102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88735</xdr:rowOff>
    </xdr:from>
    <xdr:ext cx="405111" cy="259045"/>
    <xdr:sp macro="" textlink="">
      <xdr:nvSpPr>
        <xdr:cNvPr id="594" name="n_4aveValue【庁舎】&#10;有形固定資産減価償却率">
          <a:extLst>
            <a:ext uri="{FF2B5EF4-FFF2-40B4-BE49-F238E27FC236}">
              <a16:creationId xmlns:a16="http://schemas.microsoft.com/office/drawing/2014/main" id="{00000000-0008-0000-0200-000052020000}"/>
            </a:ext>
          </a:extLst>
        </xdr:cNvPr>
        <xdr:cNvSpPr txBox="1"/>
      </xdr:nvSpPr>
      <xdr:spPr>
        <a:xfrm>
          <a:off x="12611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160582</xdr:rowOff>
    </xdr:from>
    <xdr:ext cx="405111" cy="259045"/>
    <xdr:sp macro="" textlink="">
      <xdr:nvSpPr>
        <xdr:cNvPr id="595" name="n_1mainValue【庁舎】&#10;有形固定資産減価償却率">
          <a:extLst>
            <a:ext uri="{FF2B5EF4-FFF2-40B4-BE49-F238E27FC236}">
              <a16:creationId xmlns:a16="http://schemas.microsoft.com/office/drawing/2014/main" id="{00000000-0008-0000-0200-000053020000}"/>
            </a:ext>
          </a:extLst>
        </xdr:cNvPr>
        <xdr:cNvSpPr txBox="1"/>
      </xdr:nvSpPr>
      <xdr:spPr>
        <a:xfrm>
          <a:off x="152660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151691</xdr:rowOff>
    </xdr:from>
    <xdr:ext cx="405111" cy="259045"/>
    <xdr:sp macro="" textlink="">
      <xdr:nvSpPr>
        <xdr:cNvPr id="596" name="n_2mainValue【庁舎】&#10;有形固定資産減価償却率">
          <a:extLst>
            <a:ext uri="{FF2B5EF4-FFF2-40B4-BE49-F238E27FC236}">
              <a16:creationId xmlns:a16="http://schemas.microsoft.com/office/drawing/2014/main" id="{00000000-0008-0000-0200-000054020000}"/>
            </a:ext>
          </a:extLst>
        </xdr:cNvPr>
        <xdr:cNvSpPr txBox="1"/>
      </xdr:nvSpPr>
      <xdr:spPr>
        <a:xfrm>
          <a:off x="14389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115769</xdr:rowOff>
    </xdr:from>
    <xdr:ext cx="405111" cy="259045"/>
    <xdr:sp macro="" textlink="">
      <xdr:nvSpPr>
        <xdr:cNvPr id="597" name="n_3mainValue【庁舎】&#10;有形固定資産減価償却率">
          <a:extLst>
            <a:ext uri="{FF2B5EF4-FFF2-40B4-BE49-F238E27FC236}">
              <a16:creationId xmlns:a16="http://schemas.microsoft.com/office/drawing/2014/main" id="{00000000-0008-0000-0200-000055020000}"/>
            </a:ext>
          </a:extLst>
        </xdr:cNvPr>
        <xdr:cNvSpPr txBox="1"/>
      </xdr:nvSpPr>
      <xdr:spPr>
        <a:xfrm>
          <a:off x="13500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598" name="n_4mainValue【庁舎】&#10;有形固定資産減価償却率">
          <a:extLst>
            <a:ext uri="{FF2B5EF4-FFF2-40B4-BE49-F238E27FC236}">
              <a16:creationId xmlns:a16="http://schemas.microsoft.com/office/drawing/2014/main" id="{00000000-0008-0000-0200-000056020000}"/>
            </a:ext>
          </a:extLst>
        </xdr:cNvPr>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00000000-0008-0000-0200-00006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28651</xdr:rowOff>
    </xdr:from>
    <xdr:to>
      <xdr:col>116</xdr:col>
      <xdr:colOff>62864</xdr:colOff>
      <xdr:row>107</xdr:row>
      <xdr:rowOff>149809</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22160864" y="17345101"/>
          <a:ext cx="0" cy="114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153636</xdr:rowOff>
    </xdr:from>
    <xdr:ext cx="469744" cy="259045"/>
    <xdr:sp macro="" textlink="">
      <xdr:nvSpPr>
        <xdr:cNvPr id="621" name="【庁舎】&#10;一人当たり面積最小値テキスト">
          <a:extLst>
            <a:ext uri="{FF2B5EF4-FFF2-40B4-BE49-F238E27FC236}">
              <a16:creationId xmlns:a16="http://schemas.microsoft.com/office/drawing/2014/main" id="{00000000-0008-0000-0200-00006D020000}"/>
            </a:ext>
          </a:extLst>
        </xdr:cNvPr>
        <xdr:cNvSpPr txBox="1"/>
      </xdr:nvSpPr>
      <xdr:spPr>
        <a:xfrm>
          <a:off x="22199600" y="1849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149809</xdr:rowOff>
    </xdr:from>
    <xdr:to>
      <xdr:col>116</xdr:col>
      <xdr:colOff>152400</xdr:colOff>
      <xdr:row>107</xdr:row>
      <xdr:rowOff>149809</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22072600" y="184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146778</xdr:rowOff>
    </xdr:from>
    <xdr:ext cx="469744" cy="259045"/>
    <xdr:sp macro="" textlink="">
      <xdr:nvSpPr>
        <xdr:cNvPr id="623" name="【庁舎】&#10;一人当たり面積最大値テキスト">
          <a:extLst>
            <a:ext uri="{FF2B5EF4-FFF2-40B4-BE49-F238E27FC236}">
              <a16:creationId xmlns:a16="http://schemas.microsoft.com/office/drawing/2014/main" id="{00000000-0008-0000-0200-00006F020000}"/>
            </a:ext>
          </a:extLst>
        </xdr:cNvPr>
        <xdr:cNvSpPr txBox="1"/>
      </xdr:nvSpPr>
      <xdr:spPr>
        <a:xfrm>
          <a:off x="22199600" y="1712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28651</xdr:rowOff>
    </xdr:from>
    <xdr:to>
      <xdr:col>116</xdr:col>
      <xdr:colOff>152400</xdr:colOff>
      <xdr:row>101</xdr:row>
      <xdr:rowOff>28651</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22072600" y="1734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43705</xdr:rowOff>
    </xdr:from>
    <xdr:ext cx="469744" cy="259045"/>
    <xdr:sp macro="" textlink="">
      <xdr:nvSpPr>
        <xdr:cNvPr id="625" name="【庁舎】&#10;一人当たり面積平均値テキスト">
          <a:extLst>
            <a:ext uri="{FF2B5EF4-FFF2-40B4-BE49-F238E27FC236}">
              <a16:creationId xmlns:a16="http://schemas.microsoft.com/office/drawing/2014/main" id="{00000000-0008-0000-0200-000071020000}"/>
            </a:ext>
          </a:extLst>
        </xdr:cNvPr>
        <xdr:cNvSpPr txBox="1"/>
      </xdr:nvSpPr>
      <xdr:spPr>
        <a:xfrm>
          <a:off x="22199600" y="18045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221107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34544</xdr:rowOff>
    </xdr:from>
    <xdr:to>
      <xdr:col>112</xdr:col>
      <xdr:colOff>38100</xdr:colOff>
      <xdr:row>106</xdr:row>
      <xdr:rowOff>136144</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21272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56490</xdr:rowOff>
    </xdr:from>
    <xdr:to>
      <xdr:col>107</xdr:col>
      <xdr:colOff>101600</xdr:colOff>
      <xdr:row>106</xdr:row>
      <xdr:rowOff>158090</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20383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66548</xdr:rowOff>
    </xdr:from>
    <xdr:to>
      <xdr:col>102</xdr:col>
      <xdr:colOff>165100</xdr:colOff>
      <xdr:row>106</xdr:row>
      <xdr:rowOff>168148</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9494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48718</xdr:rowOff>
    </xdr:from>
    <xdr:to>
      <xdr:col>98</xdr:col>
      <xdr:colOff>38100</xdr:colOff>
      <xdr:row>106</xdr:row>
      <xdr:rowOff>150318</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8605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60604</xdr:rowOff>
    </xdr:from>
    <xdr:to>
      <xdr:col>116</xdr:col>
      <xdr:colOff>114300</xdr:colOff>
      <xdr:row>106</xdr:row>
      <xdr:rowOff>162204</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22110700" y="1823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39031</xdr:rowOff>
    </xdr:from>
    <xdr:ext cx="469744" cy="259045"/>
    <xdr:sp macro="" textlink="">
      <xdr:nvSpPr>
        <xdr:cNvPr id="637" name="【庁舎】&#10;一人当たり面積該当値テキスト">
          <a:extLst>
            <a:ext uri="{FF2B5EF4-FFF2-40B4-BE49-F238E27FC236}">
              <a16:creationId xmlns:a16="http://schemas.microsoft.com/office/drawing/2014/main" id="{00000000-0008-0000-0200-00007D020000}"/>
            </a:ext>
          </a:extLst>
        </xdr:cNvPr>
        <xdr:cNvSpPr txBox="1"/>
      </xdr:nvSpPr>
      <xdr:spPr>
        <a:xfrm>
          <a:off x="22199600" y="182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66091</xdr:rowOff>
    </xdr:from>
    <xdr:to>
      <xdr:col>112</xdr:col>
      <xdr:colOff>38100</xdr:colOff>
      <xdr:row>106</xdr:row>
      <xdr:rowOff>167691</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21272500" y="182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111404</xdr:rowOff>
    </xdr:from>
    <xdr:to>
      <xdr:col>116</xdr:col>
      <xdr:colOff>63500</xdr:colOff>
      <xdr:row>106</xdr:row>
      <xdr:rowOff>116891</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flipV="1">
          <a:off x="21323300" y="18285104"/>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70205</xdr:rowOff>
    </xdr:from>
    <xdr:to>
      <xdr:col>107</xdr:col>
      <xdr:colOff>101600</xdr:colOff>
      <xdr:row>107</xdr:row>
      <xdr:rowOff>355</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20383500" y="182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116891</xdr:rowOff>
    </xdr:from>
    <xdr:to>
      <xdr:col>111</xdr:col>
      <xdr:colOff>177800</xdr:colOff>
      <xdr:row>106</xdr:row>
      <xdr:rowOff>121005</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20434300" y="1829059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74321</xdr:rowOff>
    </xdr:from>
    <xdr:to>
      <xdr:col>102</xdr:col>
      <xdr:colOff>165100</xdr:colOff>
      <xdr:row>107</xdr:row>
      <xdr:rowOff>4471</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9494500" y="1824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121005</xdr:rowOff>
    </xdr:from>
    <xdr:to>
      <xdr:col>107</xdr:col>
      <xdr:colOff>50800</xdr:colOff>
      <xdr:row>106</xdr:row>
      <xdr:rowOff>125121</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19545300" y="18294705"/>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78436</xdr:rowOff>
    </xdr:from>
    <xdr:to>
      <xdr:col>98</xdr:col>
      <xdr:colOff>38100</xdr:colOff>
      <xdr:row>107</xdr:row>
      <xdr:rowOff>8586</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8605500" y="1825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125121</xdr:rowOff>
    </xdr:from>
    <xdr:to>
      <xdr:col>102</xdr:col>
      <xdr:colOff>114300</xdr:colOff>
      <xdr:row>106</xdr:row>
      <xdr:rowOff>129236</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8656300" y="1829882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152671</xdr:rowOff>
    </xdr:from>
    <xdr:ext cx="469744" cy="259045"/>
    <xdr:sp macro="" textlink="">
      <xdr:nvSpPr>
        <xdr:cNvPr id="646" name="n_1aveValue【庁舎】&#10;一人当たり面積">
          <a:extLst>
            <a:ext uri="{FF2B5EF4-FFF2-40B4-BE49-F238E27FC236}">
              <a16:creationId xmlns:a16="http://schemas.microsoft.com/office/drawing/2014/main" id="{00000000-0008-0000-0200-000086020000}"/>
            </a:ext>
          </a:extLst>
        </xdr:cNvPr>
        <xdr:cNvSpPr txBox="1"/>
      </xdr:nvSpPr>
      <xdr:spPr>
        <a:xfrm>
          <a:off x="21075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3167</xdr:rowOff>
    </xdr:from>
    <xdr:ext cx="469744" cy="259045"/>
    <xdr:sp macro="" textlink="">
      <xdr:nvSpPr>
        <xdr:cNvPr id="647" name="n_2aveValue【庁舎】&#10;一人当たり面積">
          <a:extLst>
            <a:ext uri="{FF2B5EF4-FFF2-40B4-BE49-F238E27FC236}">
              <a16:creationId xmlns:a16="http://schemas.microsoft.com/office/drawing/2014/main" id="{00000000-0008-0000-0200-000087020000}"/>
            </a:ext>
          </a:extLst>
        </xdr:cNvPr>
        <xdr:cNvSpPr txBox="1"/>
      </xdr:nvSpPr>
      <xdr:spPr>
        <a:xfrm>
          <a:off x="201994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13225</xdr:rowOff>
    </xdr:from>
    <xdr:ext cx="469744" cy="259045"/>
    <xdr:sp macro="" textlink="">
      <xdr:nvSpPr>
        <xdr:cNvPr id="648" name="n_3aveValue【庁舎】&#10;一人当たり面積">
          <a:extLst>
            <a:ext uri="{FF2B5EF4-FFF2-40B4-BE49-F238E27FC236}">
              <a16:creationId xmlns:a16="http://schemas.microsoft.com/office/drawing/2014/main" id="{00000000-0008-0000-0200-000088020000}"/>
            </a:ext>
          </a:extLst>
        </xdr:cNvPr>
        <xdr:cNvSpPr txBox="1"/>
      </xdr:nvSpPr>
      <xdr:spPr>
        <a:xfrm>
          <a:off x="19310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166845</xdr:rowOff>
    </xdr:from>
    <xdr:ext cx="469744" cy="259045"/>
    <xdr:sp macro="" textlink="">
      <xdr:nvSpPr>
        <xdr:cNvPr id="649" name="n_4aveValue【庁舎】&#10;一人当たり面積">
          <a:extLst>
            <a:ext uri="{FF2B5EF4-FFF2-40B4-BE49-F238E27FC236}">
              <a16:creationId xmlns:a16="http://schemas.microsoft.com/office/drawing/2014/main" id="{00000000-0008-0000-0200-000089020000}"/>
            </a:ext>
          </a:extLst>
        </xdr:cNvPr>
        <xdr:cNvSpPr txBox="1"/>
      </xdr:nvSpPr>
      <xdr:spPr>
        <a:xfrm>
          <a:off x="18421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158818</xdr:rowOff>
    </xdr:from>
    <xdr:ext cx="469744" cy="259045"/>
    <xdr:sp macro="" textlink="">
      <xdr:nvSpPr>
        <xdr:cNvPr id="650" name="n_1mainValue【庁舎】&#10;一人当たり面積">
          <a:extLst>
            <a:ext uri="{FF2B5EF4-FFF2-40B4-BE49-F238E27FC236}">
              <a16:creationId xmlns:a16="http://schemas.microsoft.com/office/drawing/2014/main" id="{00000000-0008-0000-0200-00008A020000}"/>
            </a:ext>
          </a:extLst>
        </xdr:cNvPr>
        <xdr:cNvSpPr txBox="1"/>
      </xdr:nvSpPr>
      <xdr:spPr>
        <a:xfrm>
          <a:off x="21075727" y="1833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162932</xdr:rowOff>
    </xdr:from>
    <xdr:ext cx="469744" cy="259045"/>
    <xdr:sp macro="" textlink="">
      <xdr:nvSpPr>
        <xdr:cNvPr id="651" name="n_2mainValue【庁舎】&#10;一人当たり面積">
          <a:extLst>
            <a:ext uri="{FF2B5EF4-FFF2-40B4-BE49-F238E27FC236}">
              <a16:creationId xmlns:a16="http://schemas.microsoft.com/office/drawing/2014/main" id="{00000000-0008-0000-0200-00008B020000}"/>
            </a:ext>
          </a:extLst>
        </xdr:cNvPr>
        <xdr:cNvSpPr txBox="1"/>
      </xdr:nvSpPr>
      <xdr:spPr>
        <a:xfrm>
          <a:off x="20199427" y="183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167048</xdr:rowOff>
    </xdr:from>
    <xdr:ext cx="469744" cy="259045"/>
    <xdr:sp macro="" textlink="">
      <xdr:nvSpPr>
        <xdr:cNvPr id="652" name="n_3mainValue【庁舎】&#10;一人当たり面積">
          <a:extLst>
            <a:ext uri="{FF2B5EF4-FFF2-40B4-BE49-F238E27FC236}">
              <a16:creationId xmlns:a16="http://schemas.microsoft.com/office/drawing/2014/main" id="{00000000-0008-0000-0200-00008C020000}"/>
            </a:ext>
          </a:extLst>
        </xdr:cNvPr>
        <xdr:cNvSpPr txBox="1"/>
      </xdr:nvSpPr>
      <xdr:spPr>
        <a:xfrm>
          <a:off x="19310427" y="1834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171163</xdr:rowOff>
    </xdr:from>
    <xdr:ext cx="469744" cy="259045"/>
    <xdr:sp macro="" textlink="">
      <xdr:nvSpPr>
        <xdr:cNvPr id="653" name="n_4mainValue【庁舎】&#10;一人当たり面積">
          <a:extLst>
            <a:ext uri="{FF2B5EF4-FFF2-40B4-BE49-F238E27FC236}">
              <a16:creationId xmlns:a16="http://schemas.microsoft.com/office/drawing/2014/main" id="{00000000-0008-0000-0200-00008D020000}"/>
            </a:ext>
          </a:extLst>
        </xdr:cNvPr>
        <xdr:cNvSpPr txBox="1"/>
      </xdr:nvSpPr>
      <xdr:spPr>
        <a:xfrm>
          <a:off x="18421427" y="183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有形固定資産減価償却率は、各施設で年々増加傾向にある。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これは、対象施設が１施設のみである項目が多く、年数の経過とともに比率が増加してきたためである。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今後は、公共施設総合管理計画や個別施設計画に基づき、施設の長寿命化に務める。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3623_&#24195;&#24029;&#30010;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R01</v>
          </cell>
          <cell r="D3">
            <v>261489</v>
          </cell>
          <cell r="F3">
            <v>190274</v>
          </cell>
        </row>
        <row r="5">
          <cell r="A5" t="str">
            <v xml:space="preserve"> R02</v>
          </cell>
          <cell r="D5">
            <v>248662</v>
          </cell>
          <cell r="F5">
            <v>200194</v>
          </cell>
        </row>
        <row r="7">
          <cell r="A7" t="str">
            <v xml:space="preserve"> R03</v>
          </cell>
          <cell r="D7">
            <v>170776</v>
          </cell>
          <cell r="F7">
            <v>196914</v>
          </cell>
        </row>
        <row r="9">
          <cell r="A9" t="str">
            <v xml:space="preserve"> R04</v>
          </cell>
          <cell r="D9">
            <v>170422</v>
          </cell>
          <cell r="F9">
            <v>204757</v>
          </cell>
        </row>
        <row r="11">
          <cell r="A11" t="str">
            <v xml:space="preserve"> R05</v>
          </cell>
          <cell r="D11">
            <v>391312</v>
          </cell>
          <cell r="F11">
            <v>194971</v>
          </cell>
        </row>
        <row r="18">
          <cell r="B18" t="str">
            <v>R01</v>
          </cell>
          <cell r="C18" t="str">
            <v>R02</v>
          </cell>
          <cell r="D18" t="str">
            <v>R03</v>
          </cell>
          <cell r="E18" t="str">
            <v>R04</v>
          </cell>
          <cell r="F18" t="str">
            <v>R05</v>
          </cell>
        </row>
        <row r="19">
          <cell r="A19" t="str">
            <v>実質収支額</v>
          </cell>
          <cell r="B19">
            <v>3.48</v>
          </cell>
          <cell r="C19">
            <v>3.52</v>
          </cell>
          <cell r="D19">
            <v>3.14</v>
          </cell>
          <cell r="E19">
            <v>4.8899999999999997</v>
          </cell>
          <cell r="F19">
            <v>3.45</v>
          </cell>
        </row>
        <row r="20">
          <cell r="A20" t="str">
            <v>財政調整基金残高</v>
          </cell>
          <cell r="B20">
            <v>18.75</v>
          </cell>
          <cell r="C20">
            <v>18.079999999999998</v>
          </cell>
          <cell r="D20">
            <v>22.14</v>
          </cell>
          <cell r="E20">
            <v>22.7</v>
          </cell>
          <cell r="F20">
            <v>22.97</v>
          </cell>
        </row>
        <row r="21">
          <cell r="A21" t="str">
            <v>実質単年度収支</v>
          </cell>
          <cell r="B21">
            <v>-9.7799999999999994</v>
          </cell>
          <cell r="C21">
            <v>0.21</v>
          </cell>
          <cell r="D21">
            <v>9.52</v>
          </cell>
          <cell r="E21">
            <v>1.77</v>
          </cell>
          <cell r="F21">
            <v>-1.4</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土地取得特別会計</v>
          </cell>
          <cell r="B29" t="e">
            <v>#N/A</v>
          </cell>
          <cell r="C29">
            <v>0</v>
          </cell>
          <cell r="D29" t="e">
            <v>#N/A</v>
          </cell>
          <cell r="E29">
            <v>0</v>
          </cell>
          <cell r="F29" t="e">
            <v>#N/A</v>
          </cell>
          <cell r="G29">
            <v>0</v>
          </cell>
          <cell r="H29" t="e">
            <v>#N/A</v>
          </cell>
          <cell r="I29">
            <v>0</v>
          </cell>
          <cell r="J29" t="e">
            <v>#N/A</v>
          </cell>
          <cell r="K29">
            <v>0</v>
          </cell>
        </row>
        <row r="30">
          <cell r="A30" t="str">
            <v>学校給食特別会計</v>
          </cell>
          <cell r="B30" t="e">
            <v>#N/A</v>
          </cell>
          <cell r="C30">
            <v>0</v>
          </cell>
          <cell r="D30" t="e">
            <v>#N/A</v>
          </cell>
          <cell r="E30">
            <v>0</v>
          </cell>
          <cell r="F30" t="e">
            <v>#N/A</v>
          </cell>
          <cell r="G30">
            <v>0</v>
          </cell>
          <cell r="H30" t="e">
            <v>#N/A</v>
          </cell>
          <cell r="I30">
            <v>0</v>
          </cell>
          <cell r="J30" t="e">
            <v>#N/A</v>
          </cell>
          <cell r="K30">
            <v>0</v>
          </cell>
        </row>
        <row r="31">
          <cell r="A31" t="str">
            <v>簡易上水道特別会計</v>
          </cell>
          <cell r="B31" t="e">
            <v>#N/A</v>
          </cell>
          <cell r="C31">
            <v>0.11</v>
          </cell>
          <cell r="D31" t="e">
            <v>#N/A</v>
          </cell>
          <cell r="E31">
            <v>0.01</v>
          </cell>
          <cell r="F31" t="e">
            <v>#N/A</v>
          </cell>
          <cell r="G31">
            <v>0.06</v>
          </cell>
          <cell r="H31" t="e">
            <v>#N/A</v>
          </cell>
          <cell r="I31">
            <v>0.01</v>
          </cell>
          <cell r="J31" t="e">
            <v>#N/A</v>
          </cell>
          <cell r="K31">
            <v>0.01</v>
          </cell>
        </row>
        <row r="32">
          <cell r="A32" t="str">
            <v>後期高齢者医療特別会計</v>
          </cell>
          <cell r="B32" t="e">
            <v>#N/A</v>
          </cell>
          <cell r="C32">
            <v>0.03</v>
          </cell>
          <cell r="D32" t="e">
            <v>#N/A</v>
          </cell>
          <cell r="E32">
            <v>0.04</v>
          </cell>
          <cell r="F32" t="e">
            <v>#N/A</v>
          </cell>
          <cell r="G32">
            <v>0.04</v>
          </cell>
          <cell r="H32" t="e">
            <v>#N/A</v>
          </cell>
          <cell r="I32">
            <v>0.05</v>
          </cell>
          <cell r="J32" t="e">
            <v>#N/A</v>
          </cell>
          <cell r="K32">
            <v>0.05</v>
          </cell>
        </row>
        <row r="33">
          <cell r="A33" t="str">
            <v>下水道特別会計</v>
          </cell>
          <cell r="B33" t="e">
            <v>#N/A</v>
          </cell>
          <cell r="C33">
            <v>0</v>
          </cell>
          <cell r="D33" t="e">
            <v>#N/A</v>
          </cell>
          <cell r="E33">
            <v>0</v>
          </cell>
          <cell r="F33" t="e">
            <v>#N/A</v>
          </cell>
          <cell r="G33">
            <v>0</v>
          </cell>
          <cell r="H33" t="e">
            <v>#N/A</v>
          </cell>
          <cell r="I33">
            <v>0</v>
          </cell>
          <cell r="J33" t="e">
            <v>#N/A</v>
          </cell>
          <cell r="K33">
            <v>0.08</v>
          </cell>
        </row>
        <row r="34">
          <cell r="A34" t="str">
            <v>国民健康保険特別会計事業勘定</v>
          </cell>
          <cell r="B34" t="e">
            <v>#N/A</v>
          </cell>
          <cell r="C34">
            <v>0.79</v>
          </cell>
          <cell r="D34" t="e">
            <v>#N/A</v>
          </cell>
          <cell r="E34">
            <v>1.31</v>
          </cell>
          <cell r="F34" t="e">
            <v>#N/A</v>
          </cell>
          <cell r="G34">
            <v>1.67</v>
          </cell>
          <cell r="H34" t="e">
            <v>#N/A</v>
          </cell>
          <cell r="I34">
            <v>1.43</v>
          </cell>
          <cell r="J34" t="e">
            <v>#N/A</v>
          </cell>
          <cell r="K34">
            <v>1.07</v>
          </cell>
        </row>
        <row r="35">
          <cell r="A35" t="str">
            <v>一般会計</v>
          </cell>
          <cell r="B35" t="e">
            <v>#N/A</v>
          </cell>
          <cell r="C35">
            <v>3.48</v>
          </cell>
          <cell r="D35" t="e">
            <v>#N/A</v>
          </cell>
          <cell r="E35">
            <v>3.52</v>
          </cell>
          <cell r="F35" t="e">
            <v>#N/A</v>
          </cell>
          <cell r="G35">
            <v>3.14</v>
          </cell>
          <cell r="H35" t="e">
            <v>#N/A</v>
          </cell>
          <cell r="I35">
            <v>4.88</v>
          </cell>
          <cell r="J35" t="e">
            <v>#N/A</v>
          </cell>
          <cell r="K35">
            <v>3.45</v>
          </cell>
        </row>
        <row r="36">
          <cell r="A36" t="str">
            <v>介護保険特別会計事業勘定</v>
          </cell>
          <cell r="B36" t="e">
            <v>#N/A</v>
          </cell>
          <cell r="C36">
            <v>3.21</v>
          </cell>
          <cell r="D36" t="e">
            <v>#N/A</v>
          </cell>
          <cell r="E36">
            <v>2.73</v>
          </cell>
          <cell r="F36" t="e">
            <v>#N/A</v>
          </cell>
          <cell r="G36">
            <v>3.15</v>
          </cell>
          <cell r="H36" t="e">
            <v>#N/A</v>
          </cell>
          <cell r="I36">
            <v>3.41</v>
          </cell>
          <cell r="J36" t="e">
            <v>#N/A</v>
          </cell>
          <cell r="K36">
            <v>4.09</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379</v>
          </cell>
          <cell r="G42">
            <v>351</v>
          </cell>
          <cell r="J42">
            <v>329</v>
          </cell>
          <cell r="M42">
            <v>324</v>
          </cell>
          <cell r="P42">
            <v>291</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64</v>
          </cell>
          <cell r="E45">
            <v>48</v>
          </cell>
          <cell r="H45">
            <v>32</v>
          </cell>
          <cell r="K45">
            <v>32</v>
          </cell>
          <cell r="N45">
            <v>31</v>
          </cell>
        </row>
        <row r="46">
          <cell r="A46" t="str">
            <v>公営企業債の元利償還金に対する繰入金</v>
          </cell>
          <cell r="B46">
            <v>16</v>
          </cell>
          <cell r="E46">
            <v>18</v>
          </cell>
          <cell r="H46">
            <v>17</v>
          </cell>
          <cell r="K46">
            <v>17</v>
          </cell>
          <cell r="N46">
            <v>21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437</v>
          </cell>
          <cell r="E49">
            <v>435</v>
          </cell>
          <cell r="H49">
            <v>438</v>
          </cell>
          <cell r="K49">
            <v>451</v>
          </cell>
          <cell r="N49">
            <v>482</v>
          </cell>
        </row>
        <row r="50">
          <cell r="A50" t="str">
            <v>実質公債費比率の分子</v>
          </cell>
          <cell r="B50" t="e">
            <v>#N/A</v>
          </cell>
          <cell r="C50">
            <v>138</v>
          </cell>
          <cell r="D50" t="e">
            <v>#N/A</v>
          </cell>
          <cell r="E50" t="e">
            <v>#N/A</v>
          </cell>
          <cell r="F50">
            <v>150</v>
          </cell>
          <cell r="G50" t="e">
            <v>#N/A</v>
          </cell>
          <cell r="H50" t="e">
            <v>#N/A</v>
          </cell>
          <cell r="I50">
            <v>158</v>
          </cell>
          <cell r="J50" t="e">
            <v>#N/A</v>
          </cell>
          <cell r="K50" t="e">
            <v>#N/A</v>
          </cell>
          <cell r="L50">
            <v>176</v>
          </cell>
          <cell r="M50" t="e">
            <v>#N/A</v>
          </cell>
          <cell r="N50" t="e">
            <v>#N/A</v>
          </cell>
          <cell r="O50">
            <v>243</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3181</v>
          </cell>
          <cell r="G56">
            <v>3402</v>
          </cell>
          <cell r="J56">
            <v>3260</v>
          </cell>
          <cell r="M56">
            <v>3191</v>
          </cell>
          <cell r="P56">
            <v>3794</v>
          </cell>
        </row>
        <row r="57">
          <cell r="A57" t="str">
            <v>充当可能特定歳入</v>
          </cell>
          <cell r="D57" t="str">
            <v>-</v>
          </cell>
          <cell r="G57" t="str">
            <v>-</v>
          </cell>
          <cell r="J57" t="str">
            <v>-</v>
          </cell>
          <cell r="M57" t="str">
            <v>-</v>
          </cell>
          <cell r="P57" t="str">
            <v>-</v>
          </cell>
        </row>
        <row r="58">
          <cell r="A58" t="str">
            <v>充当可能基金</v>
          </cell>
          <cell r="D58">
            <v>3787</v>
          </cell>
          <cell r="G58">
            <v>3708</v>
          </cell>
          <cell r="J58">
            <v>3753</v>
          </cell>
          <cell r="M58">
            <v>3797</v>
          </cell>
          <cell r="P58">
            <v>3161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598</v>
          </cell>
          <cell r="E62">
            <v>607</v>
          </cell>
          <cell r="H62">
            <v>567</v>
          </cell>
          <cell r="K62">
            <v>576</v>
          </cell>
          <cell r="N62">
            <v>599</v>
          </cell>
        </row>
        <row r="63">
          <cell r="A63" t="str">
            <v>組合等負担等見込額</v>
          </cell>
          <cell r="B63">
            <v>321</v>
          </cell>
          <cell r="E63">
            <v>275</v>
          </cell>
          <cell r="H63">
            <v>245</v>
          </cell>
          <cell r="K63">
            <v>216</v>
          </cell>
          <cell r="N63">
            <v>188</v>
          </cell>
        </row>
        <row r="64">
          <cell r="A64" t="str">
            <v>公営企業債等繰入見込額</v>
          </cell>
          <cell r="B64">
            <v>1070</v>
          </cell>
          <cell r="E64">
            <v>1038</v>
          </cell>
          <cell r="H64">
            <v>821</v>
          </cell>
          <cell r="K64">
            <v>833</v>
          </cell>
          <cell r="N64">
            <v>883</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3884</v>
          </cell>
          <cell r="E66">
            <v>3985</v>
          </cell>
          <cell r="H66">
            <v>3796</v>
          </cell>
          <cell r="K66">
            <v>3849</v>
          </cell>
          <cell r="N66">
            <v>4511</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R03</v>
          </cell>
          <cell r="C71" t="str">
            <v>R04</v>
          </cell>
          <cell r="D71" t="str">
            <v>R05</v>
          </cell>
        </row>
        <row r="72">
          <cell r="A72" t="str">
            <v>財政調整基金</v>
          </cell>
          <cell r="B72">
            <v>635</v>
          </cell>
          <cell r="C72">
            <v>638</v>
          </cell>
          <cell r="D72">
            <v>640</v>
          </cell>
        </row>
        <row r="73">
          <cell r="A73" t="str">
            <v>減債基金</v>
          </cell>
          <cell r="B73">
            <v>173</v>
          </cell>
          <cell r="C73">
            <v>73</v>
          </cell>
          <cell r="D73">
            <v>74</v>
          </cell>
        </row>
        <row r="74">
          <cell r="A74" t="str">
            <v>その他特定目的基金</v>
          </cell>
          <cell r="B74">
            <v>2597</v>
          </cell>
          <cell r="C74">
            <v>2737</v>
          </cell>
          <cell r="D74">
            <v>2084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7F6A6-878A-4D7B-ABD7-6A74456461F1}">
  <sheetPr>
    <pageSetUpPr fitToPage="1"/>
  </sheetPr>
  <dimension ref="A1:DO56"/>
  <sheetViews>
    <sheetView showGridLines="0" tabSelected="1" workbookViewId="0"/>
  </sheetViews>
  <sheetFormatPr defaultColWidth="0" defaultRowHeight="10.8" zeroHeight="1" x14ac:dyDescent="0.2"/>
  <cols>
    <col min="1" max="11" width="2.109375" style="61" customWidth="1"/>
    <col min="12" max="12" width="2.21875" style="61" customWidth="1"/>
    <col min="13" max="17" width="2.33203125" style="61" customWidth="1"/>
    <col min="18" max="119" width="2.109375" style="61" customWidth="1"/>
    <col min="120" max="16384" width="0" style="61" hidden="1"/>
  </cols>
  <sheetData>
    <row r="1" spans="1:119" ht="33" customHeight="1" x14ac:dyDescent="0.2">
      <c r="B1" s="62" t="s">
        <v>17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 thickBot="1" x14ac:dyDescent="0.25">
      <c r="B2" s="64" t="s">
        <v>18</v>
      </c>
      <c r="C2" s="64"/>
      <c r="D2" s="65"/>
    </row>
    <row r="3" spans="1:119" ht="18.75" customHeight="1" thickBot="1" x14ac:dyDescent="0.25">
      <c r="A3" s="63"/>
      <c r="B3" s="66" t="s">
        <v>19</v>
      </c>
      <c r="C3" s="67"/>
      <c r="D3" s="67"/>
      <c r="E3" s="68"/>
      <c r="F3" s="68"/>
      <c r="G3" s="68"/>
      <c r="H3" s="68"/>
      <c r="I3" s="68"/>
      <c r="J3" s="68"/>
      <c r="K3" s="68"/>
      <c r="L3" s="68" t="s">
        <v>20</v>
      </c>
      <c r="M3" s="68"/>
      <c r="N3" s="68"/>
      <c r="O3" s="68"/>
      <c r="P3" s="68"/>
      <c r="Q3" s="68"/>
      <c r="R3" s="69"/>
      <c r="S3" s="69"/>
      <c r="T3" s="69"/>
      <c r="U3" s="69"/>
      <c r="V3" s="70"/>
      <c r="W3" s="71" t="s">
        <v>21</v>
      </c>
      <c r="X3" s="72"/>
      <c r="Y3" s="72"/>
      <c r="Z3" s="72"/>
      <c r="AA3" s="72"/>
      <c r="AB3" s="67"/>
      <c r="AC3" s="69" t="s">
        <v>22</v>
      </c>
      <c r="AD3" s="72"/>
      <c r="AE3" s="72"/>
      <c r="AF3" s="72"/>
      <c r="AG3" s="72"/>
      <c r="AH3" s="72"/>
      <c r="AI3" s="72"/>
      <c r="AJ3" s="72"/>
      <c r="AK3" s="72"/>
      <c r="AL3" s="73"/>
      <c r="AM3" s="71" t="s">
        <v>23</v>
      </c>
      <c r="AN3" s="72"/>
      <c r="AO3" s="72"/>
      <c r="AP3" s="72"/>
      <c r="AQ3" s="72"/>
      <c r="AR3" s="72"/>
      <c r="AS3" s="72"/>
      <c r="AT3" s="72"/>
      <c r="AU3" s="72"/>
      <c r="AV3" s="72"/>
      <c r="AW3" s="72"/>
      <c r="AX3" s="73"/>
      <c r="AY3" s="74" t="s">
        <v>24</v>
      </c>
      <c r="AZ3" s="75"/>
      <c r="BA3" s="75"/>
      <c r="BB3" s="75"/>
      <c r="BC3" s="75"/>
      <c r="BD3" s="75"/>
      <c r="BE3" s="75"/>
      <c r="BF3" s="75"/>
      <c r="BG3" s="75"/>
      <c r="BH3" s="75"/>
      <c r="BI3" s="75"/>
      <c r="BJ3" s="75"/>
      <c r="BK3" s="75"/>
      <c r="BL3" s="75"/>
      <c r="BM3" s="76"/>
      <c r="BN3" s="71" t="s">
        <v>25</v>
      </c>
      <c r="BO3" s="72"/>
      <c r="BP3" s="72"/>
      <c r="BQ3" s="72"/>
      <c r="BR3" s="72"/>
      <c r="BS3" s="72"/>
      <c r="BT3" s="72"/>
      <c r="BU3" s="73"/>
      <c r="BV3" s="71" t="s">
        <v>26</v>
      </c>
      <c r="BW3" s="72"/>
      <c r="BX3" s="72"/>
      <c r="BY3" s="72"/>
      <c r="BZ3" s="72"/>
      <c r="CA3" s="72"/>
      <c r="CB3" s="72"/>
      <c r="CC3" s="73"/>
      <c r="CD3" s="74" t="s">
        <v>24</v>
      </c>
      <c r="CE3" s="75"/>
      <c r="CF3" s="75"/>
      <c r="CG3" s="75"/>
      <c r="CH3" s="75"/>
      <c r="CI3" s="75"/>
      <c r="CJ3" s="75"/>
      <c r="CK3" s="75"/>
      <c r="CL3" s="75"/>
      <c r="CM3" s="75"/>
      <c r="CN3" s="75"/>
      <c r="CO3" s="75"/>
      <c r="CP3" s="75"/>
      <c r="CQ3" s="75"/>
      <c r="CR3" s="75"/>
      <c r="CS3" s="76"/>
      <c r="CT3" s="71" t="s">
        <v>27</v>
      </c>
      <c r="CU3" s="72"/>
      <c r="CV3" s="72"/>
      <c r="CW3" s="72"/>
      <c r="CX3" s="72"/>
      <c r="CY3" s="72"/>
      <c r="CZ3" s="72"/>
      <c r="DA3" s="73"/>
      <c r="DB3" s="71" t="s">
        <v>28</v>
      </c>
      <c r="DC3" s="72"/>
      <c r="DD3" s="72"/>
      <c r="DE3" s="72"/>
      <c r="DF3" s="72"/>
      <c r="DG3" s="72"/>
      <c r="DH3" s="72"/>
      <c r="DI3" s="73"/>
    </row>
    <row r="4" spans="1:119" ht="18.75" customHeight="1" x14ac:dyDescent="0.2">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29</v>
      </c>
      <c r="AZ4" s="89"/>
      <c r="BA4" s="89"/>
      <c r="BB4" s="89"/>
      <c r="BC4" s="89"/>
      <c r="BD4" s="89"/>
      <c r="BE4" s="89"/>
      <c r="BF4" s="89"/>
      <c r="BG4" s="89"/>
      <c r="BH4" s="89"/>
      <c r="BI4" s="89"/>
      <c r="BJ4" s="89"/>
      <c r="BK4" s="89"/>
      <c r="BL4" s="89"/>
      <c r="BM4" s="90"/>
      <c r="BN4" s="91">
        <v>7242732</v>
      </c>
      <c r="BO4" s="92"/>
      <c r="BP4" s="92"/>
      <c r="BQ4" s="92"/>
      <c r="BR4" s="92"/>
      <c r="BS4" s="92"/>
      <c r="BT4" s="92"/>
      <c r="BU4" s="93"/>
      <c r="BV4" s="91">
        <v>5564344</v>
      </c>
      <c r="BW4" s="92"/>
      <c r="BX4" s="92"/>
      <c r="BY4" s="92"/>
      <c r="BZ4" s="92"/>
      <c r="CA4" s="92"/>
      <c r="CB4" s="92"/>
      <c r="CC4" s="93"/>
      <c r="CD4" s="94" t="s">
        <v>30</v>
      </c>
      <c r="CE4" s="95"/>
      <c r="CF4" s="95"/>
      <c r="CG4" s="95"/>
      <c r="CH4" s="95"/>
      <c r="CI4" s="95"/>
      <c r="CJ4" s="95"/>
      <c r="CK4" s="95"/>
      <c r="CL4" s="95"/>
      <c r="CM4" s="95"/>
      <c r="CN4" s="95"/>
      <c r="CO4" s="95"/>
      <c r="CP4" s="95"/>
      <c r="CQ4" s="95"/>
      <c r="CR4" s="95"/>
      <c r="CS4" s="96"/>
      <c r="CT4" s="97">
        <v>3.5</v>
      </c>
      <c r="CU4" s="98"/>
      <c r="CV4" s="98"/>
      <c r="CW4" s="98"/>
      <c r="CX4" s="98"/>
      <c r="CY4" s="98"/>
      <c r="CZ4" s="98"/>
      <c r="DA4" s="99"/>
      <c r="DB4" s="97">
        <v>4.9000000000000004</v>
      </c>
      <c r="DC4" s="98"/>
      <c r="DD4" s="98"/>
      <c r="DE4" s="98"/>
      <c r="DF4" s="98"/>
      <c r="DG4" s="98"/>
      <c r="DH4" s="98"/>
      <c r="DI4" s="99"/>
    </row>
    <row r="5" spans="1:119" ht="18.75" customHeight="1" x14ac:dyDescent="0.2">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31</v>
      </c>
      <c r="AN5" s="106"/>
      <c r="AO5" s="106"/>
      <c r="AP5" s="106"/>
      <c r="AQ5" s="106"/>
      <c r="AR5" s="106"/>
      <c r="AS5" s="106"/>
      <c r="AT5" s="107"/>
      <c r="AU5" s="108" t="s">
        <v>32</v>
      </c>
      <c r="AV5" s="109"/>
      <c r="AW5" s="109"/>
      <c r="AX5" s="109"/>
      <c r="AY5" s="110" t="s">
        <v>33</v>
      </c>
      <c r="AZ5" s="111"/>
      <c r="BA5" s="111"/>
      <c r="BB5" s="111"/>
      <c r="BC5" s="111"/>
      <c r="BD5" s="111"/>
      <c r="BE5" s="111"/>
      <c r="BF5" s="111"/>
      <c r="BG5" s="111"/>
      <c r="BH5" s="111"/>
      <c r="BI5" s="111"/>
      <c r="BJ5" s="111"/>
      <c r="BK5" s="111"/>
      <c r="BL5" s="111"/>
      <c r="BM5" s="112"/>
      <c r="BN5" s="113">
        <v>6940360</v>
      </c>
      <c r="BO5" s="114"/>
      <c r="BP5" s="114"/>
      <c r="BQ5" s="114"/>
      <c r="BR5" s="114"/>
      <c r="BS5" s="114"/>
      <c r="BT5" s="114"/>
      <c r="BU5" s="115"/>
      <c r="BV5" s="113">
        <v>5373275</v>
      </c>
      <c r="BW5" s="114"/>
      <c r="BX5" s="114"/>
      <c r="BY5" s="114"/>
      <c r="BZ5" s="114"/>
      <c r="CA5" s="114"/>
      <c r="CB5" s="114"/>
      <c r="CC5" s="115"/>
      <c r="CD5" s="116" t="s">
        <v>34</v>
      </c>
      <c r="CE5" s="117"/>
      <c r="CF5" s="117"/>
      <c r="CG5" s="117"/>
      <c r="CH5" s="117"/>
      <c r="CI5" s="117"/>
      <c r="CJ5" s="117"/>
      <c r="CK5" s="117"/>
      <c r="CL5" s="117"/>
      <c r="CM5" s="117"/>
      <c r="CN5" s="117"/>
      <c r="CO5" s="117"/>
      <c r="CP5" s="117"/>
      <c r="CQ5" s="117"/>
      <c r="CR5" s="117"/>
      <c r="CS5" s="118"/>
      <c r="CT5" s="119">
        <v>92.2</v>
      </c>
      <c r="CU5" s="120"/>
      <c r="CV5" s="120"/>
      <c r="CW5" s="120"/>
      <c r="CX5" s="120"/>
      <c r="CY5" s="120"/>
      <c r="CZ5" s="120"/>
      <c r="DA5" s="121"/>
      <c r="DB5" s="119">
        <v>89.7</v>
      </c>
      <c r="DC5" s="120"/>
      <c r="DD5" s="120"/>
      <c r="DE5" s="120"/>
      <c r="DF5" s="120"/>
      <c r="DG5" s="120"/>
      <c r="DH5" s="120"/>
      <c r="DI5" s="121"/>
    </row>
    <row r="6" spans="1:119" ht="18.75" customHeight="1" x14ac:dyDescent="0.2">
      <c r="A6" s="63"/>
      <c r="B6" s="122" t="s">
        <v>35</v>
      </c>
      <c r="C6" s="123"/>
      <c r="D6" s="123"/>
      <c r="E6" s="124"/>
      <c r="F6" s="124"/>
      <c r="G6" s="124"/>
      <c r="H6" s="124"/>
      <c r="I6" s="124"/>
      <c r="J6" s="124"/>
      <c r="K6" s="124"/>
      <c r="L6" s="124" t="s">
        <v>36</v>
      </c>
      <c r="M6" s="124"/>
      <c r="N6" s="124"/>
      <c r="O6" s="124"/>
      <c r="P6" s="124"/>
      <c r="Q6" s="124"/>
      <c r="R6" s="125"/>
      <c r="S6" s="125"/>
      <c r="T6" s="125"/>
      <c r="U6" s="125"/>
      <c r="V6" s="126"/>
      <c r="W6" s="127" t="s">
        <v>37</v>
      </c>
      <c r="X6" s="128"/>
      <c r="Y6" s="128"/>
      <c r="Z6" s="128"/>
      <c r="AA6" s="128"/>
      <c r="AB6" s="123"/>
      <c r="AC6" s="129" t="s">
        <v>38</v>
      </c>
      <c r="AD6" s="130"/>
      <c r="AE6" s="130"/>
      <c r="AF6" s="130"/>
      <c r="AG6" s="130"/>
      <c r="AH6" s="130"/>
      <c r="AI6" s="130"/>
      <c r="AJ6" s="130"/>
      <c r="AK6" s="130"/>
      <c r="AL6" s="131"/>
      <c r="AM6" s="105" t="s">
        <v>39</v>
      </c>
      <c r="AN6" s="106"/>
      <c r="AO6" s="106"/>
      <c r="AP6" s="106"/>
      <c r="AQ6" s="106"/>
      <c r="AR6" s="106"/>
      <c r="AS6" s="106"/>
      <c r="AT6" s="107"/>
      <c r="AU6" s="108" t="s">
        <v>32</v>
      </c>
      <c r="AV6" s="109"/>
      <c r="AW6" s="109"/>
      <c r="AX6" s="109"/>
      <c r="AY6" s="110" t="s">
        <v>40</v>
      </c>
      <c r="AZ6" s="111"/>
      <c r="BA6" s="111"/>
      <c r="BB6" s="111"/>
      <c r="BC6" s="111"/>
      <c r="BD6" s="111"/>
      <c r="BE6" s="111"/>
      <c r="BF6" s="111"/>
      <c r="BG6" s="111"/>
      <c r="BH6" s="111"/>
      <c r="BI6" s="111"/>
      <c r="BJ6" s="111"/>
      <c r="BK6" s="111"/>
      <c r="BL6" s="111"/>
      <c r="BM6" s="112"/>
      <c r="BN6" s="113">
        <v>302372</v>
      </c>
      <c r="BO6" s="114"/>
      <c r="BP6" s="114"/>
      <c r="BQ6" s="114"/>
      <c r="BR6" s="114"/>
      <c r="BS6" s="114"/>
      <c r="BT6" s="114"/>
      <c r="BU6" s="115"/>
      <c r="BV6" s="113">
        <v>191069</v>
      </c>
      <c r="BW6" s="114"/>
      <c r="BX6" s="114"/>
      <c r="BY6" s="114"/>
      <c r="BZ6" s="114"/>
      <c r="CA6" s="114"/>
      <c r="CB6" s="114"/>
      <c r="CC6" s="115"/>
      <c r="CD6" s="116" t="s">
        <v>41</v>
      </c>
      <c r="CE6" s="117"/>
      <c r="CF6" s="117"/>
      <c r="CG6" s="117"/>
      <c r="CH6" s="117"/>
      <c r="CI6" s="117"/>
      <c r="CJ6" s="117"/>
      <c r="CK6" s="117"/>
      <c r="CL6" s="117"/>
      <c r="CM6" s="117"/>
      <c r="CN6" s="117"/>
      <c r="CO6" s="117"/>
      <c r="CP6" s="117"/>
      <c r="CQ6" s="117"/>
      <c r="CR6" s="117"/>
      <c r="CS6" s="118"/>
      <c r="CT6" s="132">
        <v>92.6</v>
      </c>
      <c r="CU6" s="133"/>
      <c r="CV6" s="133"/>
      <c r="CW6" s="133"/>
      <c r="CX6" s="133"/>
      <c r="CY6" s="133"/>
      <c r="CZ6" s="133"/>
      <c r="DA6" s="134"/>
      <c r="DB6" s="132">
        <v>90.6</v>
      </c>
      <c r="DC6" s="133"/>
      <c r="DD6" s="133"/>
      <c r="DE6" s="133"/>
      <c r="DF6" s="133"/>
      <c r="DG6" s="133"/>
      <c r="DH6" s="133"/>
      <c r="DI6" s="134"/>
    </row>
    <row r="7" spans="1:119" ht="18.75" customHeight="1" x14ac:dyDescent="0.2">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42</v>
      </c>
      <c r="AN7" s="106"/>
      <c r="AO7" s="106"/>
      <c r="AP7" s="106"/>
      <c r="AQ7" s="106"/>
      <c r="AR7" s="106"/>
      <c r="AS7" s="106"/>
      <c r="AT7" s="107"/>
      <c r="AU7" s="108" t="s">
        <v>32</v>
      </c>
      <c r="AV7" s="109"/>
      <c r="AW7" s="109"/>
      <c r="AX7" s="109"/>
      <c r="AY7" s="110" t="s">
        <v>43</v>
      </c>
      <c r="AZ7" s="111"/>
      <c r="BA7" s="111"/>
      <c r="BB7" s="111"/>
      <c r="BC7" s="111"/>
      <c r="BD7" s="111"/>
      <c r="BE7" s="111"/>
      <c r="BF7" s="111"/>
      <c r="BG7" s="111"/>
      <c r="BH7" s="111"/>
      <c r="BI7" s="111"/>
      <c r="BJ7" s="111"/>
      <c r="BK7" s="111"/>
      <c r="BL7" s="111"/>
      <c r="BM7" s="112"/>
      <c r="BN7" s="113">
        <v>206171</v>
      </c>
      <c r="BO7" s="114"/>
      <c r="BP7" s="114"/>
      <c r="BQ7" s="114"/>
      <c r="BR7" s="114"/>
      <c r="BS7" s="114"/>
      <c r="BT7" s="114"/>
      <c r="BU7" s="115"/>
      <c r="BV7" s="113">
        <v>53838</v>
      </c>
      <c r="BW7" s="114"/>
      <c r="BX7" s="114"/>
      <c r="BY7" s="114"/>
      <c r="BZ7" s="114"/>
      <c r="CA7" s="114"/>
      <c r="CB7" s="114"/>
      <c r="CC7" s="115"/>
      <c r="CD7" s="116" t="s">
        <v>44</v>
      </c>
      <c r="CE7" s="117"/>
      <c r="CF7" s="117"/>
      <c r="CG7" s="117"/>
      <c r="CH7" s="117"/>
      <c r="CI7" s="117"/>
      <c r="CJ7" s="117"/>
      <c r="CK7" s="117"/>
      <c r="CL7" s="117"/>
      <c r="CM7" s="117"/>
      <c r="CN7" s="117"/>
      <c r="CO7" s="117"/>
      <c r="CP7" s="117"/>
      <c r="CQ7" s="117"/>
      <c r="CR7" s="117"/>
      <c r="CS7" s="118"/>
      <c r="CT7" s="113">
        <v>2785198</v>
      </c>
      <c r="CU7" s="114"/>
      <c r="CV7" s="114"/>
      <c r="CW7" s="114"/>
      <c r="CX7" s="114"/>
      <c r="CY7" s="114"/>
      <c r="CZ7" s="114"/>
      <c r="DA7" s="115"/>
      <c r="DB7" s="113">
        <v>2808753</v>
      </c>
      <c r="DC7" s="114"/>
      <c r="DD7" s="114"/>
      <c r="DE7" s="114"/>
      <c r="DF7" s="114"/>
      <c r="DG7" s="114"/>
      <c r="DH7" s="114"/>
      <c r="DI7" s="115"/>
    </row>
    <row r="8" spans="1:119" ht="18.75" customHeight="1" thickBot="1" x14ac:dyDescent="0.25">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45</v>
      </c>
      <c r="AN8" s="106"/>
      <c r="AO8" s="106"/>
      <c r="AP8" s="106"/>
      <c r="AQ8" s="106"/>
      <c r="AR8" s="106"/>
      <c r="AS8" s="106"/>
      <c r="AT8" s="107"/>
      <c r="AU8" s="108" t="s">
        <v>46</v>
      </c>
      <c r="AV8" s="109"/>
      <c r="AW8" s="109"/>
      <c r="AX8" s="109"/>
      <c r="AY8" s="110" t="s">
        <v>47</v>
      </c>
      <c r="AZ8" s="111"/>
      <c r="BA8" s="111"/>
      <c r="BB8" s="111"/>
      <c r="BC8" s="111"/>
      <c r="BD8" s="111"/>
      <c r="BE8" s="111"/>
      <c r="BF8" s="111"/>
      <c r="BG8" s="111"/>
      <c r="BH8" s="111"/>
      <c r="BI8" s="111"/>
      <c r="BJ8" s="111"/>
      <c r="BK8" s="111"/>
      <c r="BL8" s="111"/>
      <c r="BM8" s="112"/>
      <c r="BN8" s="113">
        <v>96201</v>
      </c>
      <c r="BO8" s="114"/>
      <c r="BP8" s="114"/>
      <c r="BQ8" s="114"/>
      <c r="BR8" s="114"/>
      <c r="BS8" s="114"/>
      <c r="BT8" s="114"/>
      <c r="BU8" s="115"/>
      <c r="BV8" s="113">
        <v>137231</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0.28999999999999998</v>
      </c>
      <c r="CU8" s="149"/>
      <c r="CV8" s="149"/>
      <c r="CW8" s="149"/>
      <c r="CX8" s="149"/>
      <c r="CY8" s="149"/>
      <c r="CZ8" s="149"/>
      <c r="DA8" s="150"/>
      <c r="DB8" s="148">
        <v>0.28999999999999998</v>
      </c>
      <c r="DC8" s="149"/>
      <c r="DD8" s="149"/>
      <c r="DE8" s="149"/>
      <c r="DF8" s="149"/>
      <c r="DG8" s="149"/>
      <c r="DH8" s="149"/>
      <c r="DI8" s="150"/>
    </row>
    <row r="9" spans="1:119" ht="18.75" customHeight="1" thickBot="1" x14ac:dyDescent="0.25">
      <c r="A9" s="63"/>
      <c r="B9" s="74" t="s">
        <v>49</v>
      </c>
      <c r="C9" s="75"/>
      <c r="D9" s="75"/>
      <c r="E9" s="75"/>
      <c r="F9" s="75"/>
      <c r="G9" s="75"/>
      <c r="H9" s="75"/>
      <c r="I9" s="75"/>
      <c r="J9" s="75"/>
      <c r="K9" s="151"/>
      <c r="L9" s="152" t="s">
        <v>50</v>
      </c>
      <c r="M9" s="153"/>
      <c r="N9" s="153"/>
      <c r="O9" s="153"/>
      <c r="P9" s="153"/>
      <c r="Q9" s="154"/>
      <c r="R9" s="155">
        <v>6781</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32</v>
      </c>
      <c r="AV9" s="109"/>
      <c r="AW9" s="109"/>
      <c r="AX9" s="109"/>
      <c r="AY9" s="110" t="s">
        <v>53</v>
      </c>
      <c r="AZ9" s="111"/>
      <c r="BA9" s="111"/>
      <c r="BB9" s="111"/>
      <c r="BC9" s="111"/>
      <c r="BD9" s="111"/>
      <c r="BE9" s="111"/>
      <c r="BF9" s="111"/>
      <c r="BG9" s="111"/>
      <c r="BH9" s="111"/>
      <c r="BI9" s="111"/>
      <c r="BJ9" s="111"/>
      <c r="BK9" s="111"/>
      <c r="BL9" s="111"/>
      <c r="BM9" s="112"/>
      <c r="BN9" s="113">
        <v>-41030</v>
      </c>
      <c r="BO9" s="114"/>
      <c r="BP9" s="114"/>
      <c r="BQ9" s="114"/>
      <c r="BR9" s="114"/>
      <c r="BS9" s="114"/>
      <c r="BT9" s="114"/>
      <c r="BU9" s="115"/>
      <c r="BV9" s="113">
        <v>47113</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12.6</v>
      </c>
      <c r="CU9" s="120"/>
      <c r="CV9" s="120"/>
      <c r="CW9" s="120"/>
      <c r="CX9" s="120"/>
      <c r="CY9" s="120"/>
      <c r="CZ9" s="120"/>
      <c r="DA9" s="121"/>
      <c r="DB9" s="119">
        <v>11.2</v>
      </c>
      <c r="DC9" s="120"/>
      <c r="DD9" s="120"/>
      <c r="DE9" s="120"/>
      <c r="DF9" s="120"/>
      <c r="DG9" s="120"/>
      <c r="DH9" s="120"/>
      <c r="DI9" s="121"/>
    </row>
    <row r="10" spans="1:119" ht="18.75" customHeight="1" thickBot="1" x14ac:dyDescent="0.25">
      <c r="A10" s="63"/>
      <c r="B10" s="74"/>
      <c r="C10" s="75"/>
      <c r="D10" s="75"/>
      <c r="E10" s="75"/>
      <c r="F10" s="75"/>
      <c r="G10" s="75"/>
      <c r="H10" s="75"/>
      <c r="I10" s="75"/>
      <c r="J10" s="75"/>
      <c r="K10" s="151"/>
      <c r="L10" s="158" t="s">
        <v>55</v>
      </c>
      <c r="M10" s="106"/>
      <c r="N10" s="106"/>
      <c r="O10" s="106"/>
      <c r="P10" s="106"/>
      <c r="Q10" s="107"/>
      <c r="R10" s="159">
        <v>7224</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46</v>
      </c>
      <c r="AV10" s="109"/>
      <c r="AW10" s="109"/>
      <c r="AX10" s="109"/>
      <c r="AY10" s="110" t="s">
        <v>57</v>
      </c>
      <c r="AZ10" s="111"/>
      <c r="BA10" s="111"/>
      <c r="BB10" s="111"/>
      <c r="BC10" s="111"/>
      <c r="BD10" s="111"/>
      <c r="BE10" s="111"/>
      <c r="BF10" s="111"/>
      <c r="BG10" s="111"/>
      <c r="BH10" s="111"/>
      <c r="BI10" s="111"/>
      <c r="BJ10" s="111"/>
      <c r="BK10" s="111"/>
      <c r="BL10" s="111"/>
      <c r="BM10" s="112"/>
      <c r="BN10" s="113">
        <v>1966</v>
      </c>
      <c r="BO10" s="114"/>
      <c r="BP10" s="114"/>
      <c r="BQ10" s="114"/>
      <c r="BR10" s="114"/>
      <c r="BS10" s="114"/>
      <c r="BT10" s="114"/>
      <c r="BU10" s="115"/>
      <c r="BV10" s="113">
        <v>2628</v>
      </c>
      <c r="BW10" s="114"/>
      <c r="BX10" s="114"/>
      <c r="BY10" s="114"/>
      <c r="BZ10" s="114"/>
      <c r="CA10" s="114"/>
      <c r="CB10" s="114"/>
      <c r="CC10" s="115"/>
      <c r="CD10" s="162" t="s">
        <v>58</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63"/>
      <c r="B11" s="74"/>
      <c r="C11" s="75"/>
      <c r="D11" s="75"/>
      <c r="E11" s="75"/>
      <c r="F11" s="75"/>
      <c r="G11" s="75"/>
      <c r="H11" s="75"/>
      <c r="I11" s="75"/>
      <c r="J11" s="75"/>
      <c r="K11" s="151"/>
      <c r="L11" s="168" t="s">
        <v>59</v>
      </c>
      <c r="M11" s="169"/>
      <c r="N11" s="169"/>
      <c r="O11" s="169"/>
      <c r="P11" s="169"/>
      <c r="Q11" s="170"/>
      <c r="R11" s="171" t="s">
        <v>60</v>
      </c>
      <c r="S11" s="172"/>
      <c r="T11" s="172"/>
      <c r="U11" s="172"/>
      <c r="V11" s="173"/>
      <c r="W11" s="82"/>
      <c r="X11" s="83"/>
      <c r="Y11" s="83"/>
      <c r="Z11" s="83"/>
      <c r="AA11" s="83"/>
      <c r="AB11" s="83"/>
      <c r="AC11" s="83"/>
      <c r="AD11" s="83"/>
      <c r="AE11" s="83"/>
      <c r="AF11" s="83"/>
      <c r="AG11" s="83"/>
      <c r="AH11" s="83"/>
      <c r="AI11" s="83"/>
      <c r="AJ11" s="83"/>
      <c r="AK11" s="83"/>
      <c r="AL11" s="84"/>
      <c r="AM11" s="105" t="s">
        <v>61</v>
      </c>
      <c r="AN11" s="106"/>
      <c r="AO11" s="106"/>
      <c r="AP11" s="106"/>
      <c r="AQ11" s="106"/>
      <c r="AR11" s="106"/>
      <c r="AS11" s="106"/>
      <c r="AT11" s="107"/>
      <c r="AU11" s="108" t="s">
        <v>32</v>
      </c>
      <c r="AV11" s="109"/>
      <c r="AW11" s="109"/>
      <c r="AX11" s="109"/>
      <c r="AY11" s="110" t="s">
        <v>62</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63</v>
      </c>
      <c r="CE11" s="117"/>
      <c r="CF11" s="117"/>
      <c r="CG11" s="117"/>
      <c r="CH11" s="117"/>
      <c r="CI11" s="117"/>
      <c r="CJ11" s="117"/>
      <c r="CK11" s="117"/>
      <c r="CL11" s="117"/>
      <c r="CM11" s="117"/>
      <c r="CN11" s="117"/>
      <c r="CO11" s="117"/>
      <c r="CP11" s="117"/>
      <c r="CQ11" s="117"/>
      <c r="CR11" s="117"/>
      <c r="CS11" s="118"/>
      <c r="CT11" s="148" t="s">
        <v>64</v>
      </c>
      <c r="CU11" s="149"/>
      <c r="CV11" s="149"/>
      <c r="CW11" s="149"/>
      <c r="CX11" s="149"/>
      <c r="CY11" s="149"/>
      <c r="CZ11" s="149"/>
      <c r="DA11" s="150"/>
      <c r="DB11" s="148" t="s">
        <v>64</v>
      </c>
      <c r="DC11" s="149"/>
      <c r="DD11" s="149"/>
      <c r="DE11" s="149"/>
      <c r="DF11" s="149"/>
      <c r="DG11" s="149"/>
      <c r="DH11" s="149"/>
      <c r="DI11" s="150"/>
    </row>
    <row r="12" spans="1:119" ht="18.75" customHeight="1" x14ac:dyDescent="0.2">
      <c r="A12" s="63"/>
      <c r="B12" s="174" t="s">
        <v>65</v>
      </c>
      <c r="C12" s="175"/>
      <c r="D12" s="175"/>
      <c r="E12" s="175"/>
      <c r="F12" s="175"/>
      <c r="G12" s="175"/>
      <c r="H12" s="175"/>
      <c r="I12" s="175"/>
      <c r="J12" s="175"/>
      <c r="K12" s="176"/>
      <c r="L12" s="177" t="s">
        <v>66</v>
      </c>
      <c r="M12" s="178"/>
      <c r="N12" s="178"/>
      <c r="O12" s="178"/>
      <c r="P12" s="178"/>
      <c r="Q12" s="179"/>
      <c r="R12" s="180">
        <v>6545</v>
      </c>
      <c r="S12" s="181"/>
      <c r="T12" s="181"/>
      <c r="U12" s="181"/>
      <c r="V12" s="182"/>
      <c r="W12" s="183" t="s">
        <v>24</v>
      </c>
      <c r="X12" s="109"/>
      <c r="Y12" s="109"/>
      <c r="Z12" s="109"/>
      <c r="AA12" s="109"/>
      <c r="AB12" s="184"/>
      <c r="AC12" s="185" t="s">
        <v>67</v>
      </c>
      <c r="AD12" s="186"/>
      <c r="AE12" s="186"/>
      <c r="AF12" s="186"/>
      <c r="AG12" s="187"/>
      <c r="AH12" s="185" t="s">
        <v>68</v>
      </c>
      <c r="AI12" s="186"/>
      <c r="AJ12" s="186"/>
      <c r="AK12" s="186"/>
      <c r="AL12" s="188"/>
      <c r="AM12" s="105" t="s">
        <v>69</v>
      </c>
      <c r="AN12" s="106"/>
      <c r="AO12" s="106"/>
      <c r="AP12" s="106"/>
      <c r="AQ12" s="106"/>
      <c r="AR12" s="106"/>
      <c r="AS12" s="106"/>
      <c r="AT12" s="107"/>
      <c r="AU12" s="108" t="s">
        <v>32</v>
      </c>
      <c r="AV12" s="109"/>
      <c r="AW12" s="109"/>
      <c r="AX12" s="109"/>
      <c r="AY12" s="110" t="s">
        <v>70</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0</v>
      </c>
      <c r="BW12" s="114"/>
      <c r="BX12" s="114"/>
      <c r="BY12" s="114"/>
      <c r="BZ12" s="114"/>
      <c r="CA12" s="114"/>
      <c r="CB12" s="114"/>
      <c r="CC12" s="115"/>
      <c r="CD12" s="116" t="s">
        <v>71</v>
      </c>
      <c r="CE12" s="117"/>
      <c r="CF12" s="117"/>
      <c r="CG12" s="117"/>
      <c r="CH12" s="117"/>
      <c r="CI12" s="117"/>
      <c r="CJ12" s="117"/>
      <c r="CK12" s="117"/>
      <c r="CL12" s="117"/>
      <c r="CM12" s="117"/>
      <c r="CN12" s="117"/>
      <c r="CO12" s="117"/>
      <c r="CP12" s="117"/>
      <c r="CQ12" s="117"/>
      <c r="CR12" s="117"/>
      <c r="CS12" s="118"/>
      <c r="CT12" s="148" t="s">
        <v>64</v>
      </c>
      <c r="CU12" s="149"/>
      <c r="CV12" s="149"/>
      <c r="CW12" s="149"/>
      <c r="CX12" s="149"/>
      <c r="CY12" s="149"/>
      <c r="CZ12" s="149"/>
      <c r="DA12" s="150"/>
      <c r="DB12" s="148" t="s">
        <v>64</v>
      </c>
      <c r="DC12" s="149"/>
      <c r="DD12" s="149"/>
      <c r="DE12" s="149"/>
      <c r="DF12" s="149"/>
      <c r="DG12" s="149"/>
      <c r="DH12" s="149"/>
      <c r="DI12" s="150"/>
    </row>
    <row r="13" spans="1:119" ht="18.75" customHeight="1" x14ac:dyDescent="0.2">
      <c r="A13" s="63"/>
      <c r="B13" s="189"/>
      <c r="C13" s="190"/>
      <c r="D13" s="190"/>
      <c r="E13" s="190"/>
      <c r="F13" s="190"/>
      <c r="G13" s="190"/>
      <c r="H13" s="190"/>
      <c r="I13" s="190"/>
      <c r="J13" s="190"/>
      <c r="K13" s="191"/>
      <c r="L13" s="192"/>
      <c r="M13" s="193" t="s">
        <v>72</v>
      </c>
      <c r="N13" s="194"/>
      <c r="O13" s="194"/>
      <c r="P13" s="194"/>
      <c r="Q13" s="195"/>
      <c r="R13" s="196">
        <v>6496</v>
      </c>
      <c r="S13" s="197"/>
      <c r="T13" s="197"/>
      <c r="U13" s="197"/>
      <c r="V13" s="198"/>
      <c r="W13" s="127" t="s">
        <v>73</v>
      </c>
      <c r="X13" s="128"/>
      <c r="Y13" s="128"/>
      <c r="Z13" s="128"/>
      <c r="AA13" s="128"/>
      <c r="AB13" s="123"/>
      <c r="AC13" s="159">
        <v>707</v>
      </c>
      <c r="AD13" s="160"/>
      <c r="AE13" s="160"/>
      <c r="AF13" s="160"/>
      <c r="AG13" s="199"/>
      <c r="AH13" s="159">
        <v>832</v>
      </c>
      <c r="AI13" s="160"/>
      <c r="AJ13" s="160"/>
      <c r="AK13" s="160"/>
      <c r="AL13" s="161"/>
      <c r="AM13" s="105" t="s">
        <v>74</v>
      </c>
      <c r="AN13" s="106"/>
      <c r="AO13" s="106"/>
      <c r="AP13" s="106"/>
      <c r="AQ13" s="106"/>
      <c r="AR13" s="106"/>
      <c r="AS13" s="106"/>
      <c r="AT13" s="107"/>
      <c r="AU13" s="108" t="s">
        <v>46</v>
      </c>
      <c r="AV13" s="109"/>
      <c r="AW13" s="109"/>
      <c r="AX13" s="109"/>
      <c r="AY13" s="110" t="s">
        <v>75</v>
      </c>
      <c r="AZ13" s="111"/>
      <c r="BA13" s="111"/>
      <c r="BB13" s="111"/>
      <c r="BC13" s="111"/>
      <c r="BD13" s="111"/>
      <c r="BE13" s="111"/>
      <c r="BF13" s="111"/>
      <c r="BG13" s="111"/>
      <c r="BH13" s="111"/>
      <c r="BI13" s="111"/>
      <c r="BJ13" s="111"/>
      <c r="BK13" s="111"/>
      <c r="BL13" s="111"/>
      <c r="BM13" s="112"/>
      <c r="BN13" s="113">
        <v>-39064</v>
      </c>
      <c r="BO13" s="114"/>
      <c r="BP13" s="114"/>
      <c r="BQ13" s="114"/>
      <c r="BR13" s="114"/>
      <c r="BS13" s="114"/>
      <c r="BT13" s="114"/>
      <c r="BU13" s="115"/>
      <c r="BV13" s="113">
        <v>49741</v>
      </c>
      <c r="BW13" s="114"/>
      <c r="BX13" s="114"/>
      <c r="BY13" s="114"/>
      <c r="BZ13" s="114"/>
      <c r="CA13" s="114"/>
      <c r="CB13" s="114"/>
      <c r="CC13" s="115"/>
      <c r="CD13" s="116" t="s">
        <v>76</v>
      </c>
      <c r="CE13" s="117"/>
      <c r="CF13" s="117"/>
      <c r="CG13" s="117"/>
      <c r="CH13" s="117"/>
      <c r="CI13" s="117"/>
      <c r="CJ13" s="117"/>
      <c r="CK13" s="117"/>
      <c r="CL13" s="117"/>
      <c r="CM13" s="117"/>
      <c r="CN13" s="117"/>
      <c r="CO13" s="117"/>
      <c r="CP13" s="117"/>
      <c r="CQ13" s="117"/>
      <c r="CR13" s="117"/>
      <c r="CS13" s="118"/>
      <c r="CT13" s="119">
        <v>7.6</v>
      </c>
      <c r="CU13" s="120"/>
      <c r="CV13" s="120"/>
      <c r="CW13" s="120"/>
      <c r="CX13" s="120"/>
      <c r="CY13" s="120"/>
      <c r="CZ13" s="120"/>
      <c r="DA13" s="121"/>
      <c r="DB13" s="119">
        <v>6.6</v>
      </c>
      <c r="DC13" s="120"/>
      <c r="DD13" s="120"/>
      <c r="DE13" s="120"/>
      <c r="DF13" s="120"/>
      <c r="DG13" s="120"/>
      <c r="DH13" s="120"/>
      <c r="DI13" s="121"/>
    </row>
    <row r="14" spans="1:119" ht="18.75" customHeight="1" thickBot="1" x14ac:dyDescent="0.25">
      <c r="A14" s="63"/>
      <c r="B14" s="189"/>
      <c r="C14" s="190"/>
      <c r="D14" s="190"/>
      <c r="E14" s="190"/>
      <c r="F14" s="190"/>
      <c r="G14" s="190"/>
      <c r="H14" s="190"/>
      <c r="I14" s="190"/>
      <c r="J14" s="190"/>
      <c r="K14" s="191"/>
      <c r="L14" s="200" t="s">
        <v>77</v>
      </c>
      <c r="M14" s="201"/>
      <c r="N14" s="201"/>
      <c r="O14" s="201"/>
      <c r="P14" s="201"/>
      <c r="Q14" s="202"/>
      <c r="R14" s="196">
        <v>6661</v>
      </c>
      <c r="S14" s="197"/>
      <c r="T14" s="197"/>
      <c r="U14" s="197"/>
      <c r="V14" s="198"/>
      <c r="W14" s="85"/>
      <c r="X14" s="86"/>
      <c r="Y14" s="86"/>
      <c r="Z14" s="86"/>
      <c r="AA14" s="86"/>
      <c r="AB14" s="101"/>
      <c r="AC14" s="203">
        <v>22.3</v>
      </c>
      <c r="AD14" s="204"/>
      <c r="AE14" s="204"/>
      <c r="AF14" s="204"/>
      <c r="AG14" s="205"/>
      <c r="AH14" s="203">
        <v>25.2</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78</v>
      </c>
      <c r="CE14" s="208"/>
      <c r="CF14" s="208"/>
      <c r="CG14" s="208"/>
      <c r="CH14" s="208"/>
      <c r="CI14" s="208"/>
      <c r="CJ14" s="208"/>
      <c r="CK14" s="208"/>
      <c r="CL14" s="208"/>
      <c r="CM14" s="208"/>
      <c r="CN14" s="208"/>
      <c r="CO14" s="208"/>
      <c r="CP14" s="208"/>
      <c r="CQ14" s="208"/>
      <c r="CR14" s="208"/>
      <c r="CS14" s="209"/>
      <c r="CT14" s="210" t="s">
        <v>64</v>
      </c>
      <c r="CU14" s="211"/>
      <c r="CV14" s="211"/>
      <c r="CW14" s="211"/>
      <c r="CX14" s="211"/>
      <c r="CY14" s="211"/>
      <c r="CZ14" s="211"/>
      <c r="DA14" s="212"/>
      <c r="DB14" s="210" t="s">
        <v>64</v>
      </c>
      <c r="DC14" s="211"/>
      <c r="DD14" s="211"/>
      <c r="DE14" s="211"/>
      <c r="DF14" s="211"/>
      <c r="DG14" s="211"/>
      <c r="DH14" s="211"/>
      <c r="DI14" s="212"/>
    </row>
    <row r="15" spans="1:119" ht="18.75" customHeight="1" x14ac:dyDescent="0.2">
      <c r="A15" s="63"/>
      <c r="B15" s="189"/>
      <c r="C15" s="190"/>
      <c r="D15" s="190"/>
      <c r="E15" s="190"/>
      <c r="F15" s="190"/>
      <c r="G15" s="190"/>
      <c r="H15" s="190"/>
      <c r="I15" s="190"/>
      <c r="J15" s="190"/>
      <c r="K15" s="191"/>
      <c r="L15" s="192"/>
      <c r="M15" s="193" t="s">
        <v>72</v>
      </c>
      <c r="N15" s="194"/>
      <c r="O15" s="194"/>
      <c r="P15" s="194"/>
      <c r="Q15" s="195"/>
      <c r="R15" s="196">
        <v>6626</v>
      </c>
      <c r="S15" s="197"/>
      <c r="T15" s="197"/>
      <c r="U15" s="197"/>
      <c r="V15" s="198"/>
      <c r="W15" s="127" t="s">
        <v>79</v>
      </c>
      <c r="X15" s="128"/>
      <c r="Y15" s="128"/>
      <c r="Z15" s="128"/>
      <c r="AA15" s="128"/>
      <c r="AB15" s="123"/>
      <c r="AC15" s="159">
        <v>712</v>
      </c>
      <c r="AD15" s="160"/>
      <c r="AE15" s="160"/>
      <c r="AF15" s="160"/>
      <c r="AG15" s="199"/>
      <c r="AH15" s="159">
        <v>759</v>
      </c>
      <c r="AI15" s="160"/>
      <c r="AJ15" s="160"/>
      <c r="AK15" s="160"/>
      <c r="AL15" s="161"/>
      <c r="AM15" s="105"/>
      <c r="AN15" s="106"/>
      <c r="AO15" s="106"/>
      <c r="AP15" s="106"/>
      <c r="AQ15" s="106"/>
      <c r="AR15" s="106"/>
      <c r="AS15" s="106"/>
      <c r="AT15" s="107"/>
      <c r="AU15" s="108"/>
      <c r="AV15" s="109"/>
      <c r="AW15" s="109"/>
      <c r="AX15" s="109"/>
      <c r="AY15" s="88" t="s">
        <v>80</v>
      </c>
      <c r="AZ15" s="89"/>
      <c r="BA15" s="89"/>
      <c r="BB15" s="89"/>
      <c r="BC15" s="89"/>
      <c r="BD15" s="89"/>
      <c r="BE15" s="89"/>
      <c r="BF15" s="89"/>
      <c r="BG15" s="89"/>
      <c r="BH15" s="89"/>
      <c r="BI15" s="89"/>
      <c r="BJ15" s="89"/>
      <c r="BK15" s="89"/>
      <c r="BL15" s="89"/>
      <c r="BM15" s="90"/>
      <c r="BN15" s="91">
        <v>763361</v>
      </c>
      <c r="BO15" s="92"/>
      <c r="BP15" s="92"/>
      <c r="BQ15" s="92"/>
      <c r="BR15" s="92"/>
      <c r="BS15" s="92"/>
      <c r="BT15" s="92"/>
      <c r="BU15" s="93"/>
      <c r="BV15" s="91">
        <v>756071</v>
      </c>
      <c r="BW15" s="92"/>
      <c r="BX15" s="92"/>
      <c r="BY15" s="92"/>
      <c r="BZ15" s="92"/>
      <c r="CA15" s="92"/>
      <c r="CB15" s="92"/>
      <c r="CC15" s="93"/>
      <c r="CD15" s="213" t="s">
        <v>81</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2">
      <c r="A16" s="63"/>
      <c r="B16" s="189"/>
      <c r="C16" s="190"/>
      <c r="D16" s="190"/>
      <c r="E16" s="190"/>
      <c r="F16" s="190"/>
      <c r="G16" s="190"/>
      <c r="H16" s="190"/>
      <c r="I16" s="190"/>
      <c r="J16" s="190"/>
      <c r="K16" s="191"/>
      <c r="L16" s="200" t="s">
        <v>82</v>
      </c>
      <c r="M16" s="219"/>
      <c r="N16" s="219"/>
      <c r="O16" s="219"/>
      <c r="P16" s="219"/>
      <c r="Q16" s="220"/>
      <c r="R16" s="221" t="s">
        <v>83</v>
      </c>
      <c r="S16" s="222"/>
      <c r="T16" s="222"/>
      <c r="U16" s="222"/>
      <c r="V16" s="223"/>
      <c r="W16" s="85"/>
      <c r="X16" s="86"/>
      <c r="Y16" s="86"/>
      <c r="Z16" s="86"/>
      <c r="AA16" s="86"/>
      <c r="AB16" s="101"/>
      <c r="AC16" s="203">
        <v>22.5</v>
      </c>
      <c r="AD16" s="204"/>
      <c r="AE16" s="204"/>
      <c r="AF16" s="204"/>
      <c r="AG16" s="205"/>
      <c r="AH16" s="203">
        <v>23</v>
      </c>
      <c r="AI16" s="204"/>
      <c r="AJ16" s="204"/>
      <c r="AK16" s="204"/>
      <c r="AL16" s="206"/>
      <c r="AM16" s="105"/>
      <c r="AN16" s="106"/>
      <c r="AO16" s="106"/>
      <c r="AP16" s="106"/>
      <c r="AQ16" s="106"/>
      <c r="AR16" s="106"/>
      <c r="AS16" s="106"/>
      <c r="AT16" s="107"/>
      <c r="AU16" s="108"/>
      <c r="AV16" s="109"/>
      <c r="AW16" s="109"/>
      <c r="AX16" s="109"/>
      <c r="AY16" s="110" t="s">
        <v>84</v>
      </c>
      <c r="AZ16" s="111"/>
      <c r="BA16" s="111"/>
      <c r="BB16" s="111"/>
      <c r="BC16" s="111"/>
      <c r="BD16" s="111"/>
      <c r="BE16" s="111"/>
      <c r="BF16" s="111"/>
      <c r="BG16" s="111"/>
      <c r="BH16" s="111"/>
      <c r="BI16" s="111"/>
      <c r="BJ16" s="111"/>
      <c r="BK16" s="111"/>
      <c r="BL16" s="111"/>
      <c r="BM16" s="112"/>
      <c r="BN16" s="113">
        <v>2584648</v>
      </c>
      <c r="BO16" s="114"/>
      <c r="BP16" s="114"/>
      <c r="BQ16" s="114"/>
      <c r="BR16" s="114"/>
      <c r="BS16" s="114"/>
      <c r="BT16" s="114"/>
      <c r="BU16" s="115"/>
      <c r="BV16" s="113">
        <v>2589084</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5">
      <c r="A17" s="63"/>
      <c r="B17" s="227"/>
      <c r="C17" s="228"/>
      <c r="D17" s="228"/>
      <c r="E17" s="228"/>
      <c r="F17" s="228"/>
      <c r="G17" s="228"/>
      <c r="H17" s="228"/>
      <c r="I17" s="228"/>
      <c r="J17" s="228"/>
      <c r="K17" s="229"/>
      <c r="L17" s="230"/>
      <c r="M17" s="231" t="s">
        <v>85</v>
      </c>
      <c r="N17" s="232"/>
      <c r="O17" s="232"/>
      <c r="P17" s="232"/>
      <c r="Q17" s="233"/>
      <c r="R17" s="221" t="s">
        <v>86</v>
      </c>
      <c r="S17" s="222"/>
      <c r="T17" s="222"/>
      <c r="U17" s="222"/>
      <c r="V17" s="223"/>
      <c r="W17" s="127" t="s">
        <v>87</v>
      </c>
      <c r="X17" s="128"/>
      <c r="Y17" s="128"/>
      <c r="Z17" s="128"/>
      <c r="AA17" s="128"/>
      <c r="AB17" s="123"/>
      <c r="AC17" s="159">
        <v>1752</v>
      </c>
      <c r="AD17" s="160"/>
      <c r="AE17" s="160"/>
      <c r="AF17" s="160"/>
      <c r="AG17" s="199"/>
      <c r="AH17" s="159">
        <v>1710</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950707</v>
      </c>
      <c r="BO17" s="114"/>
      <c r="BP17" s="114"/>
      <c r="BQ17" s="114"/>
      <c r="BR17" s="114"/>
      <c r="BS17" s="114"/>
      <c r="BT17" s="114"/>
      <c r="BU17" s="115"/>
      <c r="BV17" s="113">
        <v>946464</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5">
      <c r="A18" s="63"/>
      <c r="B18" s="234" t="s">
        <v>89</v>
      </c>
      <c r="C18" s="151"/>
      <c r="D18" s="151"/>
      <c r="E18" s="235"/>
      <c r="F18" s="235"/>
      <c r="G18" s="235"/>
      <c r="H18" s="235"/>
      <c r="I18" s="235"/>
      <c r="J18" s="235"/>
      <c r="K18" s="235"/>
      <c r="L18" s="236">
        <v>65.349999999999994</v>
      </c>
      <c r="M18" s="236"/>
      <c r="N18" s="236"/>
      <c r="O18" s="236"/>
      <c r="P18" s="236"/>
      <c r="Q18" s="236"/>
      <c r="R18" s="237"/>
      <c r="S18" s="237"/>
      <c r="T18" s="237"/>
      <c r="U18" s="237"/>
      <c r="V18" s="238"/>
      <c r="W18" s="143"/>
      <c r="X18" s="144"/>
      <c r="Y18" s="144"/>
      <c r="Z18" s="144"/>
      <c r="AA18" s="144"/>
      <c r="AB18" s="139"/>
      <c r="AC18" s="239">
        <v>55.3</v>
      </c>
      <c r="AD18" s="240"/>
      <c r="AE18" s="240"/>
      <c r="AF18" s="240"/>
      <c r="AG18" s="241"/>
      <c r="AH18" s="239">
        <v>51.8</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2642385</v>
      </c>
      <c r="BO18" s="114"/>
      <c r="BP18" s="114"/>
      <c r="BQ18" s="114"/>
      <c r="BR18" s="114"/>
      <c r="BS18" s="114"/>
      <c r="BT18" s="114"/>
      <c r="BU18" s="115"/>
      <c r="BV18" s="113">
        <v>2588225</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5">
      <c r="A19" s="63"/>
      <c r="B19" s="234" t="s">
        <v>91</v>
      </c>
      <c r="C19" s="151"/>
      <c r="D19" s="151"/>
      <c r="E19" s="235"/>
      <c r="F19" s="235"/>
      <c r="G19" s="235"/>
      <c r="H19" s="235"/>
      <c r="I19" s="235"/>
      <c r="J19" s="235"/>
      <c r="K19" s="235"/>
      <c r="L19" s="243">
        <v>104</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3832480</v>
      </c>
      <c r="BO19" s="114"/>
      <c r="BP19" s="114"/>
      <c r="BQ19" s="114"/>
      <c r="BR19" s="114"/>
      <c r="BS19" s="114"/>
      <c r="BT19" s="114"/>
      <c r="BU19" s="115"/>
      <c r="BV19" s="113">
        <v>4046220</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5">
      <c r="A20" s="63"/>
      <c r="B20" s="234" t="s">
        <v>93</v>
      </c>
      <c r="C20" s="151"/>
      <c r="D20" s="151"/>
      <c r="E20" s="235"/>
      <c r="F20" s="235"/>
      <c r="G20" s="235"/>
      <c r="H20" s="235"/>
      <c r="I20" s="235"/>
      <c r="J20" s="235"/>
      <c r="K20" s="235"/>
      <c r="L20" s="243">
        <v>2481</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5">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2">
      <c r="A22" s="63"/>
      <c r="B22" s="263" t="s">
        <v>95</v>
      </c>
      <c r="C22" s="264"/>
      <c r="D22" s="265"/>
      <c r="E22" s="125" t="s">
        <v>24</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24</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4511109</v>
      </c>
      <c r="BO22" s="92"/>
      <c r="BP22" s="92"/>
      <c r="BQ22" s="92"/>
      <c r="BR22" s="92"/>
      <c r="BS22" s="92"/>
      <c r="BT22" s="92"/>
      <c r="BU22" s="93"/>
      <c r="BV22" s="91">
        <v>3849287</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2">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4166279</v>
      </c>
      <c r="BO23" s="114"/>
      <c r="BP23" s="114"/>
      <c r="BQ23" s="114"/>
      <c r="BR23" s="114"/>
      <c r="BS23" s="114"/>
      <c r="BT23" s="114"/>
      <c r="BU23" s="115"/>
      <c r="BV23" s="113">
        <v>3464071</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5">
      <c r="A24" s="63"/>
      <c r="B24" s="274"/>
      <c r="C24" s="275"/>
      <c r="D24" s="276"/>
      <c r="E24" s="158" t="s">
        <v>103</v>
      </c>
      <c r="F24" s="106"/>
      <c r="G24" s="106"/>
      <c r="H24" s="106"/>
      <c r="I24" s="106"/>
      <c r="J24" s="106"/>
      <c r="K24" s="107"/>
      <c r="L24" s="159">
        <v>1</v>
      </c>
      <c r="M24" s="160"/>
      <c r="N24" s="160"/>
      <c r="O24" s="160"/>
      <c r="P24" s="199"/>
      <c r="Q24" s="159">
        <v>6900</v>
      </c>
      <c r="R24" s="160"/>
      <c r="S24" s="160"/>
      <c r="T24" s="160"/>
      <c r="U24" s="160"/>
      <c r="V24" s="199"/>
      <c r="W24" s="280"/>
      <c r="X24" s="275"/>
      <c r="Y24" s="276"/>
      <c r="Z24" s="158" t="s">
        <v>104</v>
      </c>
      <c r="AA24" s="106"/>
      <c r="AB24" s="106"/>
      <c r="AC24" s="106"/>
      <c r="AD24" s="106"/>
      <c r="AE24" s="106"/>
      <c r="AF24" s="106"/>
      <c r="AG24" s="107"/>
      <c r="AH24" s="159">
        <v>89</v>
      </c>
      <c r="AI24" s="160"/>
      <c r="AJ24" s="160"/>
      <c r="AK24" s="160"/>
      <c r="AL24" s="199"/>
      <c r="AM24" s="159">
        <v>271005</v>
      </c>
      <c r="AN24" s="160"/>
      <c r="AO24" s="160"/>
      <c r="AP24" s="160"/>
      <c r="AQ24" s="160"/>
      <c r="AR24" s="199"/>
      <c r="AS24" s="159">
        <v>3045</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3170812</v>
      </c>
      <c r="BO24" s="114"/>
      <c r="BP24" s="114"/>
      <c r="BQ24" s="114"/>
      <c r="BR24" s="114"/>
      <c r="BS24" s="114"/>
      <c r="BT24" s="114"/>
      <c r="BU24" s="115"/>
      <c r="BV24" s="113">
        <v>2363269</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2">
      <c r="A25" s="63"/>
      <c r="B25" s="274"/>
      <c r="C25" s="275"/>
      <c r="D25" s="276"/>
      <c r="E25" s="158" t="s">
        <v>106</v>
      </c>
      <c r="F25" s="106"/>
      <c r="G25" s="106"/>
      <c r="H25" s="106"/>
      <c r="I25" s="106"/>
      <c r="J25" s="106"/>
      <c r="K25" s="107"/>
      <c r="L25" s="159">
        <v>1</v>
      </c>
      <c r="M25" s="160"/>
      <c r="N25" s="160"/>
      <c r="O25" s="160"/>
      <c r="P25" s="199"/>
      <c r="Q25" s="159">
        <v>5750</v>
      </c>
      <c r="R25" s="160"/>
      <c r="S25" s="160"/>
      <c r="T25" s="160"/>
      <c r="U25" s="160"/>
      <c r="V25" s="199"/>
      <c r="W25" s="280"/>
      <c r="X25" s="275"/>
      <c r="Y25" s="276"/>
      <c r="Z25" s="158" t="s">
        <v>107</v>
      </c>
      <c r="AA25" s="106"/>
      <c r="AB25" s="106"/>
      <c r="AC25" s="106"/>
      <c r="AD25" s="106"/>
      <c r="AE25" s="106"/>
      <c r="AF25" s="106"/>
      <c r="AG25" s="107"/>
      <c r="AH25" s="159" t="s">
        <v>64</v>
      </c>
      <c r="AI25" s="160"/>
      <c r="AJ25" s="160"/>
      <c r="AK25" s="160"/>
      <c r="AL25" s="199"/>
      <c r="AM25" s="159" t="s">
        <v>64</v>
      </c>
      <c r="AN25" s="160"/>
      <c r="AO25" s="160"/>
      <c r="AP25" s="160"/>
      <c r="AQ25" s="160"/>
      <c r="AR25" s="199"/>
      <c r="AS25" s="159" t="s">
        <v>64</v>
      </c>
      <c r="AT25" s="160"/>
      <c r="AU25" s="160"/>
      <c r="AV25" s="160"/>
      <c r="AW25" s="160"/>
      <c r="AX25" s="161"/>
      <c r="AY25" s="88" t="s">
        <v>108</v>
      </c>
      <c r="AZ25" s="89"/>
      <c r="BA25" s="89"/>
      <c r="BB25" s="89"/>
      <c r="BC25" s="89"/>
      <c r="BD25" s="89"/>
      <c r="BE25" s="89"/>
      <c r="BF25" s="89"/>
      <c r="BG25" s="89"/>
      <c r="BH25" s="89"/>
      <c r="BI25" s="89"/>
      <c r="BJ25" s="89"/>
      <c r="BK25" s="89"/>
      <c r="BL25" s="89"/>
      <c r="BM25" s="90"/>
      <c r="BN25" s="91">
        <v>6307</v>
      </c>
      <c r="BO25" s="92"/>
      <c r="BP25" s="92"/>
      <c r="BQ25" s="92"/>
      <c r="BR25" s="92"/>
      <c r="BS25" s="92"/>
      <c r="BT25" s="92"/>
      <c r="BU25" s="93"/>
      <c r="BV25" s="91">
        <v>1527963</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2">
      <c r="A26" s="63"/>
      <c r="B26" s="274"/>
      <c r="C26" s="275"/>
      <c r="D26" s="276"/>
      <c r="E26" s="158" t="s">
        <v>109</v>
      </c>
      <c r="F26" s="106"/>
      <c r="G26" s="106"/>
      <c r="H26" s="106"/>
      <c r="I26" s="106"/>
      <c r="J26" s="106"/>
      <c r="K26" s="107"/>
      <c r="L26" s="159">
        <v>1</v>
      </c>
      <c r="M26" s="160"/>
      <c r="N26" s="160"/>
      <c r="O26" s="160"/>
      <c r="P26" s="199"/>
      <c r="Q26" s="159">
        <v>5500</v>
      </c>
      <c r="R26" s="160"/>
      <c r="S26" s="160"/>
      <c r="T26" s="160"/>
      <c r="U26" s="160"/>
      <c r="V26" s="199"/>
      <c r="W26" s="280"/>
      <c r="X26" s="275"/>
      <c r="Y26" s="276"/>
      <c r="Z26" s="158" t="s">
        <v>110</v>
      </c>
      <c r="AA26" s="285"/>
      <c r="AB26" s="285"/>
      <c r="AC26" s="285"/>
      <c r="AD26" s="285"/>
      <c r="AE26" s="285"/>
      <c r="AF26" s="285"/>
      <c r="AG26" s="286"/>
      <c r="AH26" s="159" t="s">
        <v>64</v>
      </c>
      <c r="AI26" s="160"/>
      <c r="AJ26" s="160"/>
      <c r="AK26" s="160"/>
      <c r="AL26" s="199"/>
      <c r="AM26" s="159" t="s">
        <v>64</v>
      </c>
      <c r="AN26" s="160"/>
      <c r="AO26" s="160"/>
      <c r="AP26" s="160"/>
      <c r="AQ26" s="160"/>
      <c r="AR26" s="199"/>
      <c r="AS26" s="159" t="s">
        <v>64</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64</v>
      </c>
      <c r="BO26" s="114"/>
      <c r="BP26" s="114"/>
      <c r="BQ26" s="114"/>
      <c r="BR26" s="114"/>
      <c r="BS26" s="114"/>
      <c r="BT26" s="114"/>
      <c r="BU26" s="115"/>
      <c r="BV26" s="113" t="s">
        <v>64</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5">
      <c r="A27" s="63"/>
      <c r="B27" s="274"/>
      <c r="C27" s="275"/>
      <c r="D27" s="276"/>
      <c r="E27" s="158" t="s">
        <v>112</v>
      </c>
      <c r="F27" s="106"/>
      <c r="G27" s="106"/>
      <c r="H27" s="106"/>
      <c r="I27" s="106"/>
      <c r="J27" s="106"/>
      <c r="K27" s="107"/>
      <c r="L27" s="159">
        <v>1</v>
      </c>
      <c r="M27" s="160"/>
      <c r="N27" s="160"/>
      <c r="O27" s="160"/>
      <c r="P27" s="199"/>
      <c r="Q27" s="159">
        <v>2800</v>
      </c>
      <c r="R27" s="160"/>
      <c r="S27" s="160"/>
      <c r="T27" s="160"/>
      <c r="U27" s="160"/>
      <c r="V27" s="199"/>
      <c r="W27" s="280"/>
      <c r="X27" s="275"/>
      <c r="Y27" s="276"/>
      <c r="Z27" s="158" t="s">
        <v>113</v>
      </c>
      <c r="AA27" s="106"/>
      <c r="AB27" s="106"/>
      <c r="AC27" s="106"/>
      <c r="AD27" s="106"/>
      <c r="AE27" s="106"/>
      <c r="AF27" s="106"/>
      <c r="AG27" s="107"/>
      <c r="AH27" s="159">
        <v>2</v>
      </c>
      <c r="AI27" s="160"/>
      <c r="AJ27" s="160"/>
      <c r="AK27" s="160"/>
      <c r="AL27" s="199"/>
      <c r="AM27" s="159" t="s">
        <v>114</v>
      </c>
      <c r="AN27" s="160"/>
      <c r="AO27" s="160"/>
      <c r="AP27" s="160"/>
      <c r="AQ27" s="160"/>
      <c r="AR27" s="199"/>
      <c r="AS27" s="159" t="s">
        <v>114</v>
      </c>
      <c r="AT27" s="160"/>
      <c r="AU27" s="160"/>
      <c r="AV27" s="160"/>
      <c r="AW27" s="160"/>
      <c r="AX27" s="161"/>
      <c r="AY27" s="207" t="s">
        <v>115</v>
      </c>
      <c r="AZ27" s="208"/>
      <c r="BA27" s="208"/>
      <c r="BB27" s="208"/>
      <c r="BC27" s="208"/>
      <c r="BD27" s="208"/>
      <c r="BE27" s="208"/>
      <c r="BF27" s="208"/>
      <c r="BG27" s="208"/>
      <c r="BH27" s="208"/>
      <c r="BI27" s="208"/>
      <c r="BJ27" s="208"/>
      <c r="BK27" s="208"/>
      <c r="BL27" s="208"/>
      <c r="BM27" s="209"/>
      <c r="BN27" s="260">
        <v>138914</v>
      </c>
      <c r="BO27" s="261"/>
      <c r="BP27" s="261"/>
      <c r="BQ27" s="261"/>
      <c r="BR27" s="261"/>
      <c r="BS27" s="261"/>
      <c r="BT27" s="261"/>
      <c r="BU27" s="262"/>
      <c r="BV27" s="260">
        <v>138914</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2">
      <c r="A28" s="63"/>
      <c r="B28" s="274"/>
      <c r="C28" s="275"/>
      <c r="D28" s="276"/>
      <c r="E28" s="158" t="s">
        <v>116</v>
      </c>
      <c r="F28" s="106"/>
      <c r="G28" s="106"/>
      <c r="H28" s="106"/>
      <c r="I28" s="106"/>
      <c r="J28" s="106"/>
      <c r="K28" s="107"/>
      <c r="L28" s="159">
        <v>1</v>
      </c>
      <c r="M28" s="160"/>
      <c r="N28" s="160"/>
      <c r="O28" s="160"/>
      <c r="P28" s="199"/>
      <c r="Q28" s="159">
        <v>2350</v>
      </c>
      <c r="R28" s="160"/>
      <c r="S28" s="160"/>
      <c r="T28" s="160"/>
      <c r="U28" s="160"/>
      <c r="V28" s="199"/>
      <c r="W28" s="280"/>
      <c r="X28" s="275"/>
      <c r="Y28" s="276"/>
      <c r="Z28" s="158" t="s">
        <v>117</v>
      </c>
      <c r="AA28" s="106"/>
      <c r="AB28" s="106"/>
      <c r="AC28" s="106"/>
      <c r="AD28" s="106"/>
      <c r="AE28" s="106"/>
      <c r="AF28" s="106"/>
      <c r="AG28" s="107"/>
      <c r="AH28" s="159" t="s">
        <v>64</v>
      </c>
      <c r="AI28" s="160"/>
      <c r="AJ28" s="160"/>
      <c r="AK28" s="160"/>
      <c r="AL28" s="199"/>
      <c r="AM28" s="159" t="s">
        <v>64</v>
      </c>
      <c r="AN28" s="160"/>
      <c r="AO28" s="160"/>
      <c r="AP28" s="160"/>
      <c r="AQ28" s="160"/>
      <c r="AR28" s="199"/>
      <c r="AS28" s="159" t="s">
        <v>64</v>
      </c>
      <c r="AT28" s="160"/>
      <c r="AU28" s="160"/>
      <c r="AV28" s="160"/>
      <c r="AW28" s="160"/>
      <c r="AX28" s="161"/>
      <c r="AY28" s="288" t="s">
        <v>118</v>
      </c>
      <c r="AZ28" s="289"/>
      <c r="BA28" s="289"/>
      <c r="BB28" s="290"/>
      <c r="BC28" s="88" t="s">
        <v>119</v>
      </c>
      <c r="BD28" s="89"/>
      <c r="BE28" s="89"/>
      <c r="BF28" s="89"/>
      <c r="BG28" s="89"/>
      <c r="BH28" s="89"/>
      <c r="BI28" s="89"/>
      <c r="BJ28" s="89"/>
      <c r="BK28" s="89"/>
      <c r="BL28" s="89"/>
      <c r="BM28" s="90"/>
      <c r="BN28" s="91">
        <v>639691</v>
      </c>
      <c r="BO28" s="92"/>
      <c r="BP28" s="92"/>
      <c r="BQ28" s="92"/>
      <c r="BR28" s="92"/>
      <c r="BS28" s="92"/>
      <c r="BT28" s="92"/>
      <c r="BU28" s="93"/>
      <c r="BV28" s="91">
        <v>637725</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2">
      <c r="A29" s="63"/>
      <c r="B29" s="274"/>
      <c r="C29" s="275"/>
      <c r="D29" s="276"/>
      <c r="E29" s="158" t="s">
        <v>120</v>
      </c>
      <c r="F29" s="106"/>
      <c r="G29" s="106"/>
      <c r="H29" s="106"/>
      <c r="I29" s="106"/>
      <c r="J29" s="106"/>
      <c r="K29" s="107"/>
      <c r="L29" s="159">
        <v>8</v>
      </c>
      <c r="M29" s="160"/>
      <c r="N29" s="160"/>
      <c r="O29" s="160"/>
      <c r="P29" s="199"/>
      <c r="Q29" s="159">
        <v>2200</v>
      </c>
      <c r="R29" s="160"/>
      <c r="S29" s="160"/>
      <c r="T29" s="160"/>
      <c r="U29" s="160"/>
      <c r="V29" s="199"/>
      <c r="W29" s="291"/>
      <c r="X29" s="292"/>
      <c r="Y29" s="293"/>
      <c r="Z29" s="158" t="s">
        <v>121</v>
      </c>
      <c r="AA29" s="106"/>
      <c r="AB29" s="106"/>
      <c r="AC29" s="106"/>
      <c r="AD29" s="106"/>
      <c r="AE29" s="106"/>
      <c r="AF29" s="106"/>
      <c r="AG29" s="107"/>
      <c r="AH29" s="159">
        <v>91</v>
      </c>
      <c r="AI29" s="160"/>
      <c r="AJ29" s="160"/>
      <c r="AK29" s="160"/>
      <c r="AL29" s="199"/>
      <c r="AM29" s="159">
        <v>278525</v>
      </c>
      <c r="AN29" s="160"/>
      <c r="AO29" s="160"/>
      <c r="AP29" s="160"/>
      <c r="AQ29" s="160"/>
      <c r="AR29" s="199"/>
      <c r="AS29" s="159">
        <v>3061</v>
      </c>
      <c r="AT29" s="160"/>
      <c r="AU29" s="160"/>
      <c r="AV29" s="160"/>
      <c r="AW29" s="160"/>
      <c r="AX29" s="161"/>
      <c r="AY29" s="294"/>
      <c r="AZ29" s="295"/>
      <c r="BA29" s="295"/>
      <c r="BB29" s="296"/>
      <c r="BC29" s="110" t="s">
        <v>122</v>
      </c>
      <c r="BD29" s="111"/>
      <c r="BE29" s="111"/>
      <c r="BF29" s="111"/>
      <c r="BG29" s="111"/>
      <c r="BH29" s="111"/>
      <c r="BI29" s="111"/>
      <c r="BJ29" s="111"/>
      <c r="BK29" s="111"/>
      <c r="BL29" s="111"/>
      <c r="BM29" s="112"/>
      <c r="BN29" s="113">
        <v>73526</v>
      </c>
      <c r="BO29" s="114"/>
      <c r="BP29" s="114"/>
      <c r="BQ29" s="114"/>
      <c r="BR29" s="114"/>
      <c r="BS29" s="114"/>
      <c r="BT29" s="114"/>
      <c r="BU29" s="115"/>
      <c r="BV29" s="113">
        <v>73300</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5">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123</v>
      </c>
      <c r="X30" s="304"/>
      <c r="Y30" s="304"/>
      <c r="Z30" s="304"/>
      <c r="AA30" s="304"/>
      <c r="AB30" s="304"/>
      <c r="AC30" s="304"/>
      <c r="AD30" s="304"/>
      <c r="AE30" s="304"/>
      <c r="AF30" s="304"/>
      <c r="AG30" s="305"/>
      <c r="AH30" s="239">
        <v>95.1</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124</v>
      </c>
      <c r="BD30" s="258"/>
      <c r="BE30" s="258"/>
      <c r="BF30" s="258"/>
      <c r="BG30" s="258"/>
      <c r="BH30" s="258"/>
      <c r="BI30" s="258"/>
      <c r="BJ30" s="258"/>
      <c r="BK30" s="258"/>
      <c r="BL30" s="258"/>
      <c r="BM30" s="259"/>
      <c r="BN30" s="260">
        <v>2084129</v>
      </c>
      <c r="BO30" s="261"/>
      <c r="BP30" s="261"/>
      <c r="BQ30" s="261"/>
      <c r="BR30" s="261"/>
      <c r="BS30" s="261"/>
      <c r="BT30" s="261"/>
      <c r="BU30" s="262"/>
      <c r="BV30" s="260">
        <v>2737369</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2">
      <c r="A31" s="63"/>
      <c r="B31" s="315"/>
      <c r="DI31" s="316"/>
    </row>
    <row r="32" spans="1:113" ht="13.5" customHeight="1" x14ac:dyDescent="0.2">
      <c r="A32" s="63"/>
      <c r="B32" s="317"/>
      <c r="C32" s="318" t="s">
        <v>125</v>
      </c>
      <c r="D32" s="318"/>
      <c r="E32" s="318"/>
      <c r="F32" s="318"/>
      <c r="G32" s="318"/>
      <c r="H32" s="318"/>
      <c r="I32" s="318"/>
      <c r="J32" s="318"/>
      <c r="K32" s="318"/>
      <c r="L32" s="318"/>
      <c r="M32" s="318"/>
      <c r="N32" s="318"/>
      <c r="O32" s="318"/>
      <c r="P32" s="318"/>
      <c r="Q32" s="318"/>
      <c r="R32" s="318"/>
      <c r="S32" s="318"/>
      <c r="U32" s="117" t="s">
        <v>126</v>
      </c>
      <c r="V32" s="117"/>
      <c r="W32" s="117"/>
      <c r="X32" s="117"/>
      <c r="Y32" s="117"/>
      <c r="Z32" s="117"/>
      <c r="AA32" s="117"/>
      <c r="AB32" s="117"/>
      <c r="AC32" s="117"/>
      <c r="AD32" s="117"/>
      <c r="AE32" s="117"/>
      <c r="AF32" s="117"/>
      <c r="AG32" s="117"/>
      <c r="AH32" s="117"/>
      <c r="AI32" s="117"/>
      <c r="AJ32" s="117"/>
      <c r="AK32" s="117"/>
      <c r="AM32" s="117" t="s">
        <v>127</v>
      </c>
      <c r="AN32" s="117"/>
      <c r="AO32" s="117"/>
      <c r="AP32" s="117"/>
      <c r="AQ32" s="117"/>
      <c r="AR32" s="117"/>
      <c r="AS32" s="117"/>
      <c r="AT32" s="117"/>
      <c r="AU32" s="117"/>
      <c r="AV32" s="117"/>
      <c r="AW32" s="117"/>
      <c r="AX32" s="117"/>
      <c r="AY32" s="117"/>
      <c r="AZ32" s="117"/>
      <c r="BA32" s="117"/>
      <c r="BB32" s="117"/>
      <c r="BC32" s="117"/>
      <c r="BE32" s="117" t="s">
        <v>128</v>
      </c>
      <c r="BF32" s="117"/>
      <c r="BG32" s="117"/>
      <c r="BH32" s="117"/>
      <c r="BI32" s="117"/>
      <c r="BJ32" s="117"/>
      <c r="BK32" s="117"/>
      <c r="BL32" s="117"/>
      <c r="BM32" s="117"/>
      <c r="BN32" s="117"/>
      <c r="BO32" s="117"/>
      <c r="BP32" s="117"/>
      <c r="BQ32" s="117"/>
      <c r="BR32" s="117"/>
      <c r="BS32" s="117"/>
      <c r="BT32" s="117"/>
      <c r="BU32" s="117"/>
      <c r="BW32" s="117" t="s">
        <v>129</v>
      </c>
      <c r="BX32" s="117"/>
      <c r="BY32" s="117"/>
      <c r="BZ32" s="117"/>
      <c r="CA32" s="117"/>
      <c r="CB32" s="117"/>
      <c r="CC32" s="117"/>
      <c r="CD32" s="117"/>
      <c r="CE32" s="117"/>
      <c r="CF32" s="117"/>
      <c r="CG32" s="117"/>
      <c r="CH32" s="117"/>
      <c r="CI32" s="117"/>
      <c r="CJ32" s="117"/>
      <c r="CK32" s="117"/>
      <c r="CL32" s="117"/>
      <c r="CM32" s="117"/>
      <c r="CO32" s="117" t="s">
        <v>130</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2">
      <c r="A33" s="63"/>
      <c r="B33" s="317"/>
      <c r="C33" s="136" t="s">
        <v>131</v>
      </c>
      <c r="D33" s="136"/>
      <c r="E33" s="83" t="s">
        <v>132</v>
      </c>
      <c r="F33" s="83"/>
      <c r="G33" s="83"/>
      <c r="H33" s="83"/>
      <c r="I33" s="83"/>
      <c r="J33" s="83"/>
      <c r="K33" s="83"/>
      <c r="L33" s="83"/>
      <c r="M33" s="83"/>
      <c r="N33" s="83"/>
      <c r="O33" s="83"/>
      <c r="P33" s="83"/>
      <c r="Q33" s="83"/>
      <c r="R33" s="83"/>
      <c r="S33" s="83"/>
      <c r="T33" s="319"/>
      <c r="U33" s="136" t="s">
        <v>131</v>
      </c>
      <c r="V33" s="136"/>
      <c r="W33" s="83" t="s">
        <v>132</v>
      </c>
      <c r="X33" s="83"/>
      <c r="Y33" s="83"/>
      <c r="Z33" s="83"/>
      <c r="AA33" s="83"/>
      <c r="AB33" s="83"/>
      <c r="AC33" s="83"/>
      <c r="AD33" s="83"/>
      <c r="AE33" s="83"/>
      <c r="AF33" s="83"/>
      <c r="AG33" s="83"/>
      <c r="AH33" s="83"/>
      <c r="AI33" s="83"/>
      <c r="AJ33" s="83"/>
      <c r="AK33" s="83"/>
      <c r="AL33" s="319"/>
      <c r="AM33" s="136" t="s">
        <v>131</v>
      </c>
      <c r="AN33" s="136"/>
      <c r="AO33" s="83" t="s">
        <v>132</v>
      </c>
      <c r="AP33" s="83"/>
      <c r="AQ33" s="83"/>
      <c r="AR33" s="83"/>
      <c r="AS33" s="83"/>
      <c r="AT33" s="83"/>
      <c r="AU33" s="83"/>
      <c r="AV33" s="83"/>
      <c r="AW33" s="83"/>
      <c r="AX33" s="83"/>
      <c r="AY33" s="83"/>
      <c r="AZ33" s="83"/>
      <c r="BA33" s="83"/>
      <c r="BB33" s="83"/>
      <c r="BC33" s="83"/>
      <c r="BD33" s="320"/>
      <c r="BE33" s="83" t="s">
        <v>133</v>
      </c>
      <c r="BF33" s="83"/>
      <c r="BG33" s="83" t="s">
        <v>134</v>
      </c>
      <c r="BH33" s="83"/>
      <c r="BI33" s="83"/>
      <c r="BJ33" s="83"/>
      <c r="BK33" s="83"/>
      <c r="BL33" s="83"/>
      <c r="BM33" s="83"/>
      <c r="BN33" s="83"/>
      <c r="BO33" s="83"/>
      <c r="BP33" s="83"/>
      <c r="BQ33" s="83"/>
      <c r="BR33" s="83"/>
      <c r="BS33" s="83"/>
      <c r="BT33" s="83"/>
      <c r="BU33" s="83"/>
      <c r="BV33" s="320"/>
      <c r="BW33" s="136" t="s">
        <v>133</v>
      </c>
      <c r="BX33" s="136"/>
      <c r="BY33" s="83" t="s">
        <v>135</v>
      </c>
      <c r="BZ33" s="83"/>
      <c r="CA33" s="83"/>
      <c r="CB33" s="83"/>
      <c r="CC33" s="83"/>
      <c r="CD33" s="83"/>
      <c r="CE33" s="83"/>
      <c r="CF33" s="83"/>
      <c r="CG33" s="83"/>
      <c r="CH33" s="83"/>
      <c r="CI33" s="83"/>
      <c r="CJ33" s="83"/>
      <c r="CK33" s="83"/>
      <c r="CL33" s="83"/>
      <c r="CM33" s="83"/>
      <c r="CN33" s="319"/>
      <c r="CO33" s="136" t="s">
        <v>131</v>
      </c>
      <c r="CP33" s="136"/>
      <c r="CQ33" s="83" t="s">
        <v>136</v>
      </c>
      <c r="CR33" s="83"/>
      <c r="CS33" s="83"/>
      <c r="CT33" s="83"/>
      <c r="CU33" s="83"/>
      <c r="CV33" s="83"/>
      <c r="CW33" s="83"/>
      <c r="CX33" s="83"/>
      <c r="CY33" s="83"/>
      <c r="CZ33" s="83"/>
      <c r="DA33" s="83"/>
      <c r="DB33" s="83"/>
      <c r="DC33" s="83"/>
      <c r="DD33" s="83"/>
      <c r="DE33" s="83"/>
      <c r="DF33" s="319"/>
      <c r="DG33" s="321" t="s">
        <v>137</v>
      </c>
      <c r="DH33" s="321"/>
      <c r="DI33" s="322"/>
    </row>
    <row r="34" spans="1:113" ht="32.25" customHeight="1" x14ac:dyDescent="0.2">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4</v>
      </c>
      <c r="V34" s="323"/>
      <c r="W34" s="324" t="str">
        <f>IF('各会計、関係団体の財政状況及び健全化判断比率'!B28="","",'各会計、関係団体の財政状況及び健全化判断比率'!B28)</f>
        <v>国民健康保険特別会計事業勘定</v>
      </c>
      <c r="X34" s="324"/>
      <c r="Y34" s="324"/>
      <c r="Z34" s="324"/>
      <c r="AA34" s="324"/>
      <c r="AB34" s="324"/>
      <c r="AC34" s="324"/>
      <c r="AD34" s="324"/>
      <c r="AE34" s="324"/>
      <c r="AF34" s="324"/>
      <c r="AG34" s="324"/>
      <c r="AH34" s="324"/>
      <c r="AI34" s="324"/>
      <c r="AJ34" s="324"/>
      <c r="AK34" s="324"/>
      <c r="AL34" s="63"/>
      <c r="AM34" s="323" t="str">
        <f>IF(AO34="","",MAX(C34:D43,U34:V43)+1)</f>
        <v/>
      </c>
      <c r="AN34" s="323"/>
      <c r="AO34" s="324"/>
      <c r="AP34" s="324"/>
      <c r="AQ34" s="324"/>
      <c r="AR34" s="324"/>
      <c r="AS34" s="324"/>
      <c r="AT34" s="324"/>
      <c r="AU34" s="324"/>
      <c r="AV34" s="324"/>
      <c r="AW34" s="324"/>
      <c r="AX34" s="324"/>
      <c r="AY34" s="324"/>
      <c r="AZ34" s="324"/>
      <c r="BA34" s="324"/>
      <c r="BB34" s="324"/>
      <c r="BC34" s="324"/>
      <c r="BD34" s="63"/>
      <c r="BE34" s="323">
        <f>IF(BG34="","",MAX(C34:D43,U34:V43,AM34:AN43)+1)</f>
        <v>7</v>
      </c>
      <c r="BF34" s="323"/>
      <c r="BG34" s="324" t="str">
        <f>IF('各会計、関係団体の財政状況及び健全化判断比率'!B31="","",'各会計、関係団体の財政状況及び健全化判断比率'!B31)</f>
        <v>簡易上水道特別会計</v>
      </c>
      <c r="BH34" s="324"/>
      <c r="BI34" s="324"/>
      <c r="BJ34" s="324"/>
      <c r="BK34" s="324"/>
      <c r="BL34" s="324"/>
      <c r="BM34" s="324"/>
      <c r="BN34" s="324"/>
      <c r="BO34" s="324"/>
      <c r="BP34" s="324"/>
      <c r="BQ34" s="324"/>
      <c r="BR34" s="324"/>
      <c r="BS34" s="324"/>
      <c r="BT34" s="324"/>
      <c r="BU34" s="324"/>
      <c r="BV34" s="63"/>
      <c r="BW34" s="323">
        <f>IF(BY34="","",MAX(C34:D43,U34:V43,AM34:AN43,BE34:BF43)+1)</f>
        <v>9</v>
      </c>
      <c r="BX34" s="323"/>
      <c r="BY34" s="324" t="str">
        <f>IF('各会計、関係団体の財政状況及び健全化判断比率'!B68="","",'各会計、関係団体の財政状況及び健全化判断比率'!B68)</f>
        <v>和歌山県市町村総合事務組合</v>
      </c>
      <c r="BZ34" s="324"/>
      <c r="CA34" s="324"/>
      <c r="CB34" s="324"/>
      <c r="CC34" s="324"/>
      <c r="CD34" s="324"/>
      <c r="CE34" s="324"/>
      <c r="CF34" s="324"/>
      <c r="CG34" s="324"/>
      <c r="CH34" s="324"/>
      <c r="CI34" s="324"/>
      <c r="CJ34" s="324"/>
      <c r="CK34" s="324"/>
      <c r="CL34" s="324"/>
      <c r="CM34" s="324"/>
      <c r="CN34" s="63"/>
      <c r="CO34" s="323" t="str">
        <f>IF(CQ34="","",MAX(C34:D43,U34:V43,AM34:AN43,BE34:BF43,BW34:BX43)+1)</f>
        <v/>
      </c>
      <c r="CP34" s="323"/>
      <c r="CQ34" s="324" t="str">
        <f>IF('各会計、関係団体の財政状況及び健全化判断比率'!BS7="","",'各会計、関係団体の財政状況及び健全化判断比率'!BS7)</f>
        <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2">
      <c r="A35" s="63"/>
      <c r="B35" s="317"/>
      <c r="C35" s="323">
        <f>IF(E35="","",C34+1)</f>
        <v>2</v>
      </c>
      <c r="D35" s="323"/>
      <c r="E35" s="324" t="str">
        <f>IF('各会計、関係団体の財政状況及び健全化判断比率'!B8="","",'各会計、関係団体の財政状況及び健全化判断比率'!B8)</f>
        <v>学校給食特別会計</v>
      </c>
      <c r="F35" s="324"/>
      <c r="G35" s="324"/>
      <c r="H35" s="324"/>
      <c r="I35" s="324"/>
      <c r="J35" s="324"/>
      <c r="K35" s="324"/>
      <c r="L35" s="324"/>
      <c r="M35" s="324"/>
      <c r="N35" s="324"/>
      <c r="O35" s="324"/>
      <c r="P35" s="324"/>
      <c r="Q35" s="324"/>
      <c r="R35" s="324"/>
      <c r="S35" s="324"/>
      <c r="T35" s="63"/>
      <c r="U35" s="323">
        <f>IF(W35="","",U34+1)</f>
        <v>5</v>
      </c>
      <c r="V35" s="323"/>
      <c r="W35" s="324" t="str">
        <f>IF('各会計、関係団体の財政状況及び健全化判断比率'!B29="","",'各会計、関係団体の財政状況及び健全化判断比率'!B29)</f>
        <v>介護保険特別会計事業勘定</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f t="shared" ref="BE35:BE43" si="1">IF(BG35="","",BE34+1)</f>
        <v>8</v>
      </c>
      <c r="BF35" s="323"/>
      <c r="BG35" s="324" t="str">
        <f>IF('各会計、関係団体の財政状況及び健全化判断比率'!B32="","",'各会計、関係団体の財政状況及び健全化判断比率'!B32)</f>
        <v>下水道特別会計</v>
      </c>
      <c r="BH35" s="324"/>
      <c r="BI35" s="324"/>
      <c r="BJ35" s="324"/>
      <c r="BK35" s="324"/>
      <c r="BL35" s="324"/>
      <c r="BM35" s="324"/>
      <c r="BN35" s="324"/>
      <c r="BO35" s="324"/>
      <c r="BP35" s="324"/>
      <c r="BQ35" s="324"/>
      <c r="BR35" s="324"/>
      <c r="BS35" s="324"/>
      <c r="BT35" s="324"/>
      <c r="BU35" s="324"/>
      <c r="BV35" s="63"/>
      <c r="BW35" s="323">
        <f t="shared" ref="BW35:BW43" si="2">IF(BY35="","",BW34+1)</f>
        <v>10</v>
      </c>
      <c r="BX35" s="323"/>
      <c r="BY35" s="324" t="str">
        <f>IF('各会計、関係団体の財政状況及び健全化判断比率'!B69="","",'各会計、関係団体の財政状況及び健全化判断比率'!B69)</f>
        <v>有田衛生施設事務組合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2">
      <c r="A36" s="63"/>
      <c r="B36" s="317"/>
      <c r="C36" s="323">
        <f>IF(E36="","",C35+1)</f>
        <v>3</v>
      </c>
      <c r="D36" s="323"/>
      <c r="E36" s="324" t="str">
        <f>IF('各会計、関係団体の財政状況及び健全化判断比率'!B9="","",'各会計、関係団体の財政状況及び健全化判断比率'!B9)</f>
        <v>土地取得特別会計</v>
      </c>
      <c r="F36" s="324"/>
      <c r="G36" s="324"/>
      <c r="H36" s="324"/>
      <c r="I36" s="324"/>
      <c r="J36" s="324"/>
      <c r="K36" s="324"/>
      <c r="L36" s="324"/>
      <c r="M36" s="324"/>
      <c r="N36" s="324"/>
      <c r="O36" s="324"/>
      <c r="P36" s="324"/>
      <c r="Q36" s="324"/>
      <c r="R36" s="324"/>
      <c r="S36" s="324"/>
      <c r="T36" s="63"/>
      <c r="U36" s="323">
        <f t="shared" ref="U36:U43" si="4">IF(W36="","",U35+1)</f>
        <v>6</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11</v>
      </c>
      <c r="BX36" s="323"/>
      <c r="BY36" s="324" t="str">
        <f>IF('各会計、関係団体の財政状況及び健全化判断比率'!B70="","",'各会計、関係団体の財政状況及び健全化判断比率'!B70)</f>
        <v>有田聖苑事務組合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2">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12</v>
      </c>
      <c r="BX37" s="323"/>
      <c r="BY37" s="324" t="str">
        <f>IF('各会計、関係団体の財政状況及び健全化判断比率'!B71="","",'各会計、関係団体の財政状況及び健全化判断比率'!B71)</f>
        <v>有田郡老人福祉施設事務組合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2">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13</v>
      </c>
      <c r="BX38" s="323"/>
      <c r="BY38" s="324" t="str">
        <f>IF('各会計、関係団体の財政状況及び健全化判断比率'!B72="","",'各会計、関係団体の財政状況及び健全化判断比率'!B72)</f>
        <v>有田周辺広域圏事務組合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2">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14</v>
      </c>
      <c r="BX39" s="323"/>
      <c r="BY39" s="324" t="str">
        <f>IF('各会計、関係団体の財政状況及び健全化判断比率'!B73="","",'各会計、関係団体の財政状況及び健全化判断比率'!B73)</f>
        <v>有田周辺広域圏事務組合（公営企業会計）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2">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15</v>
      </c>
      <c r="BX40" s="323"/>
      <c r="BY40" s="324" t="str">
        <f>IF('各会計、関係団体の財政状況及び健全化判断比率'!B74="","",'各会計、関係団体の財政状況及び健全化判断比率'!B74)</f>
        <v>湯浅広川消防組合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2">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f t="shared" si="2"/>
        <v>16</v>
      </c>
      <c r="BX41" s="323"/>
      <c r="BY41" s="324" t="str">
        <f>IF('各会計、関係団体の財政状況及び健全化判断比率'!B75="","",'各会計、関係団体の財政状況及び健全化判断比率'!B75)</f>
        <v>和歌山地方税回収機構</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2">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f t="shared" si="2"/>
        <v>17</v>
      </c>
      <c r="BX42" s="323"/>
      <c r="BY42" s="324" t="str">
        <f>IF('各会計、関係団体の財政状況及び健全化判断比率'!B76="","",'各会計、関係団体の財政状況及び健全化判断比率'!B76)</f>
        <v>和歌山県後期高齢者医療広域連合</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2">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f t="shared" si="2"/>
        <v>18</v>
      </c>
      <c r="BX43" s="323"/>
      <c r="BY43" s="324" t="str">
        <f>IF('各会計、関係団体の財政状況及び健全化判断比率'!B77="","",'各会計、関係団体の財政状況及び健全化判断比率'!B77)</f>
        <v>和歌山県後期高齢者医療広域連合（特別会計）</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5">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2"/>
    <row r="46" spans="1:113" x14ac:dyDescent="0.2">
      <c r="B46" s="61" t="s">
        <v>138</v>
      </c>
      <c r="E46" s="329" t="s">
        <v>139</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2">
      <c r="E47" s="329" t="s">
        <v>140</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2">
      <c r="E48" s="329" t="s">
        <v>141</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2">
      <c r="E49" s="330" t="s">
        <v>142</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2">
      <c r="E50" s="329" t="s">
        <v>143</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2">
      <c r="E51" s="329" t="s">
        <v>144</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2">
      <c r="E52" s="329" t="s">
        <v>145</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2">
      <c r="E53" s="329" t="s">
        <v>146</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x14ac:dyDescent="0.2"/>
    <row r="55" spans="5:113" x14ac:dyDescent="0.2"/>
    <row r="56" spans="5:113" x14ac:dyDescent="0.2"/>
  </sheetData>
  <sheetProtection algorithmName="SHA-512" hashValue="+cRI13oQCST6J6S9J73OLyCNnWI5XL0eYOXTl7GpS6dTbIPohar88xch8jjbN3hRJM6x9eNS5G9TxXVZ+/PNmQ==" saltValue="1VnJOXbmeSMf7x+zJQJAt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36DA4-8E4E-4DA5-A195-8D441E062E6D}">
  <sheetPr>
    <pageSetUpPr fitToPage="1"/>
  </sheetPr>
  <dimension ref="B1:EM49"/>
  <sheetViews>
    <sheetView showGridLines="0" workbookViewId="0"/>
  </sheetViews>
  <sheetFormatPr defaultColWidth="0" defaultRowHeight="11.25" customHeight="1" zeroHeight="1" x14ac:dyDescent="0.2"/>
  <cols>
    <col min="1" max="1" width="1.6640625" style="336" customWidth="1"/>
    <col min="2" max="2" width="2.33203125" style="336" customWidth="1"/>
    <col min="3" max="16" width="2.6640625" style="336" customWidth="1"/>
    <col min="17" max="17" width="2.33203125" style="336" customWidth="1"/>
    <col min="18" max="95" width="1.6640625" style="336" customWidth="1"/>
    <col min="96" max="133" width="1.6640625" style="464" customWidth="1"/>
    <col min="134" max="143" width="1.6640625" style="336" customWidth="1"/>
    <col min="144" max="16384" width="0" style="336" hidden="1"/>
  </cols>
  <sheetData>
    <row r="1" spans="2:143" ht="22.5" customHeight="1" thickBot="1" x14ac:dyDescent="0.25">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147</v>
      </c>
      <c r="DI1" s="334"/>
      <c r="DJ1" s="334"/>
      <c r="DK1" s="334"/>
      <c r="DL1" s="334"/>
      <c r="DM1" s="334"/>
      <c r="DN1" s="335"/>
      <c r="DO1" s="336"/>
      <c r="DP1" s="333" t="s">
        <v>148</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2">
      <c r="B2" s="337" t="s">
        <v>149</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2">
      <c r="B3" s="340" t="s">
        <v>150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151</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152</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2">
      <c r="B4" s="340" t="s">
        <v>24</v>
      </c>
      <c r="C4" s="341"/>
      <c r="D4" s="341"/>
      <c r="E4" s="341"/>
      <c r="F4" s="341"/>
      <c r="G4" s="341"/>
      <c r="H4" s="341"/>
      <c r="I4" s="341"/>
      <c r="J4" s="341"/>
      <c r="K4" s="341"/>
      <c r="L4" s="341"/>
      <c r="M4" s="341"/>
      <c r="N4" s="341"/>
      <c r="O4" s="341"/>
      <c r="P4" s="341"/>
      <c r="Q4" s="342"/>
      <c r="R4" s="340" t="s">
        <v>153</v>
      </c>
      <c r="S4" s="341"/>
      <c r="T4" s="341"/>
      <c r="U4" s="341"/>
      <c r="V4" s="341"/>
      <c r="W4" s="341"/>
      <c r="X4" s="341"/>
      <c r="Y4" s="342"/>
      <c r="Z4" s="340" t="s">
        <v>154</v>
      </c>
      <c r="AA4" s="341"/>
      <c r="AB4" s="341"/>
      <c r="AC4" s="342"/>
      <c r="AD4" s="340" t="s">
        <v>155</v>
      </c>
      <c r="AE4" s="341"/>
      <c r="AF4" s="341"/>
      <c r="AG4" s="341"/>
      <c r="AH4" s="341"/>
      <c r="AI4" s="341"/>
      <c r="AJ4" s="341"/>
      <c r="AK4" s="342"/>
      <c r="AL4" s="340" t="s">
        <v>154</v>
      </c>
      <c r="AM4" s="341"/>
      <c r="AN4" s="341"/>
      <c r="AO4" s="342"/>
      <c r="AP4" s="343" t="s">
        <v>156</v>
      </c>
      <c r="AQ4" s="343"/>
      <c r="AR4" s="343"/>
      <c r="AS4" s="343"/>
      <c r="AT4" s="343"/>
      <c r="AU4" s="343"/>
      <c r="AV4" s="343"/>
      <c r="AW4" s="343"/>
      <c r="AX4" s="343"/>
      <c r="AY4" s="343"/>
      <c r="AZ4" s="343"/>
      <c r="BA4" s="343"/>
      <c r="BB4" s="343"/>
      <c r="BC4" s="343"/>
      <c r="BD4" s="343"/>
      <c r="BE4" s="343"/>
      <c r="BF4" s="343"/>
      <c r="BG4" s="343" t="s">
        <v>157</v>
      </c>
      <c r="BH4" s="343"/>
      <c r="BI4" s="343"/>
      <c r="BJ4" s="343"/>
      <c r="BK4" s="343"/>
      <c r="BL4" s="343"/>
      <c r="BM4" s="343"/>
      <c r="BN4" s="343"/>
      <c r="BO4" s="343" t="s">
        <v>154</v>
      </c>
      <c r="BP4" s="343"/>
      <c r="BQ4" s="343"/>
      <c r="BR4" s="343"/>
      <c r="BS4" s="343" t="s">
        <v>158</v>
      </c>
      <c r="BT4" s="343"/>
      <c r="BU4" s="343"/>
      <c r="BV4" s="343"/>
      <c r="BW4" s="343"/>
      <c r="BX4" s="343"/>
      <c r="BY4" s="343"/>
      <c r="BZ4" s="343"/>
      <c r="CA4" s="343"/>
      <c r="CB4" s="343"/>
      <c r="CD4" s="340" t="s">
        <v>159</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2">
      <c r="B5" s="344" t="s">
        <v>160</v>
      </c>
      <c r="C5" s="345"/>
      <c r="D5" s="345"/>
      <c r="E5" s="345"/>
      <c r="F5" s="345"/>
      <c r="G5" s="345"/>
      <c r="H5" s="345"/>
      <c r="I5" s="345"/>
      <c r="J5" s="345"/>
      <c r="K5" s="345"/>
      <c r="L5" s="345"/>
      <c r="M5" s="345"/>
      <c r="N5" s="345"/>
      <c r="O5" s="345"/>
      <c r="P5" s="345"/>
      <c r="Q5" s="346"/>
      <c r="R5" s="347">
        <v>755320</v>
      </c>
      <c r="S5" s="348"/>
      <c r="T5" s="348"/>
      <c r="U5" s="348"/>
      <c r="V5" s="348"/>
      <c r="W5" s="348"/>
      <c r="X5" s="348"/>
      <c r="Y5" s="349"/>
      <c r="Z5" s="350">
        <v>10.4</v>
      </c>
      <c r="AA5" s="350"/>
      <c r="AB5" s="350"/>
      <c r="AC5" s="350"/>
      <c r="AD5" s="351">
        <v>755320</v>
      </c>
      <c r="AE5" s="351"/>
      <c r="AF5" s="351"/>
      <c r="AG5" s="351"/>
      <c r="AH5" s="351"/>
      <c r="AI5" s="351"/>
      <c r="AJ5" s="351"/>
      <c r="AK5" s="351"/>
      <c r="AL5" s="352">
        <v>26.5</v>
      </c>
      <c r="AM5" s="353"/>
      <c r="AN5" s="353"/>
      <c r="AO5" s="354"/>
      <c r="AP5" s="344" t="s">
        <v>161</v>
      </c>
      <c r="AQ5" s="345"/>
      <c r="AR5" s="345"/>
      <c r="AS5" s="345"/>
      <c r="AT5" s="345"/>
      <c r="AU5" s="345"/>
      <c r="AV5" s="345"/>
      <c r="AW5" s="345"/>
      <c r="AX5" s="345"/>
      <c r="AY5" s="345"/>
      <c r="AZ5" s="345"/>
      <c r="BA5" s="345"/>
      <c r="BB5" s="345"/>
      <c r="BC5" s="345"/>
      <c r="BD5" s="345"/>
      <c r="BE5" s="345"/>
      <c r="BF5" s="346"/>
      <c r="BG5" s="355">
        <v>754834</v>
      </c>
      <c r="BH5" s="356"/>
      <c r="BI5" s="356"/>
      <c r="BJ5" s="356"/>
      <c r="BK5" s="356"/>
      <c r="BL5" s="356"/>
      <c r="BM5" s="356"/>
      <c r="BN5" s="357"/>
      <c r="BO5" s="358">
        <v>99.9</v>
      </c>
      <c r="BP5" s="358"/>
      <c r="BQ5" s="358"/>
      <c r="BR5" s="358"/>
      <c r="BS5" s="359">
        <v>30193</v>
      </c>
      <c r="BT5" s="359"/>
      <c r="BU5" s="359"/>
      <c r="BV5" s="359"/>
      <c r="BW5" s="359"/>
      <c r="BX5" s="359"/>
      <c r="BY5" s="359"/>
      <c r="BZ5" s="359"/>
      <c r="CA5" s="359"/>
      <c r="CB5" s="360"/>
      <c r="CD5" s="340" t="s">
        <v>156</v>
      </c>
      <c r="CE5" s="341"/>
      <c r="CF5" s="341"/>
      <c r="CG5" s="341"/>
      <c r="CH5" s="341"/>
      <c r="CI5" s="341"/>
      <c r="CJ5" s="341"/>
      <c r="CK5" s="341"/>
      <c r="CL5" s="341"/>
      <c r="CM5" s="341"/>
      <c r="CN5" s="341"/>
      <c r="CO5" s="341"/>
      <c r="CP5" s="341"/>
      <c r="CQ5" s="342"/>
      <c r="CR5" s="340" t="s">
        <v>162</v>
      </c>
      <c r="CS5" s="341"/>
      <c r="CT5" s="341"/>
      <c r="CU5" s="341"/>
      <c r="CV5" s="341"/>
      <c r="CW5" s="341"/>
      <c r="CX5" s="341"/>
      <c r="CY5" s="342"/>
      <c r="CZ5" s="340" t="s">
        <v>154</v>
      </c>
      <c r="DA5" s="341"/>
      <c r="DB5" s="341"/>
      <c r="DC5" s="342"/>
      <c r="DD5" s="340" t="s">
        <v>163</v>
      </c>
      <c r="DE5" s="341"/>
      <c r="DF5" s="341"/>
      <c r="DG5" s="341"/>
      <c r="DH5" s="341"/>
      <c r="DI5" s="341"/>
      <c r="DJ5" s="341"/>
      <c r="DK5" s="341"/>
      <c r="DL5" s="341"/>
      <c r="DM5" s="341"/>
      <c r="DN5" s="341"/>
      <c r="DO5" s="341"/>
      <c r="DP5" s="342"/>
      <c r="DQ5" s="340" t="s">
        <v>164</v>
      </c>
      <c r="DR5" s="341"/>
      <c r="DS5" s="341"/>
      <c r="DT5" s="341"/>
      <c r="DU5" s="341"/>
      <c r="DV5" s="341"/>
      <c r="DW5" s="341"/>
      <c r="DX5" s="341"/>
      <c r="DY5" s="341"/>
      <c r="DZ5" s="341"/>
      <c r="EA5" s="341"/>
      <c r="EB5" s="341"/>
      <c r="EC5" s="342"/>
    </row>
    <row r="6" spans="2:143" ht="11.25" customHeight="1" x14ac:dyDescent="0.2">
      <c r="B6" s="361" t="s">
        <v>165</v>
      </c>
      <c r="C6" s="362"/>
      <c r="D6" s="362"/>
      <c r="E6" s="362"/>
      <c r="F6" s="362"/>
      <c r="G6" s="362"/>
      <c r="H6" s="362"/>
      <c r="I6" s="362"/>
      <c r="J6" s="362"/>
      <c r="K6" s="362"/>
      <c r="L6" s="362"/>
      <c r="M6" s="362"/>
      <c r="N6" s="362"/>
      <c r="O6" s="362"/>
      <c r="P6" s="362"/>
      <c r="Q6" s="363"/>
      <c r="R6" s="355">
        <v>51379</v>
      </c>
      <c r="S6" s="356"/>
      <c r="T6" s="356"/>
      <c r="U6" s="356"/>
      <c r="V6" s="356"/>
      <c r="W6" s="356"/>
      <c r="X6" s="356"/>
      <c r="Y6" s="357"/>
      <c r="Z6" s="358">
        <v>0.7</v>
      </c>
      <c r="AA6" s="358"/>
      <c r="AB6" s="358"/>
      <c r="AC6" s="358"/>
      <c r="AD6" s="359">
        <v>51379</v>
      </c>
      <c r="AE6" s="359"/>
      <c r="AF6" s="359"/>
      <c r="AG6" s="359"/>
      <c r="AH6" s="359"/>
      <c r="AI6" s="359"/>
      <c r="AJ6" s="359"/>
      <c r="AK6" s="359"/>
      <c r="AL6" s="364">
        <v>1.8</v>
      </c>
      <c r="AM6" s="365"/>
      <c r="AN6" s="365"/>
      <c r="AO6" s="366"/>
      <c r="AP6" s="361" t="s">
        <v>166</v>
      </c>
      <c r="AQ6" s="362"/>
      <c r="AR6" s="362"/>
      <c r="AS6" s="362"/>
      <c r="AT6" s="362"/>
      <c r="AU6" s="362"/>
      <c r="AV6" s="362"/>
      <c r="AW6" s="362"/>
      <c r="AX6" s="362"/>
      <c r="AY6" s="362"/>
      <c r="AZ6" s="362"/>
      <c r="BA6" s="362"/>
      <c r="BB6" s="362"/>
      <c r="BC6" s="362"/>
      <c r="BD6" s="362"/>
      <c r="BE6" s="362"/>
      <c r="BF6" s="363"/>
      <c r="BG6" s="355">
        <v>754834</v>
      </c>
      <c r="BH6" s="356"/>
      <c r="BI6" s="356"/>
      <c r="BJ6" s="356"/>
      <c r="BK6" s="356"/>
      <c r="BL6" s="356"/>
      <c r="BM6" s="356"/>
      <c r="BN6" s="357"/>
      <c r="BO6" s="358">
        <v>99.9</v>
      </c>
      <c r="BP6" s="358"/>
      <c r="BQ6" s="358"/>
      <c r="BR6" s="358"/>
      <c r="BS6" s="359">
        <v>30193</v>
      </c>
      <c r="BT6" s="359"/>
      <c r="BU6" s="359"/>
      <c r="BV6" s="359"/>
      <c r="BW6" s="359"/>
      <c r="BX6" s="359"/>
      <c r="BY6" s="359"/>
      <c r="BZ6" s="359"/>
      <c r="CA6" s="359"/>
      <c r="CB6" s="360"/>
      <c r="CD6" s="344" t="s">
        <v>167</v>
      </c>
      <c r="CE6" s="345"/>
      <c r="CF6" s="345"/>
      <c r="CG6" s="345"/>
      <c r="CH6" s="345"/>
      <c r="CI6" s="345"/>
      <c r="CJ6" s="345"/>
      <c r="CK6" s="345"/>
      <c r="CL6" s="345"/>
      <c r="CM6" s="345"/>
      <c r="CN6" s="345"/>
      <c r="CO6" s="345"/>
      <c r="CP6" s="345"/>
      <c r="CQ6" s="346"/>
      <c r="CR6" s="355">
        <v>56721</v>
      </c>
      <c r="CS6" s="356"/>
      <c r="CT6" s="356"/>
      <c r="CU6" s="356"/>
      <c r="CV6" s="356"/>
      <c r="CW6" s="356"/>
      <c r="CX6" s="356"/>
      <c r="CY6" s="357"/>
      <c r="CZ6" s="352">
        <v>0.8</v>
      </c>
      <c r="DA6" s="353"/>
      <c r="DB6" s="353"/>
      <c r="DC6" s="367"/>
      <c r="DD6" s="368" t="s">
        <v>64</v>
      </c>
      <c r="DE6" s="356"/>
      <c r="DF6" s="356"/>
      <c r="DG6" s="356"/>
      <c r="DH6" s="356"/>
      <c r="DI6" s="356"/>
      <c r="DJ6" s="356"/>
      <c r="DK6" s="356"/>
      <c r="DL6" s="356"/>
      <c r="DM6" s="356"/>
      <c r="DN6" s="356"/>
      <c r="DO6" s="356"/>
      <c r="DP6" s="357"/>
      <c r="DQ6" s="368">
        <v>56721</v>
      </c>
      <c r="DR6" s="356"/>
      <c r="DS6" s="356"/>
      <c r="DT6" s="356"/>
      <c r="DU6" s="356"/>
      <c r="DV6" s="356"/>
      <c r="DW6" s="356"/>
      <c r="DX6" s="356"/>
      <c r="DY6" s="356"/>
      <c r="DZ6" s="356"/>
      <c r="EA6" s="356"/>
      <c r="EB6" s="356"/>
      <c r="EC6" s="369"/>
    </row>
    <row r="7" spans="2:143" ht="11.25" customHeight="1" x14ac:dyDescent="0.2">
      <c r="B7" s="361" t="s">
        <v>168</v>
      </c>
      <c r="C7" s="362"/>
      <c r="D7" s="362"/>
      <c r="E7" s="362"/>
      <c r="F7" s="362"/>
      <c r="G7" s="362"/>
      <c r="H7" s="362"/>
      <c r="I7" s="362"/>
      <c r="J7" s="362"/>
      <c r="K7" s="362"/>
      <c r="L7" s="362"/>
      <c r="M7" s="362"/>
      <c r="N7" s="362"/>
      <c r="O7" s="362"/>
      <c r="P7" s="362"/>
      <c r="Q7" s="363"/>
      <c r="R7" s="355">
        <v>288</v>
      </c>
      <c r="S7" s="356"/>
      <c r="T7" s="356"/>
      <c r="U7" s="356"/>
      <c r="V7" s="356"/>
      <c r="W7" s="356"/>
      <c r="X7" s="356"/>
      <c r="Y7" s="357"/>
      <c r="Z7" s="358">
        <v>0</v>
      </c>
      <c r="AA7" s="358"/>
      <c r="AB7" s="358"/>
      <c r="AC7" s="358"/>
      <c r="AD7" s="359">
        <v>288</v>
      </c>
      <c r="AE7" s="359"/>
      <c r="AF7" s="359"/>
      <c r="AG7" s="359"/>
      <c r="AH7" s="359"/>
      <c r="AI7" s="359"/>
      <c r="AJ7" s="359"/>
      <c r="AK7" s="359"/>
      <c r="AL7" s="364">
        <v>0</v>
      </c>
      <c r="AM7" s="365"/>
      <c r="AN7" s="365"/>
      <c r="AO7" s="366"/>
      <c r="AP7" s="361" t="s">
        <v>169</v>
      </c>
      <c r="AQ7" s="362"/>
      <c r="AR7" s="362"/>
      <c r="AS7" s="362"/>
      <c r="AT7" s="362"/>
      <c r="AU7" s="362"/>
      <c r="AV7" s="362"/>
      <c r="AW7" s="362"/>
      <c r="AX7" s="362"/>
      <c r="AY7" s="362"/>
      <c r="AZ7" s="362"/>
      <c r="BA7" s="362"/>
      <c r="BB7" s="362"/>
      <c r="BC7" s="362"/>
      <c r="BD7" s="362"/>
      <c r="BE7" s="362"/>
      <c r="BF7" s="363"/>
      <c r="BG7" s="355">
        <v>261680</v>
      </c>
      <c r="BH7" s="356"/>
      <c r="BI7" s="356"/>
      <c r="BJ7" s="356"/>
      <c r="BK7" s="356"/>
      <c r="BL7" s="356"/>
      <c r="BM7" s="356"/>
      <c r="BN7" s="357"/>
      <c r="BO7" s="358">
        <v>34.6</v>
      </c>
      <c r="BP7" s="358"/>
      <c r="BQ7" s="358"/>
      <c r="BR7" s="358"/>
      <c r="BS7" s="359">
        <v>1961</v>
      </c>
      <c r="BT7" s="359"/>
      <c r="BU7" s="359"/>
      <c r="BV7" s="359"/>
      <c r="BW7" s="359"/>
      <c r="BX7" s="359"/>
      <c r="BY7" s="359"/>
      <c r="BZ7" s="359"/>
      <c r="CA7" s="359"/>
      <c r="CB7" s="360"/>
      <c r="CD7" s="361" t="s">
        <v>170</v>
      </c>
      <c r="CE7" s="362"/>
      <c r="CF7" s="362"/>
      <c r="CG7" s="362"/>
      <c r="CH7" s="362"/>
      <c r="CI7" s="362"/>
      <c r="CJ7" s="362"/>
      <c r="CK7" s="362"/>
      <c r="CL7" s="362"/>
      <c r="CM7" s="362"/>
      <c r="CN7" s="362"/>
      <c r="CO7" s="362"/>
      <c r="CP7" s="362"/>
      <c r="CQ7" s="363"/>
      <c r="CR7" s="355">
        <v>754842</v>
      </c>
      <c r="CS7" s="356"/>
      <c r="CT7" s="356"/>
      <c r="CU7" s="356"/>
      <c r="CV7" s="356"/>
      <c r="CW7" s="356"/>
      <c r="CX7" s="356"/>
      <c r="CY7" s="357"/>
      <c r="CZ7" s="358">
        <v>10.9</v>
      </c>
      <c r="DA7" s="358"/>
      <c r="DB7" s="358"/>
      <c r="DC7" s="358"/>
      <c r="DD7" s="368">
        <v>47202</v>
      </c>
      <c r="DE7" s="356"/>
      <c r="DF7" s="356"/>
      <c r="DG7" s="356"/>
      <c r="DH7" s="356"/>
      <c r="DI7" s="356"/>
      <c r="DJ7" s="356"/>
      <c r="DK7" s="356"/>
      <c r="DL7" s="356"/>
      <c r="DM7" s="356"/>
      <c r="DN7" s="356"/>
      <c r="DO7" s="356"/>
      <c r="DP7" s="357"/>
      <c r="DQ7" s="368">
        <v>708498</v>
      </c>
      <c r="DR7" s="356"/>
      <c r="DS7" s="356"/>
      <c r="DT7" s="356"/>
      <c r="DU7" s="356"/>
      <c r="DV7" s="356"/>
      <c r="DW7" s="356"/>
      <c r="DX7" s="356"/>
      <c r="DY7" s="356"/>
      <c r="DZ7" s="356"/>
      <c r="EA7" s="356"/>
      <c r="EB7" s="356"/>
      <c r="EC7" s="369"/>
    </row>
    <row r="8" spans="2:143" ht="11.25" customHeight="1" x14ac:dyDescent="0.2">
      <c r="B8" s="361" t="s">
        <v>171</v>
      </c>
      <c r="C8" s="362"/>
      <c r="D8" s="362"/>
      <c r="E8" s="362"/>
      <c r="F8" s="362"/>
      <c r="G8" s="362"/>
      <c r="H8" s="362"/>
      <c r="I8" s="362"/>
      <c r="J8" s="362"/>
      <c r="K8" s="362"/>
      <c r="L8" s="362"/>
      <c r="M8" s="362"/>
      <c r="N8" s="362"/>
      <c r="O8" s="362"/>
      <c r="P8" s="362"/>
      <c r="Q8" s="363"/>
      <c r="R8" s="355">
        <v>5796</v>
      </c>
      <c r="S8" s="356"/>
      <c r="T8" s="356"/>
      <c r="U8" s="356"/>
      <c r="V8" s="356"/>
      <c r="W8" s="356"/>
      <c r="X8" s="356"/>
      <c r="Y8" s="357"/>
      <c r="Z8" s="358">
        <v>0.1</v>
      </c>
      <c r="AA8" s="358"/>
      <c r="AB8" s="358"/>
      <c r="AC8" s="358"/>
      <c r="AD8" s="359">
        <v>5796</v>
      </c>
      <c r="AE8" s="359"/>
      <c r="AF8" s="359"/>
      <c r="AG8" s="359"/>
      <c r="AH8" s="359"/>
      <c r="AI8" s="359"/>
      <c r="AJ8" s="359"/>
      <c r="AK8" s="359"/>
      <c r="AL8" s="364">
        <v>0.2</v>
      </c>
      <c r="AM8" s="365"/>
      <c r="AN8" s="365"/>
      <c r="AO8" s="366"/>
      <c r="AP8" s="361" t="s">
        <v>172</v>
      </c>
      <c r="AQ8" s="362"/>
      <c r="AR8" s="362"/>
      <c r="AS8" s="362"/>
      <c r="AT8" s="362"/>
      <c r="AU8" s="362"/>
      <c r="AV8" s="362"/>
      <c r="AW8" s="362"/>
      <c r="AX8" s="362"/>
      <c r="AY8" s="362"/>
      <c r="AZ8" s="362"/>
      <c r="BA8" s="362"/>
      <c r="BB8" s="362"/>
      <c r="BC8" s="362"/>
      <c r="BD8" s="362"/>
      <c r="BE8" s="362"/>
      <c r="BF8" s="363"/>
      <c r="BG8" s="355">
        <v>10562</v>
      </c>
      <c r="BH8" s="356"/>
      <c r="BI8" s="356"/>
      <c r="BJ8" s="356"/>
      <c r="BK8" s="356"/>
      <c r="BL8" s="356"/>
      <c r="BM8" s="356"/>
      <c r="BN8" s="357"/>
      <c r="BO8" s="358">
        <v>1.4</v>
      </c>
      <c r="BP8" s="358"/>
      <c r="BQ8" s="358"/>
      <c r="BR8" s="358"/>
      <c r="BS8" s="359" t="s">
        <v>64</v>
      </c>
      <c r="BT8" s="359"/>
      <c r="BU8" s="359"/>
      <c r="BV8" s="359"/>
      <c r="BW8" s="359"/>
      <c r="BX8" s="359"/>
      <c r="BY8" s="359"/>
      <c r="BZ8" s="359"/>
      <c r="CA8" s="359"/>
      <c r="CB8" s="360"/>
      <c r="CD8" s="361" t="s">
        <v>173</v>
      </c>
      <c r="CE8" s="362"/>
      <c r="CF8" s="362"/>
      <c r="CG8" s="362"/>
      <c r="CH8" s="362"/>
      <c r="CI8" s="362"/>
      <c r="CJ8" s="362"/>
      <c r="CK8" s="362"/>
      <c r="CL8" s="362"/>
      <c r="CM8" s="362"/>
      <c r="CN8" s="362"/>
      <c r="CO8" s="362"/>
      <c r="CP8" s="362"/>
      <c r="CQ8" s="363"/>
      <c r="CR8" s="355">
        <v>1439232</v>
      </c>
      <c r="CS8" s="356"/>
      <c r="CT8" s="356"/>
      <c r="CU8" s="356"/>
      <c r="CV8" s="356"/>
      <c r="CW8" s="356"/>
      <c r="CX8" s="356"/>
      <c r="CY8" s="357"/>
      <c r="CZ8" s="358">
        <v>20.7</v>
      </c>
      <c r="DA8" s="358"/>
      <c r="DB8" s="358"/>
      <c r="DC8" s="358"/>
      <c r="DD8" s="368">
        <v>3202</v>
      </c>
      <c r="DE8" s="356"/>
      <c r="DF8" s="356"/>
      <c r="DG8" s="356"/>
      <c r="DH8" s="356"/>
      <c r="DI8" s="356"/>
      <c r="DJ8" s="356"/>
      <c r="DK8" s="356"/>
      <c r="DL8" s="356"/>
      <c r="DM8" s="356"/>
      <c r="DN8" s="356"/>
      <c r="DO8" s="356"/>
      <c r="DP8" s="357"/>
      <c r="DQ8" s="368">
        <v>938331</v>
      </c>
      <c r="DR8" s="356"/>
      <c r="DS8" s="356"/>
      <c r="DT8" s="356"/>
      <c r="DU8" s="356"/>
      <c r="DV8" s="356"/>
      <c r="DW8" s="356"/>
      <c r="DX8" s="356"/>
      <c r="DY8" s="356"/>
      <c r="DZ8" s="356"/>
      <c r="EA8" s="356"/>
      <c r="EB8" s="356"/>
      <c r="EC8" s="369"/>
    </row>
    <row r="9" spans="2:143" ht="11.25" customHeight="1" x14ac:dyDescent="0.2">
      <c r="B9" s="361" t="s">
        <v>174</v>
      </c>
      <c r="C9" s="362"/>
      <c r="D9" s="362"/>
      <c r="E9" s="362"/>
      <c r="F9" s="362"/>
      <c r="G9" s="362"/>
      <c r="H9" s="362"/>
      <c r="I9" s="362"/>
      <c r="J9" s="362"/>
      <c r="K9" s="362"/>
      <c r="L9" s="362"/>
      <c r="M9" s="362"/>
      <c r="N9" s="362"/>
      <c r="O9" s="362"/>
      <c r="P9" s="362"/>
      <c r="Q9" s="363"/>
      <c r="R9" s="355">
        <v>5816</v>
      </c>
      <c r="S9" s="356"/>
      <c r="T9" s="356"/>
      <c r="U9" s="356"/>
      <c r="V9" s="356"/>
      <c r="W9" s="356"/>
      <c r="X9" s="356"/>
      <c r="Y9" s="357"/>
      <c r="Z9" s="358">
        <v>0.1</v>
      </c>
      <c r="AA9" s="358"/>
      <c r="AB9" s="358"/>
      <c r="AC9" s="358"/>
      <c r="AD9" s="359">
        <v>5816</v>
      </c>
      <c r="AE9" s="359"/>
      <c r="AF9" s="359"/>
      <c r="AG9" s="359"/>
      <c r="AH9" s="359"/>
      <c r="AI9" s="359"/>
      <c r="AJ9" s="359"/>
      <c r="AK9" s="359"/>
      <c r="AL9" s="364">
        <v>0.2</v>
      </c>
      <c r="AM9" s="365"/>
      <c r="AN9" s="365"/>
      <c r="AO9" s="366"/>
      <c r="AP9" s="361" t="s">
        <v>175</v>
      </c>
      <c r="AQ9" s="362"/>
      <c r="AR9" s="362"/>
      <c r="AS9" s="362"/>
      <c r="AT9" s="362"/>
      <c r="AU9" s="362"/>
      <c r="AV9" s="362"/>
      <c r="AW9" s="362"/>
      <c r="AX9" s="362"/>
      <c r="AY9" s="362"/>
      <c r="AZ9" s="362"/>
      <c r="BA9" s="362"/>
      <c r="BB9" s="362"/>
      <c r="BC9" s="362"/>
      <c r="BD9" s="362"/>
      <c r="BE9" s="362"/>
      <c r="BF9" s="363"/>
      <c r="BG9" s="355">
        <v>225353</v>
      </c>
      <c r="BH9" s="356"/>
      <c r="BI9" s="356"/>
      <c r="BJ9" s="356"/>
      <c r="BK9" s="356"/>
      <c r="BL9" s="356"/>
      <c r="BM9" s="356"/>
      <c r="BN9" s="357"/>
      <c r="BO9" s="358">
        <v>29.8</v>
      </c>
      <c r="BP9" s="358"/>
      <c r="BQ9" s="358"/>
      <c r="BR9" s="358"/>
      <c r="BS9" s="359" t="s">
        <v>64</v>
      </c>
      <c r="BT9" s="359"/>
      <c r="BU9" s="359"/>
      <c r="BV9" s="359"/>
      <c r="BW9" s="359"/>
      <c r="BX9" s="359"/>
      <c r="BY9" s="359"/>
      <c r="BZ9" s="359"/>
      <c r="CA9" s="359"/>
      <c r="CB9" s="360"/>
      <c r="CD9" s="361" t="s">
        <v>176</v>
      </c>
      <c r="CE9" s="362"/>
      <c r="CF9" s="362"/>
      <c r="CG9" s="362"/>
      <c r="CH9" s="362"/>
      <c r="CI9" s="362"/>
      <c r="CJ9" s="362"/>
      <c r="CK9" s="362"/>
      <c r="CL9" s="362"/>
      <c r="CM9" s="362"/>
      <c r="CN9" s="362"/>
      <c r="CO9" s="362"/>
      <c r="CP9" s="362"/>
      <c r="CQ9" s="363"/>
      <c r="CR9" s="355">
        <v>462066</v>
      </c>
      <c r="CS9" s="356"/>
      <c r="CT9" s="356"/>
      <c r="CU9" s="356"/>
      <c r="CV9" s="356"/>
      <c r="CW9" s="356"/>
      <c r="CX9" s="356"/>
      <c r="CY9" s="357"/>
      <c r="CZ9" s="358">
        <v>6.7</v>
      </c>
      <c r="DA9" s="358"/>
      <c r="DB9" s="358"/>
      <c r="DC9" s="358"/>
      <c r="DD9" s="368">
        <v>16633</v>
      </c>
      <c r="DE9" s="356"/>
      <c r="DF9" s="356"/>
      <c r="DG9" s="356"/>
      <c r="DH9" s="356"/>
      <c r="DI9" s="356"/>
      <c r="DJ9" s="356"/>
      <c r="DK9" s="356"/>
      <c r="DL9" s="356"/>
      <c r="DM9" s="356"/>
      <c r="DN9" s="356"/>
      <c r="DO9" s="356"/>
      <c r="DP9" s="357"/>
      <c r="DQ9" s="368">
        <v>370435</v>
      </c>
      <c r="DR9" s="356"/>
      <c r="DS9" s="356"/>
      <c r="DT9" s="356"/>
      <c r="DU9" s="356"/>
      <c r="DV9" s="356"/>
      <c r="DW9" s="356"/>
      <c r="DX9" s="356"/>
      <c r="DY9" s="356"/>
      <c r="DZ9" s="356"/>
      <c r="EA9" s="356"/>
      <c r="EB9" s="356"/>
      <c r="EC9" s="369"/>
    </row>
    <row r="10" spans="2:143" ht="11.25" customHeight="1" x14ac:dyDescent="0.2">
      <c r="B10" s="361" t="s">
        <v>177</v>
      </c>
      <c r="C10" s="362"/>
      <c r="D10" s="362"/>
      <c r="E10" s="362"/>
      <c r="F10" s="362"/>
      <c r="G10" s="362"/>
      <c r="H10" s="362"/>
      <c r="I10" s="362"/>
      <c r="J10" s="362"/>
      <c r="K10" s="362"/>
      <c r="L10" s="362"/>
      <c r="M10" s="362"/>
      <c r="N10" s="362"/>
      <c r="O10" s="362"/>
      <c r="P10" s="362"/>
      <c r="Q10" s="363"/>
      <c r="R10" s="355" t="s">
        <v>64</v>
      </c>
      <c r="S10" s="356"/>
      <c r="T10" s="356"/>
      <c r="U10" s="356"/>
      <c r="V10" s="356"/>
      <c r="W10" s="356"/>
      <c r="X10" s="356"/>
      <c r="Y10" s="357"/>
      <c r="Z10" s="358" t="s">
        <v>64</v>
      </c>
      <c r="AA10" s="358"/>
      <c r="AB10" s="358"/>
      <c r="AC10" s="358"/>
      <c r="AD10" s="359" t="s">
        <v>64</v>
      </c>
      <c r="AE10" s="359"/>
      <c r="AF10" s="359"/>
      <c r="AG10" s="359"/>
      <c r="AH10" s="359"/>
      <c r="AI10" s="359"/>
      <c r="AJ10" s="359"/>
      <c r="AK10" s="359"/>
      <c r="AL10" s="364" t="s">
        <v>64</v>
      </c>
      <c r="AM10" s="365"/>
      <c r="AN10" s="365"/>
      <c r="AO10" s="366"/>
      <c r="AP10" s="361" t="s">
        <v>178</v>
      </c>
      <c r="AQ10" s="362"/>
      <c r="AR10" s="362"/>
      <c r="AS10" s="362"/>
      <c r="AT10" s="362"/>
      <c r="AU10" s="362"/>
      <c r="AV10" s="362"/>
      <c r="AW10" s="362"/>
      <c r="AX10" s="362"/>
      <c r="AY10" s="362"/>
      <c r="AZ10" s="362"/>
      <c r="BA10" s="362"/>
      <c r="BB10" s="362"/>
      <c r="BC10" s="362"/>
      <c r="BD10" s="362"/>
      <c r="BE10" s="362"/>
      <c r="BF10" s="363"/>
      <c r="BG10" s="355">
        <v>11764</v>
      </c>
      <c r="BH10" s="356"/>
      <c r="BI10" s="356"/>
      <c r="BJ10" s="356"/>
      <c r="BK10" s="356"/>
      <c r="BL10" s="356"/>
      <c r="BM10" s="356"/>
      <c r="BN10" s="357"/>
      <c r="BO10" s="358">
        <v>1.6</v>
      </c>
      <c r="BP10" s="358"/>
      <c r="BQ10" s="358"/>
      <c r="BR10" s="358"/>
      <c r="BS10" s="359">
        <v>1961</v>
      </c>
      <c r="BT10" s="359"/>
      <c r="BU10" s="359"/>
      <c r="BV10" s="359"/>
      <c r="BW10" s="359"/>
      <c r="BX10" s="359"/>
      <c r="BY10" s="359"/>
      <c r="BZ10" s="359"/>
      <c r="CA10" s="359"/>
      <c r="CB10" s="360"/>
      <c r="CD10" s="361" t="s">
        <v>179</v>
      </c>
      <c r="CE10" s="362"/>
      <c r="CF10" s="362"/>
      <c r="CG10" s="362"/>
      <c r="CH10" s="362"/>
      <c r="CI10" s="362"/>
      <c r="CJ10" s="362"/>
      <c r="CK10" s="362"/>
      <c r="CL10" s="362"/>
      <c r="CM10" s="362"/>
      <c r="CN10" s="362"/>
      <c r="CO10" s="362"/>
      <c r="CP10" s="362"/>
      <c r="CQ10" s="363"/>
      <c r="CR10" s="355" t="s">
        <v>64</v>
      </c>
      <c r="CS10" s="356"/>
      <c r="CT10" s="356"/>
      <c r="CU10" s="356"/>
      <c r="CV10" s="356"/>
      <c r="CW10" s="356"/>
      <c r="CX10" s="356"/>
      <c r="CY10" s="357"/>
      <c r="CZ10" s="358" t="s">
        <v>64</v>
      </c>
      <c r="DA10" s="358"/>
      <c r="DB10" s="358"/>
      <c r="DC10" s="358"/>
      <c r="DD10" s="368" t="s">
        <v>64</v>
      </c>
      <c r="DE10" s="356"/>
      <c r="DF10" s="356"/>
      <c r="DG10" s="356"/>
      <c r="DH10" s="356"/>
      <c r="DI10" s="356"/>
      <c r="DJ10" s="356"/>
      <c r="DK10" s="356"/>
      <c r="DL10" s="356"/>
      <c r="DM10" s="356"/>
      <c r="DN10" s="356"/>
      <c r="DO10" s="356"/>
      <c r="DP10" s="357"/>
      <c r="DQ10" s="368" t="s">
        <v>64</v>
      </c>
      <c r="DR10" s="356"/>
      <c r="DS10" s="356"/>
      <c r="DT10" s="356"/>
      <c r="DU10" s="356"/>
      <c r="DV10" s="356"/>
      <c r="DW10" s="356"/>
      <c r="DX10" s="356"/>
      <c r="DY10" s="356"/>
      <c r="DZ10" s="356"/>
      <c r="EA10" s="356"/>
      <c r="EB10" s="356"/>
      <c r="EC10" s="369"/>
    </row>
    <row r="11" spans="2:143" ht="11.25" customHeight="1" x14ac:dyDescent="0.2">
      <c r="B11" s="361" t="s">
        <v>180</v>
      </c>
      <c r="C11" s="362"/>
      <c r="D11" s="362"/>
      <c r="E11" s="362"/>
      <c r="F11" s="362"/>
      <c r="G11" s="362"/>
      <c r="H11" s="362"/>
      <c r="I11" s="362"/>
      <c r="J11" s="362"/>
      <c r="K11" s="362"/>
      <c r="L11" s="362"/>
      <c r="M11" s="362"/>
      <c r="N11" s="362"/>
      <c r="O11" s="362"/>
      <c r="P11" s="362"/>
      <c r="Q11" s="363"/>
      <c r="R11" s="355">
        <v>153378</v>
      </c>
      <c r="S11" s="356"/>
      <c r="T11" s="356"/>
      <c r="U11" s="356"/>
      <c r="V11" s="356"/>
      <c r="W11" s="356"/>
      <c r="X11" s="356"/>
      <c r="Y11" s="357"/>
      <c r="Z11" s="364">
        <v>2.1</v>
      </c>
      <c r="AA11" s="365"/>
      <c r="AB11" s="365"/>
      <c r="AC11" s="370"/>
      <c r="AD11" s="368">
        <v>153378</v>
      </c>
      <c r="AE11" s="356"/>
      <c r="AF11" s="356"/>
      <c r="AG11" s="356"/>
      <c r="AH11" s="356"/>
      <c r="AI11" s="356"/>
      <c r="AJ11" s="356"/>
      <c r="AK11" s="357"/>
      <c r="AL11" s="364">
        <v>5.4</v>
      </c>
      <c r="AM11" s="365"/>
      <c r="AN11" s="365"/>
      <c r="AO11" s="366"/>
      <c r="AP11" s="361" t="s">
        <v>181</v>
      </c>
      <c r="AQ11" s="362"/>
      <c r="AR11" s="362"/>
      <c r="AS11" s="362"/>
      <c r="AT11" s="362"/>
      <c r="AU11" s="362"/>
      <c r="AV11" s="362"/>
      <c r="AW11" s="362"/>
      <c r="AX11" s="362"/>
      <c r="AY11" s="362"/>
      <c r="AZ11" s="362"/>
      <c r="BA11" s="362"/>
      <c r="BB11" s="362"/>
      <c r="BC11" s="362"/>
      <c r="BD11" s="362"/>
      <c r="BE11" s="362"/>
      <c r="BF11" s="363"/>
      <c r="BG11" s="355">
        <v>14001</v>
      </c>
      <c r="BH11" s="356"/>
      <c r="BI11" s="356"/>
      <c r="BJ11" s="356"/>
      <c r="BK11" s="356"/>
      <c r="BL11" s="356"/>
      <c r="BM11" s="356"/>
      <c r="BN11" s="357"/>
      <c r="BO11" s="358">
        <v>1.9</v>
      </c>
      <c r="BP11" s="358"/>
      <c r="BQ11" s="358"/>
      <c r="BR11" s="358"/>
      <c r="BS11" s="359" t="s">
        <v>64</v>
      </c>
      <c r="BT11" s="359"/>
      <c r="BU11" s="359"/>
      <c r="BV11" s="359"/>
      <c r="BW11" s="359"/>
      <c r="BX11" s="359"/>
      <c r="BY11" s="359"/>
      <c r="BZ11" s="359"/>
      <c r="CA11" s="359"/>
      <c r="CB11" s="360"/>
      <c r="CD11" s="361" t="s">
        <v>182</v>
      </c>
      <c r="CE11" s="362"/>
      <c r="CF11" s="362"/>
      <c r="CG11" s="362"/>
      <c r="CH11" s="362"/>
      <c r="CI11" s="362"/>
      <c r="CJ11" s="362"/>
      <c r="CK11" s="362"/>
      <c r="CL11" s="362"/>
      <c r="CM11" s="362"/>
      <c r="CN11" s="362"/>
      <c r="CO11" s="362"/>
      <c r="CP11" s="362"/>
      <c r="CQ11" s="363"/>
      <c r="CR11" s="355">
        <v>293325</v>
      </c>
      <c r="CS11" s="356"/>
      <c r="CT11" s="356"/>
      <c r="CU11" s="356"/>
      <c r="CV11" s="356"/>
      <c r="CW11" s="356"/>
      <c r="CX11" s="356"/>
      <c r="CY11" s="357"/>
      <c r="CZ11" s="358">
        <v>4.2</v>
      </c>
      <c r="DA11" s="358"/>
      <c r="DB11" s="358"/>
      <c r="DC11" s="358"/>
      <c r="DD11" s="368">
        <v>134645</v>
      </c>
      <c r="DE11" s="356"/>
      <c r="DF11" s="356"/>
      <c r="DG11" s="356"/>
      <c r="DH11" s="356"/>
      <c r="DI11" s="356"/>
      <c r="DJ11" s="356"/>
      <c r="DK11" s="356"/>
      <c r="DL11" s="356"/>
      <c r="DM11" s="356"/>
      <c r="DN11" s="356"/>
      <c r="DO11" s="356"/>
      <c r="DP11" s="357"/>
      <c r="DQ11" s="368">
        <v>148037</v>
      </c>
      <c r="DR11" s="356"/>
      <c r="DS11" s="356"/>
      <c r="DT11" s="356"/>
      <c r="DU11" s="356"/>
      <c r="DV11" s="356"/>
      <c r="DW11" s="356"/>
      <c r="DX11" s="356"/>
      <c r="DY11" s="356"/>
      <c r="DZ11" s="356"/>
      <c r="EA11" s="356"/>
      <c r="EB11" s="356"/>
      <c r="EC11" s="369"/>
    </row>
    <row r="12" spans="2:143" ht="11.25" customHeight="1" x14ac:dyDescent="0.2">
      <c r="B12" s="361" t="s">
        <v>183</v>
      </c>
      <c r="C12" s="362"/>
      <c r="D12" s="362"/>
      <c r="E12" s="362"/>
      <c r="F12" s="362"/>
      <c r="G12" s="362"/>
      <c r="H12" s="362"/>
      <c r="I12" s="362"/>
      <c r="J12" s="362"/>
      <c r="K12" s="362"/>
      <c r="L12" s="362"/>
      <c r="M12" s="362"/>
      <c r="N12" s="362"/>
      <c r="O12" s="362"/>
      <c r="P12" s="362"/>
      <c r="Q12" s="363"/>
      <c r="R12" s="355" t="s">
        <v>64</v>
      </c>
      <c r="S12" s="356"/>
      <c r="T12" s="356"/>
      <c r="U12" s="356"/>
      <c r="V12" s="356"/>
      <c r="W12" s="356"/>
      <c r="X12" s="356"/>
      <c r="Y12" s="357"/>
      <c r="Z12" s="358" t="s">
        <v>64</v>
      </c>
      <c r="AA12" s="358"/>
      <c r="AB12" s="358"/>
      <c r="AC12" s="358"/>
      <c r="AD12" s="359" t="s">
        <v>64</v>
      </c>
      <c r="AE12" s="359"/>
      <c r="AF12" s="359"/>
      <c r="AG12" s="359"/>
      <c r="AH12" s="359"/>
      <c r="AI12" s="359"/>
      <c r="AJ12" s="359"/>
      <c r="AK12" s="359"/>
      <c r="AL12" s="364" t="s">
        <v>64</v>
      </c>
      <c r="AM12" s="365"/>
      <c r="AN12" s="365"/>
      <c r="AO12" s="366"/>
      <c r="AP12" s="361" t="s">
        <v>184</v>
      </c>
      <c r="AQ12" s="362"/>
      <c r="AR12" s="362"/>
      <c r="AS12" s="362"/>
      <c r="AT12" s="362"/>
      <c r="AU12" s="362"/>
      <c r="AV12" s="362"/>
      <c r="AW12" s="362"/>
      <c r="AX12" s="362"/>
      <c r="AY12" s="362"/>
      <c r="AZ12" s="362"/>
      <c r="BA12" s="362"/>
      <c r="BB12" s="362"/>
      <c r="BC12" s="362"/>
      <c r="BD12" s="362"/>
      <c r="BE12" s="362"/>
      <c r="BF12" s="363"/>
      <c r="BG12" s="355">
        <v>423311</v>
      </c>
      <c r="BH12" s="356"/>
      <c r="BI12" s="356"/>
      <c r="BJ12" s="356"/>
      <c r="BK12" s="356"/>
      <c r="BL12" s="356"/>
      <c r="BM12" s="356"/>
      <c r="BN12" s="357"/>
      <c r="BO12" s="358">
        <v>56</v>
      </c>
      <c r="BP12" s="358"/>
      <c r="BQ12" s="358"/>
      <c r="BR12" s="358"/>
      <c r="BS12" s="359">
        <v>28232</v>
      </c>
      <c r="BT12" s="359"/>
      <c r="BU12" s="359"/>
      <c r="BV12" s="359"/>
      <c r="BW12" s="359"/>
      <c r="BX12" s="359"/>
      <c r="BY12" s="359"/>
      <c r="BZ12" s="359"/>
      <c r="CA12" s="359"/>
      <c r="CB12" s="360"/>
      <c r="CD12" s="361" t="s">
        <v>185</v>
      </c>
      <c r="CE12" s="362"/>
      <c r="CF12" s="362"/>
      <c r="CG12" s="362"/>
      <c r="CH12" s="362"/>
      <c r="CI12" s="362"/>
      <c r="CJ12" s="362"/>
      <c r="CK12" s="362"/>
      <c r="CL12" s="362"/>
      <c r="CM12" s="362"/>
      <c r="CN12" s="362"/>
      <c r="CO12" s="362"/>
      <c r="CP12" s="362"/>
      <c r="CQ12" s="363"/>
      <c r="CR12" s="355">
        <v>271791</v>
      </c>
      <c r="CS12" s="356"/>
      <c r="CT12" s="356"/>
      <c r="CU12" s="356"/>
      <c r="CV12" s="356"/>
      <c r="CW12" s="356"/>
      <c r="CX12" s="356"/>
      <c r="CY12" s="357"/>
      <c r="CZ12" s="358">
        <v>3.9</v>
      </c>
      <c r="DA12" s="358"/>
      <c r="DB12" s="358"/>
      <c r="DC12" s="358"/>
      <c r="DD12" s="368">
        <v>237219</v>
      </c>
      <c r="DE12" s="356"/>
      <c r="DF12" s="356"/>
      <c r="DG12" s="356"/>
      <c r="DH12" s="356"/>
      <c r="DI12" s="356"/>
      <c r="DJ12" s="356"/>
      <c r="DK12" s="356"/>
      <c r="DL12" s="356"/>
      <c r="DM12" s="356"/>
      <c r="DN12" s="356"/>
      <c r="DO12" s="356"/>
      <c r="DP12" s="357"/>
      <c r="DQ12" s="368">
        <v>55244</v>
      </c>
      <c r="DR12" s="356"/>
      <c r="DS12" s="356"/>
      <c r="DT12" s="356"/>
      <c r="DU12" s="356"/>
      <c r="DV12" s="356"/>
      <c r="DW12" s="356"/>
      <c r="DX12" s="356"/>
      <c r="DY12" s="356"/>
      <c r="DZ12" s="356"/>
      <c r="EA12" s="356"/>
      <c r="EB12" s="356"/>
      <c r="EC12" s="369"/>
    </row>
    <row r="13" spans="2:143" ht="11.25" customHeight="1" x14ac:dyDescent="0.2">
      <c r="B13" s="361" t="s">
        <v>186</v>
      </c>
      <c r="C13" s="362"/>
      <c r="D13" s="362"/>
      <c r="E13" s="362"/>
      <c r="F13" s="362"/>
      <c r="G13" s="362"/>
      <c r="H13" s="362"/>
      <c r="I13" s="362"/>
      <c r="J13" s="362"/>
      <c r="K13" s="362"/>
      <c r="L13" s="362"/>
      <c r="M13" s="362"/>
      <c r="N13" s="362"/>
      <c r="O13" s="362"/>
      <c r="P13" s="362"/>
      <c r="Q13" s="363"/>
      <c r="R13" s="355" t="s">
        <v>64</v>
      </c>
      <c r="S13" s="356"/>
      <c r="T13" s="356"/>
      <c r="U13" s="356"/>
      <c r="V13" s="356"/>
      <c r="W13" s="356"/>
      <c r="X13" s="356"/>
      <c r="Y13" s="357"/>
      <c r="Z13" s="358" t="s">
        <v>64</v>
      </c>
      <c r="AA13" s="358"/>
      <c r="AB13" s="358"/>
      <c r="AC13" s="358"/>
      <c r="AD13" s="359" t="s">
        <v>64</v>
      </c>
      <c r="AE13" s="359"/>
      <c r="AF13" s="359"/>
      <c r="AG13" s="359"/>
      <c r="AH13" s="359"/>
      <c r="AI13" s="359"/>
      <c r="AJ13" s="359"/>
      <c r="AK13" s="359"/>
      <c r="AL13" s="364" t="s">
        <v>64</v>
      </c>
      <c r="AM13" s="365"/>
      <c r="AN13" s="365"/>
      <c r="AO13" s="366"/>
      <c r="AP13" s="361" t="s">
        <v>187</v>
      </c>
      <c r="AQ13" s="362"/>
      <c r="AR13" s="362"/>
      <c r="AS13" s="362"/>
      <c r="AT13" s="362"/>
      <c r="AU13" s="362"/>
      <c r="AV13" s="362"/>
      <c r="AW13" s="362"/>
      <c r="AX13" s="362"/>
      <c r="AY13" s="362"/>
      <c r="AZ13" s="362"/>
      <c r="BA13" s="362"/>
      <c r="BB13" s="362"/>
      <c r="BC13" s="362"/>
      <c r="BD13" s="362"/>
      <c r="BE13" s="362"/>
      <c r="BF13" s="363"/>
      <c r="BG13" s="355">
        <v>423036</v>
      </c>
      <c r="BH13" s="356"/>
      <c r="BI13" s="356"/>
      <c r="BJ13" s="356"/>
      <c r="BK13" s="356"/>
      <c r="BL13" s="356"/>
      <c r="BM13" s="356"/>
      <c r="BN13" s="357"/>
      <c r="BO13" s="358">
        <v>56</v>
      </c>
      <c r="BP13" s="358"/>
      <c r="BQ13" s="358"/>
      <c r="BR13" s="358"/>
      <c r="BS13" s="359">
        <v>28232</v>
      </c>
      <c r="BT13" s="359"/>
      <c r="BU13" s="359"/>
      <c r="BV13" s="359"/>
      <c r="BW13" s="359"/>
      <c r="BX13" s="359"/>
      <c r="BY13" s="359"/>
      <c r="BZ13" s="359"/>
      <c r="CA13" s="359"/>
      <c r="CB13" s="360"/>
      <c r="CD13" s="361" t="s">
        <v>188</v>
      </c>
      <c r="CE13" s="362"/>
      <c r="CF13" s="362"/>
      <c r="CG13" s="362"/>
      <c r="CH13" s="362"/>
      <c r="CI13" s="362"/>
      <c r="CJ13" s="362"/>
      <c r="CK13" s="362"/>
      <c r="CL13" s="362"/>
      <c r="CM13" s="362"/>
      <c r="CN13" s="362"/>
      <c r="CO13" s="362"/>
      <c r="CP13" s="362"/>
      <c r="CQ13" s="363"/>
      <c r="CR13" s="355">
        <v>475585</v>
      </c>
      <c r="CS13" s="356"/>
      <c r="CT13" s="356"/>
      <c r="CU13" s="356"/>
      <c r="CV13" s="356"/>
      <c r="CW13" s="356"/>
      <c r="CX13" s="356"/>
      <c r="CY13" s="357"/>
      <c r="CZ13" s="358">
        <v>6.9</v>
      </c>
      <c r="DA13" s="358"/>
      <c r="DB13" s="358"/>
      <c r="DC13" s="358"/>
      <c r="DD13" s="368">
        <v>343959</v>
      </c>
      <c r="DE13" s="356"/>
      <c r="DF13" s="356"/>
      <c r="DG13" s="356"/>
      <c r="DH13" s="356"/>
      <c r="DI13" s="356"/>
      <c r="DJ13" s="356"/>
      <c r="DK13" s="356"/>
      <c r="DL13" s="356"/>
      <c r="DM13" s="356"/>
      <c r="DN13" s="356"/>
      <c r="DO13" s="356"/>
      <c r="DP13" s="357"/>
      <c r="DQ13" s="368">
        <v>197119</v>
      </c>
      <c r="DR13" s="356"/>
      <c r="DS13" s="356"/>
      <c r="DT13" s="356"/>
      <c r="DU13" s="356"/>
      <c r="DV13" s="356"/>
      <c r="DW13" s="356"/>
      <c r="DX13" s="356"/>
      <c r="DY13" s="356"/>
      <c r="DZ13" s="356"/>
      <c r="EA13" s="356"/>
      <c r="EB13" s="356"/>
      <c r="EC13" s="369"/>
    </row>
    <row r="14" spans="2:143" ht="11.25" customHeight="1" x14ac:dyDescent="0.2">
      <c r="B14" s="361" t="s">
        <v>189</v>
      </c>
      <c r="C14" s="362"/>
      <c r="D14" s="362"/>
      <c r="E14" s="362"/>
      <c r="F14" s="362"/>
      <c r="G14" s="362"/>
      <c r="H14" s="362"/>
      <c r="I14" s="362"/>
      <c r="J14" s="362"/>
      <c r="K14" s="362"/>
      <c r="L14" s="362"/>
      <c r="M14" s="362"/>
      <c r="N14" s="362"/>
      <c r="O14" s="362"/>
      <c r="P14" s="362"/>
      <c r="Q14" s="363"/>
      <c r="R14" s="355">
        <v>499</v>
      </c>
      <c r="S14" s="356"/>
      <c r="T14" s="356"/>
      <c r="U14" s="356"/>
      <c r="V14" s="356"/>
      <c r="W14" s="356"/>
      <c r="X14" s="356"/>
      <c r="Y14" s="357"/>
      <c r="Z14" s="358">
        <v>0</v>
      </c>
      <c r="AA14" s="358"/>
      <c r="AB14" s="358"/>
      <c r="AC14" s="358"/>
      <c r="AD14" s="359">
        <v>499</v>
      </c>
      <c r="AE14" s="359"/>
      <c r="AF14" s="359"/>
      <c r="AG14" s="359"/>
      <c r="AH14" s="359"/>
      <c r="AI14" s="359"/>
      <c r="AJ14" s="359"/>
      <c r="AK14" s="359"/>
      <c r="AL14" s="364">
        <v>0</v>
      </c>
      <c r="AM14" s="365"/>
      <c r="AN14" s="365"/>
      <c r="AO14" s="366"/>
      <c r="AP14" s="361" t="s">
        <v>190</v>
      </c>
      <c r="AQ14" s="362"/>
      <c r="AR14" s="362"/>
      <c r="AS14" s="362"/>
      <c r="AT14" s="362"/>
      <c r="AU14" s="362"/>
      <c r="AV14" s="362"/>
      <c r="AW14" s="362"/>
      <c r="AX14" s="362"/>
      <c r="AY14" s="362"/>
      <c r="AZ14" s="362"/>
      <c r="BA14" s="362"/>
      <c r="BB14" s="362"/>
      <c r="BC14" s="362"/>
      <c r="BD14" s="362"/>
      <c r="BE14" s="362"/>
      <c r="BF14" s="363"/>
      <c r="BG14" s="355">
        <v>32603</v>
      </c>
      <c r="BH14" s="356"/>
      <c r="BI14" s="356"/>
      <c r="BJ14" s="356"/>
      <c r="BK14" s="356"/>
      <c r="BL14" s="356"/>
      <c r="BM14" s="356"/>
      <c r="BN14" s="357"/>
      <c r="BO14" s="358">
        <v>4.3</v>
      </c>
      <c r="BP14" s="358"/>
      <c r="BQ14" s="358"/>
      <c r="BR14" s="358"/>
      <c r="BS14" s="359" t="s">
        <v>64</v>
      </c>
      <c r="BT14" s="359"/>
      <c r="BU14" s="359"/>
      <c r="BV14" s="359"/>
      <c r="BW14" s="359"/>
      <c r="BX14" s="359"/>
      <c r="BY14" s="359"/>
      <c r="BZ14" s="359"/>
      <c r="CA14" s="359"/>
      <c r="CB14" s="360"/>
      <c r="CD14" s="361" t="s">
        <v>191</v>
      </c>
      <c r="CE14" s="362"/>
      <c r="CF14" s="362"/>
      <c r="CG14" s="362"/>
      <c r="CH14" s="362"/>
      <c r="CI14" s="362"/>
      <c r="CJ14" s="362"/>
      <c r="CK14" s="362"/>
      <c r="CL14" s="362"/>
      <c r="CM14" s="362"/>
      <c r="CN14" s="362"/>
      <c r="CO14" s="362"/>
      <c r="CP14" s="362"/>
      <c r="CQ14" s="363"/>
      <c r="CR14" s="355">
        <v>274152</v>
      </c>
      <c r="CS14" s="356"/>
      <c r="CT14" s="356"/>
      <c r="CU14" s="356"/>
      <c r="CV14" s="356"/>
      <c r="CW14" s="356"/>
      <c r="CX14" s="356"/>
      <c r="CY14" s="357"/>
      <c r="CZ14" s="358">
        <v>4</v>
      </c>
      <c r="DA14" s="358"/>
      <c r="DB14" s="358"/>
      <c r="DC14" s="358"/>
      <c r="DD14" s="368">
        <v>16910</v>
      </c>
      <c r="DE14" s="356"/>
      <c r="DF14" s="356"/>
      <c r="DG14" s="356"/>
      <c r="DH14" s="356"/>
      <c r="DI14" s="356"/>
      <c r="DJ14" s="356"/>
      <c r="DK14" s="356"/>
      <c r="DL14" s="356"/>
      <c r="DM14" s="356"/>
      <c r="DN14" s="356"/>
      <c r="DO14" s="356"/>
      <c r="DP14" s="357"/>
      <c r="DQ14" s="368">
        <v>251140</v>
      </c>
      <c r="DR14" s="356"/>
      <c r="DS14" s="356"/>
      <c r="DT14" s="356"/>
      <c r="DU14" s="356"/>
      <c r="DV14" s="356"/>
      <c r="DW14" s="356"/>
      <c r="DX14" s="356"/>
      <c r="DY14" s="356"/>
      <c r="DZ14" s="356"/>
      <c r="EA14" s="356"/>
      <c r="EB14" s="356"/>
      <c r="EC14" s="369"/>
    </row>
    <row r="15" spans="2:143" ht="11.25" customHeight="1" x14ac:dyDescent="0.2">
      <c r="B15" s="361" t="s">
        <v>192</v>
      </c>
      <c r="C15" s="362"/>
      <c r="D15" s="362"/>
      <c r="E15" s="362"/>
      <c r="F15" s="362"/>
      <c r="G15" s="362"/>
      <c r="H15" s="362"/>
      <c r="I15" s="362"/>
      <c r="J15" s="362"/>
      <c r="K15" s="362"/>
      <c r="L15" s="362"/>
      <c r="M15" s="362"/>
      <c r="N15" s="362"/>
      <c r="O15" s="362"/>
      <c r="P15" s="362"/>
      <c r="Q15" s="363"/>
      <c r="R15" s="355" t="s">
        <v>64</v>
      </c>
      <c r="S15" s="356"/>
      <c r="T15" s="356"/>
      <c r="U15" s="356"/>
      <c r="V15" s="356"/>
      <c r="W15" s="356"/>
      <c r="X15" s="356"/>
      <c r="Y15" s="357"/>
      <c r="Z15" s="358" t="s">
        <v>64</v>
      </c>
      <c r="AA15" s="358"/>
      <c r="AB15" s="358"/>
      <c r="AC15" s="358"/>
      <c r="AD15" s="359" t="s">
        <v>64</v>
      </c>
      <c r="AE15" s="359"/>
      <c r="AF15" s="359"/>
      <c r="AG15" s="359"/>
      <c r="AH15" s="359"/>
      <c r="AI15" s="359"/>
      <c r="AJ15" s="359"/>
      <c r="AK15" s="359"/>
      <c r="AL15" s="364" t="s">
        <v>64</v>
      </c>
      <c r="AM15" s="365"/>
      <c r="AN15" s="365"/>
      <c r="AO15" s="366"/>
      <c r="AP15" s="361" t="s">
        <v>193</v>
      </c>
      <c r="AQ15" s="362"/>
      <c r="AR15" s="362"/>
      <c r="AS15" s="362"/>
      <c r="AT15" s="362"/>
      <c r="AU15" s="362"/>
      <c r="AV15" s="362"/>
      <c r="AW15" s="362"/>
      <c r="AX15" s="362"/>
      <c r="AY15" s="362"/>
      <c r="AZ15" s="362"/>
      <c r="BA15" s="362"/>
      <c r="BB15" s="362"/>
      <c r="BC15" s="362"/>
      <c r="BD15" s="362"/>
      <c r="BE15" s="362"/>
      <c r="BF15" s="363"/>
      <c r="BG15" s="355">
        <v>37240</v>
      </c>
      <c r="BH15" s="356"/>
      <c r="BI15" s="356"/>
      <c r="BJ15" s="356"/>
      <c r="BK15" s="356"/>
      <c r="BL15" s="356"/>
      <c r="BM15" s="356"/>
      <c r="BN15" s="357"/>
      <c r="BO15" s="358">
        <v>4.9000000000000004</v>
      </c>
      <c r="BP15" s="358"/>
      <c r="BQ15" s="358"/>
      <c r="BR15" s="358"/>
      <c r="BS15" s="359" t="s">
        <v>64</v>
      </c>
      <c r="BT15" s="359"/>
      <c r="BU15" s="359"/>
      <c r="BV15" s="359"/>
      <c r="BW15" s="359"/>
      <c r="BX15" s="359"/>
      <c r="BY15" s="359"/>
      <c r="BZ15" s="359"/>
      <c r="CA15" s="359"/>
      <c r="CB15" s="360"/>
      <c r="CD15" s="361" t="s">
        <v>194</v>
      </c>
      <c r="CE15" s="362"/>
      <c r="CF15" s="362"/>
      <c r="CG15" s="362"/>
      <c r="CH15" s="362"/>
      <c r="CI15" s="362"/>
      <c r="CJ15" s="362"/>
      <c r="CK15" s="362"/>
      <c r="CL15" s="362"/>
      <c r="CM15" s="362"/>
      <c r="CN15" s="362"/>
      <c r="CO15" s="362"/>
      <c r="CP15" s="362"/>
      <c r="CQ15" s="363"/>
      <c r="CR15" s="355">
        <v>2198396</v>
      </c>
      <c r="CS15" s="356"/>
      <c r="CT15" s="356"/>
      <c r="CU15" s="356"/>
      <c r="CV15" s="356"/>
      <c r="CW15" s="356"/>
      <c r="CX15" s="356"/>
      <c r="CY15" s="357"/>
      <c r="CZ15" s="358">
        <v>31.7</v>
      </c>
      <c r="DA15" s="358"/>
      <c r="DB15" s="358"/>
      <c r="DC15" s="358"/>
      <c r="DD15" s="368">
        <v>1761365</v>
      </c>
      <c r="DE15" s="356"/>
      <c r="DF15" s="356"/>
      <c r="DG15" s="356"/>
      <c r="DH15" s="356"/>
      <c r="DI15" s="356"/>
      <c r="DJ15" s="356"/>
      <c r="DK15" s="356"/>
      <c r="DL15" s="356"/>
      <c r="DM15" s="356"/>
      <c r="DN15" s="356"/>
      <c r="DO15" s="356"/>
      <c r="DP15" s="357"/>
      <c r="DQ15" s="368">
        <v>441002</v>
      </c>
      <c r="DR15" s="356"/>
      <c r="DS15" s="356"/>
      <c r="DT15" s="356"/>
      <c r="DU15" s="356"/>
      <c r="DV15" s="356"/>
      <c r="DW15" s="356"/>
      <c r="DX15" s="356"/>
      <c r="DY15" s="356"/>
      <c r="DZ15" s="356"/>
      <c r="EA15" s="356"/>
      <c r="EB15" s="356"/>
      <c r="EC15" s="369"/>
    </row>
    <row r="16" spans="2:143" ht="11.25" customHeight="1" x14ac:dyDescent="0.2">
      <c r="B16" s="361" t="s">
        <v>195</v>
      </c>
      <c r="C16" s="362"/>
      <c r="D16" s="362"/>
      <c r="E16" s="362"/>
      <c r="F16" s="362"/>
      <c r="G16" s="362"/>
      <c r="H16" s="362"/>
      <c r="I16" s="362"/>
      <c r="J16" s="362"/>
      <c r="K16" s="362"/>
      <c r="L16" s="362"/>
      <c r="M16" s="362"/>
      <c r="N16" s="362"/>
      <c r="O16" s="362"/>
      <c r="P16" s="362"/>
      <c r="Q16" s="363"/>
      <c r="R16" s="355">
        <v>5403</v>
      </c>
      <c r="S16" s="356"/>
      <c r="T16" s="356"/>
      <c r="U16" s="356"/>
      <c r="V16" s="356"/>
      <c r="W16" s="356"/>
      <c r="X16" s="356"/>
      <c r="Y16" s="357"/>
      <c r="Z16" s="358">
        <v>0.1</v>
      </c>
      <c r="AA16" s="358"/>
      <c r="AB16" s="358"/>
      <c r="AC16" s="358"/>
      <c r="AD16" s="359">
        <v>5403</v>
      </c>
      <c r="AE16" s="359"/>
      <c r="AF16" s="359"/>
      <c r="AG16" s="359"/>
      <c r="AH16" s="359"/>
      <c r="AI16" s="359"/>
      <c r="AJ16" s="359"/>
      <c r="AK16" s="359"/>
      <c r="AL16" s="364">
        <v>0.2</v>
      </c>
      <c r="AM16" s="365"/>
      <c r="AN16" s="365"/>
      <c r="AO16" s="366"/>
      <c r="AP16" s="361" t="s">
        <v>196</v>
      </c>
      <c r="AQ16" s="362"/>
      <c r="AR16" s="362"/>
      <c r="AS16" s="362"/>
      <c r="AT16" s="362"/>
      <c r="AU16" s="362"/>
      <c r="AV16" s="362"/>
      <c r="AW16" s="362"/>
      <c r="AX16" s="362"/>
      <c r="AY16" s="362"/>
      <c r="AZ16" s="362"/>
      <c r="BA16" s="362"/>
      <c r="BB16" s="362"/>
      <c r="BC16" s="362"/>
      <c r="BD16" s="362"/>
      <c r="BE16" s="362"/>
      <c r="BF16" s="363"/>
      <c r="BG16" s="355" t="s">
        <v>64</v>
      </c>
      <c r="BH16" s="356"/>
      <c r="BI16" s="356"/>
      <c r="BJ16" s="356"/>
      <c r="BK16" s="356"/>
      <c r="BL16" s="356"/>
      <c r="BM16" s="356"/>
      <c r="BN16" s="357"/>
      <c r="BO16" s="358" t="s">
        <v>64</v>
      </c>
      <c r="BP16" s="358"/>
      <c r="BQ16" s="358"/>
      <c r="BR16" s="358"/>
      <c r="BS16" s="359" t="s">
        <v>64</v>
      </c>
      <c r="BT16" s="359"/>
      <c r="BU16" s="359"/>
      <c r="BV16" s="359"/>
      <c r="BW16" s="359"/>
      <c r="BX16" s="359"/>
      <c r="BY16" s="359"/>
      <c r="BZ16" s="359"/>
      <c r="CA16" s="359"/>
      <c r="CB16" s="360"/>
      <c r="CD16" s="361" t="s">
        <v>197</v>
      </c>
      <c r="CE16" s="362"/>
      <c r="CF16" s="362"/>
      <c r="CG16" s="362"/>
      <c r="CH16" s="362"/>
      <c r="CI16" s="362"/>
      <c r="CJ16" s="362"/>
      <c r="CK16" s="362"/>
      <c r="CL16" s="362"/>
      <c r="CM16" s="362"/>
      <c r="CN16" s="362"/>
      <c r="CO16" s="362"/>
      <c r="CP16" s="362"/>
      <c r="CQ16" s="363"/>
      <c r="CR16" s="355">
        <v>232696</v>
      </c>
      <c r="CS16" s="356"/>
      <c r="CT16" s="356"/>
      <c r="CU16" s="356"/>
      <c r="CV16" s="356"/>
      <c r="CW16" s="356"/>
      <c r="CX16" s="356"/>
      <c r="CY16" s="357"/>
      <c r="CZ16" s="358">
        <v>3.4</v>
      </c>
      <c r="DA16" s="358"/>
      <c r="DB16" s="358"/>
      <c r="DC16" s="358"/>
      <c r="DD16" s="368" t="s">
        <v>64</v>
      </c>
      <c r="DE16" s="356"/>
      <c r="DF16" s="356"/>
      <c r="DG16" s="356"/>
      <c r="DH16" s="356"/>
      <c r="DI16" s="356"/>
      <c r="DJ16" s="356"/>
      <c r="DK16" s="356"/>
      <c r="DL16" s="356"/>
      <c r="DM16" s="356"/>
      <c r="DN16" s="356"/>
      <c r="DO16" s="356"/>
      <c r="DP16" s="357"/>
      <c r="DQ16" s="368">
        <v>49431</v>
      </c>
      <c r="DR16" s="356"/>
      <c r="DS16" s="356"/>
      <c r="DT16" s="356"/>
      <c r="DU16" s="356"/>
      <c r="DV16" s="356"/>
      <c r="DW16" s="356"/>
      <c r="DX16" s="356"/>
      <c r="DY16" s="356"/>
      <c r="DZ16" s="356"/>
      <c r="EA16" s="356"/>
      <c r="EB16" s="356"/>
      <c r="EC16" s="369"/>
    </row>
    <row r="17" spans="2:133" ht="11.25" customHeight="1" x14ac:dyDescent="0.2">
      <c r="B17" s="361" t="s">
        <v>198</v>
      </c>
      <c r="C17" s="362"/>
      <c r="D17" s="362"/>
      <c r="E17" s="362"/>
      <c r="F17" s="362"/>
      <c r="G17" s="362"/>
      <c r="H17" s="362"/>
      <c r="I17" s="362"/>
      <c r="J17" s="362"/>
      <c r="K17" s="362"/>
      <c r="L17" s="362"/>
      <c r="M17" s="362"/>
      <c r="N17" s="362"/>
      <c r="O17" s="362"/>
      <c r="P17" s="362"/>
      <c r="Q17" s="363"/>
      <c r="R17" s="355">
        <v>7554</v>
      </c>
      <c r="S17" s="356"/>
      <c r="T17" s="356"/>
      <c r="U17" s="356"/>
      <c r="V17" s="356"/>
      <c r="W17" s="356"/>
      <c r="X17" s="356"/>
      <c r="Y17" s="357"/>
      <c r="Z17" s="358">
        <v>0.1</v>
      </c>
      <c r="AA17" s="358"/>
      <c r="AB17" s="358"/>
      <c r="AC17" s="358"/>
      <c r="AD17" s="359">
        <v>7554</v>
      </c>
      <c r="AE17" s="359"/>
      <c r="AF17" s="359"/>
      <c r="AG17" s="359"/>
      <c r="AH17" s="359"/>
      <c r="AI17" s="359"/>
      <c r="AJ17" s="359"/>
      <c r="AK17" s="359"/>
      <c r="AL17" s="364">
        <v>0.3</v>
      </c>
      <c r="AM17" s="365"/>
      <c r="AN17" s="365"/>
      <c r="AO17" s="366"/>
      <c r="AP17" s="361" t="s">
        <v>199</v>
      </c>
      <c r="AQ17" s="362"/>
      <c r="AR17" s="362"/>
      <c r="AS17" s="362"/>
      <c r="AT17" s="362"/>
      <c r="AU17" s="362"/>
      <c r="AV17" s="362"/>
      <c r="AW17" s="362"/>
      <c r="AX17" s="362"/>
      <c r="AY17" s="362"/>
      <c r="AZ17" s="362"/>
      <c r="BA17" s="362"/>
      <c r="BB17" s="362"/>
      <c r="BC17" s="362"/>
      <c r="BD17" s="362"/>
      <c r="BE17" s="362"/>
      <c r="BF17" s="363"/>
      <c r="BG17" s="355" t="s">
        <v>64</v>
      </c>
      <c r="BH17" s="356"/>
      <c r="BI17" s="356"/>
      <c r="BJ17" s="356"/>
      <c r="BK17" s="356"/>
      <c r="BL17" s="356"/>
      <c r="BM17" s="356"/>
      <c r="BN17" s="357"/>
      <c r="BO17" s="358" t="s">
        <v>64</v>
      </c>
      <c r="BP17" s="358"/>
      <c r="BQ17" s="358"/>
      <c r="BR17" s="358"/>
      <c r="BS17" s="359" t="s">
        <v>64</v>
      </c>
      <c r="BT17" s="359"/>
      <c r="BU17" s="359"/>
      <c r="BV17" s="359"/>
      <c r="BW17" s="359"/>
      <c r="BX17" s="359"/>
      <c r="BY17" s="359"/>
      <c r="BZ17" s="359"/>
      <c r="CA17" s="359"/>
      <c r="CB17" s="360"/>
      <c r="CD17" s="361" t="s">
        <v>200</v>
      </c>
      <c r="CE17" s="362"/>
      <c r="CF17" s="362"/>
      <c r="CG17" s="362"/>
      <c r="CH17" s="362"/>
      <c r="CI17" s="362"/>
      <c r="CJ17" s="362"/>
      <c r="CK17" s="362"/>
      <c r="CL17" s="362"/>
      <c r="CM17" s="362"/>
      <c r="CN17" s="362"/>
      <c r="CO17" s="362"/>
      <c r="CP17" s="362"/>
      <c r="CQ17" s="363"/>
      <c r="CR17" s="355">
        <v>481554</v>
      </c>
      <c r="CS17" s="356"/>
      <c r="CT17" s="356"/>
      <c r="CU17" s="356"/>
      <c r="CV17" s="356"/>
      <c r="CW17" s="356"/>
      <c r="CX17" s="356"/>
      <c r="CY17" s="357"/>
      <c r="CZ17" s="358">
        <v>6.9</v>
      </c>
      <c r="DA17" s="358"/>
      <c r="DB17" s="358"/>
      <c r="DC17" s="358"/>
      <c r="DD17" s="368" t="s">
        <v>64</v>
      </c>
      <c r="DE17" s="356"/>
      <c r="DF17" s="356"/>
      <c r="DG17" s="356"/>
      <c r="DH17" s="356"/>
      <c r="DI17" s="356"/>
      <c r="DJ17" s="356"/>
      <c r="DK17" s="356"/>
      <c r="DL17" s="356"/>
      <c r="DM17" s="356"/>
      <c r="DN17" s="356"/>
      <c r="DO17" s="356"/>
      <c r="DP17" s="357"/>
      <c r="DQ17" s="368">
        <v>481554</v>
      </c>
      <c r="DR17" s="356"/>
      <c r="DS17" s="356"/>
      <c r="DT17" s="356"/>
      <c r="DU17" s="356"/>
      <c r="DV17" s="356"/>
      <c r="DW17" s="356"/>
      <c r="DX17" s="356"/>
      <c r="DY17" s="356"/>
      <c r="DZ17" s="356"/>
      <c r="EA17" s="356"/>
      <c r="EB17" s="356"/>
      <c r="EC17" s="369"/>
    </row>
    <row r="18" spans="2:133" ht="11.25" customHeight="1" x14ac:dyDescent="0.2">
      <c r="B18" s="361" t="s">
        <v>201</v>
      </c>
      <c r="C18" s="362"/>
      <c r="D18" s="362"/>
      <c r="E18" s="362"/>
      <c r="F18" s="362"/>
      <c r="G18" s="362"/>
      <c r="H18" s="362"/>
      <c r="I18" s="362"/>
      <c r="J18" s="362"/>
      <c r="K18" s="362"/>
      <c r="L18" s="362"/>
      <c r="M18" s="362"/>
      <c r="N18" s="362"/>
      <c r="O18" s="362"/>
      <c r="P18" s="362"/>
      <c r="Q18" s="363"/>
      <c r="R18" s="355">
        <v>4866</v>
      </c>
      <c r="S18" s="356"/>
      <c r="T18" s="356"/>
      <c r="U18" s="356"/>
      <c r="V18" s="356"/>
      <c r="W18" s="356"/>
      <c r="X18" s="356"/>
      <c r="Y18" s="357"/>
      <c r="Z18" s="358">
        <v>0.1</v>
      </c>
      <c r="AA18" s="358"/>
      <c r="AB18" s="358"/>
      <c r="AC18" s="358"/>
      <c r="AD18" s="359">
        <v>4866</v>
      </c>
      <c r="AE18" s="359"/>
      <c r="AF18" s="359"/>
      <c r="AG18" s="359"/>
      <c r="AH18" s="359"/>
      <c r="AI18" s="359"/>
      <c r="AJ18" s="359"/>
      <c r="AK18" s="359"/>
      <c r="AL18" s="364">
        <v>0.2</v>
      </c>
      <c r="AM18" s="365"/>
      <c r="AN18" s="365"/>
      <c r="AO18" s="366"/>
      <c r="AP18" s="361" t="s">
        <v>202</v>
      </c>
      <c r="AQ18" s="362"/>
      <c r="AR18" s="362"/>
      <c r="AS18" s="362"/>
      <c r="AT18" s="362"/>
      <c r="AU18" s="362"/>
      <c r="AV18" s="362"/>
      <c r="AW18" s="362"/>
      <c r="AX18" s="362"/>
      <c r="AY18" s="362"/>
      <c r="AZ18" s="362"/>
      <c r="BA18" s="362"/>
      <c r="BB18" s="362"/>
      <c r="BC18" s="362"/>
      <c r="BD18" s="362"/>
      <c r="BE18" s="362"/>
      <c r="BF18" s="363"/>
      <c r="BG18" s="355" t="s">
        <v>64</v>
      </c>
      <c r="BH18" s="356"/>
      <c r="BI18" s="356"/>
      <c r="BJ18" s="356"/>
      <c r="BK18" s="356"/>
      <c r="BL18" s="356"/>
      <c r="BM18" s="356"/>
      <c r="BN18" s="357"/>
      <c r="BO18" s="358" t="s">
        <v>64</v>
      </c>
      <c r="BP18" s="358"/>
      <c r="BQ18" s="358"/>
      <c r="BR18" s="358"/>
      <c r="BS18" s="359" t="s">
        <v>64</v>
      </c>
      <c r="BT18" s="359"/>
      <c r="BU18" s="359"/>
      <c r="BV18" s="359"/>
      <c r="BW18" s="359"/>
      <c r="BX18" s="359"/>
      <c r="BY18" s="359"/>
      <c r="BZ18" s="359"/>
      <c r="CA18" s="359"/>
      <c r="CB18" s="360"/>
      <c r="CD18" s="361" t="s">
        <v>203</v>
      </c>
      <c r="CE18" s="362"/>
      <c r="CF18" s="362"/>
      <c r="CG18" s="362"/>
      <c r="CH18" s="362"/>
      <c r="CI18" s="362"/>
      <c r="CJ18" s="362"/>
      <c r="CK18" s="362"/>
      <c r="CL18" s="362"/>
      <c r="CM18" s="362"/>
      <c r="CN18" s="362"/>
      <c r="CO18" s="362"/>
      <c r="CP18" s="362"/>
      <c r="CQ18" s="363"/>
      <c r="CR18" s="355" t="s">
        <v>64</v>
      </c>
      <c r="CS18" s="356"/>
      <c r="CT18" s="356"/>
      <c r="CU18" s="356"/>
      <c r="CV18" s="356"/>
      <c r="CW18" s="356"/>
      <c r="CX18" s="356"/>
      <c r="CY18" s="357"/>
      <c r="CZ18" s="358" t="s">
        <v>64</v>
      </c>
      <c r="DA18" s="358"/>
      <c r="DB18" s="358"/>
      <c r="DC18" s="358"/>
      <c r="DD18" s="368" t="s">
        <v>64</v>
      </c>
      <c r="DE18" s="356"/>
      <c r="DF18" s="356"/>
      <c r="DG18" s="356"/>
      <c r="DH18" s="356"/>
      <c r="DI18" s="356"/>
      <c r="DJ18" s="356"/>
      <c r="DK18" s="356"/>
      <c r="DL18" s="356"/>
      <c r="DM18" s="356"/>
      <c r="DN18" s="356"/>
      <c r="DO18" s="356"/>
      <c r="DP18" s="357"/>
      <c r="DQ18" s="368" t="s">
        <v>64</v>
      </c>
      <c r="DR18" s="356"/>
      <c r="DS18" s="356"/>
      <c r="DT18" s="356"/>
      <c r="DU18" s="356"/>
      <c r="DV18" s="356"/>
      <c r="DW18" s="356"/>
      <c r="DX18" s="356"/>
      <c r="DY18" s="356"/>
      <c r="DZ18" s="356"/>
      <c r="EA18" s="356"/>
      <c r="EB18" s="356"/>
      <c r="EC18" s="369"/>
    </row>
    <row r="19" spans="2:133" ht="11.25" customHeight="1" x14ac:dyDescent="0.2">
      <c r="B19" s="361" t="s">
        <v>204</v>
      </c>
      <c r="C19" s="362"/>
      <c r="D19" s="362"/>
      <c r="E19" s="362"/>
      <c r="F19" s="362"/>
      <c r="G19" s="362"/>
      <c r="H19" s="362"/>
      <c r="I19" s="362"/>
      <c r="J19" s="362"/>
      <c r="K19" s="362"/>
      <c r="L19" s="362"/>
      <c r="M19" s="362"/>
      <c r="N19" s="362"/>
      <c r="O19" s="362"/>
      <c r="P19" s="362"/>
      <c r="Q19" s="363"/>
      <c r="R19" s="355">
        <v>4603</v>
      </c>
      <c r="S19" s="356"/>
      <c r="T19" s="356"/>
      <c r="U19" s="356"/>
      <c r="V19" s="356"/>
      <c r="W19" s="356"/>
      <c r="X19" s="356"/>
      <c r="Y19" s="357"/>
      <c r="Z19" s="358">
        <v>0.1</v>
      </c>
      <c r="AA19" s="358"/>
      <c r="AB19" s="358"/>
      <c r="AC19" s="358"/>
      <c r="AD19" s="359">
        <v>4603</v>
      </c>
      <c r="AE19" s="359"/>
      <c r="AF19" s="359"/>
      <c r="AG19" s="359"/>
      <c r="AH19" s="359"/>
      <c r="AI19" s="359"/>
      <c r="AJ19" s="359"/>
      <c r="AK19" s="359"/>
      <c r="AL19" s="364">
        <v>0.2</v>
      </c>
      <c r="AM19" s="365"/>
      <c r="AN19" s="365"/>
      <c r="AO19" s="366"/>
      <c r="AP19" s="361" t="s">
        <v>205</v>
      </c>
      <c r="AQ19" s="362"/>
      <c r="AR19" s="362"/>
      <c r="AS19" s="362"/>
      <c r="AT19" s="362"/>
      <c r="AU19" s="362"/>
      <c r="AV19" s="362"/>
      <c r="AW19" s="362"/>
      <c r="AX19" s="362"/>
      <c r="AY19" s="362"/>
      <c r="AZ19" s="362"/>
      <c r="BA19" s="362"/>
      <c r="BB19" s="362"/>
      <c r="BC19" s="362"/>
      <c r="BD19" s="362"/>
      <c r="BE19" s="362"/>
      <c r="BF19" s="363"/>
      <c r="BG19" s="355">
        <v>486</v>
      </c>
      <c r="BH19" s="356"/>
      <c r="BI19" s="356"/>
      <c r="BJ19" s="356"/>
      <c r="BK19" s="356"/>
      <c r="BL19" s="356"/>
      <c r="BM19" s="356"/>
      <c r="BN19" s="357"/>
      <c r="BO19" s="358">
        <v>0.1</v>
      </c>
      <c r="BP19" s="358"/>
      <c r="BQ19" s="358"/>
      <c r="BR19" s="358"/>
      <c r="BS19" s="359" t="s">
        <v>64</v>
      </c>
      <c r="BT19" s="359"/>
      <c r="BU19" s="359"/>
      <c r="BV19" s="359"/>
      <c r="BW19" s="359"/>
      <c r="BX19" s="359"/>
      <c r="BY19" s="359"/>
      <c r="BZ19" s="359"/>
      <c r="CA19" s="359"/>
      <c r="CB19" s="360"/>
      <c r="CD19" s="361" t="s">
        <v>206</v>
      </c>
      <c r="CE19" s="362"/>
      <c r="CF19" s="362"/>
      <c r="CG19" s="362"/>
      <c r="CH19" s="362"/>
      <c r="CI19" s="362"/>
      <c r="CJ19" s="362"/>
      <c r="CK19" s="362"/>
      <c r="CL19" s="362"/>
      <c r="CM19" s="362"/>
      <c r="CN19" s="362"/>
      <c r="CO19" s="362"/>
      <c r="CP19" s="362"/>
      <c r="CQ19" s="363"/>
      <c r="CR19" s="355" t="s">
        <v>64</v>
      </c>
      <c r="CS19" s="356"/>
      <c r="CT19" s="356"/>
      <c r="CU19" s="356"/>
      <c r="CV19" s="356"/>
      <c r="CW19" s="356"/>
      <c r="CX19" s="356"/>
      <c r="CY19" s="357"/>
      <c r="CZ19" s="358" t="s">
        <v>64</v>
      </c>
      <c r="DA19" s="358"/>
      <c r="DB19" s="358"/>
      <c r="DC19" s="358"/>
      <c r="DD19" s="368" t="s">
        <v>64</v>
      </c>
      <c r="DE19" s="356"/>
      <c r="DF19" s="356"/>
      <c r="DG19" s="356"/>
      <c r="DH19" s="356"/>
      <c r="DI19" s="356"/>
      <c r="DJ19" s="356"/>
      <c r="DK19" s="356"/>
      <c r="DL19" s="356"/>
      <c r="DM19" s="356"/>
      <c r="DN19" s="356"/>
      <c r="DO19" s="356"/>
      <c r="DP19" s="357"/>
      <c r="DQ19" s="368" t="s">
        <v>64</v>
      </c>
      <c r="DR19" s="356"/>
      <c r="DS19" s="356"/>
      <c r="DT19" s="356"/>
      <c r="DU19" s="356"/>
      <c r="DV19" s="356"/>
      <c r="DW19" s="356"/>
      <c r="DX19" s="356"/>
      <c r="DY19" s="356"/>
      <c r="DZ19" s="356"/>
      <c r="EA19" s="356"/>
      <c r="EB19" s="356"/>
      <c r="EC19" s="369"/>
    </row>
    <row r="20" spans="2:133" ht="11.25" customHeight="1" x14ac:dyDescent="0.2">
      <c r="B20" s="371" t="s">
        <v>207</v>
      </c>
      <c r="C20" s="372"/>
      <c r="D20" s="372"/>
      <c r="E20" s="372"/>
      <c r="F20" s="372"/>
      <c r="G20" s="372"/>
      <c r="H20" s="372"/>
      <c r="I20" s="372"/>
      <c r="J20" s="372"/>
      <c r="K20" s="372"/>
      <c r="L20" s="372"/>
      <c r="M20" s="372"/>
      <c r="N20" s="372"/>
      <c r="O20" s="372"/>
      <c r="P20" s="372"/>
      <c r="Q20" s="373"/>
      <c r="R20" s="355">
        <v>263</v>
      </c>
      <c r="S20" s="356"/>
      <c r="T20" s="356"/>
      <c r="U20" s="356"/>
      <c r="V20" s="356"/>
      <c r="W20" s="356"/>
      <c r="X20" s="356"/>
      <c r="Y20" s="357"/>
      <c r="Z20" s="358">
        <v>0</v>
      </c>
      <c r="AA20" s="358"/>
      <c r="AB20" s="358"/>
      <c r="AC20" s="358"/>
      <c r="AD20" s="359">
        <v>263</v>
      </c>
      <c r="AE20" s="359"/>
      <c r="AF20" s="359"/>
      <c r="AG20" s="359"/>
      <c r="AH20" s="359"/>
      <c r="AI20" s="359"/>
      <c r="AJ20" s="359"/>
      <c r="AK20" s="359"/>
      <c r="AL20" s="364">
        <v>0</v>
      </c>
      <c r="AM20" s="365"/>
      <c r="AN20" s="365"/>
      <c r="AO20" s="366"/>
      <c r="AP20" s="361" t="s">
        <v>208</v>
      </c>
      <c r="AQ20" s="362"/>
      <c r="AR20" s="362"/>
      <c r="AS20" s="362"/>
      <c r="AT20" s="362"/>
      <c r="AU20" s="362"/>
      <c r="AV20" s="362"/>
      <c r="AW20" s="362"/>
      <c r="AX20" s="362"/>
      <c r="AY20" s="362"/>
      <c r="AZ20" s="362"/>
      <c r="BA20" s="362"/>
      <c r="BB20" s="362"/>
      <c r="BC20" s="362"/>
      <c r="BD20" s="362"/>
      <c r="BE20" s="362"/>
      <c r="BF20" s="363"/>
      <c r="BG20" s="355">
        <v>486</v>
      </c>
      <c r="BH20" s="356"/>
      <c r="BI20" s="356"/>
      <c r="BJ20" s="356"/>
      <c r="BK20" s="356"/>
      <c r="BL20" s="356"/>
      <c r="BM20" s="356"/>
      <c r="BN20" s="357"/>
      <c r="BO20" s="358">
        <v>0.1</v>
      </c>
      <c r="BP20" s="358"/>
      <c r="BQ20" s="358"/>
      <c r="BR20" s="358"/>
      <c r="BS20" s="359" t="s">
        <v>64</v>
      </c>
      <c r="BT20" s="359"/>
      <c r="BU20" s="359"/>
      <c r="BV20" s="359"/>
      <c r="BW20" s="359"/>
      <c r="BX20" s="359"/>
      <c r="BY20" s="359"/>
      <c r="BZ20" s="359"/>
      <c r="CA20" s="359"/>
      <c r="CB20" s="360"/>
      <c r="CD20" s="361" t="s">
        <v>209</v>
      </c>
      <c r="CE20" s="362"/>
      <c r="CF20" s="362"/>
      <c r="CG20" s="362"/>
      <c r="CH20" s="362"/>
      <c r="CI20" s="362"/>
      <c r="CJ20" s="362"/>
      <c r="CK20" s="362"/>
      <c r="CL20" s="362"/>
      <c r="CM20" s="362"/>
      <c r="CN20" s="362"/>
      <c r="CO20" s="362"/>
      <c r="CP20" s="362"/>
      <c r="CQ20" s="363"/>
      <c r="CR20" s="355">
        <v>6940360</v>
      </c>
      <c r="CS20" s="356"/>
      <c r="CT20" s="356"/>
      <c r="CU20" s="356"/>
      <c r="CV20" s="356"/>
      <c r="CW20" s="356"/>
      <c r="CX20" s="356"/>
      <c r="CY20" s="357"/>
      <c r="CZ20" s="358">
        <v>100</v>
      </c>
      <c r="DA20" s="358"/>
      <c r="DB20" s="358"/>
      <c r="DC20" s="358"/>
      <c r="DD20" s="368">
        <v>2561135</v>
      </c>
      <c r="DE20" s="356"/>
      <c r="DF20" s="356"/>
      <c r="DG20" s="356"/>
      <c r="DH20" s="356"/>
      <c r="DI20" s="356"/>
      <c r="DJ20" s="356"/>
      <c r="DK20" s="356"/>
      <c r="DL20" s="356"/>
      <c r="DM20" s="356"/>
      <c r="DN20" s="356"/>
      <c r="DO20" s="356"/>
      <c r="DP20" s="357"/>
      <c r="DQ20" s="368">
        <v>3697512</v>
      </c>
      <c r="DR20" s="356"/>
      <c r="DS20" s="356"/>
      <c r="DT20" s="356"/>
      <c r="DU20" s="356"/>
      <c r="DV20" s="356"/>
      <c r="DW20" s="356"/>
      <c r="DX20" s="356"/>
      <c r="DY20" s="356"/>
      <c r="DZ20" s="356"/>
      <c r="EA20" s="356"/>
      <c r="EB20" s="356"/>
      <c r="EC20" s="369"/>
    </row>
    <row r="21" spans="2:133" ht="11.25" customHeight="1" x14ac:dyDescent="0.2">
      <c r="B21" s="361" t="s">
        <v>210</v>
      </c>
      <c r="C21" s="362"/>
      <c r="D21" s="362"/>
      <c r="E21" s="362"/>
      <c r="F21" s="362"/>
      <c r="G21" s="362"/>
      <c r="H21" s="362"/>
      <c r="I21" s="362"/>
      <c r="J21" s="362"/>
      <c r="K21" s="362"/>
      <c r="L21" s="362"/>
      <c r="M21" s="362"/>
      <c r="N21" s="362"/>
      <c r="O21" s="362"/>
      <c r="P21" s="362"/>
      <c r="Q21" s="363"/>
      <c r="R21" s="355">
        <v>2148117</v>
      </c>
      <c r="S21" s="356"/>
      <c r="T21" s="356"/>
      <c r="U21" s="356"/>
      <c r="V21" s="356"/>
      <c r="W21" s="356"/>
      <c r="X21" s="356"/>
      <c r="Y21" s="357"/>
      <c r="Z21" s="358">
        <v>29.7</v>
      </c>
      <c r="AA21" s="358"/>
      <c r="AB21" s="358"/>
      <c r="AC21" s="358"/>
      <c r="AD21" s="359">
        <v>1821287</v>
      </c>
      <c r="AE21" s="359"/>
      <c r="AF21" s="359"/>
      <c r="AG21" s="359"/>
      <c r="AH21" s="359"/>
      <c r="AI21" s="359"/>
      <c r="AJ21" s="359"/>
      <c r="AK21" s="359"/>
      <c r="AL21" s="364">
        <v>63.8</v>
      </c>
      <c r="AM21" s="365"/>
      <c r="AN21" s="365"/>
      <c r="AO21" s="366"/>
      <c r="AP21" s="361" t="s">
        <v>211</v>
      </c>
      <c r="AQ21" s="374"/>
      <c r="AR21" s="374"/>
      <c r="AS21" s="374"/>
      <c r="AT21" s="374"/>
      <c r="AU21" s="374"/>
      <c r="AV21" s="374"/>
      <c r="AW21" s="374"/>
      <c r="AX21" s="374"/>
      <c r="AY21" s="374"/>
      <c r="AZ21" s="374"/>
      <c r="BA21" s="374"/>
      <c r="BB21" s="374"/>
      <c r="BC21" s="374"/>
      <c r="BD21" s="374"/>
      <c r="BE21" s="374"/>
      <c r="BF21" s="375"/>
      <c r="BG21" s="355">
        <v>486</v>
      </c>
      <c r="BH21" s="356"/>
      <c r="BI21" s="356"/>
      <c r="BJ21" s="356"/>
      <c r="BK21" s="356"/>
      <c r="BL21" s="356"/>
      <c r="BM21" s="356"/>
      <c r="BN21" s="357"/>
      <c r="BO21" s="358">
        <v>0.1</v>
      </c>
      <c r="BP21" s="358"/>
      <c r="BQ21" s="358"/>
      <c r="BR21" s="358"/>
      <c r="BS21" s="359" t="s">
        <v>64</v>
      </c>
      <c r="BT21" s="359"/>
      <c r="BU21" s="359"/>
      <c r="BV21" s="359"/>
      <c r="BW21" s="359"/>
      <c r="BX21" s="359"/>
      <c r="BY21" s="359"/>
      <c r="BZ21" s="359"/>
      <c r="CA21" s="359"/>
      <c r="CB21" s="360"/>
      <c r="CD21" s="376"/>
      <c r="CE21" s="377"/>
      <c r="CF21" s="377"/>
      <c r="CG21" s="377"/>
      <c r="CH21" s="377"/>
      <c r="CI21" s="377"/>
      <c r="CJ21" s="377"/>
      <c r="CK21" s="377"/>
      <c r="CL21" s="377"/>
      <c r="CM21" s="377"/>
      <c r="CN21" s="377"/>
      <c r="CO21" s="377"/>
      <c r="CP21" s="377"/>
      <c r="CQ21" s="378"/>
      <c r="CR21" s="379"/>
      <c r="CS21" s="380"/>
      <c r="CT21" s="380"/>
      <c r="CU21" s="380"/>
      <c r="CV21" s="380"/>
      <c r="CW21" s="380"/>
      <c r="CX21" s="380"/>
      <c r="CY21" s="381"/>
      <c r="CZ21" s="382"/>
      <c r="DA21" s="382"/>
      <c r="DB21" s="382"/>
      <c r="DC21" s="382"/>
      <c r="DD21" s="383"/>
      <c r="DE21" s="380"/>
      <c r="DF21" s="380"/>
      <c r="DG21" s="380"/>
      <c r="DH21" s="380"/>
      <c r="DI21" s="380"/>
      <c r="DJ21" s="380"/>
      <c r="DK21" s="380"/>
      <c r="DL21" s="380"/>
      <c r="DM21" s="380"/>
      <c r="DN21" s="380"/>
      <c r="DO21" s="380"/>
      <c r="DP21" s="381"/>
      <c r="DQ21" s="383"/>
      <c r="DR21" s="380"/>
      <c r="DS21" s="380"/>
      <c r="DT21" s="380"/>
      <c r="DU21" s="380"/>
      <c r="DV21" s="380"/>
      <c r="DW21" s="380"/>
      <c r="DX21" s="380"/>
      <c r="DY21" s="380"/>
      <c r="DZ21" s="380"/>
      <c r="EA21" s="380"/>
      <c r="EB21" s="380"/>
      <c r="EC21" s="384"/>
    </row>
    <row r="22" spans="2:133" ht="11.25" customHeight="1" x14ac:dyDescent="0.2">
      <c r="B22" s="361" t="s">
        <v>212</v>
      </c>
      <c r="C22" s="362"/>
      <c r="D22" s="362"/>
      <c r="E22" s="362"/>
      <c r="F22" s="362"/>
      <c r="G22" s="362"/>
      <c r="H22" s="362"/>
      <c r="I22" s="362"/>
      <c r="J22" s="362"/>
      <c r="K22" s="362"/>
      <c r="L22" s="362"/>
      <c r="M22" s="362"/>
      <c r="N22" s="362"/>
      <c r="O22" s="362"/>
      <c r="P22" s="362"/>
      <c r="Q22" s="363"/>
      <c r="R22" s="355">
        <v>1821287</v>
      </c>
      <c r="S22" s="356"/>
      <c r="T22" s="356"/>
      <c r="U22" s="356"/>
      <c r="V22" s="356"/>
      <c r="W22" s="356"/>
      <c r="X22" s="356"/>
      <c r="Y22" s="357"/>
      <c r="Z22" s="358">
        <v>25.1</v>
      </c>
      <c r="AA22" s="358"/>
      <c r="AB22" s="358"/>
      <c r="AC22" s="358"/>
      <c r="AD22" s="359">
        <v>1821287</v>
      </c>
      <c r="AE22" s="359"/>
      <c r="AF22" s="359"/>
      <c r="AG22" s="359"/>
      <c r="AH22" s="359"/>
      <c r="AI22" s="359"/>
      <c r="AJ22" s="359"/>
      <c r="AK22" s="359"/>
      <c r="AL22" s="364">
        <v>63.8</v>
      </c>
      <c r="AM22" s="365"/>
      <c r="AN22" s="365"/>
      <c r="AO22" s="366"/>
      <c r="AP22" s="361" t="s">
        <v>213</v>
      </c>
      <c r="AQ22" s="374"/>
      <c r="AR22" s="374"/>
      <c r="AS22" s="374"/>
      <c r="AT22" s="374"/>
      <c r="AU22" s="374"/>
      <c r="AV22" s="374"/>
      <c r="AW22" s="374"/>
      <c r="AX22" s="374"/>
      <c r="AY22" s="374"/>
      <c r="AZ22" s="374"/>
      <c r="BA22" s="374"/>
      <c r="BB22" s="374"/>
      <c r="BC22" s="374"/>
      <c r="BD22" s="374"/>
      <c r="BE22" s="374"/>
      <c r="BF22" s="375"/>
      <c r="BG22" s="355" t="s">
        <v>64</v>
      </c>
      <c r="BH22" s="356"/>
      <c r="BI22" s="356"/>
      <c r="BJ22" s="356"/>
      <c r="BK22" s="356"/>
      <c r="BL22" s="356"/>
      <c r="BM22" s="356"/>
      <c r="BN22" s="357"/>
      <c r="BO22" s="358" t="s">
        <v>64</v>
      </c>
      <c r="BP22" s="358"/>
      <c r="BQ22" s="358"/>
      <c r="BR22" s="358"/>
      <c r="BS22" s="359" t="s">
        <v>64</v>
      </c>
      <c r="BT22" s="359"/>
      <c r="BU22" s="359"/>
      <c r="BV22" s="359"/>
      <c r="BW22" s="359"/>
      <c r="BX22" s="359"/>
      <c r="BY22" s="359"/>
      <c r="BZ22" s="359"/>
      <c r="CA22" s="359"/>
      <c r="CB22" s="360"/>
      <c r="CD22" s="340" t="s">
        <v>214</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2">
      <c r="B23" s="361" t="s">
        <v>215</v>
      </c>
      <c r="C23" s="362"/>
      <c r="D23" s="362"/>
      <c r="E23" s="362"/>
      <c r="F23" s="362"/>
      <c r="G23" s="362"/>
      <c r="H23" s="362"/>
      <c r="I23" s="362"/>
      <c r="J23" s="362"/>
      <c r="K23" s="362"/>
      <c r="L23" s="362"/>
      <c r="M23" s="362"/>
      <c r="N23" s="362"/>
      <c r="O23" s="362"/>
      <c r="P23" s="362"/>
      <c r="Q23" s="363"/>
      <c r="R23" s="355">
        <v>326830</v>
      </c>
      <c r="S23" s="356"/>
      <c r="T23" s="356"/>
      <c r="U23" s="356"/>
      <c r="V23" s="356"/>
      <c r="W23" s="356"/>
      <c r="X23" s="356"/>
      <c r="Y23" s="357"/>
      <c r="Z23" s="358">
        <v>4.5</v>
      </c>
      <c r="AA23" s="358"/>
      <c r="AB23" s="358"/>
      <c r="AC23" s="358"/>
      <c r="AD23" s="359" t="s">
        <v>64</v>
      </c>
      <c r="AE23" s="359"/>
      <c r="AF23" s="359"/>
      <c r="AG23" s="359"/>
      <c r="AH23" s="359"/>
      <c r="AI23" s="359"/>
      <c r="AJ23" s="359"/>
      <c r="AK23" s="359"/>
      <c r="AL23" s="364" t="s">
        <v>64</v>
      </c>
      <c r="AM23" s="365"/>
      <c r="AN23" s="365"/>
      <c r="AO23" s="366"/>
      <c r="AP23" s="361" t="s">
        <v>216</v>
      </c>
      <c r="AQ23" s="374"/>
      <c r="AR23" s="374"/>
      <c r="AS23" s="374"/>
      <c r="AT23" s="374"/>
      <c r="AU23" s="374"/>
      <c r="AV23" s="374"/>
      <c r="AW23" s="374"/>
      <c r="AX23" s="374"/>
      <c r="AY23" s="374"/>
      <c r="AZ23" s="374"/>
      <c r="BA23" s="374"/>
      <c r="BB23" s="374"/>
      <c r="BC23" s="374"/>
      <c r="BD23" s="374"/>
      <c r="BE23" s="374"/>
      <c r="BF23" s="375"/>
      <c r="BG23" s="355" t="s">
        <v>64</v>
      </c>
      <c r="BH23" s="356"/>
      <c r="BI23" s="356"/>
      <c r="BJ23" s="356"/>
      <c r="BK23" s="356"/>
      <c r="BL23" s="356"/>
      <c r="BM23" s="356"/>
      <c r="BN23" s="357"/>
      <c r="BO23" s="358" t="s">
        <v>64</v>
      </c>
      <c r="BP23" s="358"/>
      <c r="BQ23" s="358"/>
      <c r="BR23" s="358"/>
      <c r="BS23" s="359" t="s">
        <v>64</v>
      </c>
      <c r="BT23" s="359"/>
      <c r="BU23" s="359"/>
      <c r="BV23" s="359"/>
      <c r="BW23" s="359"/>
      <c r="BX23" s="359"/>
      <c r="BY23" s="359"/>
      <c r="BZ23" s="359"/>
      <c r="CA23" s="359"/>
      <c r="CB23" s="360"/>
      <c r="CD23" s="340" t="s">
        <v>156</v>
      </c>
      <c r="CE23" s="341"/>
      <c r="CF23" s="341"/>
      <c r="CG23" s="341"/>
      <c r="CH23" s="341"/>
      <c r="CI23" s="341"/>
      <c r="CJ23" s="341"/>
      <c r="CK23" s="341"/>
      <c r="CL23" s="341"/>
      <c r="CM23" s="341"/>
      <c r="CN23" s="341"/>
      <c r="CO23" s="341"/>
      <c r="CP23" s="341"/>
      <c r="CQ23" s="342"/>
      <c r="CR23" s="340" t="s">
        <v>217</v>
      </c>
      <c r="CS23" s="341"/>
      <c r="CT23" s="341"/>
      <c r="CU23" s="341"/>
      <c r="CV23" s="341"/>
      <c r="CW23" s="341"/>
      <c r="CX23" s="341"/>
      <c r="CY23" s="342"/>
      <c r="CZ23" s="340" t="s">
        <v>218</v>
      </c>
      <c r="DA23" s="341"/>
      <c r="DB23" s="341"/>
      <c r="DC23" s="342"/>
      <c r="DD23" s="340" t="s">
        <v>219</v>
      </c>
      <c r="DE23" s="341"/>
      <c r="DF23" s="341"/>
      <c r="DG23" s="341"/>
      <c r="DH23" s="341"/>
      <c r="DI23" s="341"/>
      <c r="DJ23" s="341"/>
      <c r="DK23" s="342"/>
      <c r="DL23" s="385" t="s">
        <v>220</v>
      </c>
      <c r="DM23" s="386"/>
      <c r="DN23" s="386"/>
      <c r="DO23" s="386"/>
      <c r="DP23" s="386"/>
      <c r="DQ23" s="386"/>
      <c r="DR23" s="386"/>
      <c r="DS23" s="386"/>
      <c r="DT23" s="386"/>
      <c r="DU23" s="386"/>
      <c r="DV23" s="387"/>
      <c r="DW23" s="340" t="s">
        <v>221</v>
      </c>
      <c r="DX23" s="341"/>
      <c r="DY23" s="341"/>
      <c r="DZ23" s="341"/>
      <c r="EA23" s="341"/>
      <c r="EB23" s="341"/>
      <c r="EC23" s="342"/>
    </row>
    <row r="24" spans="2:133" ht="11.25" customHeight="1" x14ac:dyDescent="0.2">
      <c r="B24" s="361" t="s">
        <v>222</v>
      </c>
      <c r="C24" s="362"/>
      <c r="D24" s="362"/>
      <c r="E24" s="362"/>
      <c r="F24" s="362"/>
      <c r="G24" s="362"/>
      <c r="H24" s="362"/>
      <c r="I24" s="362"/>
      <c r="J24" s="362"/>
      <c r="K24" s="362"/>
      <c r="L24" s="362"/>
      <c r="M24" s="362"/>
      <c r="N24" s="362"/>
      <c r="O24" s="362"/>
      <c r="P24" s="362"/>
      <c r="Q24" s="363"/>
      <c r="R24" s="355" t="s">
        <v>64</v>
      </c>
      <c r="S24" s="356"/>
      <c r="T24" s="356"/>
      <c r="U24" s="356"/>
      <c r="V24" s="356"/>
      <c r="W24" s="356"/>
      <c r="X24" s="356"/>
      <c r="Y24" s="357"/>
      <c r="Z24" s="358" t="s">
        <v>64</v>
      </c>
      <c r="AA24" s="358"/>
      <c r="AB24" s="358"/>
      <c r="AC24" s="358"/>
      <c r="AD24" s="359" t="s">
        <v>64</v>
      </c>
      <c r="AE24" s="359"/>
      <c r="AF24" s="359"/>
      <c r="AG24" s="359"/>
      <c r="AH24" s="359"/>
      <c r="AI24" s="359"/>
      <c r="AJ24" s="359"/>
      <c r="AK24" s="359"/>
      <c r="AL24" s="364" t="s">
        <v>64</v>
      </c>
      <c r="AM24" s="365"/>
      <c r="AN24" s="365"/>
      <c r="AO24" s="366"/>
      <c r="AP24" s="361" t="s">
        <v>223</v>
      </c>
      <c r="AQ24" s="374"/>
      <c r="AR24" s="374"/>
      <c r="AS24" s="374"/>
      <c r="AT24" s="374"/>
      <c r="AU24" s="374"/>
      <c r="AV24" s="374"/>
      <c r="AW24" s="374"/>
      <c r="AX24" s="374"/>
      <c r="AY24" s="374"/>
      <c r="AZ24" s="374"/>
      <c r="BA24" s="374"/>
      <c r="BB24" s="374"/>
      <c r="BC24" s="374"/>
      <c r="BD24" s="374"/>
      <c r="BE24" s="374"/>
      <c r="BF24" s="375"/>
      <c r="BG24" s="355" t="s">
        <v>64</v>
      </c>
      <c r="BH24" s="356"/>
      <c r="BI24" s="356"/>
      <c r="BJ24" s="356"/>
      <c r="BK24" s="356"/>
      <c r="BL24" s="356"/>
      <c r="BM24" s="356"/>
      <c r="BN24" s="357"/>
      <c r="BO24" s="358" t="s">
        <v>64</v>
      </c>
      <c r="BP24" s="358"/>
      <c r="BQ24" s="358"/>
      <c r="BR24" s="358"/>
      <c r="BS24" s="359" t="s">
        <v>64</v>
      </c>
      <c r="BT24" s="359"/>
      <c r="BU24" s="359"/>
      <c r="BV24" s="359"/>
      <c r="BW24" s="359"/>
      <c r="BX24" s="359"/>
      <c r="BY24" s="359"/>
      <c r="BZ24" s="359"/>
      <c r="CA24" s="359"/>
      <c r="CB24" s="360"/>
      <c r="CD24" s="344" t="s">
        <v>224</v>
      </c>
      <c r="CE24" s="345"/>
      <c r="CF24" s="345"/>
      <c r="CG24" s="345"/>
      <c r="CH24" s="345"/>
      <c r="CI24" s="345"/>
      <c r="CJ24" s="345"/>
      <c r="CK24" s="345"/>
      <c r="CL24" s="345"/>
      <c r="CM24" s="345"/>
      <c r="CN24" s="345"/>
      <c r="CO24" s="345"/>
      <c r="CP24" s="345"/>
      <c r="CQ24" s="346"/>
      <c r="CR24" s="347">
        <v>2140331</v>
      </c>
      <c r="CS24" s="348"/>
      <c r="CT24" s="348"/>
      <c r="CU24" s="348"/>
      <c r="CV24" s="348"/>
      <c r="CW24" s="348"/>
      <c r="CX24" s="348"/>
      <c r="CY24" s="349"/>
      <c r="CZ24" s="352">
        <v>30.8</v>
      </c>
      <c r="DA24" s="353"/>
      <c r="DB24" s="353"/>
      <c r="DC24" s="367"/>
      <c r="DD24" s="388">
        <v>1673200</v>
      </c>
      <c r="DE24" s="348"/>
      <c r="DF24" s="348"/>
      <c r="DG24" s="348"/>
      <c r="DH24" s="348"/>
      <c r="DI24" s="348"/>
      <c r="DJ24" s="348"/>
      <c r="DK24" s="349"/>
      <c r="DL24" s="388">
        <v>1428912</v>
      </c>
      <c r="DM24" s="348"/>
      <c r="DN24" s="348"/>
      <c r="DO24" s="348"/>
      <c r="DP24" s="348"/>
      <c r="DQ24" s="348"/>
      <c r="DR24" s="348"/>
      <c r="DS24" s="348"/>
      <c r="DT24" s="348"/>
      <c r="DU24" s="348"/>
      <c r="DV24" s="349"/>
      <c r="DW24" s="352">
        <v>49.8</v>
      </c>
      <c r="DX24" s="353"/>
      <c r="DY24" s="353"/>
      <c r="DZ24" s="353"/>
      <c r="EA24" s="353"/>
      <c r="EB24" s="353"/>
      <c r="EC24" s="354"/>
    </row>
    <row r="25" spans="2:133" ht="11.25" customHeight="1" x14ac:dyDescent="0.2">
      <c r="B25" s="361" t="s">
        <v>225</v>
      </c>
      <c r="C25" s="362"/>
      <c r="D25" s="362"/>
      <c r="E25" s="362"/>
      <c r="F25" s="362"/>
      <c r="G25" s="362"/>
      <c r="H25" s="362"/>
      <c r="I25" s="362"/>
      <c r="J25" s="362"/>
      <c r="K25" s="362"/>
      <c r="L25" s="362"/>
      <c r="M25" s="362"/>
      <c r="N25" s="362"/>
      <c r="O25" s="362"/>
      <c r="P25" s="362"/>
      <c r="Q25" s="363"/>
      <c r="R25" s="355">
        <v>3138416</v>
      </c>
      <c r="S25" s="356"/>
      <c r="T25" s="356"/>
      <c r="U25" s="356"/>
      <c r="V25" s="356"/>
      <c r="W25" s="356"/>
      <c r="X25" s="356"/>
      <c r="Y25" s="357"/>
      <c r="Z25" s="358">
        <v>43.3</v>
      </c>
      <c r="AA25" s="358"/>
      <c r="AB25" s="358"/>
      <c r="AC25" s="358"/>
      <c r="AD25" s="359">
        <v>2811586</v>
      </c>
      <c r="AE25" s="359"/>
      <c r="AF25" s="359"/>
      <c r="AG25" s="359"/>
      <c r="AH25" s="359"/>
      <c r="AI25" s="359"/>
      <c r="AJ25" s="359"/>
      <c r="AK25" s="359"/>
      <c r="AL25" s="364">
        <v>98.5</v>
      </c>
      <c r="AM25" s="365"/>
      <c r="AN25" s="365"/>
      <c r="AO25" s="366"/>
      <c r="AP25" s="361" t="s">
        <v>226</v>
      </c>
      <c r="AQ25" s="374"/>
      <c r="AR25" s="374"/>
      <c r="AS25" s="374"/>
      <c r="AT25" s="374"/>
      <c r="AU25" s="374"/>
      <c r="AV25" s="374"/>
      <c r="AW25" s="374"/>
      <c r="AX25" s="374"/>
      <c r="AY25" s="374"/>
      <c r="AZ25" s="374"/>
      <c r="BA25" s="374"/>
      <c r="BB25" s="374"/>
      <c r="BC25" s="374"/>
      <c r="BD25" s="374"/>
      <c r="BE25" s="374"/>
      <c r="BF25" s="375"/>
      <c r="BG25" s="355" t="s">
        <v>64</v>
      </c>
      <c r="BH25" s="356"/>
      <c r="BI25" s="356"/>
      <c r="BJ25" s="356"/>
      <c r="BK25" s="356"/>
      <c r="BL25" s="356"/>
      <c r="BM25" s="356"/>
      <c r="BN25" s="357"/>
      <c r="BO25" s="358" t="s">
        <v>64</v>
      </c>
      <c r="BP25" s="358"/>
      <c r="BQ25" s="358"/>
      <c r="BR25" s="358"/>
      <c r="BS25" s="359" t="s">
        <v>64</v>
      </c>
      <c r="BT25" s="359"/>
      <c r="BU25" s="359"/>
      <c r="BV25" s="359"/>
      <c r="BW25" s="359"/>
      <c r="BX25" s="359"/>
      <c r="BY25" s="359"/>
      <c r="BZ25" s="359"/>
      <c r="CA25" s="359"/>
      <c r="CB25" s="360"/>
      <c r="CD25" s="361" t="s">
        <v>227</v>
      </c>
      <c r="CE25" s="362"/>
      <c r="CF25" s="362"/>
      <c r="CG25" s="362"/>
      <c r="CH25" s="362"/>
      <c r="CI25" s="362"/>
      <c r="CJ25" s="362"/>
      <c r="CK25" s="362"/>
      <c r="CL25" s="362"/>
      <c r="CM25" s="362"/>
      <c r="CN25" s="362"/>
      <c r="CO25" s="362"/>
      <c r="CP25" s="362"/>
      <c r="CQ25" s="363"/>
      <c r="CR25" s="355">
        <v>934728</v>
      </c>
      <c r="CS25" s="389"/>
      <c r="CT25" s="389"/>
      <c r="CU25" s="389"/>
      <c r="CV25" s="389"/>
      <c r="CW25" s="389"/>
      <c r="CX25" s="389"/>
      <c r="CY25" s="390"/>
      <c r="CZ25" s="364">
        <v>13.5</v>
      </c>
      <c r="DA25" s="391"/>
      <c r="DB25" s="391"/>
      <c r="DC25" s="392"/>
      <c r="DD25" s="368">
        <v>856593</v>
      </c>
      <c r="DE25" s="389"/>
      <c r="DF25" s="389"/>
      <c r="DG25" s="389"/>
      <c r="DH25" s="389"/>
      <c r="DI25" s="389"/>
      <c r="DJ25" s="389"/>
      <c r="DK25" s="390"/>
      <c r="DL25" s="368">
        <v>766066</v>
      </c>
      <c r="DM25" s="389"/>
      <c r="DN25" s="389"/>
      <c r="DO25" s="389"/>
      <c r="DP25" s="389"/>
      <c r="DQ25" s="389"/>
      <c r="DR25" s="389"/>
      <c r="DS25" s="389"/>
      <c r="DT25" s="389"/>
      <c r="DU25" s="389"/>
      <c r="DV25" s="390"/>
      <c r="DW25" s="364">
        <v>26.7</v>
      </c>
      <c r="DX25" s="391"/>
      <c r="DY25" s="391"/>
      <c r="DZ25" s="391"/>
      <c r="EA25" s="391"/>
      <c r="EB25" s="391"/>
      <c r="EC25" s="393"/>
    </row>
    <row r="26" spans="2:133" ht="11.25" customHeight="1" x14ac:dyDescent="0.2">
      <c r="B26" s="361" t="s">
        <v>228</v>
      </c>
      <c r="C26" s="362"/>
      <c r="D26" s="362"/>
      <c r="E26" s="362"/>
      <c r="F26" s="362"/>
      <c r="G26" s="362"/>
      <c r="H26" s="362"/>
      <c r="I26" s="362"/>
      <c r="J26" s="362"/>
      <c r="K26" s="362"/>
      <c r="L26" s="362"/>
      <c r="M26" s="362"/>
      <c r="N26" s="362"/>
      <c r="O26" s="362"/>
      <c r="P26" s="362"/>
      <c r="Q26" s="363"/>
      <c r="R26" s="355" t="s">
        <v>64</v>
      </c>
      <c r="S26" s="356"/>
      <c r="T26" s="356"/>
      <c r="U26" s="356"/>
      <c r="V26" s="356"/>
      <c r="W26" s="356"/>
      <c r="X26" s="356"/>
      <c r="Y26" s="357"/>
      <c r="Z26" s="358" t="s">
        <v>64</v>
      </c>
      <c r="AA26" s="358"/>
      <c r="AB26" s="358"/>
      <c r="AC26" s="358"/>
      <c r="AD26" s="359" t="s">
        <v>64</v>
      </c>
      <c r="AE26" s="359"/>
      <c r="AF26" s="359"/>
      <c r="AG26" s="359"/>
      <c r="AH26" s="359"/>
      <c r="AI26" s="359"/>
      <c r="AJ26" s="359"/>
      <c r="AK26" s="359"/>
      <c r="AL26" s="364" t="s">
        <v>64</v>
      </c>
      <c r="AM26" s="365"/>
      <c r="AN26" s="365"/>
      <c r="AO26" s="366"/>
      <c r="AP26" s="361" t="s">
        <v>229</v>
      </c>
      <c r="AQ26" s="374"/>
      <c r="AR26" s="374"/>
      <c r="AS26" s="374"/>
      <c r="AT26" s="374"/>
      <c r="AU26" s="374"/>
      <c r="AV26" s="374"/>
      <c r="AW26" s="374"/>
      <c r="AX26" s="374"/>
      <c r="AY26" s="374"/>
      <c r="AZ26" s="374"/>
      <c r="BA26" s="374"/>
      <c r="BB26" s="374"/>
      <c r="BC26" s="374"/>
      <c r="BD26" s="374"/>
      <c r="BE26" s="374"/>
      <c r="BF26" s="375"/>
      <c r="BG26" s="355" t="s">
        <v>64</v>
      </c>
      <c r="BH26" s="356"/>
      <c r="BI26" s="356"/>
      <c r="BJ26" s="356"/>
      <c r="BK26" s="356"/>
      <c r="BL26" s="356"/>
      <c r="BM26" s="356"/>
      <c r="BN26" s="357"/>
      <c r="BO26" s="358" t="s">
        <v>64</v>
      </c>
      <c r="BP26" s="358"/>
      <c r="BQ26" s="358"/>
      <c r="BR26" s="358"/>
      <c r="BS26" s="359" t="s">
        <v>64</v>
      </c>
      <c r="BT26" s="359"/>
      <c r="BU26" s="359"/>
      <c r="BV26" s="359"/>
      <c r="BW26" s="359"/>
      <c r="BX26" s="359"/>
      <c r="BY26" s="359"/>
      <c r="BZ26" s="359"/>
      <c r="CA26" s="359"/>
      <c r="CB26" s="360"/>
      <c r="CD26" s="361" t="s">
        <v>230</v>
      </c>
      <c r="CE26" s="362"/>
      <c r="CF26" s="362"/>
      <c r="CG26" s="362"/>
      <c r="CH26" s="362"/>
      <c r="CI26" s="362"/>
      <c r="CJ26" s="362"/>
      <c r="CK26" s="362"/>
      <c r="CL26" s="362"/>
      <c r="CM26" s="362"/>
      <c r="CN26" s="362"/>
      <c r="CO26" s="362"/>
      <c r="CP26" s="362"/>
      <c r="CQ26" s="363"/>
      <c r="CR26" s="355">
        <v>522997</v>
      </c>
      <c r="CS26" s="356"/>
      <c r="CT26" s="356"/>
      <c r="CU26" s="356"/>
      <c r="CV26" s="356"/>
      <c r="CW26" s="356"/>
      <c r="CX26" s="356"/>
      <c r="CY26" s="357"/>
      <c r="CZ26" s="364">
        <v>7.5</v>
      </c>
      <c r="DA26" s="391"/>
      <c r="DB26" s="391"/>
      <c r="DC26" s="392"/>
      <c r="DD26" s="368">
        <v>473425</v>
      </c>
      <c r="DE26" s="356"/>
      <c r="DF26" s="356"/>
      <c r="DG26" s="356"/>
      <c r="DH26" s="356"/>
      <c r="DI26" s="356"/>
      <c r="DJ26" s="356"/>
      <c r="DK26" s="357"/>
      <c r="DL26" s="368" t="s">
        <v>64</v>
      </c>
      <c r="DM26" s="356"/>
      <c r="DN26" s="356"/>
      <c r="DO26" s="356"/>
      <c r="DP26" s="356"/>
      <c r="DQ26" s="356"/>
      <c r="DR26" s="356"/>
      <c r="DS26" s="356"/>
      <c r="DT26" s="356"/>
      <c r="DU26" s="356"/>
      <c r="DV26" s="357"/>
      <c r="DW26" s="364" t="s">
        <v>64</v>
      </c>
      <c r="DX26" s="391"/>
      <c r="DY26" s="391"/>
      <c r="DZ26" s="391"/>
      <c r="EA26" s="391"/>
      <c r="EB26" s="391"/>
      <c r="EC26" s="393"/>
    </row>
    <row r="27" spans="2:133" ht="11.25" customHeight="1" x14ac:dyDescent="0.2">
      <c r="B27" s="361" t="s">
        <v>231</v>
      </c>
      <c r="C27" s="362"/>
      <c r="D27" s="362"/>
      <c r="E27" s="362"/>
      <c r="F27" s="362"/>
      <c r="G27" s="362"/>
      <c r="H27" s="362"/>
      <c r="I27" s="362"/>
      <c r="J27" s="362"/>
      <c r="K27" s="362"/>
      <c r="L27" s="362"/>
      <c r="M27" s="362"/>
      <c r="N27" s="362"/>
      <c r="O27" s="362"/>
      <c r="P27" s="362"/>
      <c r="Q27" s="363"/>
      <c r="R27" s="355">
        <v>34932</v>
      </c>
      <c r="S27" s="356"/>
      <c r="T27" s="356"/>
      <c r="U27" s="356"/>
      <c r="V27" s="356"/>
      <c r="W27" s="356"/>
      <c r="X27" s="356"/>
      <c r="Y27" s="357"/>
      <c r="Z27" s="358">
        <v>0.5</v>
      </c>
      <c r="AA27" s="358"/>
      <c r="AB27" s="358"/>
      <c r="AC27" s="358"/>
      <c r="AD27" s="359" t="s">
        <v>64</v>
      </c>
      <c r="AE27" s="359"/>
      <c r="AF27" s="359"/>
      <c r="AG27" s="359"/>
      <c r="AH27" s="359"/>
      <c r="AI27" s="359"/>
      <c r="AJ27" s="359"/>
      <c r="AK27" s="359"/>
      <c r="AL27" s="364" t="s">
        <v>64</v>
      </c>
      <c r="AM27" s="365"/>
      <c r="AN27" s="365"/>
      <c r="AO27" s="366"/>
      <c r="AP27" s="361" t="s">
        <v>232</v>
      </c>
      <c r="AQ27" s="362"/>
      <c r="AR27" s="362"/>
      <c r="AS27" s="362"/>
      <c r="AT27" s="362"/>
      <c r="AU27" s="362"/>
      <c r="AV27" s="362"/>
      <c r="AW27" s="362"/>
      <c r="AX27" s="362"/>
      <c r="AY27" s="362"/>
      <c r="AZ27" s="362"/>
      <c r="BA27" s="362"/>
      <c r="BB27" s="362"/>
      <c r="BC27" s="362"/>
      <c r="BD27" s="362"/>
      <c r="BE27" s="362"/>
      <c r="BF27" s="363"/>
      <c r="BG27" s="355">
        <v>755320</v>
      </c>
      <c r="BH27" s="356"/>
      <c r="BI27" s="356"/>
      <c r="BJ27" s="356"/>
      <c r="BK27" s="356"/>
      <c r="BL27" s="356"/>
      <c r="BM27" s="356"/>
      <c r="BN27" s="357"/>
      <c r="BO27" s="358">
        <v>100</v>
      </c>
      <c r="BP27" s="358"/>
      <c r="BQ27" s="358"/>
      <c r="BR27" s="358"/>
      <c r="BS27" s="359">
        <v>30193</v>
      </c>
      <c r="BT27" s="359"/>
      <c r="BU27" s="359"/>
      <c r="BV27" s="359"/>
      <c r="BW27" s="359"/>
      <c r="BX27" s="359"/>
      <c r="BY27" s="359"/>
      <c r="BZ27" s="359"/>
      <c r="CA27" s="359"/>
      <c r="CB27" s="360"/>
      <c r="CD27" s="361" t="s">
        <v>233</v>
      </c>
      <c r="CE27" s="362"/>
      <c r="CF27" s="362"/>
      <c r="CG27" s="362"/>
      <c r="CH27" s="362"/>
      <c r="CI27" s="362"/>
      <c r="CJ27" s="362"/>
      <c r="CK27" s="362"/>
      <c r="CL27" s="362"/>
      <c r="CM27" s="362"/>
      <c r="CN27" s="362"/>
      <c r="CO27" s="362"/>
      <c r="CP27" s="362"/>
      <c r="CQ27" s="363"/>
      <c r="CR27" s="355">
        <v>724049</v>
      </c>
      <c r="CS27" s="389"/>
      <c r="CT27" s="389"/>
      <c r="CU27" s="389"/>
      <c r="CV27" s="389"/>
      <c r="CW27" s="389"/>
      <c r="CX27" s="389"/>
      <c r="CY27" s="390"/>
      <c r="CZ27" s="364">
        <v>10.4</v>
      </c>
      <c r="DA27" s="391"/>
      <c r="DB27" s="391"/>
      <c r="DC27" s="392"/>
      <c r="DD27" s="368">
        <v>335053</v>
      </c>
      <c r="DE27" s="389"/>
      <c r="DF27" s="389"/>
      <c r="DG27" s="389"/>
      <c r="DH27" s="389"/>
      <c r="DI27" s="389"/>
      <c r="DJ27" s="389"/>
      <c r="DK27" s="390"/>
      <c r="DL27" s="368">
        <v>181292</v>
      </c>
      <c r="DM27" s="389"/>
      <c r="DN27" s="389"/>
      <c r="DO27" s="389"/>
      <c r="DP27" s="389"/>
      <c r="DQ27" s="389"/>
      <c r="DR27" s="389"/>
      <c r="DS27" s="389"/>
      <c r="DT27" s="389"/>
      <c r="DU27" s="389"/>
      <c r="DV27" s="390"/>
      <c r="DW27" s="364">
        <v>6.3</v>
      </c>
      <c r="DX27" s="391"/>
      <c r="DY27" s="391"/>
      <c r="DZ27" s="391"/>
      <c r="EA27" s="391"/>
      <c r="EB27" s="391"/>
      <c r="EC27" s="393"/>
    </row>
    <row r="28" spans="2:133" ht="11.25" customHeight="1" x14ac:dyDescent="0.2">
      <c r="B28" s="361" t="s">
        <v>234</v>
      </c>
      <c r="C28" s="362"/>
      <c r="D28" s="362"/>
      <c r="E28" s="362"/>
      <c r="F28" s="362"/>
      <c r="G28" s="362"/>
      <c r="H28" s="362"/>
      <c r="I28" s="362"/>
      <c r="J28" s="362"/>
      <c r="K28" s="362"/>
      <c r="L28" s="362"/>
      <c r="M28" s="362"/>
      <c r="N28" s="362"/>
      <c r="O28" s="362"/>
      <c r="P28" s="362"/>
      <c r="Q28" s="363"/>
      <c r="R28" s="355">
        <v>18901</v>
      </c>
      <c r="S28" s="356"/>
      <c r="T28" s="356"/>
      <c r="U28" s="356"/>
      <c r="V28" s="356"/>
      <c r="W28" s="356"/>
      <c r="X28" s="356"/>
      <c r="Y28" s="357"/>
      <c r="Z28" s="358">
        <v>0.3</v>
      </c>
      <c r="AA28" s="358"/>
      <c r="AB28" s="358"/>
      <c r="AC28" s="358"/>
      <c r="AD28" s="359">
        <v>1549</v>
      </c>
      <c r="AE28" s="359"/>
      <c r="AF28" s="359"/>
      <c r="AG28" s="359"/>
      <c r="AH28" s="359"/>
      <c r="AI28" s="359"/>
      <c r="AJ28" s="359"/>
      <c r="AK28" s="359"/>
      <c r="AL28" s="364">
        <v>0.1</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235</v>
      </c>
      <c r="CE28" s="362"/>
      <c r="CF28" s="362"/>
      <c r="CG28" s="362"/>
      <c r="CH28" s="362"/>
      <c r="CI28" s="362"/>
      <c r="CJ28" s="362"/>
      <c r="CK28" s="362"/>
      <c r="CL28" s="362"/>
      <c r="CM28" s="362"/>
      <c r="CN28" s="362"/>
      <c r="CO28" s="362"/>
      <c r="CP28" s="362"/>
      <c r="CQ28" s="363"/>
      <c r="CR28" s="355">
        <v>481554</v>
      </c>
      <c r="CS28" s="356"/>
      <c r="CT28" s="356"/>
      <c r="CU28" s="356"/>
      <c r="CV28" s="356"/>
      <c r="CW28" s="356"/>
      <c r="CX28" s="356"/>
      <c r="CY28" s="357"/>
      <c r="CZ28" s="364">
        <v>6.9</v>
      </c>
      <c r="DA28" s="391"/>
      <c r="DB28" s="391"/>
      <c r="DC28" s="392"/>
      <c r="DD28" s="368">
        <v>481554</v>
      </c>
      <c r="DE28" s="356"/>
      <c r="DF28" s="356"/>
      <c r="DG28" s="356"/>
      <c r="DH28" s="356"/>
      <c r="DI28" s="356"/>
      <c r="DJ28" s="356"/>
      <c r="DK28" s="357"/>
      <c r="DL28" s="368">
        <v>481554</v>
      </c>
      <c r="DM28" s="356"/>
      <c r="DN28" s="356"/>
      <c r="DO28" s="356"/>
      <c r="DP28" s="356"/>
      <c r="DQ28" s="356"/>
      <c r="DR28" s="356"/>
      <c r="DS28" s="356"/>
      <c r="DT28" s="356"/>
      <c r="DU28" s="356"/>
      <c r="DV28" s="357"/>
      <c r="DW28" s="364">
        <v>16.8</v>
      </c>
      <c r="DX28" s="391"/>
      <c r="DY28" s="391"/>
      <c r="DZ28" s="391"/>
      <c r="EA28" s="391"/>
      <c r="EB28" s="391"/>
      <c r="EC28" s="393"/>
    </row>
    <row r="29" spans="2:133" ht="11.25" customHeight="1" x14ac:dyDescent="0.2">
      <c r="B29" s="361" t="s">
        <v>236</v>
      </c>
      <c r="C29" s="362"/>
      <c r="D29" s="362"/>
      <c r="E29" s="362"/>
      <c r="F29" s="362"/>
      <c r="G29" s="362"/>
      <c r="H29" s="362"/>
      <c r="I29" s="362"/>
      <c r="J29" s="362"/>
      <c r="K29" s="362"/>
      <c r="L29" s="362"/>
      <c r="M29" s="362"/>
      <c r="N29" s="362"/>
      <c r="O29" s="362"/>
      <c r="P29" s="362"/>
      <c r="Q29" s="363"/>
      <c r="R29" s="355">
        <v>10737</v>
      </c>
      <c r="S29" s="356"/>
      <c r="T29" s="356"/>
      <c r="U29" s="356"/>
      <c r="V29" s="356"/>
      <c r="W29" s="356"/>
      <c r="X29" s="356"/>
      <c r="Y29" s="357"/>
      <c r="Z29" s="358">
        <v>0.1</v>
      </c>
      <c r="AA29" s="358"/>
      <c r="AB29" s="358"/>
      <c r="AC29" s="358"/>
      <c r="AD29" s="359" t="s">
        <v>64</v>
      </c>
      <c r="AE29" s="359"/>
      <c r="AF29" s="359"/>
      <c r="AG29" s="359"/>
      <c r="AH29" s="359"/>
      <c r="AI29" s="359"/>
      <c r="AJ29" s="359"/>
      <c r="AK29" s="359"/>
      <c r="AL29" s="364" t="s">
        <v>64</v>
      </c>
      <c r="AM29" s="365"/>
      <c r="AN29" s="365"/>
      <c r="AO29" s="366"/>
      <c r="AP29" s="376"/>
      <c r="AQ29" s="377"/>
      <c r="AR29" s="377"/>
      <c r="AS29" s="377"/>
      <c r="AT29" s="377"/>
      <c r="AU29" s="377"/>
      <c r="AV29" s="377"/>
      <c r="AW29" s="377"/>
      <c r="AX29" s="377"/>
      <c r="AY29" s="377"/>
      <c r="AZ29" s="377"/>
      <c r="BA29" s="377"/>
      <c r="BB29" s="377"/>
      <c r="BC29" s="377"/>
      <c r="BD29" s="377"/>
      <c r="BE29" s="377"/>
      <c r="BF29" s="378"/>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237</v>
      </c>
      <c r="CE29" s="395"/>
      <c r="CF29" s="361" t="s">
        <v>238</v>
      </c>
      <c r="CG29" s="362"/>
      <c r="CH29" s="362"/>
      <c r="CI29" s="362"/>
      <c r="CJ29" s="362"/>
      <c r="CK29" s="362"/>
      <c r="CL29" s="362"/>
      <c r="CM29" s="362"/>
      <c r="CN29" s="362"/>
      <c r="CO29" s="362"/>
      <c r="CP29" s="362"/>
      <c r="CQ29" s="363"/>
      <c r="CR29" s="355">
        <v>481554</v>
      </c>
      <c r="CS29" s="389"/>
      <c r="CT29" s="389"/>
      <c r="CU29" s="389"/>
      <c r="CV29" s="389"/>
      <c r="CW29" s="389"/>
      <c r="CX29" s="389"/>
      <c r="CY29" s="390"/>
      <c r="CZ29" s="364">
        <v>6.9</v>
      </c>
      <c r="DA29" s="391"/>
      <c r="DB29" s="391"/>
      <c r="DC29" s="392"/>
      <c r="DD29" s="368">
        <v>481554</v>
      </c>
      <c r="DE29" s="389"/>
      <c r="DF29" s="389"/>
      <c r="DG29" s="389"/>
      <c r="DH29" s="389"/>
      <c r="DI29" s="389"/>
      <c r="DJ29" s="389"/>
      <c r="DK29" s="390"/>
      <c r="DL29" s="368">
        <v>481554</v>
      </c>
      <c r="DM29" s="389"/>
      <c r="DN29" s="389"/>
      <c r="DO29" s="389"/>
      <c r="DP29" s="389"/>
      <c r="DQ29" s="389"/>
      <c r="DR29" s="389"/>
      <c r="DS29" s="389"/>
      <c r="DT29" s="389"/>
      <c r="DU29" s="389"/>
      <c r="DV29" s="390"/>
      <c r="DW29" s="364">
        <v>16.8</v>
      </c>
      <c r="DX29" s="391"/>
      <c r="DY29" s="391"/>
      <c r="DZ29" s="391"/>
      <c r="EA29" s="391"/>
      <c r="EB29" s="391"/>
      <c r="EC29" s="393"/>
    </row>
    <row r="30" spans="2:133" ht="11.25" customHeight="1" x14ac:dyDescent="0.2">
      <c r="B30" s="361" t="s">
        <v>239</v>
      </c>
      <c r="C30" s="362"/>
      <c r="D30" s="362"/>
      <c r="E30" s="362"/>
      <c r="F30" s="362"/>
      <c r="G30" s="362"/>
      <c r="H30" s="362"/>
      <c r="I30" s="362"/>
      <c r="J30" s="362"/>
      <c r="K30" s="362"/>
      <c r="L30" s="362"/>
      <c r="M30" s="362"/>
      <c r="N30" s="362"/>
      <c r="O30" s="362"/>
      <c r="P30" s="362"/>
      <c r="Q30" s="363"/>
      <c r="R30" s="355">
        <v>1254484</v>
      </c>
      <c r="S30" s="356"/>
      <c r="T30" s="356"/>
      <c r="U30" s="356"/>
      <c r="V30" s="356"/>
      <c r="W30" s="356"/>
      <c r="X30" s="356"/>
      <c r="Y30" s="357"/>
      <c r="Z30" s="358">
        <v>17.3</v>
      </c>
      <c r="AA30" s="358"/>
      <c r="AB30" s="358"/>
      <c r="AC30" s="358"/>
      <c r="AD30" s="359" t="s">
        <v>64</v>
      </c>
      <c r="AE30" s="359"/>
      <c r="AF30" s="359"/>
      <c r="AG30" s="359"/>
      <c r="AH30" s="359"/>
      <c r="AI30" s="359"/>
      <c r="AJ30" s="359"/>
      <c r="AK30" s="359"/>
      <c r="AL30" s="364" t="s">
        <v>64</v>
      </c>
      <c r="AM30" s="365"/>
      <c r="AN30" s="365"/>
      <c r="AO30" s="366"/>
      <c r="AP30" s="340" t="s">
        <v>156</v>
      </c>
      <c r="AQ30" s="341"/>
      <c r="AR30" s="341"/>
      <c r="AS30" s="341"/>
      <c r="AT30" s="341"/>
      <c r="AU30" s="341"/>
      <c r="AV30" s="341"/>
      <c r="AW30" s="341"/>
      <c r="AX30" s="341"/>
      <c r="AY30" s="341"/>
      <c r="AZ30" s="341"/>
      <c r="BA30" s="341"/>
      <c r="BB30" s="341"/>
      <c r="BC30" s="341"/>
      <c r="BD30" s="341"/>
      <c r="BE30" s="341"/>
      <c r="BF30" s="342"/>
      <c r="BG30" s="340" t="s">
        <v>240</v>
      </c>
      <c r="BH30" s="396"/>
      <c r="BI30" s="396"/>
      <c r="BJ30" s="396"/>
      <c r="BK30" s="396"/>
      <c r="BL30" s="396"/>
      <c r="BM30" s="396"/>
      <c r="BN30" s="396"/>
      <c r="BO30" s="396"/>
      <c r="BP30" s="396"/>
      <c r="BQ30" s="397"/>
      <c r="BR30" s="340" t="s">
        <v>241</v>
      </c>
      <c r="BS30" s="396"/>
      <c r="BT30" s="396"/>
      <c r="BU30" s="396"/>
      <c r="BV30" s="396"/>
      <c r="BW30" s="396"/>
      <c r="BX30" s="396"/>
      <c r="BY30" s="396"/>
      <c r="BZ30" s="396"/>
      <c r="CA30" s="396"/>
      <c r="CB30" s="397"/>
      <c r="CD30" s="398"/>
      <c r="CE30" s="399"/>
      <c r="CF30" s="361" t="s">
        <v>242</v>
      </c>
      <c r="CG30" s="362"/>
      <c r="CH30" s="362"/>
      <c r="CI30" s="362"/>
      <c r="CJ30" s="362"/>
      <c r="CK30" s="362"/>
      <c r="CL30" s="362"/>
      <c r="CM30" s="362"/>
      <c r="CN30" s="362"/>
      <c r="CO30" s="362"/>
      <c r="CP30" s="362"/>
      <c r="CQ30" s="363"/>
      <c r="CR30" s="355">
        <v>473678</v>
      </c>
      <c r="CS30" s="356"/>
      <c r="CT30" s="356"/>
      <c r="CU30" s="356"/>
      <c r="CV30" s="356"/>
      <c r="CW30" s="356"/>
      <c r="CX30" s="356"/>
      <c r="CY30" s="357"/>
      <c r="CZ30" s="364">
        <v>6.8</v>
      </c>
      <c r="DA30" s="391"/>
      <c r="DB30" s="391"/>
      <c r="DC30" s="392"/>
      <c r="DD30" s="368">
        <v>473678</v>
      </c>
      <c r="DE30" s="356"/>
      <c r="DF30" s="356"/>
      <c r="DG30" s="356"/>
      <c r="DH30" s="356"/>
      <c r="DI30" s="356"/>
      <c r="DJ30" s="356"/>
      <c r="DK30" s="357"/>
      <c r="DL30" s="368">
        <v>473678</v>
      </c>
      <c r="DM30" s="356"/>
      <c r="DN30" s="356"/>
      <c r="DO30" s="356"/>
      <c r="DP30" s="356"/>
      <c r="DQ30" s="356"/>
      <c r="DR30" s="356"/>
      <c r="DS30" s="356"/>
      <c r="DT30" s="356"/>
      <c r="DU30" s="356"/>
      <c r="DV30" s="357"/>
      <c r="DW30" s="364">
        <v>16.5</v>
      </c>
      <c r="DX30" s="391"/>
      <c r="DY30" s="391"/>
      <c r="DZ30" s="391"/>
      <c r="EA30" s="391"/>
      <c r="EB30" s="391"/>
      <c r="EC30" s="393"/>
    </row>
    <row r="31" spans="2:133" ht="11.25" customHeight="1" x14ac:dyDescent="0.2">
      <c r="B31" s="371" t="s">
        <v>243</v>
      </c>
      <c r="C31" s="372"/>
      <c r="D31" s="372"/>
      <c r="E31" s="372"/>
      <c r="F31" s="372"/>
      <c r="G31" s="372"/>
      <c r="H31" s="372"/>
      <c r="I31" s="372"/>
      <c r="J31" s="372"/>
      <c r="K31" s="372"/>
      <c r="L31" s="372"/>
      <c r="M31" s="372"/>
      <c r="N31" s="372"/>
      <c r="O31" s="372"/>
      <c r="P31" s="372"/>
      <c r="Q31" s="373"/>
      <c r="R31" s="355" t="s">
        <v>64</v>
      </c>
      <c r="S31" s="356"/>
      <c r="T31" s="356"/>
      <c r="U31" s="356"/>
      <c r="V31" s="356"/>
      <c r="W31" s="356"/>
      <c r="X31" s="356"/>
      <c r="Y31" s="357"/>
      <c r="Z31" s="358" t="s">
        <v>64</v>
      </c>
      <c r="AA31" s="358"/>
      <c r="AB31" s="358"/>
      <c r="AC31" s="358"/>
      <c r="AD31" s="359" t="s">
        <v>64</v>
      </c>
      <c r="AE31" s="359"/>
      <c r="AF31" s="359"/>
      <c r="AG31" s="359"/>
      <c r="AH31" s="359"/>
      <c r="AI31" s="359"/>
      <c r="AJ31" s="359"/>
      <c r="AK31" s="359"/>
      <c r="AL31" s="364" t="s">
        <v>64</v>
      </c>
      <c r="AM31" s="365"/>
      <c r="AN31" s="365"/>
      <c r="AO31" s="366"/>
      <c r="AP31" s="400" t="s">
        <v>244</v>
      </c>
      <c r="AQ31" s="401"/>
      <c r="AR31" s="401"/>
      <c r="AS31" s="401"/>
      <c r="AT31" s="402" t="s">
        <v>245</v>
      </c>
      <c r="AU31" s="403"/>
      <c r="AV31" s="403"/>
      <c r="AW31" s="403"/>
      <c r="AX31" s="344" t="s">
        <v>121</v>
      </c>
      <c r="AY31" s="345"/>
      <c r="AZ31" s="345"/>
      <c r="BA31" s="345"/>
      <c r="BB31" s="345"/>
      <c r="BC31" s="345"/>
      <c r="BD31" s="345"/>
      <c r="BE31" s="345"/>
      <c r="BF31" s="346"/>
      <c r="BG31" s="404">
        <v>99.2</v>
      </c>
      <c r="BH31" s="405"/>
      <c r="BI31" s="405"/>
      <c r="BJ31" s="405"/>
      <c r="BK31" s="405"/>
      <c r="BL31" s="405"/>
      <c r="BM31" s="353">
        <v>98</v>
      </c>
      <c r="BN31" s="405"/>
      <c r="BO31" s="405"/>
      <c r="BP31" s="405"/>
      <c r="BQ31" s="406"/>
      <c r="BR31" s="404">
        <v>99.5</v>
      </c>
      <c r="BS31" s="405"/>
      <c r="BT31" s="405"/>
      <c r="BU31" s="405"/>
      <c r="BV31" s="405"/>
      <c r="BW31" s="405"/>
      <c r="BX31" s="353">
        <v>98.2</v>
      </c>
      <c r="BY31" s="405"/>
      <c r="BZ31" s="405"/>
      <c r="CA31" s="405"/>
      <c r="CB31" s="406"/>
      <c r="CD31" s="398"/>
      <c r="CE31" s="399"/>
      <c r="CF31" s="361" t="s">
        <v>246</v>
      </c>
      <c r="CG31" s="362"/>
      <c r="CH31" s="362"/>
      <c r="CI31" s="362"/>
      <c r="CJ31" s="362"/>
      <c r="CK31" s="362"/>
      <c r="CL31" s="362"/>
      <c r="CM31" s="362"/>
      <c r="CN31" s="362"/>
      <c r="CO31" s="362"/>
      <c r="CP31" s="362"/>
      <c r="CQ31" s="363"/>
      <c r="CR31" s="355">
        <v>7876</v>
      </c>
      <c r="CS31" s="389"/>
      <c r="CT31" s="389"/>
      <c r="CU31" s="389"/>
      <c r="CV31" s="389"/>
      <c r="CW31" s="389"/>
      <c r="CX31" s="389"/>
      <c r="CY31" s="390"/>
      <c r="CZ31" s="364">
        <v>0.1</v>
      </c>
      <c r="DA31" s="391"/>
      <c r="DB31" s="391"/>
      <c r="DC31" s="392"/>
      <c r="DD31" s="368">
        <v>7876</v>
      </c>
      <c r="DE31" s="389"/>
      <c r="DF31" s="389"/>
      <c r="DG31" s="389"/>
      <c r="DH31" s="389"/>
      <c r="DI31" s="389"/>
      <c r="DJ31" s="389"/>
      <c r="DK31" s="390"/>
      <c r="DL31" s="368">
        <v>7876</v>
      </c>
      <c r="DM31" s="389"/>
      <c r="DN31" s="389"/>
      <c r="DO31" s="389"/>
      <c r="DP31" s="389"/>
      <c r="DQ31" s="389"/>
      <c r="DR31" s="389"/>
      <c r="DS31" s="389"/>
      <c r="DT31" s="389"/>
      <c r="DU31" s="389"/>
      <c r="DV31" s="390"/>
      <c r="DW31" s="364">
        <v>0.3</v>
      </c>
      <c r="DX31" s="391"/>
      <c r="DY31" s="391"/>
      <c r="DZ31" s="391"/>
      <c r="EA31" s="391"/>
      <c r="EB31" s="391"/>
      <c r="EC31" s="393"/>
    </row>
    <row r="32" spans="2:133" ht="11.25" customHeight="1" x14ac:dyDescent="0.2">
      <c r="B32" s="361" t="s">
        <v>247</v>
      </c>
      <c r="C32" s="362"/>
      <c r="D32" s="362"/>
      <c r="E32" s="362"/>
      <c r="F32" s="362"/>
      <c r="G32" s="362"/>
      <c r="H32" s="362"/>
      <c r="I32" s="362"/>
      <c r="J32" s="362"/>
      <c r="K32" s="362"/>
      <c r="L32" s="362"/>
      <c r="M32" s="362"/>
      <c r="N32" s="362"/>
      <c r="O32" s="362"/>
      <c r="P32" s="362"/>
      <c r="Q32" s="363"/>
      <c r="R32" s="355">
        <v>389380</v>
      </c>
      <c r="S32" s="356"/>
      <c r="T32" s="356"/>
      <c r="U32" s="356"/>
      <c r="V32" s="356"/>
      <c r="W32" s="356"/>
      <c r="X32" s="356"/>
      <c r="Y32" s="357"/>
      <c r="Z32" s="358">
        <v>5.4</v>
      </c>
      <c r="AA32" s="358"/>
      <c r="AB32" s="358"/>
      <c r="AC32" s="358"/>
      <c r="AD32" s="359" t="s">
        <v>64</v>
      </c>
      <c r="AE32" s="359"/>
      <c r="AF32" s="359"/>
      <c r="AG32" s="359"/>
      <c r="AH32" s="359"/>
      <c r="AI32" s="359"/>
      <c r="AJ32" s="359"/>
      <c r="AK32" s="359"/>
      <c r="AL32" s="364" t="s">
        <v>64</v>
      </c>
      <c r="AM32" s="365"/>
      <c r="AN32" s="365"/>
      <c r="AO32" s="366"/>
      <c r="AP32" s="407"/>
      <c r="AQ32" s="408"/>
      <c r="AR32" s="408"/>
      <c r="AS32" s="408"/>
      <c r="AT32" s="409"/>
      <c r="AU32" s="336" t="s">
        <v>248</v>
      </c>
      <c r="AX32" s="361" t="s">
        <v>249</v>
      </c>
      <c r="AY32" s="362"/>
      <c r="AZ32" s="362"/>
      <c r="BA32" s="362"/>
      <c r="BB32" s="362"/>
      <c r="BC32" s="362"/>
      <c r="BD32" s="362"/>
      <c r="BE32" s="362"/>
      <c r="BF32" s="363"/>
      <c r="BG32" s="410">
        <v>99.4</v>
      </c>
      <c r="BH32" s="389"/>
      <c r="BI32" s="389"/>
      <c r="BJ32" s="389"/>
      <c r="BK32" s="389"/>
      <c r="BL32" s="389"/>
      <c r="BM32" s="365">
        <v>98.5</v>
      </c>
      <c r="BN32" s="389"/>
      <c r="BO32" s="389"/>
      <c r="BP32" s="389"/>
      <c r="BQ32" s="411"/>
      <c r="BR32" s="410">
        <v>99.4</v>
      </c>
      <c r="BS32" s="389"/>
      <c r="BT32" s="389"/>
      <c r="BU32" s="389"/>
      <c r="BV32" s="389"/>
      <c r="BW32" s="389"/>
      <c r="BX32" s="365">
        <v>98.4</v>
      </c>
      <c r="BY32" s="389"/>
      <c r="BZ32" s="389"/>
      <c r="CA32" s="389"/>
      <c r="CB32" s="411"/>
      <c r="CD32" s="412"/>
      <c r="CE32" s="413"/>
      <c r="CF32" s="361" t="s">
        <v>250</v>
      </c>
      <c r="CG32" s="362"/>
      <c r="CH32" s="362"/>
      <c r="CI32" s="362"/>
      <c r="CJ32" s="362"/>
      <c r="CK32" s="362"/>
      <c r="CL32" s="362"/>
      <c r="CM32" s="362"/>
      <c r="CN32" s="362"/>
      <c r="CO32" s="362"/>
      <c r="CP32" s="362"/>
      <c r="CQ32" s="363"/>
      <c r="CR32" s="355" t="s">
        <v>64</v>
      </c>
      <c r="CS32" s="356"/>
      <c r="CT32" s="356"/>
      <c r="CU32" s="356"/>
      <c r="CV32" s="356"/>
      <c r="CW32" s="356"/>
      <c r="CX32" s="356"/>
      <c r="CY32" s="357"/>
      <c r="CZ32" s="364" t="s">
        <v>64</v>
      </c>
      <c r="DA32" s="391"/>
      <c r="DB32" s="391"/>
      <c r="DC32" s="392"/>
      <c r="DD32" s="368" t="s">
        <v>64</v>
      </c>
      <c r="DE32" s="356"/>
      <c r="DF32" s="356"/>
      <c r="DG32" s="356"/>
      <c r="DH32" s="356"/>
      <c r="DI32" s="356"/>
      <c r="DJ32" s="356"/>
      <c r="DK32" s="357"/>
      <c r="DL32" s="368" t="s">
        <v>64</v>
      </c>
      <c r="DM32" s="356"/>
      <c r="DN32" s="356"/>
      <c r="DO32" s="356"/>
      <c r="DP32" s="356"/>
      <c r="DQ32" s="356"/>
      <c r="DR32" s="356"/>
      <c r="DS32" s="356"/>
      <c r="DT32" s="356"/>
      <c r="DU32" s="356"/>
      <c r="DV32" s="357"/>
      <c r="DW32" s="364" t="s">
        <v>64</v>
      </c>
      <c r="DX32" s="391"/>
      <c r="DY32" s="391"/>
      <c r="DZ32" s="391"/>
      <c r="EA32" s="391"/>
      <c r="EB32" s="391"/>
      <c r="EC32" s="393"/>
    </row>
    <row r="33" spans="2:133" ht="11.25" customHeight="1" x14ac:dyDescent="0.2">
      <c r="B33" s="361" t="s">
        <v>251</v>
      </c>
      <c r="C33" s="362"/>
      <c r="D33" s="362"/>
      <c r="E33" s="362"/>
      <c r="F33" s="362"/>
      <c r="G33" s="362"/>
      <c r="H33" s="362"/>
      <c r="I33" s="362"/>
      <c r="J33" s="362"/>
      <c r="K33" s="362"/>
      <c r="L33" s="362"/>
      <c r="M33" s="362"/>
      <c r="N33" s="362"/>
      <c r="O33" s="362"/>
      <c r="P33" s="362"/>
      <c r="Q33" s="363"/>
      <c r="R33" s="355">
        <v>25163</v>
      </c>
      <c r="S33" s="356"/>
      <c r="T33" s="356"/>
      <c r="U33" s="356"/>
      <c r="V33" s="356"/>
      <c r="W33" s="356"/>
      <c r="X33" s="356"/>
      <c r="Y33" s="357"/>
      <c r="Z33" s="358">
        <v>0.3</v>
      </c>
      <c r="AA33" s="358"/>
      <c r="AB33" s="358"/>
      <c r="AC33" s="358"/>
      <c r="AD33" s="359">
        <v>12036</v>
      </c>
      <c r="AE33" s="359"/>
      <c r="AF33" s="359"/>
      <c r="AG33" s="359"/>
      <c r="AH33" s="359"/>
      <c r="AI33" s="359"/>
      <c r="AJ33" s="359"/>
      <c r="AK33" s="359"/>
      <c r="AL33" s="364">
        <v>0.4</v>
      </c>
      <c r="AM33" s="365"/>
      <c r="AN33" s="365"/>
      <c r="AO33" s="366"/>
      <c r="AP33" s="414"/>
      <c r="AQ33" s="415"/>
      <c r="AR33" s="415"/>
      <c r="AS33" s="415"/>
      <c r="AT33" s="416"/>
      <c r="AU33" s="417"/>
      <c r="AV33" s="417"/>
      <c r="AW33" s="417"/>
      <c r="AX33" s="376" t="s">
        <v>252</v>
      </c>
      <c r="AY33" s="377"/>
      <c r="AZ33" s="377"/>
      <c r="BA33" s="377"/>
      <c r="BB33" s="377"/>
      <c r="BC33" s="377"/>
      <c r="BD33" s="377"/>
      <c r="BE33" s="377"/>
      <c r="BF33" s="378"/>
      <c r="BG33" s="418">
        <v>98.9</v>
      </c>
      <c r="BH33" s="419"/>
      <c r="BI33" s="419"/>
      <c r="BJ33" s="419"/>
      <c r="BK33" s="419"/>
      <c r="BL33" s="419"/>
      <c r="BM33" s="420">
        <v>97.5</v>
      </c>
      <c r="BN33" s="419"/>
      <c r="BO33" s="419"/>
      <c r="BP33" s="419"/>
      <c r="BQ33" s="421"/>
      <c r="BR33" s="418">
        <v>99.6</v>
      </c>
      <c r="BS33" s="419"/>
      <c r="BT33" s="419"/>
      <c r="BU33" s="419"/>
      <c r="BV33" s="419"/>
      <c r="BW33" s="419"/>
      <c r="BX33" s="420">
        <v>97.8</v>
      </c>
      <c r="BY33" s="419"/>
      <c r="BZ33" s="419"/>
      <c r="CA33" s="419"/>
      <c r="CB33" s="421"/>
      <c r="CD33" s="361" t="s">
        <v>253</v>
      </c>
      <c r="CE33" s="362"/>
      <c r="CF33" s="362"/>
      <c r="CG33" s="362"/>
      <c r="CH33" s="362"/>
      <c r="CI33" s="362"/>
      <c r="CJ33" s="362"/>
      <c r="CK33" s="362"/>
      <c r="CL33" s="362"/>
      <c r="CM33" s="362"/>
      <c r="CN33" s="362"/>
      <c r="CO33" s="362"/>
      <c r="CP33" s="362"/>
      <c r="CQ33" s="363"/>
      <c r="CR33" s="355">
        <v>2006198</v>
      </c>
      <c r="CS33" s="389"/>
      <c r="CT33" s="389"/>
      <c r="CU33" s="389"/>
      <c r="CV33" s="389"/>
      <c r="CW33" s="389"/>
      <c r="CX33" s="389"/>
      <c r="CY33" s="390"/>
      <c r="CZ33" s="364">
        <v>28.9</v>
      </c>
      <c r="DA33" s="391"/>
      <c r="DB33" s="391"/>
      <c r="DC33" s="392"/>
      <c r="DD33" s="368">
        <v>1686779</v>
      </c>
      <c r="DE33" s="389"/>
      <c r="DF33" s="389"/>
      <c r="DG33" s="389"/>
      <c r="DH33" s="389"/>
      <c r="DI33" s="389"/>
      <c r="DJ33" s="389"/>
      <c r="DK33" s="390"/>
      <c r="DL33" s="368">
        <v>1213473</v>
      </c>
      <c r="DM33" s="389"/>
      <c r="DN33" s="389"/>
      <c r="DO33" s="389"/>
      <c r="DP33" s="389"/>
      <c r="DQ33" s="389"/>
      <c r="DR33" s="389"/>
      <c r="DS33" s="389"/>
      <c r="DT33" s="389"/>
      <c r="DU33" s="389"/>
      <c r="DV33" s="390"/>
      <c r="DW33" s="364">
        <v>42.3</v>
      </c>
      <c r="DX33" s="391"/>
      <c r="DY33" s="391"/>
      <c r="DZ33" s="391"/>
      <c r="EA33" s="391"/>
      <c r="EB33" s="391"/>
      <c r="EC33" s="393"/>
    </row>
    <row r="34" spans="2:133" ht="11.25" customHeight="1" x14ac:dyDescent="0.2">
      <c r="B34" s="361" t="s">
        <v>254</v>
      </c>
      <c r="C34" s="362"/>
      <c r="D34" s="362"/>
      <c r="E34" s="362"/>
      <c r="F34" s="362"/>
      <c r="G34" s="362"/>
      <c r="H34" s="362"/>
      <c r="I34" s="362"/>
      <c r="J34" s="362"/>
      <c r="K34" s="362"/>
      <c r="L34" s="362"/>
      <c r="M34" s="362"/>
      <c r="N34" s="362"/>
      <c r="O34" s="362"/>
      <c r="P34" s="362"/>
      <c r="Q34" s="363"/>
      <c r="R34" s="355">
        <v>264686</v>
      </c>
      <c r="S34" s="356"/>
      <c r="T34" s="356"/>
      <c r="U34" s="356"/>
      <c r="V34" s="356"/>
      <c r="W34" s="356"/>
      <c r="X34" s="356"/>
      <c r="Y34" s="357"/>
      <c r="Z34" s="358">
        <v>3.7</v>
      </c>
      <c r="AA34" s="358"/>
      <c r="AB34" s="358"/>
      <c r="AC34" s="358"/>
      <c r="AD34" s="359" t="s">
        <v>64</v>
      </c>
      <c r="AE34" s="359"/>
      <c r="AF34" s="359"/>
      <c r="AG34" s="359"/>
      <c r="AH34" s="359"/>
      <c r="AI34" s="359"/>
      <c r="AJ34" s="359"/>
      <c r="AK34" s="359"/>
      <c r="AL34" s="364" t="s">
        <v>64</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255</v>
      </c>
      <c r="CE34" s="362"/>
      <c r="CF34" s="362"/>
      <c r="CG34" s="362"/>
      <c r="CH34" s="362"/>
      <c r="CI34" s="362"/>
      <c r="CJ34" s="362"/>
      <c r="CK34" s="362"/>
      <c r="CL34" s="362"/>
      <c r="CM34" s="362"/>
      <c r="CN34" s="362"/>
      <c r="CO34" s="362"/>
      <c r="CP34" s="362"/>
      <c r="CQ34" s="363"/>
      <c r="CR34" s="355">
        <v>760562</v>
      </c>
      <c r="CS34" s="356"/>
      <c r="CT34" s="356"/>
      <c r="CU34" s="356"/>
      <c r="CV34" s="356"/>
      <c r="CW34" s="356"/>
      <c r="CX34" s="356"/>
      <c r="CY34" s="357"/>
      <c r="CZ34" s="364">
        <v>11</v>
      </c>
      <c r="DA34" s="391"/>
      <c r="DB34" s="391"/>
      <c r="DC34" s="392"/>
      <c r="DD34" s="368">
        <v>643241</v>
      </c>
      <c r="DE34" s="356"/>
      <c r="DF34" s="356"/>
      <c r="DG34" s="356"/>
      <c r="DH34" s="356"/>
      <c r="DI34" s="356"/>
      <c r="DJ34" s="356"/>
      <c r="DK34" s="357"/>
      <c r="DL34" s="368">
        <v>341051</v>
      </c>
      <c r="DM34" s="356"/>
      <c r="DN34" s="356"/>
      <c r="DO34" s="356"/>
      <c r="DP34" s="356"/>
      <c r="DQ34" s="356"/>
      <c r="DR34" s="356"/>
      <c r="DS34" s="356"/>
      <c r="DT34" s="356"/>
      <c r="DU34" s="356"/>
      <c r="DV34" s="357"/>
      <c r="DW34" s="364">
        <v>11.9</v>
      </c>
      <c r="DX34" s="391"/>
      <c r="DY34" s="391"/>
      <c r="DZ34" s="391"/>
      <c r="EA34" s="391"/>
      <c r="EB34" s="391"/>
      <c r="EC34" s="393"/>
    </row>
    <row r="35" spans="2:133" ht="11.25" customHeight="1" x14ac:dyDescent="0.2">
      <c r="B35" s="361" t="s">
        <v>256</v>
      </c>
      <c r="C35" s="362"/>
      <c r="D35" s="362"/>
      <c r="E35" s="362"/>
      <c r="F35" s="362"/>
      <c r="G35" s="362"/>
      <c r="H35" s="362"/>
      <c r="I35" s="362"/>
      <c r="J35" s="362"/>
      <c r="K35" s="362"/>
      <c r="L35" s="362"/>
      <c r="M35" s="362"/>
      <c r="N35" s="362"/>
      <c r="O35" s="362"/>
      <c r="P35" s="362"/>
      <c r="Q35" s="363"/>
      <c r="R35" s="355">
        <v>686141</v>
      </c>
      <c r="S35" s="356"/>
      <c r="T35" s="356"/>
      <c r="U35" s="356"/>
      <c r="V35" s="356"/>
      <c r="W35" s="356"/>
      <c r="X35" s="356"/>
      <c r="Y35" s="357"/>
      <c r="Z35" s="358">
        <v>9.5</v>
      </c>
      <c r="AA35" s="358"/>
      <c r="AB35" s="358"/>
      <c r="AC35" s="358"/>
      <c r="AD35" s="359" t="s">
        <v>64</v>
      </c>
      <c r="AE35" s="359"/>
      <c r="AF35" s="359"/>
      <c r="AG35" s="359"/>
      <c r="AH35" s="359"/>
      <c r="AI35" s="359"/>
      <c r="AJ35" s="359"/>
      <c r="AK35" s="359"/>
      <c r="AL35" s="364" t="s">
        <v>64</v>
      </c>
      <c r="AM35" s="365"/>
      <c r="AN35" s="365"/>
      <c r="AO35" s="366"/>
      <c r="AP35" s="424"/>
      <c r="AQ35" s="340" t="s">
        <v>257</v>
      </c>
      <c r="AR35" s="341"/>
      <c r="AS35" s="341"/>
      <c r="AT35" s="341"/>
      <c r="AU35" s="341"/>
      <c r="AV35" s="341"/>
      <c r="AW35" s="341"/>
      <c r="AX35" s="341"/>
      <c r="AY35" s="341"/>
      <c r="AZ35" s="341"/>
      <c r="BA35" s="341"/>
      <c r="BB35" s="341"/>
      <c r="BC35" s="341"/>
      <c r="BD35" s="341"/>
      <c r="BE35" s="341"/>
      <c r="BF35" s="342"/>
      <c r="BG35" s="340" t="s">
        <v>258</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259</v>
      </c>
      <c r="CE35" s="362"/>
      <c r="CF35" s="362"/>
      <c r="CG35" s="362"/>
      <c r="CH35" s="362"/>
      <c r="CI35" s="362"/>
      <c r="CJ35" s="362"/>
      <c r="CK35" s="362"/>
      <c r="CL35" s="362"/>
      <c r="CM35" s="362"/>
      <c r="CN35" s="362"/>
      <c r="CO35" s="362"/>
      <c r="CP35" s="362"/>
      <c r="CQ35" s="363"/>
      <c r="CR35" s="355">
        <v>50630</v>
      </c>
      <c r="CS35" s="389"/>
      <c r="CT35" s="389"/>
      <c r="CU35" s="389"/>
      <c r="CV35" s="389"/>
      <c r="CW35" s="389"/>
      <c r="CX35" s="389"/>
      <c r="CY35" s="390"/>
      <c r="CZ35" s="364">
        <v>0.7</v>
      </c>
      <c r="DA35" s="391"/>
      <c r="DB35" s="391"/>
      <c r="DC35" s="392"/>
      <c r="DD35" s="368">
        <v>48194</v>
      </c>
      <c r="DE35" s="389"/>
      <c r="DF35" s="389"/>
      <c r="DG35" s="389"/>
      <c r="DH35" s="389"/>
      <c r="DI35" s="389"/>
      <c r="DJ35" s="389"/>
      <c r="DK35" s="390"/>
      <c r="DL35" s="368">
        <v>32481</v>
      </c>
      <c r="DM35" s="389"/>
      <c r="DN35" s="389"/>
      <c r="DO35" s="389"/>
      <c r="DP35" s="389"/>
      <c r="DQ35" s="389"/>
      <c r="DR35" s="389"/>
      <c r="DS35" s="389"/>
      <c r="DT35" s="389"/>
      <c r="DU35" s="389"/>
      <c r="DV35" s="390"/>
      <c r="DW35" s="364">
        <v>1.1000000000000001</v>
      </c>
      <c r="DX35" s="391"/>
      <c r="DY35" s="391"/>
      <c r="DZ35" s="391"/>
      <c r="EA35" s="391"/>
      <c r="EB35" s="391"/>
      <c r="EC35" s="393"/>
    </row>
    <row r="36" spans="2:133" ht="11.25" customHeight="1" x14ac:dyDescent="0.2">
      <c r="B36" s="361" t="s">
        <v>260</v>
      </c>
      <c r="C36" s="362"/>
      <c r="D36" s="362"/>
      <c r="E36" s="362"/>
      <c r="F36" s="362"/>
      <c r="G36" s="362"/>
      <c r="H36" s="362"/>
      <c r="I36" s="362"/>
      <c r="J36" s="362"/>
      <c r="K36" s="362"/>
      <c r="L36" s="362"/>
      <c r="M36" s="362"/>
      <c r="N36" s="362"/>
      <c r="O36" s="362"/>
      <c r="P36" s="362"/>
      <c r="Q36" s="363"/>
      <c r="R36" s="355">
        <v>191069</v>
      </c>
      <c r="S36" s="356"/>
      <c r="T36" s="356"/>
      <c r="U36" s="356"/>
      <c r="V36" s="356"/>
      <c r="W36" s="356"/>
      <c r="X36" s="356"/>
      <c r="Y36" s="357"/>
      <c r="Z36" s="358">
        <v>2.6</v>
      </c>
      <c r="AA36" s="358"/>
      <c r="AB36" s="358"/>
      <c r="AC36" s="358"/>
      <c r="AD36" s="359" t="s">
        <v>64</v>
      </c>
      <c r="AE36" s="359"/>
      <c r="AF36" s="359"/>
      <c r="AG36" s="359"/>
      <c r="AH36" s="359"/>
      <c r="AI36" s="359"/>
      <c r="AJ36" s="359"/>
      <c r="AK36" s="359"/>
      <c r="AL36" s="364" t="s">
        <v>64</v>
      </c>
      <c r="AM36" s="365"/>
      <c r="AN36" s="365"/>
      <c r="AO36" s="366"/>
      <c r="AP36" s="424"/>
      <c r="AQ36" s="425" t="s">
        <v>261</v>
      </c>
      <c r="AR36" s="426"/>
      <c r="AS36" s="426"/>
      <c r="AT36" s="426"/>
      <c r="AU36" s="426"/>
      <c r="AV36" s="426"/>
      <c r="AW36" s="426"/>
      <c r="AX36" s="426"/>
      <c r="AY36" s="427"/>
      <c r="AZ36" s="347">
        <v>401907</v>
      </c>
      <c r="BA36" s="348"/>
      <c r="BB36" s="348"/>
      <c r="BC36" s="348"/>
      <c r="BD36" s="348"/>
      <c r="BE36" s="348"/>
      <c r="BF36" s="428"/>
      <c r="BG36" s="344" t="s">
        <v>262</v>
      </c>
      <c r="BH36" s="345"/>
      <c r="BI36" s="345"/>
      <c r="BJ36" s="345"/>
      <c r="BK36" s="345"/>
      <c r="BL36" s="345"/>
      <c r="BM36" s="345"/>
      <c r="BN36" s="345"/>
      <c r="BO36" s="345"/>
      <c r="BP36" s="345"/>
      <c r="BQ36" s="345"/>
      <c r="BR36" s="345"/>
      <c r="BS36" s="345"/>
      <c r="BT36" s="345"/>
      <c r="BU36" s="346"/>
      <c r="BV36" s="347">
        <v>29909</v>
      </c>
      <c r="BW36" s="348"/>
      <c r="BX36" s="348"/>
      <c r="BY36" s="348"/>
      <c r="BZ36" s="348"/>
      <c r="CA36" s="348"/>
      <c r="CB36" s="428"/>
      <c r="CD36" s="361" t="s">
        <v>263</v>
      </c>
      <c r="CE36" s="362"/>
      <c r="CF36" s="362"/>
      <c r="CG36" s="362"/>
      <c r="CH36" s="362"/>
      <c r="CI36" s="362"/>
      <c r="CJ36" s="362"/>
      <c r="CK36" s="362"/>
      <c r="CL36" s="362"/>
      <c r="CM36" s="362"/>
      <c r="CN36" s="362"/>
      <c r="CO36" s="362"/>
      <c r="CP36" s="362"/>
      <c r="CQ36" s="363"/>
      <c r="CR36" s="355">
        <v>758006</v>
      </c>
      <c r="CS36" s="356"/>
      <c r="CT36" s="356"/>
      <c r="CU36" s="356"/>
      <c r="CV36" s="356"/>
      <c r="CW36" s="356"/>
      <c r="CX36" s="356"/>
      <c r="CY36" s="357"/>
      <c r="CZ36" s="364">
        <v>10.9</v>
      </c>
      <c r="DA36" s="391"/>
      <c r="DB36" s="391"/>
      <c r="DC36" s="392"/>
      <c r="DD36" s="368">
        <v>646596</v>
      </c>
      <c r="DE36" s="356"/>
      <c r="DF36" s="356"/>
      <c r="DG36" s="356"/>
      <c r="DH36" s="356"/>
      <c r="DI36" s="356"/>
      <c r="DJ36" s="356"/>
      <c r="DK36" s="357"/>
      <c r="DL36" s="368">
        <v>539397</v>
      </c>
      <c r="DM36" s="356"/>
      <c r="DN36" s="356"/>
      <c r="DO36" s="356"/>
      <c r="DP36" s="356"/>
      <c r="DQ36" s="356"/>
      <c r="DR36" s="356"/>
      <c r="DS36" s="356"/>
      <c r="DT36" s="356"/>
      <c r="DU36" s="356"/>
      <c r="DV36" s="357"/>
      <c r="DW36" s="364">
        <v>18.8</v>
      </c>
      <c r="DX36" s="391"/>
      <c r="DY36" s="391"/>
      <c r="DZ36" s="391"/>
      <c r="EA36" s="391"/>
      <c r="EB36" s="391"/>
      <c r="EC36" s="393"/>
    </row>
    <row r="37" spans="2:133" ht="11.25" customHeight="1" x14ac:dyDescent="0.2">
      <c r="B37" s="361" t="s">
        <v>264</v>
      </c>
      <c r="C37" s="362"/>
      <c r="D37" s="362"/>
      <c r="E37" s="362"/>
      <c r="F37" s="362"/>
      <c r="G37" s="362"/>
      <c r="H37" s="362"/>
      <c r="I37" s="362"/>
      <c r="J37" s="362"/>
      <c r="K37" s="362"/>
      <c r="L37" s="362"/>
      <c r="M37" s="362"/>
      <c r="N37" s="362"/>
      <c r="O37" s="362"/>
      <c r="P37" s="362"/>
      <c r="Q37" s="363"/>
      <c r="R37" s="355">
        <v>93323</v>
      </c>
      <c r="S37" s="356"/>
      <c r="T37" s="356"/>
      <c r="U37" s="356"/>
      <c r="V37" s="356"/>
      <c r="W37" s="356"/>
      <c r="X37" s="356"/>
      <c r="Y37" s="357"/>
      <c r="Z37" s="358">
        <v>1.3</v>
      </c>
      <c r="AA37" s="358"/>
      <c r="AB37" s="358"/>
      <c r="AC37" s="358"/>
      <c r="AD37" s="359">
        <v>28964</v>
      </c>
      <c r="AE37" s="359"/>
      <c r="AF37" s="359"/>
      <c r="AG37" s="359"/>
      <c r="AH37" s="359"/>
      <c r="AI37" s="359"/>
      <c r="AJ37" s="359"/>
      <c r="AK37" s="359"/>
      <c r="AL37" s="364">
        <v>1</v>
      </c>
      <c r="AM37" s="365"/>
      <c r="AN37" s="365"/>
      <c r="AO37" s="366"/>
      <c r="AQ37" s="429" t="s">
        <v>265</v>
      </c>
      <c r="AR37" s="430"/>
      <c r="AS37" s="430"/>
      <c r="AT37" s="430"/>
      <c r="AU37" s="430"/>
      <c r="AV37" s="430"/>
      <c r="AW37" s="430"/>
      <c r="AX37" s="430"/>
      <c r="AY37" s="431"/>
      <c r="AZ37" s="355">
        <v>25127</v>
      </c>
      <c r="BA37" s="356"/>
      <c r="BB37" s="356"/>
      <c r="BC37" s="356"/>
      <c r="BD37" s="389"/>
      <c r="BE37" s="389"/>
      <c r="BF37" s="411"/>
      <c r="BG37" s="361" t="s">
        <v>266</v>
      </c>
      <c r="BH37" s="362"/>
      <c r="BI37" s="362"/>
      <c r="BJ37" s="362"/>
      <c r="BK37" s="362"/>
      <c r="BL37" s="362"/>
      <c r="BM37" s="362"/>
      <c r="BN37" s="362"/>
      <c r="BO37" s="362"/>
      <c r="BP37" s="362"/>
      <c r="BQ37" s="362"/>
      <c r="BR37" s="362"/>
      <c r="BS37" s="362"/>
      <c r="BT37" s="362"/>
      <c r="BU37" s="363"/>
      <c r="BV37" s="355">
        <v>27605</v>
      </c>
      <c r="BW37" s="356"/>
      <c r="BX37" s="356"/>
      <c r="BY37" s="356"/>
      <c r="BZ37" s="356"/>
      <c r="CA37" s="356"/>
      <c r="CB37" s="369"/>
      <c r="CD37" s="361" t="s">
        <v>267</v>
      </c>
      <c r="CE37" s="362"/>
      <c r="CF37" s="362"/>
      <c r="CG37" s="362"/>
      <c r="CH37" s="362"/>
      <c r="CI37" s="362"/>
      <c r="CJ37" s="362"/>
      <c r="CK37" s="362"/>
      <c r="CL37" s="362"/>
      <c r="CM37" s="362"/>
      <c r="CN37" s="362"/>
      <c r="CO37" s="362"/>
      <c r="CP37" s="362"/>
      <c r="CQ37" s="363"/>
      <c r="CR37" s="355">
        <v>507015</v>
      </c>
      <c r="CS37" s="389"/>
      <c r="CT37" s="389"/>
      <c r="CU37" s="389"/>
      <c r="CV37" s="389"/>
      <c r="CW37" s="389"/>
      <c r="CX37" s="389"/>
      <c r="CY37" s="390"/>
      <c r="CZ37" s="364">
        <v>7.3</v>
      </c>
      <c r="DA37" s="391"/>
      <c r="DB37" s="391"/>
      <c r="DC37" s="392"/>
      <c r="DD37" s="368">
        <v>450115</v>
      </c>
      <c r="DE37" s="389"/>
      <c r="DF37" s="389"/>
      <c r="DG37" s="389"/>
      <c r="DH37" s="389"/>
      <c r="DI37" s="389"/>
      <c r="DJ37" s="389"/>
      <c r="DK37" s="390"/>
      <c r="DL37" s="368">
        <v>424609</v>
      </c>
      <c r="DM37" s="389"/>
      <c r="DN37" s="389"/>
      <c r="DO37" s="389"/>
      <c r="DP37" s="389"/>
      <c r="DQ37" s="389"/>
      <c r="DR37" s="389"/>
      <c r="DS37" s="389"/>
      <c r="DT37" s="389"/>
      <c r="DU37" s="389"/>
      <c r="DV37" s="390"/>
      <c r="DW37" s="364">
        <v>14.8</v>
      </c>
      <c r="DX37" s="391"/>
      <c r="DY37" s="391"/>
      <c r="DZ37" s="391"/>
      <c r="EA37" s="391"/>
      <c r="EB37" s="391"/>
      <c r="EC37" s="393"/>
    </row>
    <row r="38" spans="2:133" ht="11.25" customHeight="1" x14ac:dyDescent="0.2">
      <c r="B38" s="361" t="s">
        <v>268</v>
      </c>
      <c r="C38" s="362"/>
      <c r="D38" s="362"/>
      <c r="E38" s="362"/>
      <c r="F38" s="362"/>
      <c r="G38" s="362"/>
      <c r="H38" s="362"/>
      <c r="I38" s="362"/>
      <c r="J38" s="362"/>
      <c r="K38" s="362"/>
      <c r="L38" s="362"/>
      <c r="M38" s="362"/>
      <c r="N38" s="362"/>
      <c r="O38" s="362"/>
      <c r="P38" s="362"/>
      <c r="Q38" s="363"/>
      <c r="R38" s="355">
        <v>1135500</v>
      </c>
      <c r="S38" s="356"/>
      <c r="T38" s="356"/>
      <c r="U38" s="356"/>
      <c r="V38" s="356"/>
      <c r="W38" s="356"/>
      <c r="X38" s="356"/>
      <c r="Y38" s="357"/>
      <c r="Z38" s="358">
        <v>15.7</v>
      </c>
      <c r="AA38" s="358"/>
      <c r="AB38" s="358"/>
      <c r="AC38" s="358"/>
      <c r="AD38" s="359" t="s">
        <v>64</v>
      </c>
      <c r="AE38" s="359"/>
      <c r="AF38" s="359"/>
      <c r="AG38" s="359"/>
      <c r="AH38" s="359"/>
      <c r="AI38" s="359"/>
      <c r="AJ38" s="359"/>
      <c r="AK38" s="359"/>
      <c r="AL38" s="364" t="s">
        <v>64</v>
      </c>
      <c r="AM38" s="365"/>
      <c r="AN38" s="365"/>
      <c r="AO38" s="366"/>
      <c r="AQ38" s="429" t="s">
        <v>269</v>
      </c>
      <c r="AR38" s="430"/>
      <c r="AS38" s="430"/>
      <c r="AT38" s="430"/>
      <c r="AU38" s="430"/>
      <c r="AV38" s="430"/>
      <c r="AW38" s="430"/>
      <c r="AX38" s="430"/>
      <c r="AY38" s="431"/>
      <c r="AZ38" s="355">
        <v>15009</v>
      </c>
      <c r="BA38" s="356"/>
      <c r="BB38" s="356"/>
      <c r="BC38" s="356"/>
      <c r="BD38" s="389"/>
      <c r="BE38" s="389"/>
      <c r="BF38" s="411"/>
      <c r="BG38" s="361" t="s">
        <v>270</v>
      </c>
      <c r="BH38" s="362"/>
      <c r="BI38" s="362"/>
      <c r="BJ38" s="362"/>
      <c r="BK38" s="362"/>
      <c r="BL38" s="362"/>
      <c r="BM38" s="362"/>
      <c r="BN38" s="362"/>
      <c r="BO38" s="362"/>
      <c r="BP38" s="362"/>
      <c r="BQ38" s="362"/>
      <c r="BR38" s="362"/>
      <c r="BS38" s="362"/>
      <c r="BT38" s="362"/>
      <c r="BU38" s="363"/>
      <c r="BV38" s="355">
        <v>1077</v>
      </c>
      <c r="BW38" s="356"/>
      <c r="BX38" s="356"/>
      <c r="BY38" s="356"/>
      <c r="BZ38" s="356"/>
      <c r="CA38" s="356"/>
      <c r="CB38" s="369"/>
      <c r="CD38" s="361" t="s">
        <v>271</v>
      </c>
      <c r="CE38" s="362"/>
      <c r="CF38" s="362"/>
      <c r="CG38" s="362"/>
      <c r="CH38" s="362"/>
      <c r="CI38" s="362"/>
      <c r="CJ38" s="362"/>
      <c r="CK38" s="362"/>
      <c r="CL38" s="362"/>
      <c r="CM38" s="362"/>
      <c r="CN38" s="362"/>
      <c r="CO38" s="362"/>
      <c r="CP38" s="362"/>
      <c r="CQ38" s="363"/>
      <c r="CR38" s="355">
        <v>401907</v>
      </c>
      <c r="CS38" s="356"/>
      <c r="CT38" s="356"/>
      <c r="CU38" s="356"/>
      <c r="CV38" s="356"/>
      <c r="CW38" s="356"/>
      <c r="CX38" s="356"/>
      <c r="CY38" s="357"/>
      <c r="CZ38" s="364">
        <v>5.8</v>
      </c>
      <c r="DA38" s="391"/>
      <c r="DB38" s="391"/>
      <c r="DC38" s="392"/>
      <c r="DD38" s="368">
        <v>326091</v>
      </c>
      <c r="DE38" s="356"/>
      <c r="DF38" s="356"/>
      <c r="DG38" s="356"/>
      <c r="DH38" s="356"/>
      <c r="DI38" s="356"/>
      <c r="DJ38" s="356"/>
      <c r="DK38" s="357"/>
      <c r="DL38" s="368">
        <v>300544</v>
      </c>
      <c r="DM38" s="356"/>
      <c r="DN38" s="356"/>
      <c r="DO38" s="356"/>
      <c r="DP38" s="356"/>
      <c r="DQ38" s="356"/>
      <c r="DR38" s="356"/>
      <c r="DS38" s="356"/>
      <c r="DT38" s="356"/>
      <c r="DU38" s="356"/>
      <c r="DV38" s="357"/>
      <c r="DW38" s="364">
        <v>10.5</v>
      </c>
      <c r="DX38" s="391"/>
      <c r="DY38" s="391"/>
      <c r="DZ38" s="391"/>
      <c r="EA38" s="391"/>
      <c r="EB38" s="391"/>
      <c r="EC38" s="393"/>
    </row>
    <row r="39" spans="2:133" ht="11.25" customHeight="1" x14ac:dyDescent="0.2">
      <c r="B39" s="361" t="s">
        <v>272</v>
      </c>
      <c r="C39" s="362"/>
      <c r="D39" s="362"/>
      <c r="E39" s="362"/>
      <c r="F39" s="362"/>
      <c r="G39" s="362"/>
      <c r="H39" s="362"/>
      <c r="I39" s="362"/>
      <c r="J39" s="362"/>
      <c r="K39" s="362"/>
      <c r="L39" s="362"/>
      <c r="M39" s="362"/>
      <c r="N39" s="362"/>
      <c r="O39" s="362"/>
      <c r="P39" s="362"/>
      <c r="Q39" s="363"/>
      <c r="R39" s="355" t="s">
        <v>64</v>
      </c>
      <c r="S39" s="356"/>
      <c r="T39" s="356"/>
      <c r="U39" s="356"/>
      <c r="V39" s="356"/>
      <c r="W39" s="356"/>
      <c r="X39" s="356"/>
      <c r="Y39" s="357"/>
      <c r="Z39" s="358" t="s">
        <v>64</v>
      </c>
      <c r="AA39" s="358"/>
      <c r="AB39" s="358"/>
      <c r="AC39" s="358"/>
      <c r="AD39" s="359" t="s">
        <v>64</v>
      </c>
      <c r="AE39" s="359"/>
      <c r="AF39" s="359"/>
      <c r="AG39" s="359"/>
      <c r="AH39" s="359"/>
      <c r="AI39" s="359"/>
      <c r="AJ39" s="359"/>
      <c r="AK39" s="359"/>
      <c r="AL39" s="364" t="s">
        <v>64</v>
      </c>
      <c r="AM39" s="365"/>
      <c r="AN39" s="365"/>
      <c r="AO39" s="366"/>
      <c r="AQ39" s="429" t="s">
        <v>273</v>
      </c>
      <c r="AR39" s="430"/>
      <c r="AS39" s="430"/>
      <c r="AT39" s="430"/>
      <c r="AU39" s="430"/>
      <c r="AV39" s="430"/>
      <c r="AW39" s="430"/>
      <c r="AX39" s="430"/>
      <c r="AY39" s="431"/>
      <c r="AZ39" s="355" t="s">
        <v>64</v>
      </c>
      <c r="BA39" s="356"/>
      <c r="BB39" s="356"/>
      <c r="BC39" s="356"/>
      <c r="BD39" s="389"/>
      <c r="BE39" s="389"/>
      <c r="BF39" s="411"/>
      <c r="BG39" s="361" t="s">
        <v>274</v>
      </c>
      <c r="BH39" s="362"/>
      <c r="BI39" s="362"/>
      <c r="BJ39" s="362"/>
      <c r="BK39" s="362"/>
      <c r="BL39" s="362"/>
      <c r="BM39" s="362"/>
      <c r="BN39" s="362"/>
      <c r="BO39" s="362"/>
      <c r="BP39" s="362"/>
      <c r="BQ39" s="362"/>
      <c r="BR39" s="362"/>
      <c r="BS39" s="362"/>
      <c r="BT39" s="362"/>
      <c r="BU39" s="363"/>
      <c r="BV39" s="355">
        <v>1917</v>
      </c>
      <c r="BW39" s="356"/>
      <c r="BX39" s="356"/>
      <c r="BY39" s="356"/>
      <c r="BZ39" s="356"/>
      <c r="CA39" s="356"/>
      <c r="CB39" s="369"/>
      <c r="CD39" s="361" t="s">
        <v>275</v>
      </c>
      <c r="CE39" s="362"/>
      <c r="CF39" s="362"/>
      <c r="CG39" s="362"/>
      <c r="CH39" s="362"/>
      <c r="CI39" s="362"/>
      <c r="CJ39" s="362"/>
      <c r="CK39" s="362"/>
      <c r="CL39" s="362"/>
      <c r="CM39" s="362"/>
      <c r="CN39" s="362"/>
      <c r="CO39" s="362"/>
      <c r="CP39" s="362"/>
      <c r="CQ39" s="363"/>
      <c r="CR39" s="355">
        <v>35093</v>
      </c>
      <c r="CS39" s="389"/>
      <c r="CT39" s="389"/>
      <c r="CU39" s="389"/>
      <c r="CV39" s="389"/>
      <c r="CW39" s="389"/>
      <c r="CX39" s="389"/>
      <c r="CY39" s="390"/>
      <c r="CZ39" s="364">
        <v>0.5</v>
      </c>
      <c r="DA39" s="391"/>
      <c r="DB39" s="391"/>
      <c r="DC39" s="392"/>
      <c r="DD39" s="368">
        <v>22657</v>
      </c>
      <c r="DE39" s="389"/>
      <c r="DF39" s="389"/>
      <c r="DG39" s="389"/>
      <c r="DH39" s="389"/>
      <c r="DI39" s="389"/>
      <c r="DJ39" s="389"/>
      <c r="DK39" s="390"/>
      <c r="DL39" s="368" t="s">
        <v>64</v>
      </c>
      <c r="DM39" s="389"/>
      <c r="DN39" s="389"/>
      <c r="DO39" s="389"/>
      <c r="DP39" s="389"/>
      <c r="DQ39" s="389"/>
      <c r="DR39" s="389"/>
      <c r="DS39" s="389"/>
      <c r="DT39" s="389"/>
      <c r="DU39" s="389"/>
      <c r="DV39" s="390"/>
      <c r="DW39" s="364" t="s">
        <v>64</v>
      </c>
      <c r="DX39" s="391"/>
      <c r="DY39" s="391"/>
      <c r="DZ39" s="391"/>
      <c r="EA39" s="391"/>
      <c r="EB39" s="391"/>
      <c r="EC39" s="393"/>
    </row>
    <row r="40" spans="2:133" ht="11.25" customHeight="1" x14ac:dyDescent="0.2">
      <c r="B40" s="361" t="s">
        <v>276</v>
      </c>
      <c r="C40" s="362"/>
      <c r="D40" s="362"/>
      <c r="E40" s="362"/>
      <c r="F40" s="362"/>
      <c r="G40" s="362"/>
      <c r="H40" s="362"/>
      <c r="I40" s="362"/>
      <c r="J40" s="362"/>
      <c r="K40" s="362"/>
      <c r="L40" s="362"/>
      <c r="M40" s="362"/>
      <c r="N40" s="362"/>
      <c r="O40" s="362"/>
      <c r="P40" s="362"/>
      <c r="Q40" s="363"/>
      <c r="R40" s="355">
        <v>13200</v>
      </c>
      <c r="S40" s="356"/>
      <c r="T40" s="356"/>
      <c r="U40" s="356"/>
      <c r="V40" s="356"/>
      <c r="W40" s="356"/>
      <c r="X40" s="356"/>
      <c r="Y40" s="357"/>
      <c r="Z40" s="358">
        <v>0.2</v>
      </c>
      <c r="AA40" s="358"/>
      <c r="AB40" s="358"/>
      <c r="AC40" s="358"/>
      <c r="AD40" s="359" t="s">
        <v>64</v>
      </c>
      <c r="AE40" s="359"/>
      <c r="AF40" s="359"/>
      <c r="AG40" s="359"/>
      <c r="AH40" s="359"/>
      <c r="AI40" s="359"/>
      <c r="AJ40" s="359"/>
      <c r="AK40" s="359"/>
      <c r="AL40" s="364" t="s">
        <v>64</v>
      </c>
      <c r="AM40" s="365"/>
      <c r="AN40" s="365"/>
      <c r="AO40" s="366"/>
      <c r="AQ40" s="429" t="s">
        <v>277</v>
      </c>
      <c r="AR40" s="430"/>
      <c r="AS40" s="430"/>
      <c r="AT40" s="430"/>
      <c r="AU40" s="430"/>
      <c r="AV40" s="430"/>
      <c r="AW40" s="430"/>
      <c r="AX40" s="430"/>
      <c r="AY40" s="431"/>
      <c r="AZ40" s="355" t="s">
        <v>64</v>
      </c>
      <c r="BA40" s="356"/>
      <c r="BB40" s="356"/>
      <c r="BC40" s="356"/>
      <c r="BD40" s="389"/>
      <c r="BE40" s="389"/>
      <c r="BF40" s="411"/>
      <c r="BG40" s="407" t="s">
        <v>278</v>
      </c>
      <c r="BH40" s="408"/>
      <c r="BI40" s="408"/>
      <c r="BJ40" s="408"/>
      <c r="BK40" s="408"/>
      <c r="BL40" s="432"/>
      <c r="BM40" s="362" t="s">
        <v>279</v>
      </c>
      <c r="BN40" s="362"/>
      <c r="BO40" s="362"/>
      <c r="BP40" s="362"/>
      <c r="BQ40" s="362"/>
      <c r="BR40" s="362"/>
      <c r="BS40" s="362"/>
      <c r="BT40" s="362"/>
      <c r="BU40" s="363"/>
      <c r="BV40" s="355">
        <v>102</v>
      </c>
      <c r="BW40" s="356"/>
      <c r="BX40" s="356"/>
      <c r="BY40" s="356"/>
      <c r="BZ40" s="356"/>
      <c r="CA40" s="356"/>
      <c r="CB40" s="369"/>
      <c r="CD40" s="361" t="s">
        <v>280</v>
      </c>
      <c r="CE40" s="362"/>
      <c r="CF40" s="362"/>
      <c r="CG40" s="362"/>
      <c r="CH40" s="362"/>
      <c r="CI40" s="362"/>
      <c r="CJ40" s="362"/>
      <c r="CK40" s="362"/>
      <c r="CL40" s="362"/>
      <c r="CM40" s="362"/>
      <c r="CN40" s="362"/>
      <c r="CO40" s="362"/>
      <c r="CP40" s="362"/>
      <c r="CQ40" s="363"/>
      <c r="CR40" s="355" t="s">
        <v>64</v>
      </c>
      <c r="CS40" s="356"/>
      <c r="CT40" s="356"/>
      <c r="CU40" s="356"/>
      <c r="CV40" s="356"/>
      <c r="CW40" s="356"/>
      <c r="CX40" s="356"/>
      <c r="CY40" s="357"/>
      <c r="CZ40" s="364" t="s">
        <v>64</v>
      </c>
      <c r="DA40" s="391"/>
      <c r="DB40" s="391"/>
      <c r="DC40" s="392"/>
      <c r="DD40" s="368" t="s">
        <v>64</v>
      </c>
      <c r="DE40" s="356"/>
      <c r="DF40" s="356"/>
      <c r="DG40" s="356"/>
      <c r="DH40" s="356"/>
      <c r="DI40" s="356"/>
      <c r="DJ40" s="356"/>
      <c r="DK40" s="357"/>
      <c r="DL40" s="368" t="s">
        <v>64</v>
      </c>
      <c r="DM40" s="356"/>
      <c r="DN40" s="356"/>
      <c r="DO40" s="356"/>
      <c r="DP40" s="356"/>
      <c r="DQ40" s="356"/>
      <c r="DR40" s="356"/>
      <c r="DS40" s="356"/>
      <c r="DT40" s="356"/>
      <c r="DU40" s="356"/>
      <c r="DV40" s="357"/>
      <c r="DW40" s="364" t="s">
        <v>64</v>
      </c>
      <c r="DX40" s="391"/>
      <c r="DY40" s="391"/>
      <c r="DZ40" s="391"/>
      <c r="EA40" s="391"/>
      <c r="EB40" s="391"/>
      <c r="EC40" s="393"/>
    </row>
    <row r="41" spans="2:133" ht="11.25" customHeight="1" x14ac:dyDescent="0.2">
      <c r="B41" s="376" t="s">
        <v>281</v>
      </c>
      <c r="C41" s="377"/>
      <c r="D41" s="377"/>
      <c r="E41" s="377"/>
      <c r="F41" s="377"/>
      <c r="G41" s="377"/>
      <c r="H41" s="377"/>
      <c r="I41" s="377"/>
      <c r="J41" s="377"/>
      <c r="K41" s="377"/>
      <c r="L41" s="377"/>
      <c r="M41" s="377"/>
      <c r="N41" s="377"/>
      <c r="O41" s="377"/>
      <c r="P41" s="377"/>
      <c r="Q41" s="378"/>
      <c r="R41" s="433">
        <v>7242732</v>
      </c>
      <c r="S41" s="434"/>
      <c r="T41" s="434"/>
      <c r="U41" s="434"/>
      <c r="V41" s="434"/>
      <c r="W41" s="434"/>
      <c r="X41" s="434"/>
      <c r="Y41" s="435"/>
      <c r="Z41" s="436">
        <v>100</v>
      </c>
      <c r="AA41" s="436"/>
      <c r="AB41" s="436"/>
      <c r="AC41" s="436"/>
      <c r="AD41" s="437">
        <v>2854135</v>
      </c>
      <c r="AE41" s="437"/>
      <c r="AF41" s="437"/>
      <c r="AG41" s="437"/>
      <c r="AH41" s="437"/>
      <c r="AI41" s="437"/>
      <c r="AJ41" s="437"/>
      <c r="AK41" s="437"/>
      <c r="AL41" s="438">
        <v>100</v>
      </c>
      <c r="AM41" s="420"/>
      <c r="AN41" s="420"/>
      <c r="AO41" s="439"/>
      <c r="AQ41" s="429" t="s">
        <v>282</v>
      </c>
      <c r="AR41" s="430"/>
      <c r="AS41" s="430"/>
      <c r="AT41" s="430"/>
      <c r="AU41" s="430"/>
      <c r="AV41" s="430"/>
      <c r="AW41" s="430"/>
      <c r="AX41" s="430"/>
      <c r="AY41" s="431"/>
      <c r="AZ41" s="355">
        <v>88947</v>
      </c>
      <c r="BA41" s="356"/>
      <c r="BB41" s="356"/>
      <c r="BC41" s="356"/>
      <c r="BD41" s="389"/>
      <c r="BE41" s="389"/>
      <c r="BF41" s="411"/>
      <c r="BG41" s="407"/>
      <c r="BH41" s="408"/>
      <c r="BI41" s="408"/>
      <c r="BJ41" s="408"/>
      <c r="BK41" s="408"/>
      <c r="BL41" s="432"/>
      <c r="BM41" s="362" t="s">
        <v>283</v>
      </c>
      <c r="BN41" s="362"/>
      <c r="BO41" s="362"/>
      <c r="BP41" s="362"/>
      <c r="BQ41" s="362"/>
      <c r="BR41" s="362"/>
      <c r="BS41" s="362"/>
      <c r="BT41" s="362"/>
      <c r="BU41" s="363"/>
      <c r="BV41" s="355" t="s">
        <v>64</v>
      </c>
      <c r="BW41" s="356"/>
      <c r="BX41" s="356"/>
      <c r="BY41" s="356"/>
      <c r="BZ41" s="356"/>
      <c r="CA41" s="356"/>
      <c r="CB41" s="369"/>
      <c r="CD41" s="361" t="s">
        <v>284</v>
      </c>
      <c r="CE41" s="362"/>
      <c r="CF41" s="362"/>
      <c r="CG41" s="362"/>
      <c r="CH41" s="362"/>
      <c r="CI41" s="362"/>
      <c r="CJ41" s="362"/>
      <c r="CK41" s="362"/>
      <c r="CL41" s="362"/>
      <c r="CM41" s="362"/>
      <c r="CN41" s="362"/>
      <c r="CO41" s="362"/>
      <c r="CP41" s="362"/>
      <c r="CQ41" s="363"/>
      <c r="CR41" s="355" t="s">
        <v>64</v>
      </c>
      <c r="CS41" s="389"/>
      <c r="CT41" s="389"/>
      <c r="CU41" s="389"/>
      <c r="CV41" s="389"/>
      <c r="CW41" s="389"/>
      <c r="CX41" s="389"/>
      <c r="CY41" s="390"/>
      <c r="CZ41" s="364" t="s">
        <v>64</v>
      </c>
      <c r="DA41" s="391"/>
      <c r="DB41" s="391"/>
      <c r="DC41" s="392"/>
      <c r="DD41" s="368" t="s">
        <v>64</v>
      </c>
      <c r="DE41" s="389"/>
      <c r="DF41" s="389"/>
      <c r="DG41" s="389"/>
      <c r="DH41" s="389"/>
      <c r="DI41" s="389"/>
      <c r="DJ41" s="389"/>
      <c r="DK41" s="390"/>
      <c r="DL41" s="440"/>
      <c r="DM41" s="441"/>
      <c r="DN41" s="441"/>
      <c r="DO41" s="441"/>
      <c r="DP41" s="441"/>
      <c r="DQ41" s="441"/>
      <c r="DR41" s="441"/>
      <c r="DS41" s="441"/>
      <c r="DT41" s="441"/>
      <c r="DU41" s="441"/>
      <c r="DV41" s="442"/>
      <c r="DW41" s="443"/>
      <c r="DX41" s="444"/>
      <c r="DY41" s="444"/>
      <c r="DZ41" s="444"/>
      <c r="EA41" s="444"/>
      <c r="EB41" s="444"/>
      <c r="EC41" s="445"/>
    </row>
    <row r="42" spans="2:133" ht="11.25" customHeight="1" x14ac:dyDescent="0.2">
      <c r="AQ42" s="446" t="s">
        <v>285</v>
      </c>
      <c r="AR42" s="447"/>
      <c r="AS42" s="447"/>
      <c r="AT42" s="447"/>
      <c r="AU42" s="447"/>
      <c r="AV42" s="447"/>
      <c r="AW42" s="447"/>
      <c r="AX42" s="447"/>
      <c r="AY42" s="448"/>
      <c r="AZ42" s="433">
        <v>272824</v>
      </c>
      <c r="BA42" s="434"/>
      <c r="BB42" s="434"/>
      <c r="BC42" s="434"/>
      <c r="BD42" s="419"/>
      <c r="BE42" s="419"/>
      <c r="BF42" s="421"/>
      <c r="BG42" s="414"/>
      <c r="BH42" s="415"/>
      <c r="BI42" s="415"/>
      <c r="BJ42" s="415"/>
      <c r="BK42" s="415"/>
      <c r="BL42" s="449"/>
      <c r="BM42" s="377" t="s">
        <v>286</v>
      </c>
      <c r="BN42" s="377"/>
      <c r="BO42" s="377"/>
      <c r="BP42" s="377"/>
      <c r="BQ42" s="377"/>
      <c r="BR42" s="377"/>
      <c r="BS42" s="377"/>
      <c r="BT42" s="377"/>
      <c r="BU42" s="378"/>
      <c r="BV42" s="433">
        <v>306</v>
      </c>
      <c r="BW42" s="434"/>
      <c r="BX42" s="434"/>
      <c r="BY42" s="434"/>
      <c r="BZ42" s="434"/>
      <c r="CA42" s="434"/>
      <c r="CB42" s="450"/>
      <c r="CD42" s="361" t="s">
        <v>287</v>
      </c>
      <c r="CE42" s="362"/>
      <c r="CF42" s="362"/>
      <c r="CG42" s="362"/>
      <c r="CH42" s="362"/>
      <c r="CI42" s="362"/>
      <c r="CJ42" s="362"/>
      <c r="CK42" s="362"/>
      <c r="CL42" s="362"/>
      <c r="CM42" s="362"/>
      <c r="CN42" s="362"/>
      <c r="CO42" s="362"/>
      <c r="CP42" s="362"/>
      <c r="CQ42" s="363"/>
      <c r="CR42" s="355">
        <v>2793831</v>
      </c>
      <c r="CS42" s="389"/>
      <c r="CT42" s="389"/>
      <c r="CU42" s="389"/>
      <c r="CV42" s="389"/>
      <c r="CW42" s="389"/>
      <c r="CX42" s="389"/>
      <c r="CY42" s="390"/>
      <c r="CZ42" s="364">
        <v>40.299999999999997</v>
      </c>
      <c r="DA42" s="391"/>
      <c r="DB42" s="391"/>
      <c r="DC42" s="392"/>
      <c r="DD42" s="368">
        <v>337533</v>
      </c>
      <c r="DE42" s="389"/>
      <c r="DF42" s="389"/>
      <c r="DG42" s="389"/>
      <c r="DH42" s="389"/>
      <c r="DI42" s="389"/>
      <c r="DJ42" s="389"/>
      <c r="DK42" s="390"/>
      <c r="DL42" s="440"/>
      <c r="DM42" s="441"/>
      <c r="DN42" s="441"/>
      <c r="DO42" s="441"/>
      <c r="DP42" s="441"/>
      <c r="DQ42" s="441"/>
      <c r="DR42" s="441"/>
      <c r="DS42" s="441"/>
      <c r="DT42" s="441"/>
      <c r="DU42" s="441"/>
      <c r="DV42" s="442"/>
      <c r="DW42" s="443"/>
      <c r="DX42" s="444"/>
      <c r="DY42" s="444"/>
      <c r="DZ42" s="444"/>
      <c r="EA42" s="444"/>
      <c r="EB42" s="444"/>
      <c r="EC42" s="445"/>
    </row>
    <row r="43" spans="2:133" ht="11.25" customHeight="1" x14ac:dyDescent="0.2">
      <c r="B43" s="336" t="s">
        <v>288</v>
      </c>
      <c r="CD43" s="361" t="s">
        <v>289</v>
      </c>
      <c r="CE43" s="362"/>
      <c r="CF43" s="362"/>
      <c r="CG43" s="362"/>
      <c r="CH43" s="362"/>
      <c r="CI43" s="362"/>
      <c r="CJ43" s="362"/>
      <c r="CK43" s="362"/>
      <c r="CL43" s="362"/>
      <c r="CM43" s="362"/>
      <c r="CN43" s="362"/>
      <c r="CO43" s="362"/>
      <c r="CP43" s="362"/>
      <c r="CQ43" s="363"/>
      <c r="CR43" s="355">
        <v>16168</v>
      </c>
      <c r="CS43" s="389"/>
      <c r="CT43" s="389"/>
      <c r="CU43" s="389"/>
      <c r="CV43" s="389"/>
      <c r="CW43" s="389"/>
      <c r="CX43" s="389"/>
      <c r="CY43" s="390"/>
      <c r="CZ43" s="364">
        <v>0.2</v>
      </c>
      <c r="DA43" s="391"/>
      <c r="DB43" s="391"/>
      <c r="DC43" s="392"/>
      <c r="DD43" s="368">
        <v>15438</v>
      </c>
      <c r="DE43" s="389"/>
      <c r="DF43" s="389"/>
      <c r="DG43" s="389"/>
      <c r="DH43" s="389"/>
      <c r="DI43" s="389"/>
      <c r="DJ43" s="389"/>
      <c r="DK43" s="390"/>
      <c r="DL43" s="440"/>
      <c r="DM43" s="441"/>
      <c r="DN43" s="441"/>
      <c r="DO43" s="441"/>
      <c r="DP43" s="441"/>
      <c r="DQ43" s="441"/>
      <c r="DR43" s="441"/>
      <c r="DS43" s="441"/>
      <c r="DT43" s="441"/>
      <c r="DU43" s="441"/>
      <c r="DV43" s="442"/>
      <c r="DW43" s="443"/>
      <c r="DX43" s="444"/>
      <c r="DY43" s="444"/>
      <c r="DZ43" s="444"/>
      <c r="EA43" s="444"/>
      <c r="EB43" s="444"/>
      <c r="EC43" s="445"/>
    </row>
    <row r="44" spans="2:133" ht="11.25" customHeight="1" x14ac:dyDescent="0.2">
      <c r="B44" s="451" t="s">
        <v>290</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2"/>
      <c r="CD44" s="394" t="s">
        <v>237</v>
      </c>
      <c r="CE44" s="395"/>
      <c r="CF44" s="361" t="s">
        <v>291</v>
      </c>
      <c r="CG44" s="362"/>
      <c r="CH44" s="362"/>
      <c r="CI44" s="362"/>
      <c r="CJ44" s="362"/>
      <c r="CK44" s="362"/>
      <c r="CL44" s="362"/>
      <c r="CM44" s="362"/>
      <c r="CN44" s="362"/>
      <c r="CO44" s="362"/>
      <c r="CP44" s="362"/>
      <c r="CQ44" s="363"/>
      <c r="CR44" s="355">
        <v>2561135</v>
      </c>
      <c r="CS44" s="356"/>
      <c r="CT44" s="356"/>
      <c r="CU44" s="356"/>
      <c r="CV44" s="356"/>
      <c r="CW44" s="356"/>
      <c r="CX44" s="356"/>
      <c r="CY44" s="357"/>
      <c r="CZ44" s="364">
        <v>36.9</v>
      </c>
      <c r="DA44" s="365"/>
      <c r="DB44" s="365"/>
      <c r="DC44" s="370"/>
      <c r="DD44" s="368">
        <v>288102</v>
      </c>
      <c r="DE44" s="356"/>
      <c r="DF44" s="356"/>
      <c r="DG44" s="356"/>
      <c r="DH44" s="356"/>
      <c r="DI44" s="356"/>
      <c r="DJ44" s="356"/>
      <c r="DK44" s="357"/>
      <c r="DL44" s="440"/>
      <c r="DM44" s="441"/>
      <c r="DN44" s="441"/>
      <c r="DO44" s="441"/>
      <c r="DP44" s="441"/>
      <c r="DQ44" s="441"/>
      <c r="DR44" s="441"/>
      <c r="DS44" s="441"/>
      <c r="DT44" s="441"/>
      <c r="DU44" s="441"/>
      <c r="DV44" s="442"/>
      <c r="DW44" s="443"/>
      <c r="DX44" s="444"/>
      <c r="DY44" s="444"/>
      <c r="DZ44" s="444"/>
      <c r="EA44" s="444"/>
      <c r="EB44" s="444"/>
      <c r="EC44" s="445"/>
    </row>
    <row r="45" spans="2:133" ht="11.25" customHeight="1" x14ac:dyDescent="0.2">
      <c r="B45" s="451" t="s">
        <v>292</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2"/>
      <c r="CD45" s="398"/>
      <c r="CE45" s="399"/>
      <c r="CF45" s="361" t="s">
        <v>293</v>
      </c>
      <c r="CG45" s="362"/>
      <c r="CH45" s="362"/>
      <c r="CI45" s="362"/>
      <c r="CJ45" s="362"/>
      <c r="CK45" s="362"/>
      <c r="CL45" s="362"/>
      <c r="CM45" s="362"/>
      <c r="CN45" s="362"/>
      <c r="CO45" s="362"/>
      <c r="CP45" s="362"/>
      <c r="CQ45" s="363"/>
      <c r="CR45" s="355">
        <v>1391344</v>
      </c>
      <c r="CS45" s="389"/>
      <c r="CT45" s="389"/>
      <c r="CU45" s="389"/>
      <c r="CV45" s="389"/>
      <c r="CW45" s="389"/>
      <c r="CX45" s="389"/>
      <c r="CY45" s="390"/>
      <c r="CZ45" s="364">
        <v>20</v>
      </c>
      <c r="DA45" s="391"/>
      <c r="DB45" s="391"/>
      <c r="DC45" s="392"/>
      <c r="DD45" s="368">
        <v>24928</v>
      </c>
      <c r="DE45" s="389"/>
      <c r="DF45" s="389"/>
      <c r="DG45" s="389"/>
      <c r="DH45" s="389"/>
      <c r="DI45" s="389"/>
      <c r="DJ45" s="389"/>
      <c r="DK45" s="390"/>
      <c r="DL45" s="440"/>
      <c r="DM45" s="441"/>
      <c r="DN45" s="441"/>
      <c r="DO45" s="441"/>
      <c r="DP45" s="441"/>
      <c r="DQ45" s="441"/>
      <c r="DR45" s="441"/>
      <c r="DS45" s="441"/>
      <c r="DT45" s="441"/>
      <c r="DU45" s="441"/>
      <c r="DV45" s="442"/>
      <c r="DW45" s="443"/>
      <c r="DX45" s="444"/>
      <c r="DY45" s="444"/>
      <c r="DZ45" s="444"/>
      <c r="EA45" s="444"/>
      <c r="EB45" s="444"/>
      <c r="EC45" s="445"/>
    </row>
    <row r="46" spans="2:133" ht="11.25" customHeight="1" x14ac:dyDescent="0.2">
      <c r="B46" s="453"/>
      <c r="CD46" s="398"/>
      <c r="CE46" s="399"/>
      <c r="CF46" s="361" t="s">
        <v>294</v>
      </c>
      <c r="CG46" s="362"/>
      <c r="CH46" s="362"/>
      <c r="CI46" s="362"/>
      <c r="CJ46" s="362"/>
      <c r="CK46" s="362"/>
      <c r="CL46" s="362"/>
      <c r="CM46" s="362"/>
      <c r="CN46" s="362"/>
      <c r="CO46" s="362"/>
      <c r="CP46" s="362"/>
      <c r="CQ46" s="363"/>
      <c r="CR46" s="355">
        <v>1157359</v>
      </c>
      <c r="CS46" s="356"/>
      <c r="CT46" s="356"/>
      <c r="CU46" s="356"/>
      <c r="CV46" s="356"/>
      <c r="CW46" s="356"/>
      <c r="CX46" s="356"/>
      <c r="CY46" s="357"/>
      <c r="CZ46" s="364">
        <v>16.7</v>
      </c>
      <c r="DA46" s="365"/>
      <c r="DB46" s="365"/>
      <c r="DC46" s="370"/>
      <c r="DD46" s="368">
        <v>258442</v>
      </c>
      <c r="DE46" s="356"/>
      <c r="DF46" s="356"/>
      <c r="DG46" s="356"/>
      <c r="DH46" s="356"/>
      <c r="DI46" s="356"/>
      <c r="DJ46" s="356"/>
      <c r="DK46" s="357"/>
      <c r="DL46" s="440"/>
      <c r="DM46" s="441"/>
      <c r="DN46" s="441"/>
      <c r="DO46" s="441"/>
      <c r="DP46" s="441"/>
      <c r="DQ46" s="441"/>
      <c r="DR46" s="441"/>
      <c r="DS46" s="441"/>
      <c r="DT46" s="441"/>
      <c r="DU46" s="441"/>
      <c r="DV46" s="442"/>
      <c r="DW46" s="443"/>
      <c r="DX46" s="444"/>
      <c r="DY46" s="444"/>
      <c r="DZ46" s="444"/>
      <c r="EA46" s="444"/>
      <c r="EB46" s="444"/>
      <c r="EC46" s="445"/>
    </row>
    <row r="47" spans="2:133" ht="11.25" customHeight="1" x14ac:dyDescent="0.2">
      <c r="B47" s="453"/>
      <c r="CD47" s="398"/>
      <c r="CE47" s="399"/>
      <c r="CF47" s="361" t="s">
        <v>295</v>
      </c>
      <c r="CG47" s="362"/>
      <c r="CH47" s="362"/>
      <c r="CI47" s="362"/>
      <c r="CJ47" s="362"/>
      <c r="CK47" s="362"/>
      <c r="CL47" s="362"/>
      <c r="CM47" s="362"/>
      <c r="CN47" s="362"/>
      <c r="CO47" s="362"/>
      <c r="CP47" s="362"/>
      <c r="CQ47" s="363"/>
      <c r="CR47" s="355">
        <v>232696</v>
      </c>
      <c r="CS47" s="389"/>
      <c r="CT47" s="389"/>
      <c r="CU47" s="389"/>
      <c r="CV47" s="389"/>
      <c r="CW47" s="389"/>
      <c r="CX47" s="389"/>
      <c r="CY47" s="390"/>
      <c r="CZ47" s="364">
        <v>3.4</v>
      </c>
      <c r="DA47" s="391"/>
      <c r="DB47" s="391"/>
      <c r="DC47" s="392"/>
      <c r="DD47" s="368">
        <v>49431</v>
      </c>
      <c r="DE47" s="389"/>
      <c r="DF47" s="389"/>
      <c r="DG47" s="389"/>
      <c r="DH47" s="389"/>
      <c r="DI47" s="389"/>
      <c r="DJ47" s="389"/>
      <c r="DK47" s="390"/>
      <c r="DL47" s="440"/>
      <c r="DM47" s="441"/>
      <c r="DN47" s="441"/>
      <c r="DO47" s="441"/>
      <c r="DP47" s="441"/>
      <c r="DQ47" s="441"/>
      <c r="DR47" s="441"/>
      <c r="DS47" s="441"/>
      <c r="DT47" s="441"/>
      <c r="DU47" s="441"/>
      <c r="DV47" s="442"/>
      <c r="DW47" s="443"/>
      <c r="DX47" s="444"/>
      <c r="DY47" s="444"/>
      <c r="DZ47" s="444"/>
      <c r="EA47" s="444"/>
      <c r="EB47" s="444"/>
      <c r="EC47" s="445"/>
    </row>
    <row r="48" spans="2:133" ht="10.8" x14ac:dyDescent="0.2">
      <c r="B48" s="453"/>
      <c r="CD48" s="412"/>
      <c r="CE48" s="413"/>
      <c r="CF48" s="361" t="s">
        <v>296</v>
      </c>
      <c r="CG48" s="362"/>
      <c r="CH48" s="362"/>
      <c r="CI48" s="362"/>
      <c r="CJ48" s="362"/>
      <c r="CK48" s="362"/>
      <c r="CL48" s="362"/>
      <c r="CM48" s="362"/>
      <c r="CN48" s="362"/>
      <c r="CO48" s="362"/>
      <c r="CP48" s="362"/>
      <c r="CQ48" s="363"/>
      <c r="CR48" s="355" t="s">
        <v>64</v>
      </c>
      <c r="CS48" s="356"/>
      <c r="CT48" s="356"/>
      <c r="CU48" s="356"/>
      <c r="CV48" s="356"/>
      <c r="CW48" s="356"/>
      <c r="CX48" s="356"/>
      <c r="CY48" s="357"/>
      <c r="CZ48" s="364" t="s">
        <v>64</v>
      </c>
      <c r="DA48" s="365"/>
      <c r="DB48" s="365"/>
      <c r="DC48" s="370"/>
      <c r="DD48" s="368" t="s">
        <v>64</v>
      </c>
      <c r="DE48" s="356"/>
      <c r="DF48" s="356"/>
      <c r="DG48" s="356"/>
      <c r="DH48" s="356"/>
      <c r="DI48" s="356"/>
      <c r="DJ48" s="356"/>
      <c r="DK48" s="357"/>
      <c r="DL48" s="440"/>
      <c r="DM48" s="441"/>
      <c r="DN48" s="441"/>
      <c r="DO48" s="441"/>
      <c r="DP48" s="441"/>
      <c r="DQ48" s="441"/>
      <c r="DR48" s="441"/>
      <c r="DS48" s="441"/>
      <c r="DT48" s="441"/>
      <c r="DU48" s="441"/>
      <c r="DV48" s="442"/>
      <c r="DW48" s="443"/>
      <c r="DX48" s="444"/>
      <c r="DY48" s="444"/>
      <c r="DZ48" s="444"/>
      <c r="EA48" s="444"/>
      <c r="EB48" s="444"/>
      <c r="EC48" s="445"/>
    </row>
    <row r="49" spans="2:133" ht="11.25" customHeight="1" x14ac:dyDescent="0.2">
      <c r="B49" s="453"/>
      <c r="CD49" s="376" t="s">
        <v>297</v>
      </c>
      <c r="CE49" s="377"/>
      <c r="CF49" s="377"/>
      <c r="CG49" s="377"/>
      <c r="CH49" s="377"/>
      <c r="CI49" s="377"/>
      <c r="CJ49" s="377"/>
      <c r="CK49" s="377"/>
      <c r="CL49" s="377"/>
      <c r="CM49" s="377"/>
      <c r="CN49" s="377"/>
      <c r="CO49" s="377"/>
      <c r="CP49" s="377"/>
      <c r="CQ49" s="378"/>
      <c r="CR49" s="433">
        <v>6940360</v>
      </c>
      <c r="CS49" s="419"/>
      <c r="CT49" s="419"/>
      <c r="CU49" s="419"/>
      <c r="CV49" s="419"/>
      <c r="CW49" s="419"/>
      <c r="CX49" s="419"/>
      <c r="CY49" s="454"/>
      <c r="CZ49" s="438">
        <v>100</v>
      </c>
      <c r="DA49" s="455"/>
      <c r="DB49" s="455"/>
      <c r="DC49" s="456"/>
      <c r="DD49" s="457">
        <v>3697512</v>
      </c>
      <c r="DE49" s="419"/>
      <c r="DF49" s="419"/>
      <c r="DG49" s="419"/>
      <c r="DH49" s="419"/>
      <c r="DI49" s="419"/>
      <c r="DJ49" s="419"/>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L5H0SjiPtwbvfH7i7A3CaJj6t4bCCk9ffVMU2AhugtZh1NvqGdBVjinfjj4klgIPiYFwpV/zAhC5WWjIwPUGNg==" saltValue="60Xmt8hIxn3Vbcs3d3xFA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B01B-4E40-4FEC-B408-AECE113754F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469" customWidth="1"/>
    <col min="131" max="131" width="1.6640625" style="469" customWidth="1"/>
    <col min="132" max="16384" width="9" style="469" hidden="1"/>
  </cols>
  <sheetData>
    <row r="1" spans="1:131" ht="11.25" customHeight="1" thickBot="1" x14ac:dyDescent="0.25">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x14ac:dyDescent="0.25">
      <c r="A2" s="470" t="s">
        <v>298</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299</v>
      </c>
      <c r="DK2" s="472"/>
      <c r="DL2" s="472"/>
      <c r="DM2" s="472"/>
      <c r="DN2" s="472"/>
      <c r="DO2" s="473"/>
      <c r="DP2" s="466"/>
      <c r="DQ2" s="471" t="s">
        <v>300</v>
      </c>
      <c r="DR2" s="472"/>
      <c r="DS2" s="472"/>
      <c r="DT2" s="472"/>
      <c r="DU2" s="472"/>
      <c r="DV2" s="472"/>
      <c r="DW2" s="472"/>
      <c r="DX2" s="472"/>
      <c r="DY2" s="472"/>
      <c r="DZ2" s="473"/>
      <c r="EA2" s="468"/>
    </row>
    <row r="3" spans="1:131" ht="11.25" customHeight="1" x14ac:dyDescent="0.2">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x14ac:dyDescent="0.25">
      <c r="A4" s="474" t="s">
        <v>301</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302</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x14ac:dyDescent="0.2">
      <c r="A5" s="480" t="s">
        <v>303</v>
      </c>
      <c r="B5" s="481"/>
      <c r="C5" s="481"/>
      <c r="D5" s="481"/>
      <c r="E5" s="481"/>
      <c r="F5" s="481"/>
      <c r="G5" s="481"/>
      <c r="H5" s="481"/>
      <c r="I5" s="481"/>
      <c r="J5" s="481"/>
      <c r="K5" s="481"/>
      <c r="L5" s="481"/>
      <c r="M5" s="481"/>
      <c r="N5" s="481"/>
      <c r="O5" s="481"/>
      <c r="P5" s="482"/>
      <c r="Q5" s="483" t="s">
        <v>304</v>
      </c>
      <c r="R5" s="484"/>
      <c r="S5" s="484"/>
      <c r="T5" s="484"/>
      <c r="U5" s="485"/>
      <c r="V5" s="483" t="s">
        <v>305</v>
      </c>
      <c r="W5" s="484"/>
      <c r="X5" s="484"/>
      <c r="Y5" s="484"/>
      <c r="Z5" s="485"/>
      <c r="AA5" s="483" t="s">
        <v>306</v>
      </c>
      <c r="AB5" s="484"/>
      <c r="AC5" s="484"/>
      <c r="AD5" s="484"/>
      <c r="AE5" s="484"/>
      <c r="AF5" s="486" t="s">
        <v>307</v>
      </c>
      <c r="AG5" s="484"/>
      <c r="AH5" s="484"/>
      <c r="AI5" s="484"/>
      <c r="AJ5" s="487"/>
      <c r="AK5" s="484" t="s">
        <v>308</v>
      </c>
      <c r="AL5" s="484"/>
      <c r="AM5" s="484"/>
      <c r="AN5" s="484"/>
      <c r="AO5" s="485"/>
      <c r="AP5" s="483" t="s">
        <v>309</v>
      </c>
      <c r="AQ5" s="484"/>
      <c r="AR5" s="484"/>
      <c r="AS5" s="484"/>
      <c r="AT5" s="485"/>
      <c r="AU5" s="483" t="s">
        <v>310</v>
      </c>
      <c r="AV5" s="484"/>
      <c r="AW5" s="484"/>
      <c r="AX5" s="484"/>
      <c r="AY5" s="487"/>
      <c r="AZ5" s="475"/>
      <c r="BA5" s="475"/>
      <c r="BB5" s="475"/>
      <c r="BC5" s="475"/>
      <c r="BD5" s="475"/>
      <c r="BE5" s="476"/>
      <c r="BF5" s="476"/>
      <c r="BG5" s="476"/>
      <c r="BH5" s="476"/>
      <c r="BI5" s="476"/>
      <c r="BJ5" s="476"/>
      <c r="BK5" s="476"/>
      <c r="BL5" s="476"/>
      <c r="BM5" s="476"/>
      <c r="BN5" s="476"/>
      <c r="BO5" s="476"/>
      <c r="BP5" s="476"/>
      <c r="BQ5" s="480" t="s">
        <v>311</v>
      </c>
      <c r="BR5" s="481"/>
      <c r="BS5" s="481"/>
      <c r="BT5" s="481"/>
      <c r="BU5" s="481"/>
      <c r="BV5" s="481"/>
      <c r="BW5" s="481"/>
      <c r="BX5" s="481"/>
      <c r="BY5" s="481"/>
      <c r="BZ5" s="481"/>
      <c r="CA5" s="481"/>
      <c r="CB5" s="481"/>
      <c r="CC5" s="481"/>
      <c r="CD5" s="481"/>
      <c r="CE5" s="481"/>
      <c r="CF5" s="481"/>
      <c r="CG5" s="482"/>
      <c r="CH5" s="483" t="s">
        <v>312</v>
      </c>
      <c r="CI5" s="484"/>
      <c r="CJ5" s="484"/>
      <c r="CK5" s="484"/>
      <c r="CL5" s="485"/>
      <c r="CM5" s="483" t="s">
        <v>313</v>
      </c>
      <c r="CN5" s="484"/>
      <c r="CO5" s="484"/>
      <c r="CP5" s="484"/>
      <c r="CQ5" s="485"/>
      <c r="CR5" s="483" t="s">
        <v>314</v>
      </c>
      <c r="CS5" s="484"/>
      <c r="CT5" s="484"/>
      <c r="CU5" s="484"/>
      <c r="CV5" s="485"/>
      <c r="CW5" s="483" t="s">
        <v>315</v>
      </c>
      <c r="CX5" s="484"/>
      <c r="CY5" s="484"/>
      <c r="CZ5" s="484"/>
      <c r="DA5" s="485"/>
      <c r="DB5" s="483" t="s">
        <v>316</v>
      </c>
      <c r="DC5" s="484"/>
      <c r="DD5" s="484"/>
      <c r="DE5" s="484"/>
      <c r="DF5" s="485"/>
      <c r="DG5" s="488" t="s">
        <v>317</v>
      </c>
      <c r="DH5" s="489"/>
      <c r="DI5" s="489"/>
      <c r="DJ5" s="489"/>
      <c r="DK5" s="490"/>
      <c r="DL5" s="488" t="s">
        <v>318</v>
      </c>
      <c r="DM5" s="489"/>
      <c r="DN5" s="489"/>
      <c r="DO5" s="489"/>
      <c r="DP5" s="490"/>
      <c r="DQ5" s="483" t="s">
        <v>319</v>
      </c>
      <c r="DR5" s="484"/>
      <c r="DS5" s="484"/>
      <c r="DT5" s="484"/>
      <c r="DU5" s="485"/>
      <c r="DV5" s="483" t="s">
        <v>310</v>
      </c>
      <c r="DW5" s="484"/>
      <c r="DX5" s="484"/>
      <c r="DY5" s="484"/>
      <c r="DZ5" s="487"/>
      <c r="EA5" s="478"/>
    </row>
    <row r="6" spans="1:131" s="479" customFormat="1" ht="26.25" customHeight="1" thickBot="1" x14ac:dyDescent="0.25">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x14ac:dyDescent="0.2">
      <c r="A7" s="502">
        <v>1</v>
      </c>
      <c r="B7" s="503" t="s">
        <v>320</v>
      </c>
      <c r="C7" s="504"/>
      <c r="D7" s="504"/>
      <c r="E7" s="504"/>
      <c r="F7" s="504"/>
      <c r="G7" s="504"/>
      <c r="H7" s="504"/>
      <c r="I7" s="504"/>
      <c r="J7" s="504"/>
      <c r="K7" s="504"/>
      <c r="L7" s="504"/>
      <c r="M7" s="504"/>
      <c r="N7" s="504"/>
      <c r="O7" s="504"/>
      <c r="P7" s="505"/>
      <c r="Q7" s="506">
        <v>7230</v>
      </c>
      <c r="R7" s="507"/>
      <c r="S7" s="507"/>
      <c r="T7" s="507"/>
      <c r="U7" s="507"/>
      <c r="V7" s="507">
        <v>6928</v>
      </c>
      <c r="W7" s="507"/>
      <c r="X7" s="507"/>
      <c r="Y7" s="507"/>
      <c r="Z7" s="507"/>
      <c r="AA7" s="507">
        <v>302</v>
      </c>
      <c r="AB7" s="507"/>
      <c r="AC7" s="507"/>
      <c r="AD7" s="507"/>
      <c r="AE7" s="508"/>
      <c r="AF7" s="509">
        <v>96</v>
      </c>
      <c r="AG7" s="510"/>
      <c r="AH7" s="510"/>
      <c r="AI7" s="510"/>
      <c r="AJ7" s="511"/>
      <c r="AK7" s="512">
        <v>-62</v>
      </c>
      <c r="AL7" s="513"/>
      <c r="AM7" s="513"/>
      <c r="AN7" s="513"/>
      <c r="AO7" s="513"/>
      <c r="AP7" s="513">
        <v>4511</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c r="BS7" s="517"/>
      <c r="BT7" s="518"/>
      <c r="BU7" s="518"/>
      <c r="BV7" s="518"/>
      <c r="BW7" s="518"/>
      <c r="BX7" s="518"/>
      <c r="BY7" s="518"/>
      <c r="BZ7" s="518"/>
      <c r="CA7" s="518"/>
      <c r="CB7" s="518"/>
      <c r="CC7" s="518"/>
      <c r="CD7" s="518"/>
      <c r="CE7" s="518"/>
      <c r="CF7" s="518"/>
      <c r="CG7" s="519"/>
      <c r="CH7" s="520"/>
      <c r="CI7" s="521"/>
      <c r="CJ7" s="521"/>
      <c r="CK7" s="521"/>
      <c r="CL7" s="522"/>
      <c r="CM7" s="520"/>
      <c r="CN7" s="521"/>
      <c r="CO7" s="521"/>
      <c r="CP7" s="521"/>
      <c r="CQ7" s="522"/>
      <c r="CR7" s="520"/>
      <c r="CS7" s="521"/>
      <c r="CT7" s="521"/>
      <c r="CU7" s="521"/>
      <c r="CV7" s="522"/>
      <c r="CW7" s="520"/>
      <c r="CX7" s="521"/>
      <c r="CY7" s="521"/>
      <c r="CZ7" s="521"/>
      <c r="DA7" s="522"/>
      <c r="DB7" s="520"/>
      <c r="DC7" s="521"/>
      <c r="DD7" s="521"/>
      <c r="DE7" s="521"/>
      <c r="DF7" s="522"/>
      <c r="DG7" s="520"/>
      <c r="DH7" s="521"/>
      <c r="DI7" s="521"/>
      <c r="DJ7" s="521"/>
      <c r="DK7" s="522"/>
      <c r="DL7" s="520"/>
      <c r="DM7" s="521"/>
      <c r="DN7" s="521"/>
      <c r="DO7" s="521"/>
      <c r="DP7" s="522"/>
      <c r="DQ7" s="520"/>
      <c r="DR7" s="521"/>
      <c r="DS7" s="521"/>
      <c r="DT7" s="521"/>
      <c r="DU7" s="522"/>
      <c r="DV7" s="517"/>
      <c r="DW7" s="518"/>
      <c r="DX7" s="518"/>
      <c r="DY7" s="518"/>
      <c r="DZ7" s="523"/>
      <c r="EA7" s="478"/>
    </row>
    <row r="8" spans="1:131" s="479" customFormat="1" ht="26.25" customHeight="1" x14ac:dyDescent="0.2">
      <c r="A8" s="524">
        <v>2</v>
      </c>
      <c r="B8" s="525" t="s">
        <v>321</v>
      </c>
      <c r="C8" s="526"/>
      <c r="D8" s="526"/>
      <c r="E8" s="526"/>
      <c r="F8" s="526"/>
      <c r="G8" s="526"/>
      <c r="H8" s="526"/>
      <c r="I8" s="526"/>
      <c r="J8" s="526"/>
      <c r="K8" s="526"/>
      <c r="L8" s="526"/>
      <c r="M8" s="526"/>
      <c r="N8" s="526"/>
      <c r="O8" s="526"/>
      <c r="P8" s="527"/>
      <c r="Q8" s="528">
        <v>88</v>
      </c>
      <c r="R8" s="529"/>
      <c r="S8" s="529"/>
      <c r="T8" s="529"/>
      <c r="U8" s="529"/>
      <c r="V8" s="529">
        <v>88</v>
      </c>
      <c r="W8" s="529"/>
      <c r="X8" s="529"/>
      <c r="Y8" s="529"/>
      <c r="Z8" s="529"/>
      <c r="AA8" s="529">
        <v>0</v>
      </c>
      <c r="AB8" s="529"/>
      <c r="AC8" s="529"/>
      <c r="AD8" s="529"/>
      <c r="AE8" s="530"/>
      <c r="AF8" s="531" t="s">
        <v>64</v>
      </c>
      <c r="AG8" s="532"/>
      <c r="AH8" s="532"/>
      <c r="AI8" s="532"/>
      <c r="AJ8" s="533"/>
      <c r="AK8" s="534">
        <v>76</v>
      </c>
      <c r="AL8" s="535"/>
      <c r="AM8" s="535"/>
      <c r="AN8" s="535"/>
      <c r="AO8" s="535"/>
      <c r="AP8" s="535" t="s">
        <v>322</v>
      </c>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c r="BS8" s="539"/>
      <c r="BT8" s="540"/>
      <c r="BU8" s="540"/>
      <c r="BV8" s="540"/>
      <c r="BW8" s="540"/>
      <c r="BX8" s="540"/>
      <c r="BY8" s="540"/>
      <c r="BZ8" s="540"/>
      <c r="CA8" s="540"/>
      <c r="CB8" s="540"/>
      <c r="CC8" s="540"/>
      <c r="CD8" s="540"/>
      <c r="CE8" s="540"/>
      <c r="CF8" s="540"/>
      <c r="CG8" s="541"/>
      <c r="CH8" s="542"/>
      <c r="CI8" s="543"/>
      <c r="CJ8" s="543"/>
      <c r="CK8" s="543"/>
      <c r="CL8" s="544"/>
      <c r="CM8" s="542"/>
      <c r="CN8" s="543"/>
      <c r="CO8" s="543"/>
      <c r="CP8" s="543"/>
      <c r="CQ8" s="544"/>
      <c r="CR8" s="542"/>
      <c r="CS8" s="543"/>
      <c r="CT8" s="543"/>
      <c r="CU8" s="543"/>
      <c r="CV8" s="544"/>
      <c r="CW8" s="542"/>
      <c r="CX8" s="543"/>
      <c r="CY8" s="543"/>
      <c r="CZ8" s="543"/>
      <c r="DA8" s="544"/>
      <c r="DB8" s="542"/>
      <c r="DC8" s="543"/>
      <c r="DD8" s="543"/>
      <c r="DE8" s="543"/>
      <c r="DF8" s="544"/>
      <c r="DG8" s="542"/>
      <c r="DH8" s="543"/>
      <c r="DI8" s="543"/>
      <c r="DJ8" s="543"/>
      <c r="DK8" s="544"/>
      <c r="DL8" s="542"/>
      <c r="DM8" s="543"/>
      <c r="DN8" s="543"/>
      <c r="DO8" s="543"/>
      <c r="DP8" s="544"/>
      <c r="DQ8" s="542"/>
      <c r="DR8" s="543"/>
      <c r="DS8" s="543"/>
      <c r="DT8" s="543"/>
      <c r="DU8" s="544"/>
      <c r="DV8" s="539"/>
      <c r="DW8" s="540"/>
      <c r="DX8" s="540"/>
      <c r="DY8" s="540"/>
      <c r="DZ8" s="545"/>
      <c r="EA8" s="478"/>
    </row>
    <row r="9" spans="1:131" s="479" customFormat="1" ht="26.25" customHeight="1" x14ac:dyDescent="0.2">
      <c r="A9" s="524">
        <v>3</v>
      </c>
      <c r="B9" s="525" t="s">
        <v>323</v>
      </c>
      <c r="C9" s="526"/>
      <c r="D9" s="526"/>
      <c r="E9" s="526"/>
      <c r="F9" s="526"/>
      <c r="G9" s="526"/>
      <c r="H9" s="526"/>
      <c r="I9" s="526"/>
      <c r="J9" s="526"/>
      <c r="K9" s="526"/>
      <c r="L9" s="526"/>
      <c r="M9" s="526"/>
      <c r="N9" s="526"/>
      <c r="O9" s="526"/>
      <c r="P9" s="527"/>
      <c r="Q9" s="528">
        <v>14</v>
      </c>
      <c r="R9" s="529"/>
      <c r="S9" s="529"/>
      <c r="T9" s="529"/>
      <c r="U9" s="529"/>
      <c r="V9" s="529">
        <v>14</v>
      </c>
      <c r="W9" s="529"/>
      <c r="X9" s="529"/>
      <c r="Y9" s="529"/>
      <c r="Z9" s="529"/>
      <c r="AA9" s="529">
        <v>0</v>
      </c>
      <c r="AB9" s="529"/>
      <c r="AC9" s="529"/>
      <c r="AD9" s="529"/>
      <c r="AE9" s="530"/>
      <c r="AF9" s="531" t="s">
        <v>64</v>
      </c>
      <c r="AG9" s="532"/>
      <c r="AH9" s="532"/>
      <c r="AI9" s="532"/>
      <c r="AJ9" s="533"/>
      <c r="AK9" s="534">
        <v>-14</v>
      </c>
      <c r="AL9" s="535"/>
      <c r="AM9" s="535"/>
      <c r="AN9" s="535"/>
      <c r="AO9" s="535"/>
      <c r="AP9" s="535" t="s">
        <v>322</v>
      </c>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c r="BT9" s="540"/>
      <c r="BU9" s="540"/>
      <c r="BV9" s="540"/>
      <c r="BW9" s="540"/>
      <c r="BX9" s="540"/>
      <c r="BY9" s="540"/>
      <c r="BZ9" s="540"/>
      <c r="CA9" s="540"/>
      <c r="CB9" s="540"/>
      <c r="CC9" s="540"/>
      <c r="CD9" s="540"/>
      <c r="CE9" s="540"/>
      <c r="CF9" s="540"/>
      <c r="CG9" s="541"/>
      <c r="CH9" s="542"/>
      <c r="CI9" s="543"/>
      <c r="CJ9" s="543"/>
      <c r="CK9" s="543"/>
      <c r="CL9" s="544"/>
      <c r="CM9" s="542"/>
      <c r="CN9" s="543"/>
      <c r="CO9" s="543"/>
      <c r="CP9" s="543"/>
      <c r="CQ9" s="544"/>
      <c r="CR9" s="542"/>
      <c r="CS9" s="543"/>
      <c r="CT9" s="543"/>
      <c r="CU9" s="543"/>
      <c r="CV9" s="544"/>
      <c r="CW9" s="542"/>
      <c r="CX9" s="543"/>
      <c r="CY9" s="543"/>
      <c r="CZ9" s="543"/>
      <c r="DA9" s="544"/>
      <c r="DB9" s="542"/>
      <c r="DC9" s="543"/>
      <c r="DD9" s="543"/>
      <c r="DE9" s="543"/>
      <c r="DF9" s="544"/>
      <c r="DG9" s="542"/>
      <c r="DH9" s="543"/>
      <c r="DI9" s="543"/>
      <c r="DJ9" s="543"/>
      <c r="DK9" s="544"/>
      <c r="DL9" s="542"/>
      <c r="DM9" s="543"/>
      <c r="DN9" s="543"/>
      <c r="DO9" s="543"/>
      <c r="DP9" s="544"/>
      <c r="DQ9" s="542"/>
      <c r="DR9" s="543"/>
      <c r="DS9" s="543"/>
      <c r="DT9" s="543"/>
      <c r="DU9" s="544"/>
      <c r="DV9" s="539"/>
      <c r="DW9" s="540"/>
      <c r="DX9" s="540"/>
      <c r="DY9" s="540"/>
      <c r="DZ9" s="545"/>
      <c r="EA9" s="478"/>
    </row>
    <row r="10" spans="1:131" s="479" customFormat="1" ht="26.25" customHeight="1" x14ac:dyDescent="0.2">
      <c r="A10" s="524">
        <v>4</v>
      </c>
      <c r="B10" s="525"/>
      <c r="C10" s="526"/>
      <c r="D10" s="526"/>
      <c r="E10" s="526"/>
      <c r="F10" s="526"/>
      <c r="G10" s="526"/>
      <c r="H10" s="526"/>
      <c r="I10" s="526"/>
      <c r="J10" s="526"/>
      <c r="K10" s="526"/>
      <c r="L10" s="526"/>
      <c r="M10" s="526"/>
      <c r="N10" s="526"/>
      <c r="O10" s="526"/>
      <c r="P10" s="527"/>
      <c r="Q10" s="528"/>
      <c r="R10" s="529"/>
      <c r="S10" s="529"/>
      <c r="T10" s="529"/>
      <c r="U10" s="529"/>
      <c r="V10" s="529"/>
      <c r="W10" s="529"/>
      <c r="X10" s="529"/>
      <c r="Y10" s="529"/>
      <c r="Z10" s="529"/>
      <c r="AA10" s="529"/>
      <c r="AB10" s="529"/>
      <c r="AC10" s="529"/>
      <c r="AD10" s="529"/>
      <c r="AE10" s="530"/>
      <c r="AF10" s="531"/>
      <c r="AG10" s="532"/>
      <c r="AH10" s="532"/>
      <c r="AI10" s="532"/>
      <c r="AJ10" s="533"/>
      <c r="AK10" s="534"/>
      <c r="AL10" s="535"/>
      <c r="AM10" s="535"/>
      <c r="AN10" s="535"/>
      <c r="AO10" s="535"/>
      <c r="AP10" s="535"/>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c r="BS10" s="539"/>
      <c r="BT10" s="540"/>
      <c r="BU10" s="540"/>
      <c r="BV10" s="540"/>
      <c r="BW10" s="540"/>
      <c r="BX10" s="540"/>
      <c r="BY10" s="540"/>
      <c r="BZ10" s="540"/>
      <c r="CA10" s="540"/>
      <c r="CB10" s="540"/>
      <c r="CC10" s="540"/>
      <c r="CD10" s="540"/>
      <c r="CE10" s="540"/>
      <c r="CF10" s="540"/>
      <c r="CG10" s="541"/>
      <c r="CH10" s="542"/>
      <c r="CI10" s="543"/>
      <c r="CJ10" s="543"/>
      <c r="CK10" s="543"/>
      <c r="CL10" s="544"/>
      <c r="CM10" s="542"/>
      <c r="CN10" s="543"/>
      <c r="CO10" s="543"/>
      <c r="CP10" s="543"/>
      <c r="CQ10" s="544"/>
      <c r="CR10" s="542"/>
      <c r="CS10" s="543"/>
      <c r="CT10" s="543"/>
      <c r="CU10" s="543"/>
      <c r="CV10" s="544"/>
      <c r="CW10" s="542"/>
      <c r="CX10" s="543"/>
      <c r="CY10" s="543"/>
      <c r="CZ10" s="543"/>
      <c r="DA10" s="544"/>
      <c r="DB10" s="542"/>
      <c r="DC10" s="543"/>
      <c r="DD10" s="543"/>
      <c r="DE10" s="543"/>
      <c r="DF10" s="544"/>
      <c r="DG10" s="542"/>
      <c r="DH10" s="543"/>
      <c r="DI10" s="543"/>
      <c r="DJ10" s="543"/>
      <c r="DK10" s="544"/>
      <c r="DL10" s="542"/>
      <c r="DM10" s="543"/>
      <c r="DN10" s="543"/>
      <c r="DO10" s="543"/>
      <c r="DP10" s="544"/>
      <c r="DQ10" s="542"/>
      <c r="DR10" s="543"/>
      <c r="DS10" s="543"/>
      <c r="DT10" s="543"/>
      <c r="DU10" s="544"/>
      <c r="DV10" s="539"/>
      <c r="DW10" s="540"/>
      <c r="DX10" s="540"/>
      <c r="DY10" s="540"/>
      <c r="DZ10" s="545"/>
      <c r="EA10" s="478"/>
    </row>
    <row r="11" spans="1:131" s="479" customFormat="1" ht="26.25" customHeight="1" x14ac:dyDescent="0.2">
      <c r="A11" s="524">
        <v>5</v>
      </c>
      <c r="B11" s="525"/>
      <c r="C11" s="526"/>
      <c r="D11" s="526"/>
      <c r="E11" s="526"/>
      <c r="F11" s="526"/>
      <c r="G11" s="526"/>
      <c r="H11" s="526"/>
      <c r="I11" s="526"/>
      <c r="J11" s="526"/>
      <c r="K11" s="526"/>
      <c r="L11" s="526"/>
      <c r="M11" s="526"/>
      <c r="N11" s="526"/>
      <c r="O11" s="526"/>
      <c r="P11" s="527"/>
      <c r="Q11" s="528"/>
      <c r="R11" s="529"/>
      <c r="S11" s="529"/>
      <c r="T11" s="529"/>
      <c r="U11" s="529"/>
      <c r="V11" s="529"/>
      <c r="W11" s="529"/>
      <c r="X11" s="529"/>
      <c r="Y11" s="529"/>
      <c r="Z11" s="529"/>
      <c r="AA11" s="529"/>
      <c r="AB11" s="529"/>
      <c r="AC11" s="529"/>
      <c r="AD11" s="529"/>
      <c r="AE11" s="530"/>
      <c r="AF11" s="531"/>
      <c r="AG11" s="532"/>
      <c r="AH11" s="532"/>
      <c r="AI11" s="532"/>
      <c r="AJ11" s="533"/>
      <c r="AK11" s="534"/>
      <c r="AL11" s="535"/>
      <c r="AM11" s="535"/>
      <c r="AN11" s="535"/>
      <c r="AO11" s="535"/>
      <c r="AP11" s="535"/>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c r="BT11" s="540"/>
      <c r="BU11" s="540"/>
      <c r="BV11" s="540"/>
      <c r="BW11" s="540"/>
      <c r="BX11" s="540"/>
      <c r="BY11" s="540"/>
      <c r="BZ11" s="540"/>
      <c r="CA11" s="540"/>
      <c r="CB11" s="540"/>
      <c r="CC11" s="540"/>
      <c r="CD11" s="540"/>
      <c r="CE11" s="540"/>
      <c r="CF11" s="540"/>
      <c r="CG11" s="541"/>
      <c r="CH11" s="542"/>
      <c r="CI11" s="543"/>
      <c r="CJ11" s="543"/>
      <c r="CK11" s="543"/>
      <c r="CL11" s="544"/>
      <c r="CM11" s="542"/>
      <c r="CN11" s="543"/>
      <c r="CO11" s="543"/>
      <c r="CP11" s="543"/>
      <c r="CQ11" s="544"/>
      <c r="CR11" s="542"/>
      <c r="CS11" s="543"/>
      <c r="CT11" s="543"/>
      <c r="CU11" s="543"/>
      <c r="CV11" s="544"/>
      <c r="CW11" s="542"/>
      <c r="CX11" s="543"/>
      <c r="CY11" s="543"/>
      <c r="CZ11" s="543"/>
      <c r="DA11" s="544"/>
      <c r="DB11" s="542"/>
      <c r="DC11" s="543"/>
      <c r="DD11" s="543"/>
      <c r="DE11" s="543"/>
      <c r="DF11" s="544"/>
      <c r="DG11" s="542"/>
      <c r="DH11" s="543"/>
      <c r="DI11" s="543"/>
      <c r="DJ11" s="543"/>
      <c r="DK11" s="544"/>
      <c r="DL11" s="542"/>
      <c r="DM11" s="543"/>
      <c r="DN11" s="543"/>
      <c r="DO11" s="543"/>
      <c r="DP11" s="544"/>
      <c r="DQ11" s="542"/>
      <c r="DR11" s="543"/>
      <c r="DS11" s="543"/>
      <c r="DT11" s="543"/>
      <c r="DU11" s="544"/>
      <c r="DV11" s="539"/>
      <c r="DW11" s="540"/>
      <c r="DX11" s="540"/>
      <c r="DY11" s="540"/>
      <c r="DZ11" s="545"/>
      <c r="EA11" s="478"/>
    </row>
    <row r="12" spans="1:131" s="479" customFormat="1" ht="26.25" customHeight="1" x14ac:dyDescent="0.2">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x14ac:dyDescent="0.2">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x14ac:dyDescent="0.2">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x14ac:dyDescent="0.2">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x14ac:dyDescent="0.2">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x14ac:dyDescent="0.2">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x14ac:dyDescent="0.2">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x14ac:dyDescent="0.2">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x14ac:dyDescent="0.2">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x14ac:dyDescent="0.25">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x14ac:dyDescent="0.2">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324</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x14ac:dyDescent="0.25">
      <c r="A23" s="555" t="s">
        <v>325</v>
      </c>
      <c r="B23" s="556" t="s">
        <v>326</v>
      </c>
      <c r="C23" s="557"/>
      <c r="D23" s="557"/>
      <c r="E23" s="557"/>
      <c r="F23" s="557"/>
      <c r="G23" s="557"/>
      <c r="H23" s="557"/>
      <c r="I23" s="557"/>
      <c r="J23" s="557"/>
      <c r="K23" s="557"/>
      <c r="L23" s="557"/>
      <c r="M23" s="557"/>
      <c r="N23" s="557"/>
      <c r="O23" s="557"/>
      <c r="P23" s="558"/>
      <c r="Q23" s="559">
        <v>7332</v>
      </c>
      <c r="R23" s="560"/>
      <c r="S23" s="560"/>
      <c r="T23" s="560"/>
      <c r="U23" s="560"/>
      <c r="V23" s="560">
        <v>7030</v>
      </c>
      <c r="W23" s="560"/>
      <c r="X23" s="560"/>
      <c r="Y23" s="560"/>
      <c r="Z23" s="560"/>
      <c r="AA23" s="560">
        <v>302</v>
      </c>
      <c r="AB23" s="560"/>
      <c r="AC23" s="560"/>
      <c r="AD23" s="560"/>
      <c r="AE23" s="561"/>
      <c r="AF23" s="562">
        <v>96</v>
      </c>
      <c r="AG23" s="560"/>
      <c r="AH23" s="560"/>
      <c r="AI23" s="560"/>
      <c r="AJ23" s="563"/>
      <c r="AK23" s="564"/>
      <c r="AL23" s="565"/>
      <c r="AM23" s="565"/>
      <c r="AN23" s="565"/>
      <c r="AO23" s="565"/>
      <c r="AP23" s="560">
        <v>4511</v>
      </c>
      <c r="AQ23" s="560"/>
      <c r="AR23" s="560"/>
      <c r="AS23" s="560"/>
      <c r="AT23" s="560"/>
      <c r="AU23" s="566"/>
      <c r="AV23" s="566"/>
      <c r="AW23" s="566"/>
      <c r="AX23" s="566"/>
      <c r="AY23" s="567"/>
      <c r="AZ23" s="568" t="s">
        <v>64</v>
      </c>
      <c r="BA23" s="569"/>
      <c r="BB23" s="569"/>
      <c r="BC23" s="569"/>
      <c r="BD23" s="570"/>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x14ac:dyDescent="0.2">
      <c r="A24" s="571" t="s">
        <v>327</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x14ac:dyDescent="0.25">
      <c r="A25" s="474" t="s">
        <v>328</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2"/>
      <c r="BP25" s="572"/>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x14ac:dyDescent="0.2">
      <c r="A26" s="480" t="s">
        <v>303</v>
      </c>
      <c r="B26" s="481"/>
      <c r="C26" s="481"/>
      <c r="D26" s="481"/>
      <c r="E26" s="481"/>
      <c r="F26" s="481"/>
      <c r="G26" s="481"/>
      <c r="H26" s="481"/>
      <c r="I26" s="481"/>
      <c r="J26" s="481"/>
      <c r="K26" s="481"/>
      <c r="L26" s="481"/>
      <c r="M26" s="481"/>
      <c r="N26" s="481"/>
      <c r="O26" s="481"/>
      <c r="P26" s="482"/>
      <c r="Q26" s="483" t="s">
        <v>329</v>
      </c>
      <c r="R26" s="484"/>
      <c r="S26" s="484"/>
      <c r="T26" s="484"/>
      <c r="U26" s="485"/>
      <c r="V26" s="483" t="s">
        <v>330</v>
      </c>
      <c r="W26" s="484"/>
      <c r="X26" s="484"/>
      <c r="Y26" s="484"/>
      <c r="Z26" s="485"/>
      <c r="AA26" s="483" t="s">
        <v>331</v>
      </c>
      <c r="AB26" s="484"/>
      <c r="AC26" s="484"/>
      <c r="AD26" s="484"/>
      <c r="AE26" s="484"/>
      <c r="AF26" s="573" t="s">
        <v>332</v>
      </c>
      <c r="AG26" s="574"/>
      <c r="AH26" s="574"/>
      <c r="AI26" s="574"/>
      <c r="AJ26" s="575"/>
      <c r="AK26" s="484" t="s">
        <v>333</v>
      </c>
      <c r="AL26" s="484"/>
      <c r="AM26" s="484"/>
      <c r="AN26" s="484"/>
      <c r="AO26" s="485"/>
      <c r="AP26" s="483" t="s">
        <v>334</v>
      </c>
      <c r="AQ26" s="484"/>
      <c r="AR26" s="484"/>
      <c r="AS26" s="484"/>
      <c r="AT26" s="485"/>
      <c r="AU26" s="483" t="s">
        <v>335</v>
      </c>
      <c r="AV26" s="484"/>
      <c r="AW26" s="484"/>
      <c r="AX26" s="484"/>
      <c r="AY26" s="485"/>
      <c r="AZ26" s="483" t="s">
        <v>336</v>
      </c>
      <c r="BA26" s="484"/>
      <c r="BB26" s="484"/>
      <c r="BC26" s="484"/>
      <c r="BD26" s="485"/>
      <c r="BE26" s="483" t="s">
        <v>310</v>
      </c>
      <c r="BF26" s="484"/>
      <c r="BG26" s="484"/>
      <c r="BH26" s="484"/>
      <c r="BI26" s="487"/>
      <c r="BJ26" s="475"/>
      <c r="BK26" s="475"/>
      <c r="BL26" s="475"/>
      <c r="BM26" s="475"/>
      <c r="BN26" s="475"/>
      <c r="BO26" s="572"/>
      <c r="BP26" s="572"/>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x14ac:dyDescent="0.25">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6"/>
      <c r="AG27" s="577"/>
      <c r="AH27" s="577"/>
      <c r="AI27" s="577"/>
      <c r="AJ27" s="578"/>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2"/>
      <c r="BP27" s="572"/>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x14ac:dyDescent="0.2">
      <c r="A28" s="579">
        <v>1</v>
      </c>
      <c r="B28" s="503" t="s">
        <v>337</v>
      </c>
      <c r="C28" s="504"/>
      <c r="D28" s="504"/>
      <c r="E28" s="504"/>
      <c r="F28" s="504"/>
      <c r="G28" s="504"/>
      <c r="H28" s="504"/>
      <c r="I28" s="504"/>
      <c r="J28" s="504"/>
      <c r="K28" s="504"/>
      <c r="L28" s="504"/>
      <c r="M28" s="504"/>
      <c r="N28" s="504"/>
      <c r="O28" s="504"/>
      <c r="P28" s="505"/>
      <c r="Q28" s="580">
        <v>939</v>
      </c>
      <c r="R28" s="581"/>
      <c r="S28" s="581"/>
      <c r="T28" s="581"/>
      <c r="U28" s="581"/>
      <c r="V28" s="581">
        <v>909</v>
      </c>
      <c r="W28" s="581"/>
      <c r="X28" s="581"/>
      <c r="Y28" s="581"/>
      <c r="Z28" s="581"/>
      <c r="AA28" s="581">
        <v>30</v>
      </c>
      <c r="AB28" s="581"/>
      <c r="AC28" s="581"/>
      <c r="AD28" s="581"/>
      <c r="AE28" s="582"/>
      <c r="AF28" s="583">
        <v>30</v>
      </c>
      <c r="AG28" s="581"/>
      <c r="AH28" s="581"/>
      <c r="AI28" s="581"/>
      <c r="AJ28" s="584"/>
      <c r="AK28" s="585">
        <v>89</v>
      </c>
      <c r="AL28" s="586"/>
      <c r="AM28" s="586"/>
      <c r="AN28" s="586"/>
      <c r="AO28" s="586"/>
      <c r="AP28" s="586" t="s">
        <v>338</v>
      </c>
      <c r="AQ28" s="586"/>
      <c r="AR28" s="586"/>
      <c r="AS28" s="586"/>
      <c r="AT28" s="586"/>
      <c r="AU28" s="586" t="s">
        <v>338</v>
      </c>
      <c r="AV28" s="586"/>
      <c r="AW28" s="586"/>
      <c r="AX28" s="586"/>
      <c r="AY28" s="586"/>
      <c r="AZ28" s="587" t="s">
        <v>338</v>
      </c>
      <c r="BA28" s="587"/>
      <c r="BB28" s="587"/>
      <c r="BC28" s="587"/>
      <c r="BD28" s="587"/>
      <c r="BE28" s="588"/>
      <c r="BF28" s="588"/>
      <c r="BG28" s="588"/>
      <c r="BH28" s="588"/>
      <c r="BI28" s="589"/>
      <c r="BJ28" s="475"/>
      <c r="BK28" s="475"/>
      <c r="BL28" s="475"/>
      <c r="BM28" s="475"/>
      <c r="BN28" s="475"/>
      <c r="BO28" s="572"/>
      <c r="BP28" s="572"/>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x14ac:dyDescent="0.2">
      <c r="A29" s="579">
        <v>2</v>
      </c>
      <c r="B29" s="525" t="s">
        <v>339</v>
      </c>
      <c r="C29" s="526"/>
      <c r="D29" s="526"/>
      <c r="E29" s="526"/>
      <c r="F29" s="526"/>
      <c r="G29" s="526"/>
      <c r="H29" s="526"/>
      <c r="I29" s="526"/>
      <c r="J29" s="526"/>
      <c r="K29" s="526"/>
      <c r="L29" s="526"/>
      <c r="M29" s="526"/>
      <c r="N29" s="526"/>
      <c r="O29" s="526"/>
      <c r="P29" s="527"/>
      <c r="Q29" s="528">
        <v>905</v>
      </c>
      <c r="R29" s="529"/>
      <c r="S29" s="529"/>
      <c r="T29" s="529"/>
      <c r="U29" s="529"/>
      <c r="V29" s="529">
        <v>791</v>
      </c>
      <c r="W29" s="529"/>
      <c r="X29" s="529"/>
      <c r="Y29" s="529"/>
      <c r="Z29" s="529"/>
      <c r="AA29" s="529">
        <v>114</v>
      </c>
      <c r="AB29" s="529"/>
      <c r="AC29" s="529"/>
      <c r="AD29" s="529"/>
      <c r="AE29" s="530"/>
      <c r="AF29" s="531">
        <v>114</v>
      </c>
      <c r="AG29" s="532"/>
      <c r="AH29" s="532"/>
      <c r="AI29" s="532"/>
      <c r="AJ29" s="533"/>
      <c r="AK29" s="590">
        <v>140</v>
      </c>
      <c r="AL29" s="591"/>
      <c r="AM29" s="591"/>
      <c r="AN29" s="591"/>
      <c r="AO29" s="591"/>
      <c r="AP29" s="591" t="s">
        <v>338</v>
      </c>
      <c r="AQ29" s="591"/>
      <c r="AR29" s="591"/>
      <c r="AS29" s="591"/>
      <c r="AT29" s="591"/>
      <c r="AU29" s="591" t="s">
        <v>338</v>
      </c>
      <c r="AV29" s="591"/>
      <c r="AW29" s="591"/>
      <c r="AX29" s="591"/>
      <c r="AY29" s="591"/>
      <c r="AZ29" s="592" t="s">
        <v>338</v>
      </c>
      <c r="BA29" s="592"/>
      <c r="BB29" s="592"/>
      <c r="BC29" s="592"/>
      <c r="BD29" s="592"/>
      <c r="BE29" s="593"/>
      <c r="BF29" s="593"/>
      <c r="BG29" s="593"/>
      <c r="BH29" s="593"/>
      <c r="BI29" s="594"/>
      <c r="BJ29" s="475"/>
      <c r="BK29" s="475"/>
      <c r="BL29" s="475"/>
      <c r="BM29" s="475"/>
      <c r="BN29" s="475"/>
      <c r="BO29" s="572"/>
      <c r="BP29" s="572"/>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x14ac:dyDescent="0.2">
      <c r="A30" s="579">
        <v>3</v>
      </c>
      <c r="B30" s="525" t="s">
        <v>340</v>
      </c>
      <c r="C30" s="526"/>
      <c r="D30" s="526"/>
      <c r="E30" s="526"/>
      <c r="F30" s="526"/>
      <c r="G30" s="526"/>
      <c r="H30" s="526"/>
      <c r="I30" s="526"/>
      <c r="J30" s="526"/>
      <c r="K30" s="526"/>
      <c r="L30" s="526"/>
      <c r="M30" s="526"/>
      <c r="N30" s="526"/>
      <c r="O30" s="526"/>
      <c r="P30" s="527"/>
      <c r="Q30" s="528">
        <v>200</v>
      </c>
      <c r="R30" s="529"/>
      <c r="S30" s="529"/>
      <c r="T30" s="529"/>
      <c r="U30" s="529"/>
      <c r="V30" s="529">
        <v>199</v>
      </c>
      <c r="W30" s="529"/>
      <c r="X30" s="529"/>
      <c r="Y30" s="529"/>
      <c r="Z30" s="529"/>
      <c r="AA30" s="529">
        <v>1</v>
      </c>
      <c r="AB30" s="529"/>
      <c r="AC30" s="529"/>
      <c r="AD30" s="529"/>
      <c r="AE30" s="530"/>
      <c r="AF30" s="531">
        <v>1</v>
      </c>
      <c r="AG30" s="532"/>
      <c r="AH30" s="532"/>
      <c r="AI30" s="532"/>
      <c r="AJ30" s="533"/>
      <c r="AK30" s="590">
        <v>133</v>
      </c>
      <c r="AL30" s="591"/>
      <c r="AM30" s="591"/>
      <c r="AN30" s="591"/>
      <c r="AO30" s="591"/>
      <c r="AP30" s="591" t="s">
        <v>338</v>
      </c>
      <c r="AQ30" s="591"/>
      <c r="AR30" s="591"/>
      <c r="AS30" s="591"/>
      <c r="AT30" s="591"/>
      <c r="AU30" s="591" t="s">
        <v>338</v>
      </c>
      <c r="AV30" s="591"/>
      <c r="AW30" s="591"/>
      <c r="AX30" s="591"/>
      <c r="AY30" s="591"/>
      <c r="AZ30" s="592" t="s">
        <v>338</v>
      </c>
      <c r="BA30" s="592"/>
      <c r="BB30" s="592"/>
      <c r="BC30" s="592"/>
      <c r="BD30" s="592"/>
      <c r="BE30" s="593"/>
      <c r="BF30" s="593"/>
      <c r="BG30" s="593"/>
      <c r="BH30" s="593"/>
      <c r="BI30" s="594"/>
      <c r="BJ30" s="475"/>
      <c r="BK30" s="475"/>
      <c r="BL30" s="475"/>
      <c r="BM30" s="475"/>
      <c r="BN30" s="475"/>
      <c r="BO30" s="572"/>
      <c r="BP30" s="572"/>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x14ac:dyDescent="0.2">
      <c r="A31" s="579">
        <v>4</v>
      </c>
      <c r="B31" s="525" t="s">
        <v>341</v>
      </c>
      <c r="C31" s="526"/>
      <c r="D31" s="526"/>
      <c r="E31" s="526"/>
      <c r="F31" s="526"/>
      <c r="G31" s="526"/>
      <c r="H31" s="526"/>
      <c r="I31" s="526"/>
      <c r="J31" s="526"/>
      <c r="K31" s="526"/>
      <c r="L31" s="526"/>
      <c r="M31" s="526"/>
      <c r="N31" s="526"/>
      <c r="O31" s="526"/>
      <c r="P31" s="527"/>
      <c r="Q31" s="528">
        <v>259</v>
      </c>
      <c r="R31" s="529"/>
      <c r="S31" s="529"/>
      <c r="T31" s="529"/>
      <c r="U31" s="529"/>
      <c r="V31" s="529">
        <v>259</v>
      </c>
      <c r="W31" s="529"/>
      <c r="X31" s="529"/>
      <c r="Y31" s="529"/>
      <c r="Z31" s="529"/>
      <c r="AA31" s="529">
        <v>0</v>
      </c>
      <c r="AB31" s="529"/>
      <c r="AC31" s="529"/>
      <c r="AD31" s="529"/>
      <c r="AE31" s="530"/>
      <c r="AF31" s="531">
        <v>0</v>
      </c>
      <c r="AG31" s="532"/>
      <c r="AH31" s="532"/>
      <c r="AI31" s="532"/>
      <c r="AJ31" s="533"/>
      <c r="AK31" s="590">
        <v>25</v>
      </c>
      <c r="AL31" s="591"/>
      <c r="AM31" s="591"/>
      <c r="AN31" s="591"/>
      <c r="AO31" s="591"/>
      <c r="AP31" s="591">
        <v>1656</v>
      </c>
      <c r="AQ31" s="591"/>
      <c r="AR31" s="591"/>
      <c r="AS31" s="591"/>
      <c r="AT31" s="591"/>
      <c r="AU31" s="591">
        <v>841</v>
      </c>
      <c r="AV31" s="591"/>
      <c r="AW31" s="591"/>
      <c r="AX31" s="591"/>
      <c r="AY31" s="591"/>
      <c r="AZ31" s="592" t="s">
        <v>338</v>
      </c>
      <c r="BA31" s="592"/>
      <c r="BB31" s="592"/>
      <c r="BC31" s="592"/>
      <c r="BD31" s="592"/>
      <c r="BE31" s="593" t="s">
        <v>342</v>
      </c>
      <c r="BF31" s="593"/>
      <c r="BG31" s="593"/>
      <c r="BH31" s="593"/>
      <c r="BI31" s="594"/>
      <c r="BJ31" s="475"/>
      <c r="BK31" s="475"/>
      <c r="BL31" s="475"/>
      <c r="BM31" s="475"/>
      <c r="BN31" s="475"/>
      <c r="BO31" s="572"/>
      <c r="BP31" s="572"/>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x14ac:dyDescent="0.2">
      <c r="A32" s="579">
        <v>5</v>
      </c>
      <c r="B32" s="525" t="s">
        <v>343</v>
      </c>
      <c r="C32" s="526"/>
      <c r="D32" s="526"/>
      <c r="E32" s="526"/>
      <c r="F32" s="526"/>
      <c r="G32" s="526"/>
      <c r="H32" s="526"/>
      <c r="I32" s="526"/>
      <c r="J32" s="526"/>
      <c r="K32" s="526"/>
      <c r="L32" s="526"/>
      <c r="M32" s="526"/>
      <c r="N32" s="526"/>
      <c r="O32" s="526"/>
      <c r="P32" s="527"/>
      <c r="Q32" s="528">
        <v>19</v>
      </c>
      <c r="R32" s="529"/>
      <c r="S32" s="529"/>
      <c r="T32" s="529"/>
      <c r="U32" s="529"/>
      <c r="V32" s="529">
        <v>17</v>
      </c>
      <c r="W32" s="529"/>
      <c r="X32" s="529"/>
      <c r="Y32" s="529"/>
      <c r="Z32" s="529"/>
      <c r="AA32" s="529">
        <v>2</v>
      </c>
      <c r="AB32" s="529"/>
      <c r="AC32" s="529"/>
      <c r="AD32" s="529"/>
      <c r="AE32" s="530"/>
      <c r="AF32" s="531">
        <v>2</v>
      </c>
      <c r="AG32" s="532"/>
      <c r="AH32" s="532"/>
      <c r="AI32" s="532"/>
      <c r="AJ32" s="533"/>
      <c r="AK32" s="590">
        <v>15</v>
      </c>
      <c r="AL32" s="591"/>
      <c r="AM32" s="591"/>
      <c r="AN32" s="591"/>
      <c r="AO32" s="591"/>
      <c r="AP32" s="591">
        <v>13</v>
      </c>
      <c r="AQ32" s="591"/>
      <c r="AR32" s="591"/>
      <c r="AS32" s="591"/>
      <c r="AT32" s="591"/>
      <c r="AU32" s="591">
        <v>8</v>
      </c>
      <c r="AV32" s="591"/>
      <c r="AW32" s="591"/>
      <c r="AX32" s="591"/>
      <c r="AY32" s="591"/>
      <c r="AZ32" s="592" t="s">
        <v>338</v>
      </c>
      <c r="BA32" s="592"/>
      <c r="BB32" s="592"/>
      <c r="BC32" s="592"/>
      <c r="BD32" s="592"/>
      <c r="BE32" s="593" t="s">
        <v>342</v>
      </c>
      <c r="BF32" s="593"/>
      <c r="BG32" s="593"/>
      <c r="BH32" s="593"/>
      <c r="BI32" s="594"/>
      <c r="BJ32" s="475"/>
      <c r="BK32" s="475"/>
      <c r="BL32" s="475"/>
      <c r="BM32" s="475"/>
      <c r="BN32" s="475"/>
      <c r="BO32" s="572"/>
      <c r="BP32" s="572"/>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x14ac:dyDescent="0.2">
      <c r="A33" s="579">
        <v>6</v>
      </c>
      <c r="B33" s="525"/>
      <c r="C33" s="526"/>
      <c r="D33" s="526"/>
      <c r="E33" s="526"/>
      <c r="F33" s="526"/>
      <c r="G33" s="526"/>
      <c r="H33" s="526"/>
      <c r="I33" s="526"/>
      <c r="J33" s="526"/>
      <c r="K33" s="526"/>
      <c r="L33" s="526"/>
      <c r="M33" s="526"/>
      <c r="N33" s="526"/>
      <c r="O33" s="526"/>
      <c r="P33" s="527"/>
      <c r="Q33" s="528"/>
      <c r="R33" s="529"/>
      <c r="S33" s="529"/>
      <c r="T33" s="529"/>
      <c r="U33" s="529"/>
      <c r="V33" s="529"/>
      <c r="W33" s="529"/>
      <c r="X33" s="529"/>
      <c r="Y33" s="529"/>
      <c r="Z33" s="529"/>
      <c r="AA33" s="529"/>
      <c r="AB33" s="529"/>
      <c r="AC33" s="529"/>
      <c r="AD33" s="529"/>
      <c r="AE33" s="530"/>
      <c r="AF33" s="531"/>
      <c r="AG33" s="532"/>
      <c r="AH33" s="532"/>
      <c r="AI33" s="532"/>
      <c r="AJ33" s="533"/>
      <c r="AK33" s="590"/>
      <c r="AL33" s="591"/>
      <c r="AM33" s="591"/>
      <c r="AN33" s="591"/>
      <c r="AO33" s="591"/>
      <c r="AP33" s="591"/>
      <c r="AQ33" s="591"/>
      <c r="AR33" s="591"/>
      <c r="AS33" s="591"/>
      <c r="AT33" s="591"/>
      <c r="AU33" s="591"/>
      <c r="AV33" s="591"/>
      <c r="AW33" s="591"/>
      <c r="AX33" s="591"/>
      <c r="AY33" s="591"/>
      <c r="AZ33" s="592"/>
      <c r="BA33" s="592"/>
      <c r="BB33" s="592"/>
      <c r="BC33" s="592"/>
      <c r="BD33" s="592"/>
      <c r="BE33" s="593"/>
      <c r="BF33" s="593"/>
      <c r="BG33" s="593"/>
      <c r="BH33" s="593"/>
      <c r="BI33" s="594"/>
      <c r="BJ33" s="475"/>
      <c r="BK33" s="475"/>
      <c r="BL33" s="475"/>
      <c r="BM33" s="475"/>
      <c r="BN33" s="475"/>
      <c r="BO33" s="572"/>
      <c r="BP33" s="572"/>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x14ac:dyDescent="0.2">
      <c r="A34" s="579">
        <v>7</v>
      </c>
      <c r="B34" s="525"/>
      <c r="C34" s="526"/>
      <c r="D34" s="526"/>
      <c r="E34" s="526"/>
      <c r="F34" s="526"/>
      <c r="G34" s="526"/>
      <c r="H34" s="526"/>
      <c r="I34" s="526"/>
      <c r="J34" s="526"/>
      <c r="K34" s="526"/>
      <c r="L34" s="526"/>
      <c r="M34" s="526"/>
      <c r="N34" s="526"/>
      <c r="O34" s="526"/>
      <c r="P34" s="527"/>
      <c r="Q34" s="528"/>
      <c r="R34" s="529"/>
      <c r="S34" s="529"/>
      <c r="T34" s="529"/>
      <c r="U34" s="529"/>
      <c r="V34" s="529"/>
      <c r="W34" s="529"/>
      <c r="X34" s="529"/>
      <c r="Y34" s="529"/>
      <c r="Z34" s="529"/>
      <c r="AA34" s="529"/>
      <c r="AB34" s="529"/>
      <c r="AC34" s="529"/>
      <c r="AD34" s="529"/>
      <c r="AE34" s="530"/>
      <c r="AF34" s="531"/>
      <c r="AG34" s="532"/>
      <c r="AH34" s="532"/>
      <c r="AI34" s="532"/>
      <c r="AJ34" s="533"/>
      <c r="AK34" s="590"/>
      <c r="AL34" s="591"/>
      <c r="AM34" s="591"/>
      <c r="AN34" s="591"/>
      <c r="AO34" s="591"/>
      <c r="AP34" s="591"/>
      <c r="AQ34" s="591"/>
      <c r="AR34" s="591"/>
      <c r="AS34" s="591"/>
      <c r="AT34" s="591"/>
      <c r="AU34" s="591"/>
      <c r="AV34" s="591"/>
      <c r="AW34" s="591"/>
      <c r="AX34" s="591"/>
      <c r="AY34" s="591"/>
      <c r="AZ34" s="592"/>
      <c r="BA34" s="592"/>
      <c r="BB34" s="592"/>
      <c r="BC34" s="592"/>
      <c r="BD34" s="592"/>
      <c r="BE34" s="593"/>
      <c r="BF34" s="593"/>
      <c r="BG34" s="593"/>
      <c r="BH34" s="593"/>
      <c r="BI34" s="594"/>
      <c r="BJ34" s="475"/>
      <c r="BK34" s="475"/>
      <c r="BL34" s="475"/>
      <c r="BM34" s="475"/>
      <c r="BN34" s="475"/>
      <c r="BO34" s="572"/>
      <c r="BP34" s="572"/>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x14ac:dyDescent="0.2">
      <c r="A35" s="579">
        <v>8</v>
      </c>
      <c r="B35" s="525"/>
      <c r="C35" s="526"/>
      <c r="D35" s="526"/>
      <c r="E35" s="526"/>
      <c r="F35" s="526"/>
      <c r="G35" s="526"/>
      <c r="H35" s="526"/>
      <c r="I35" s="526"/>
      <c r="J35" s="526"/>
      <c r="K35" s="526"/>
      <c r="L35" s="526"/>
      <c r="M35" s="526"/>
      <c r="N35" s="526"/>
      <c r="O35" s="526"/>
      <c r="P35" s="527"/>
      <c r="Q35" s="528"/>
      <c r="R35" s="529"/>
      <c r="S35" s="529"/>
      <c r="T35" s="529"/>
      <c r="U35" s="529"/>
      <c r="V35" s="529"/>
      <c r="W35" s="529"/>
      <c r="X35" s="529"/>
      <c r="Y35" s="529"/>
      <c r="Z35" s="529"/>
      <c r="AA35" s="529"/>
      <c r="AB35" s="529"/>
      <c r="AC35" s="529"/>
      <c r="AD35" s="529"/>
      <c r="AE35" s="530"/>
      <c r="AF35" s="531"/>
      <c r="AG35" s="532"/>
      <c r="AH35" s="532"/>
      <c r="AI35" s="532"/>
      <c r="AJ35" s="533"/>
      <c r="AK35" s="590"/>
      <c r="AL35" s="591"/>
      <c r="AM35" s="591"/>
      <c r="AN35" s="591"/>
      <c r="AO35" s="591"/>
      <c r="AP35" s="591"/>
      <c r="AQ35" s="591"/>
      <c r="AR35" s="591"/>
      <c r="AS35" s="591"/>
      <c r="AT35" s="591"/>
      <c r="AU35" s="591"/>
      <c r="AV35" s="591"/>
      <c r="AW35" s="591"/>
      <c r="AX35" s="591"/>
      <c r="AY35" s="591"/>
      <c r="AZ35" s="592"/>
      <c r="BA35" s="592"/>
      <c r="BB35" s="592"/>
      <c r="BC35" s="592"/>
      <c r="BD35" s="592"/>
      <c r="BE35" s="593"/>
      <c r="BF35" s="593"/>
      <c r="BG35" s="593"/>
      <c r="BH35" s="593"/>
      <c r="BI35" s="594"/>
      <c r="BJ35" s="475"/>
      <c r="BK35" s="475"/>
      <c r="BL35" s="475"/>
      <c r="BM35" s="475"/>
      <c r="BN35" s="475"/>
      <c r="BO35" s="572"/>
      <c r="BP35" s="572"/>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x14ac:dyDescent="0.2">
      <c r="A36" s="579">
        <v>9</v>
      </c>
      <c r="B36" s="525"/>
      <c r="C36" s="526"/>
      <c r="D36" s="526"/>
      <c r="E36" s="526"/>
      <c r="F36" s="526"/>
      <c r="G36" s="526"/>
      <c r="H36" s="526"/>
      <c r="I36" s="526"/>
      <c r="J36" s="526"/>
      <c r="K36" s="526"/>
      <c r="L36" s="526"/>
      <c r="M36" s="526"/>
      <c r="N36" s="526"/>
      <c r="O36" s="526"/>
      <c r="P36" s="527"/>
      <c r="Q36" s="528"/>
      <c r="R36" s="529"/>
      <c r="S36" s="529"/>
      <c r="T36" s="529"/>
      <c r="U36" s="529"/>
      <c r="V36" s="529"/>
      <c r="W36" s="529"/>
      <c r="X36" s="529"/>
      <c r="Y36" s="529"/>
      <c r="Z36" s="529"/>
      <c r="AA36" s="529"/>
      <c r="AB36" s="529"/>
      <c r="AC36" s="529"/>
      <c r="AD36" s="529"/>
      <c r="AE36" s="530"/>
      <c r="AF36" s="531"/>
      <c r="AG36" s="532"/>
      <c r="AH36" s="532"/>
      <c r="AI36" s="532"/>
      <c r="AJ36" s="533"/>
      <c r="AK36" s="590"/>
      <c r="AL36" s="591"/>
      <c r="AM36" s="591"/>
      <c r="AN36" s="591"/>
      <c r="AO36" s="591"/>
      <c r="AP36" s="591"/>
      <c r="AQ36" s="591"/>
      <c r="AR36" s="591"/>
      <c r="AS36" s="591"/>
      <c r="AT36" s="591"/>
      <c r="AU36" s="591"/>
      <c r="AV36" s="591"/>
      <c r="AW36" s="591"/>
      <c r="AX36" s="591"/>
      <c r="AY36" s="591"/>
      <c r="AZ36" s="592"/>
      <c r="BA36" s="592"/>
      <c r="BB36" s="592"/>
      <c r="BC36" s="592"/>
      <c r="BD36" s="592"/>
      <c r="BE36" s="593"/>
      <c r="BF36" s="593"/>
      <c r="BG36" s="593"/>
      <c r="BH36" s="593"/>
      <c r="BI36" s="594"/>
      <c r="BJ36" s="475"/>
      <c r="BK36" s="475"/>
      <c r="BL36" s="475"/>
      <c r="BM36" s="475"/>
      <c r="BN36" s="475"/>
      <c r="BO36" s="572"/>
      <c r="BP36" s="572"/>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x14ac:dyDescent="0.2">
      <c r="A37" s="579">
        <v>10</v>
      </c>
      <c r="B37" s="525"/>
      <c r="C37" s="526"/>
      <c r="D37" s="526"/>
      <c r="E37" s="526"/>
      <c r="F37" s="526"/>
      <c r="G37" s="526"/>
      <c r="H37" s="526"/>
      <c r="I37" s="526"/>
      <c r="J37" s="526"/>
      <c r="K37" s="526"/>
      <c r="L37" s="526"/>
      <c r="M37" s="526"/>
      <c r="N37" s="526"/>
      <c r="O37" s="526"/>
      <c r="P37" s="527"/>
      <c r="Q37" s="528"/>
      <c r="R37" s="529"/>
      <c r="S37" s="529"/>
      <c r="T37" s="529"/>
      <c r="U37" s="529"/>
      <c r="V37" s="529"/>
      <c r="W37" s="529"/>
      <c r="X37" s="529"/>
      <c r="Y37" s="529"/>
      <c r="Z37" s="529"/>
      <c r="AA37" s="529"/>
      <c r="AB37" s="529"/>
      <c r="AC37" s="529"/>
      <c r="AD37" s="529"/>
      <c r="AE37" s="530"/>
      <c r="AF37" s="531"/>
      <c r="AG37" s="532"/>
      <c r="AH37" s="532"/>
      <c r="AI37" s="532"/>
      <c r="AJ37" s="533"/>
      <c r="AK37" s="590"/>
      <c r="AL37" s="591"/>
      <c r="AM37" s="591"/>
      <c r="AN37" s="591"/>
      <c r="AO37" s="591"/>
      <c r="AP37" s="591"/>
      <c r="AQ37" s="591"/>
      <c r="AR37" s="591"/>
      <c r="AS37" s="591"/>
      <c r="AT37" s="591"/>
      <c r="AU37" s="591"/>
      <c r="AV37" s="591"/>
      <c r="AW37" s="591"/>
      <c r="AX37" s="591"/>
      <c r="AY37" s="591"/>
      <c r="AZ37" s="592"/>
      <c r="BA37" s="592"/>
      <c r="BB37" s="592"/>
      <c r="BC37" s="592"/>
      <c r="BD37" s="592"/>
      <c r="BE37" s="593"/>
      <c r="BF37" s="593"/>
      <c r="BG37" s="593"/>
      <c r="BH37" s="593"/>
      <c r="BI37" s="594"/>
      <c r="BJ37" s="475"/>
      <c r="BK37" s="475"/>
      <c r="BL37" s="475"/>
      <c r="BM37" s="475"/>
      <c r="BN37" s="475"/>
      <c r="BO37" s="572"/>
      <c r="BP37" s="572"/>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x14ac:dyDescent="0.2">
      <c r="A38" s="579">
        <v>11</v>
      </c>
      <c r="B38" s="525"/>
      <c r="C38" s="526"/>
      <c r="D38" s="526"/>
      <c r="E38" s="526"/>
      <c r="F38" s="526"/>
      <c r="G38" s="526"/>
      <c r="H38" s="526"/>
      <c r="I38" s="526"/>
      <c r="J38" s="526"/>
      <c r="K38" s="526"/>
      <c r="L38" s="526"/>
      <c r="M38" s="526"/>
      <c r="N38" s="526"/>
      <c r="O38" s="526"/>
      <c r="P38" s="527"/>
      <c r="Q38" s="528"/>
      <c r="R38" s="529"/>
      <c r="S38" s="529"/>
      <c r="T38" s="529"/>
      <c r="U38" s="529"/>
      <c r="V38" s="529"/>
      <c r="W38" s="529"/>
      <c r="X38" s="529"/>
      <c r="Y38" s="529"/>
      <c r="Z38" s="529"/>
      <c r="AA38" s="529"/>
      <c r="AB38" s="529"/>
      <c r="AC38" s="529"/>
      <c r="AD38" s="529"/>
      <c r="AE38" s="530"/>
      <c r="AF38" s="531"/>
      <c r="AG38" s="532"/>
      <c r="AH38" s="532"/>
      <c r="AI38" s="532"/>
      <c r="AJ38" s="533"/>
      <c r="AK38" s="590"/>
      <c r="AL38" s="591"/>
      <c r="AM38" s="591"/>
      <c r="AN38" s="591"/>
      <c r="AO38" s="591"/>
      <c r="AP38" s="591"/>
      <c r="AQ38" s="591"/>
      <c r="AR38" s="591"/>
      <c r="AS38" s="591"/>
      <c r="AT38" s="591"/>
      <c r="AU38" s="591"/>
      <c r="AV38" s="591"/>
      <c r="AW38" s="591"/>
      <c r="AX38" s="591"/>
      <c r="AY38" s="591"/>
      <c r="AZ38" s="592"/>
      <c r="BA38" s="592"/>
      <c r="BB38" s="592"/>
      <c r="BC38" s="592"/>
      <c r="BD38" s="592"/>
      <c r="BE38" s="593"/>
      <c r="BF38" s="593"/>
      <c r="BG38" s="593"/>
      <c r="BH38" s="593"/>
      <c r="BI38" s="594"/>
      <c r="BJ38" s="475"/>
      <c r="BK38" s="475"/>
      <c r="BL38" s="475"/>
      <c r="BM38" s="475"/>
      <c r="BN38" s="475"/>
      <c r="BO38" s="572"/>
      <c r="BP38" s="572"/>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x14ac:dyDescent="0.2">
      <c r="A39" s="579">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0"/>
      <c r="AL39" s="591"/>
      <c r="AM39" s="591"/>
      <c r="AN39" s="591"/>
      <c r="AO39" s="591"/>
      <c r="AP39" s="591"/>
      <c r="AQ39" s="591"/>
      <c r="AR39" s="591"/>
      <c r="AS39" s="591"/>
      <c r="AT39" s="591"/>
      <c r="AU39" s="591"/>
      <c r="AV39" s="591"/>
      <c r="AW39" s="591"/>
      <c r="AX39" s="591"/>
      <c r="AY39" s="591"/>
      <c r="AZ39" s="592"/>
      <c r="BA39" s="592"/>
      <c r="BB39" s="592"/>
      <c r="BC39" s="592"/>
      <c r="BD39" s="592"/>
      <c r="BE39" s="593"/>
      <c r="BF39" s="593"/>
      <c r="BG39" s="593"/>
      <c r="BH39" s="593"/>
      <c r="BI39" s="594"/>
      <c r="BJ39" s="475"/>
      <c r="BK39" s="475"/>
      <c r="BL39" s="475"/>
      <c r="BM39" s="475"/>
      <c r="BN39" s="475"/>
      <c r="BO39" s="572"/>
      <c r="BP39" s="572"/>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x14ac:dyDescent="0.2">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0"/>
      <c r="AL40" s="591"/>
      <c r="AM40" s="591"/>
      <c r="AN40" s="591"/>
      <c r="AO40" s="591"/>
      <c r="AP40" s="591"/>
      <c r="AQ40" s="591"/>
      <c r="AR40" s="591"/>
      <c r="AS40" s="591"/>
      <c r="AT40" s="591"/>
      <c r="AU40" s="591"/>
      <c r="AV40" s="591"/>
      <c r="AW40" s="591"/>
      <c r="AX40" s="591"/>
      <c r="AY40" s="591"/>
      <c r="AZ40" s="592"/>
      <c r="BA40" s="592"/>
      <c r="BB40" s="592"/>
      <c r="BC40" s="592"/>
      <c r="BD40" s="592"/>
      <c r="BE40" s="593"/>
      <c r="BF40" s="593"/>
      <c r="BG40" s="593"/>
      <c r="BH40" s="593"/>
      <c r="BI40" s="594"/>
      <c r="BJ40" s="475"/>
      <c r="BK40" s="475"/>
      <c r="BL40" s="475"/>
      <c r="BM40" s="475"/>
      <c r="BN40" s="475"/>
      <c r="BO40" s="572"/>
      <c r="BP40" s="572"/>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x14ac:dyDescent="0.2">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0"/>
      <c r="AL41" s="591"/>
      <c r="AM41" s="591"/>
      <c r="AN41" s="591"/>
      <c r="AO41" s="591"/>
      <c r="AP41" s="591"/>
      <c r="AQ41" s="591"/>
      <c r="AR41" s="591"/>
      <c r="AS41" s="591"/>
      <c r="AT41" s="591"/>
      <c r="AU41" s="591"/>
      <c r="AV41" s="591"/>
      <c r="AW41" s="591"/>
      <c r="AX41" s="591"/>
      <c r="AY41" s="591"/>
      <c r="AZ41" s="592"/>
      <c r="BA41" s="592"/>
      <c r="BB41" s="592"/>
      <c r="BC41" s="592"/>
      <c r="BD41" s="592"/>
      <c r="BE41" s="593"/>
      <c r="BF41" s="593"/>
      <c r="BG41" s="593"/>
      <c r="BH41" s="593"/>
      <c r="BI41" s="594"/>
      <c r="BJ41" s="475"/>
      <c r="BK41" s="475"/>
      <c r="BL41" s="475"/>
      <c r="BM41" s="475"/>
      <c r="BN41" s="475"/>
      <c r="BO41" s="572"/>
      <c r="BP41" s="572"/>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x14ac:dyDescent="0.2">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0"/>
      <c r="AL42" s="591"/>
      <c r="AM42" s="591"/>
      <c r="AN42" s="591"/>
      <c r="AO42" s="591"/>
      <c r="AP42" s="591"/>
      <c r="AQ42" s="591"/>
      <c r="AR42" s="591"/>
      <c r="AS42" s="591"/>
      <c r="AT42" s="591"/>
      <c r="AU42" s="591"/>
      <c r="AV42" s="591"/>
      <c r="AW42" s="591"/>
      <c r="AX42" s="591"/>
      <c r="AY42" s="591"/>
      <c r="AZ42" s="592"/>
      <c r="BA42" s="592"/>
      <c r="BB42" s="592"/>
      <c r="BC42" s="592"/>
      <c r="BD42" s="592"/>
      <c r="BE42" s="593"/>
      <c r="BF42" s="593"/>
      <c r="BG42" s="593"/>
      <c r="BH42" s="593"/>
      <c r="BI42" s="594"/>
      <c r="BJ42" s="475"/>
      <c r="BK42" s="475"/>
      <c r="BL42" s="475"/>
      <c r="BM42" s="475"/>
      <c r="BN42" s="475"/>
      <c r="BO42" s="572"/>
      <c r="BP42" s="572"/>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x14ac:dyDescent="0.2">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0"/>
      <c r="AL43" s="591"/>
      <c r="AM43" s="591"/>
      <c r="AN43" s="591"/>
      <c r="AO43" s="591"/>
      <c r="AP43" s="591"/>
      <c r="AQ43" s="591"/>
      <c r="AR43" s="591"/>
      <c r="AS43" s="591"/>
      <c r="AT43" s="591"/>
      <c r="AU43" s="591"/>
      <c r="AV43" s="591"/>
      <c r="AW43" s="591"/>
      <c r="AX43" s="591"/>
      <c r="AY43" s="591"/>
      <c r="AZ43" s="592"/>
      <c r="BA43" s="592"/>
      <c r="BB43" s="592"/>
      <c r="BC43" s="592"/>
      <c r="BD43" s="592"/>
      <c r="BE43" s="593"/>
      <c r="BF43" s="593"/>
      <c r="BG43" s="593"/>
      <c r="BH43" s="593"/>
      <c r="BI43" s="594"/>
      <c r="BJ43" s="475"/>
      <c r="BK43" s="475"/>
      <c r="BL43" s="475"/>
      <c r="BM43" s="475"/>
      <c r="BN43" s="475"/>
      <c r="BO43" s="572"/>
      <c r="BP43" s="572"/>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x14ac:dyDescent="0.2">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0"/>
      <c r="AL44" s="591"/>
      <c r="AM44" s="591"/>
      <c r="AN44" s="591"/>
      <c r="AO44" s="591"/>
      <c r="AP44" s="591"/>
      <c r="AQ44" s="591"/>
      <c r="AR44" s="591"/>
      <c r="AS44" s="591"/>
      <c r="AT44" s="591"/>
      <c r="AU44" s="591"/>
      <c r="AV44" s="591"/>
      <c r="AW44" s="591"/>
      <c r="AX44" s="591"/>
      <c r="AY44" s="591"/>
      <c r="AZ44" s="592"/>
      <c r="BA44" s="592"/>
      <c r="BB44" s="592"/>
      <c r="BC44" s="592"/>
      <c r="BD44" s="592"/>
      <c r="BE44" s="593"/>
      <c r="BF44" s="593"/>
      <c r="BG44" s="593"/>
      <c r="BH44" s="593"/>
      <c r="BI44" s="594"/>
      <c r="BJ44" s="475"/>
      <c r="BK44" s="475"/>
      <c r="BL44" s="475"/>
      <c r="BM44" s="475"/>
      <c r="BN44" s="475"/>
      <c r="BO44" s="572"/>
      <c r="BP44" s="572"/>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x14ac:dyDescent="0.2">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0"/>
      <c r="AL45" s="591"/>
      <c r="AM45" s="591"/>
      <c r="AN45" s="591"/>
      <c r="AO45" s="591"/>
      <c r="AP45" s="591"/>
      <c r="AQ45" s="591"/>
      <c r="AR45" s="591"/>
      <c r="AS45" s="591"/>
      <c r="AT45" s="591"/>
      <c r="AU45" s="591"/>
      <c r="AV45" s="591"/>
      <c r="AW45" s="591"/>
      <c r="AX45" s="591"/>
      <c r="AY45" s="591"/>
      <c r="AZ45" s="592"/>
      <c r="BA45" s="592"/>
      <c r="BB45" s="592"/>
      <c r="BC45" s="592"/>
      <c r="BD45" s="592"/>
      <c r="BE45" s="593"/>
      <c r="BF45" s="593"/>
      <c r="BG45" s="593"/>
      <c r="BH45" s="593"/>
      <c r="BI45" s="594"/>
      <c r="BJ45" s="475"/>
      <c r="BK45" s="475"/>
      <c r="BL45" s="475"/>
      <c r="BM45" s="475"/>
      <c r="BN45" s="475"/>
      <c r="BO45" s="572"/>
      <c r="BP45" s="572"/>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x14ac:dyDescent="0.2">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0"/>
      <c r="AL46" s="591"/>
      <c r="AM46" s="591"/>
      <c r="AN46" s="591"/>
      <c r="AO46" s="591"/>
      <c r="AP46" s="591"/>
      <c r="AQ46" s="591"/>
      <c r="AR46" s="591"/>
      <c r="AS46" s="591"/>
      <c r="AT46" s="591"/>
      <c r="AU46" s="591"/>
      <c r="AV46" s="591"/>
      <c r="AW46" s="591"/>
      <c r="AX46" s="591"/>
      <c r="AY46" s="591"/>
      <c r="AZ46" s="592"/>
      <c r="BA46" s="592"/>
      <c r="BB46" s="592"/>
      <c r="BC46" s="592"/>
      <c r="BD46" s="592"/>
      <c r="BE46" s="593"/>
      <c r="BF46" s="593"/>
      <c r="BG46" s="593"/>
      <c r="BH46" s="593"/>
      <c r="BI46" s="594"/>
      <c r="BJ46" s="475"/>
      <c r="BK46" s="475"/>
      <c r="BL46" s="475"/>
      <c r="BM46" s="475"/>
      <c r="BN46" s="475"/>
      <c r="BO46" s="572"/>
      <c r="BP46" s="572"/>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x14ac:dyDescent="0.2">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0"/>
      <c r="AL47" s="591"/>
      <c r="AM47" s="591"/>
      <c r="AN47" s="591"/>
      <c r="AO47" s="591"/>
      <c r="AP47" s="591"/>
      <c r="AQ47" s="591"/>
      <c r="AR47" s="591"/>
      <c r="AS47" s="591"/>
      <c r="AT47" s="591"/>
      <c r="AU47" s="591"/>
      <c r="AV47" s="591"/>
      <c r="AW47" s="591"/>
      <c r="AX47" s="591"/>
      <c r="AY47" s="591"/>
      <c r="AZ47" s="592"/>
      <c r="BA47" s="592"/>
      <c r="BB47" s="592"/>
      <c r="BC47" s="592"/>
      <c r="BD47" s="592"/>
      <c r="BE47" s="593"/>
      <c r="BF47" s="593"/>
      <c r="BG47" s="593"/>
      <c r="BH47" s="593"/>
      <c r="BI47" s="594"/>
      <c r="BJ47" s="475"/>
      <c r="BK47" s="475"/>
      <c r="BL47" s="475"/>
      <c r="BM47" s="475"/>
      <c r="BN47" s="475"/>
      <c r="BO47" s="572"/>
      <c r="BP47" s="572"/>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x14ac:dyDescent="0.2">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0"/>
      <c r="AL48" s="591"/>
      <c r="AM48" s="591"/>
      <c r="AN48" s="591"/>
      <c r="AO48" s="591"/>
      <c r="AP48" s="591"/>
      <c r="AQ48" s="591"/>
      <c r="AR48" s="591"/>
      <c r="AS48" s="591"/>
      <c r="AT48" s="591"/>
      <c r="AU48" s="591"/>
      <c r="AV48" s="591"/>
      <c r="AW48" s="591"/>
      <c r="AX48" s="591"/>
      <c r="AY48" s="591"/>
      <c r="AZ48" s="592"/>
      <c r="BA48" s="592"/>
      <c r="BB48" s="592"/>
      <c r="BC48" s="592"/>
      <c r="BD48" s="592"/>
      <c r="BE48" s="593"/>
      <c r="BF48" s="593"/>
      <c r="BG48" s="593"/>
      <c r="BH48" s="593"/>
      <c r="BI48" s="594"/>
      <c r="BJ48" s="475"/>
      <c r="BK48" s="475"/>
      <c r="BL48" s="475"/>
      <c r="BM48" s="475"/>
      <c r="BN48" s="475"/>
      <c r="BO48" s="572"/>
      <c r="BP48" s="572"/>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x14ac:dyDescent="0.2">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0"/>
      <c r="AL49" s="591"/>
      <c r="AM49" s="591"/>
      <c r="AN49" s="591"/>
      <c r="AO49" s="591"/>
      <c r="AP49" s="591"/>
      <c r="AQ49" s="591"/>
      <c r="AR49" s="591"/>
      <c r="AS49" s="591"/>
      <c r="AT49" s="591"/>
      <c r="AU49" s="591"/>
      <c r="AV49" s="591"/>
      <c r="AW49" s="591"/>
      <c r="AX49" s="591"/>
      <c r="AY49" s="591"/>
      <c r="AZ49" s="592"/>
      <c r="BA49" s="592"/>
      <c r="BB49" s="592"/>
      <c r="BC49" s="592"/>
      <c r="BD49" s="592"/>
      <c r="BE49" s="593"/>
      <c r="BF49" s="593"/>
      <c r="BG49" s="593"/>
      <c r="BH49" s="593"/>
      <c r="BI49" s="594"/>
      <c r="BJ49" s="475"/>
      <c r="BK49" s="475"/>
      <c r="BL49" s="475"/>
      <c r="BM49" s="475"/>
      <c r="BN49" s="475"/>
      <c r="BO49" s="572"/>
      <c r="BP49" s="572"/>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x14ac:dyDescent="0.2">
      <c r="A50" s="524">
        <v>23</v>
      </c>
      <c r="B50" s="525"/>
      <c r="C50" s="526"/>
      <c r="D50" s="526"/>
      <c r="E50" s="526"/>
      <c r="F50" s="526"/>
      <c r="G50" s="526"/>
      <c r="H50" s="526"/>
      <c r="I50" s="526"/>
      <c r="J50" s="526"/>
      <c r="K50" s="526"/>
      <c r="L50" s="526"/>
      <c r="M50" s="526"/>
      <c r="N50" s="526"/>
      <c r="O50" s="526"/>
      <c r="P50" s="527"/>
      <c r="Q50" s="595"/>
      <c r="R50" s="596"/>
      <c r="S50" s="596"/>
      <c r="T50" s="596"/>
      <c r="U50" s="596"/>
      <c r="V50" s="596"/>
      <c r="W50" s="596"/>
      <c r="X50" s="596"/>
      <c r="Y50" s="596"/>
      <c r="Z50" s="596"/>
      <c r="AA50" s="596"/>
      <c r="AB50" s="596"/>
      <c r="AC50" s="596"/>
      <c r="AD50" s="596"/>
      <c r="AE50" s="597"/>
      <c r="AF50" s="531"/>
      <c r="AG50" s="532"/>
      <c r="AH50" s="532"/>
      <c r="AI50" s="532"/>
      <c r="AJ50" s="533"/>
      <c r="AK50" s="598"/>
      <c r="AL50" s="596"/>
      <c r="AM50" s="596"/>
      <c r="AN50" s="596"/>
      <c r="AO50" s="596"/>
      <c r="AP50" s="596"/>
      <c r="AQ50" s="596"/>
      <c r="AR50" s="596"/>
      <c r="AS50" s="596"/>
      <c r="AT50" s="596"/>
      <c r="AU50" s="596"/>
      <c r="AV50" s="596"/>
      <c r="AW50" s="596"/>
      <c r="AX50" s="596"/>
      <c r="AY50" s="596"/>
      <c r="AZ50" s="599"/>
      <c r="BA50" s="599"/>
      <c r="BB50" s="599"/>
      <c r="BC50" s="599"/>
      <c r="BD50" s="599"/>
      <c r="BE50" s="593"/>
      <c r="BF50" s="593"/>
      <c r="BG50" s="593"/>
      <c r="BH50" s="593"/>
      <c r="BI50" s="594"/>
      <c r="BJ50" s="475"/>
      <c r="BK50" s="475"/>
      <c r="BL50" s="475"/>
      <c r="BM50" s="475"/>
      <c r="BN50" s="475"/>
      <c r="BO50" s="572"/>
      <c r="BP50" s="572"/>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x14ac:dyDescent="0.2">
      <c r="A51" s="524">
        <v>24</v>
      </c>
      <c r="B51" s="525"/>
      <c r="C51" s="526"/>
      <c r="D51" s="526"/>
      <c r="E51" s="526"/>
      <c r="F51" s="526"/>
      <c r="G51" s="526"/>
      <c r="H51" s="526"/>
      <c r="I51" s="526"/>
      <c r="J51" s="526"/>
      <c r="K51" s="526"/>
      <c r="L51" s="526"/>
      <c r="M51" s="526"/>
      <c r="N51" s="526"/>
      <c r="O51" s="526"/>
      <c r="P51" s="527"/>
      <c r="Q51" s="595"/>
      <c r="R51" s="596"/>
      <c r="S51" s="596"/>
      <c r="T51" s="596"/>
      <c r="U51" s="596"/>
      <c r="V51" s="596"/>
      <c r="W51" s="596"/>
      <c r="X51" s="596"/>
      <c r="Y51" s="596"/>
      <c r="Z51" s="596"/>
      <c r="AA51" s="596"/>
      <c r="AB51" s="596"/>
      <c r="AC51" s="596"/>
      <c r="AD51" s="596"/>
      <c r="AE51" s="597"/>
      <c r="AF51" s="531"/>
      <c r="AG51" s="532"/>
      <c r="AH51" s="532"/>
      <c r="AI51" s="532"/>
      <c r="AJ51" s="533"/>
      <c r="AK51" s="598"/>
      <c r="AL51" s="596"/>
      <c r="AM51" s="596"/>
      <c r="AN51" s="596"/>
      <c r="AO51" s="596"/>
      <c r="AP51" s="596"/>
      <c r="AQ51" s="596"/>
      <c r="AR51" s="596"/>
      <c r="AS51" s="596"/>
      <c r="AT51" s="596"/>
      <c r="AU51" s="596"/>
      <c r="AV51" s="596"/>
      <c r="AW51" s="596"/>
      <c r="AX51" s="596"/>
      <c r="AY51" s="596"/>
      <c r="AZ51" s="599"/>
      <c r="BA51" s="599"/>
      <c r="BB51" s="599"/>
      <c r="BC51" s="599"/>
      <c r="BD51" s="599"/>
      <c r="BE51" s="593"/>
      <c r="BF51" s="593"/>
      <c r="BG51" s="593"/>
      <c r="BH51" s="593"/>
      <c r="BI51" s="594"/>
      <c r="BJ51" s="475"/>
      <c r="BK51" s="475"/>
      <c r="BL51" s="475"/>
      <c r="BM51" s="475"/>
      <c r="BN51" s="475"/>
      <c r="BO51" s="572"/>
      <c r="BP51" s="572"/>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x14ac:dyDescent="0.2">
      <c r="A52" s="524">
        <v>25</v>
      </c>
      <c r="B52" s="525"/>
      <c r="C52" s="526"/>
      <c r="D52" s="526"/>
      <c r="E52" s="526"/>
      <c r="F52" s="526"/>
      <c r="G52" s="526"/>
      <c r="H52" s="526"/>
      <c r="I52" s="526"/>
      <c r="J52" s="526"/>
      <c r="K52" s="526"/>
      <c r="L52" s="526"/>
      <c r="M52" s="526"/>
      <c r="N52" s="526"/>
      <c r="O52" s="526"/>
      <c r="P52" s="527"/>
      <c r="Q52" s="595"/>
      <c r="R52" s="596"/>
      <c r="S52" s="596"/>
      <c r="T52" s="596"/>
      <c r="U52" s="596"/>
      <c r="V52" s="596"/>
      <c r="W52" s="596"/>
      <c r="X52" s="596"/>
      <c r="Y52" s="596"/>
      <c r="Z52" s="596"/>
      <c r="AA52" s="596"/>
      <c r="AB52" s="596"/>
      <c r="AC52" s="596"/>
      <c r="AD52" s="596"/>
      <c r="AE52" s="597"/>
      <c r="AF52" s="531"/>
      <c r="AG52" s="532"/>
      <c r="AH52" s="532"/>
      <c r="AI52" s="532"/>
      <c r="AJ52" s="533"/>
      <c r="AK52" s="598"/>
      <c r="AL52" s="596"/>
      <c r="AM52" s="596"/>
      <c r="AN52" s="596"/>
      <c r="AO52" s="596"/>
      <c r="AP52" s="596"/>
      <c r="AQ52" s="596"/>
      <c r="AR52" s="596"/>
      <c r="AS52" s="596"/>
      <c r="AT52" s="596"/>
      <c r="AU52" s="596"/>
      <c r="AV52" s="596"/>
      <c r="AW52" s="596"/>
      <c r="AX52" s="596"/>
      <c r="AY52" s="596"/>
      <c r="AZ52" s="599"/>
      <c r="BA52" s="599"/>
      <c r="BB52" s="599"/>
      <c r="BC52" s="599"/>
      <c r="BD52" s="599"/>
      <c r="BE52" s="593"/>
      <c r="BF52" s="593"/>
      <c r="BG52" s="593"/>
      <c r="BH52" s="593"/>
      <c r="BI52" s="594"/>
      <c r="BJ52" s="475"/>
      <c r="BK52" s="475"/>
      <c r="BL52" s="475"/>
      <c r="BM52" s="475"/>
      <c r="BN52" s="475"/>
      <c r="BO52" s="572"/>
      <c r="BP52" s="572"/>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x14ac:dyDescent="0.2">
      <c r="A53" s="524">
        <v>26</v>
      </c>
      <c r="B53" s="525"/>
      <c r="C53" s="526"/>
      <c r="D53" s="526"/>
      <c r="E53" s="526"/>
      <c r="F53" s="526"/>
      <c r="G53" s="526"/>
      <c r="H53" s="526"/>
      <c r="I53" s="526"/>
      <c r="J53" s="526"/>
      <c r="K53" s="526"/>
      <c r="L53" s="526"/>
      <c r="M53" s="526"/>
      <c r="N53" s="526"/>
      <c r="O53" s="526"/>
      <c r="P53" s="527"/>
      <c r="Q53" s="595"/>
      <c r="R53" s="596"/>
      <c r="S53" s="596"/>
      <c r="T53" s="596"/>
      <c r="U53" s="596"/>
      <c r="V53" s="596"/>
      <c r="W53" s="596"/>
      <c r="X53" s="596"/>
      <c r="Y53" s="596"/>
      <c r="Z53" s="596"/>
      <c r="AA53" s="596"/>
      <c r="AB53" s="596"/>
      <c r="AC53" s="596"/>
      <c r="AD53" s="596"/>
      <c r="AE53" s="597"/>
      <c r="AF53" s="531"/>
      <c r="AG53" s="532"/>
      <c r="AH53" s="532"/>
      <c r="AI53" s="532"/>
      <c r="AJ53" s="533"/>
      <c r="AK53" s="598"/>
      <c r="AL53" s="596"/>
      <c r="AM53" s="596"/>
      <c r="AN53" s="596"/>
      <c r="AO53" s="596"/>
      <c r="AP53" s="596"/>
      <c r="AQ53" s="596"/>
      <c r="AR53" s="596"/>
      <c r="AS53" s="596"/>
      <c r="AT53" s="596"/>
      <c r="AU53" s="596"/>
      <c r="AV53" s="596"/>
      <c r="AW53" s="596"/>
      <c r="AX53" s="596"/>
      <c r="AY53" s="596"/>
      <c r="AZ53" s="599"/>
      <c r="BA53" s="599"/>
      <c r="BB53" s="599"/>
      <c r="BC53" s="599"/>
      <c r="BD53" s="599"/>
      <c r="BE53" s="593"/>
      <c r="BF53" s="593"/>
      <c r="BG53" s="593"/>
      <c r="BH53" s="593"/>
      <c r="BI53" s="594"/>
      <c r="BJ53" s="475"/>
      <c r="BK53" s="475"/>
      <c r="BL53" s="475"/>
      <c r="BM53" s="475"/>
      <c r="BN53" s="475"/>
      <c r="BO53" s="572"/>
      <c r="BP53" s="572"/>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x14ac:dyDescent="0.2">
      <c r="A54" s="524">
        <v>27</v>
      </c>
      <c r="B54" s="525"/>
      <c r="C54" s="526"/>
      <c r="D54" s="526"/>
      <c r="E54" s="526"/>
      <c r="F54" s="526"/>
      <c r="G54" s="526"/>
      <c r="H54" s="526"/>
      <c r="I54" s="526"/>
      <c r="J54" s="526"/>
      <c r="K54" s="526"/>
      <c r="L54" s="526"/>
      <c r="M54" s="526"/>
      <c r="N54" s="526"/>
      <c r="O54" s="526"/>
      <c r="P54" s="527"/>
      <c r="Q54" s="595"/>
      <c r="R54" s="596"/>
      <c r="S54" s="596"/>
      <c r="T54" s="596"/>
      <c r="U54" s="596"/>
      <c r="V54" s="596"/>
      <c r="W54" s="596"/>
      <c r="X54" s="596"/>
      <c r="Y54" s="596"/>
      <c r="Z54" s="596"/>
      <c r="AA54" s="596"/>
      <c r="AB54" s="596"/>
      <c r="AC54" s="596"/>
      <c r="AD54" s="596"/>
      <c r="AE54" s="597"/>
      <c r="AF54" s="531"/>
      <c r="AG54" s="532"/>
      <c r="AH54" s="532"/>
      <c r="AI54" s="532"/>
      <c r="AJ54" s="533"/>
      <c r="AK54" s="598"/>
      <c r="AL54" s="596"/>
      <c r="AM54" s="596"/>
      <c r="AN54" s="596"/>
      <c r="AO54" s="596"/>
      <c r="AP54" s="596"/>
      <c r="AQ54" s="596"/>
      <c r="AR54" s="596"/>
      <c r="AS54" s="596"/>
      <c r="AT54" s="596"/>
      <c r="AU54" s="596"/>
      <c r="AV54" s="596"/>
      <c r="AW54" s="596"/>
      <c r="AX54" s="596"/>
      <c r="AY54" s="596"/>
      <c r="AZ54" s="599"/>
      <c r="BA54" s="599"/>
      <c r="BB54" s="599"/>
      <c r="BC54" s="599"/>
      <c r="BD54" s="599"/>
      <c r="BE54" s="593"/>
      <c r="BF54" s="593"/>
      <c r="BG54" s="593"/>
      <c r="BH54" s="593"/>
      <c r="BI54" s="594"/>
      <c r="BJ54" s="475"/>
      <c r="BK54" s="475"/>
      <c r="BL54" s="475"/>
      <c r="BM54" s="475"/>
      <c r="BN54" s="475"/>
      <c r="BO54" s="572"/>
      <c r="BP54" s="572"/>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x14ac:dyDescent="0.2">
      <c r="A55" s="524">
        <v>28</v>
      </c>
      <c r="B55" s="525"/>
      <c r="C55" s="526"/>
      <c r="D55" s="526"/>
      <c r="E55" s="526"/>
      <c r="F55" s="526"/>
      <c r="G55" s="526"/>
      <c r="H55" s="526"/>
      <c r="I55" s="526"/>
      <c r="J55" s="526"/>
      <c r="K55" s="526"/>
      <c r="L55" s="526"/>
      <c r="M55" s="526"/>
      <c r="N55" s="526"/>
      <c r="O55" s="526"/>
      <c r="P55" s="527"/>
      <c r="Q55" s="595"/>
      <c r="R55" s="596"/>
      <c r="S55" s="596"/>
      <c r="T55" s="596"/>
      <c r="U55" s="596"/>
      <c r="V55" s="596"/>
      <c r="W55" s="596"/>
      <c r="X55" s="596"/>
      <c r="Y55" s="596"/>
      <c r="Z55" s="596"/>
      <c r="AA55" s="596"/>
      <c r="AB55" s="596"/>
      <c r="AC55" s="596"/>
      <c r="AD55" s="596"/>
      <c r="AE55" s="597"/>
      <c r="AF55" s="531"/>
      <c r="AG55" s="532"/>
      <c r="AH55" s="532"/>
      <c r="AI55" s="532"/>
      <c r="AJ55" s="533"/>
      <c r="AK55" s="598"/>
      <c r="AL55" s="596"/>
      <c r="AM55" s="596"/>
      <c r="AN55" s="596"/>
      <c r="AO55" s="596"/>
      <c r="AP55" s="596"/>
      <c r="AQ55" s="596"/>
      <c r="AR55" s="596"/>
      <c r="AS55" s="596"/>
      <c r="AT55" s="596"/>
      <c r="AU55" s="596"/>
      <c r="AV55" s="596"/>
      <c r="AW55" s="596"/>
      <c r="AX55" s="596"/>
      <c r="AY55" s="596"/>
      <c r="AZ55" s="599"/>
      <c r="BA55" s="599"/>
      <c r="BB55" s="599"/>
      <c r="BC55" s="599"/>
      <c r="BD55" s="599"/>
      <c r="BE55" s="593"/>
      <c r="BF55" s="593"/>
      <c r="BG55" s="593"/>
      <c r="BH55" s="593"/>
      <c r="BI55" s="594"/>
      <c r="BJ55" s="475"/>
      <c r="BK55" s="475"/>
      <c r="BL55" s="475"/>
      <c r="BM55" s="475"/>
      <c r="BN55" s="475"/>
      <c r="BO55" s="572"/>
      <c r="BP55" s="572"/>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x14ac:dyDescent="0.2">
      <c r="A56" s="524">
        <v>29</v>
      </c>
      <c r="B56" s="525"/>
      <c r="C56" s="526"/>
      <c r="D56" s="526"/>
      <c r="E56" s="526"/>
      <c r="F56" s="526"/>
      <c r="G56" s="526"/>
      <c r="H56" s="526"/>
      <c r="I56" s="526"/>
      <c r="J56" s="526"/>
      <c r="K56" s="526"/>
      <c r="L56" s="526"/>
      <c r="M56" s="526"/>
      <c r="N56" s="526"/>
      <c r="O56" s="526"/>
      <c r="P56" s="527"/>
      <c r="Q56" s="595"/>
      <c r="R56" s="596"/>
      <c r="S56" s="596"/>
      <c r="T56" s="596"/>
      <c r="U56" s="596"/>
      <c r="V56" s="596"/>
      <c r="W56" s="596"/>
      <c r="X56" s="596"/>
      <c r="Y56" s="596"/>
      <c r="Z56" s="596"/>
      <c r="AA56" s="596"/>
      <c r="AB56" s="596"/>
      <c r="AC56" s="596"/>
      <c r="AD56" s="596"/>
      <c r="AE56" s="597"/>
      <c r="AF56" s="531"/>
      <c r="AG56" s="532"/>
      <c r="AH56" s="532"/>
      <c r="AI56" s="532"/>
      <c r="AJ56" s="533"/>
      <c r="AK56" s="598"/>
      <c r="AL56" s="596"/>
      <c r="AM56" s="596"/>
      <c r="AN56" s="596"/>
      <c r="AO56" s="596"/>
      <c r="AP56" s="596"/>
      <c r="AQ56" s="596"/>
      <c r="AR56" s="596"/>
      <c r="AS56" s="596"/>
      <c r="AT56" s="596"/>
      <c r="AU56" s="596"/>
      <c r="AV56" s="596"/>
      <c r="AW56" s="596"/>
      <c r="AX56" s="596"/>
      <c r="AY56" s="596"/>
      <c r="AZ56" s="599"/>
      <c r="BA56" s="599"/>
      <c r="BB56" s="599"/>
      <c r="BC56" s="599"/>
      <c r="BD56" s="599"/>
      <c r="BE56" s="593"/>
      <c r="BF56" s="593"/>
      <c r="BG56" s="593"/>
      <c r="BH56" s="593"/>
      <c r="BI56" s="594"/>
      <c r="BJ56" s="475"/>
      <c r="BK56" s="475"/>
      <c r="BL56" s="475"/>
      <c r="BM56" s="475"/>
      <c r="BN56" s="475"/>
      <c r="BO56" s="572"/>
      <c r="BP56" s="572"/>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x14ac:dyDescent="0.2">
      <c r="A57" s="524">
        <v>30</v>
      </c>
      <c r="B57" s="525"/>
      <c r="C57" s="526"/>
      <c r="D57" s="526"/>
      <c r="E57" s="526"/>
      <c r="F57" s="526"/>
      <c r="G57" s="526"/>
      <c r="H57" s="526"/>
      <c r="I57" s="526"/>
      <c r="J57" s="526"/>
      <c r="K57" s="526"/>
      <c r="L57" s="526"/>
      <c r="M57" s="526"/>
      <c r="N57" s="526"/>
      <c r="O57" s="526"/>
      <c r="P57" s="527"/>
      <c r="Q57" s="595"/>
      <c r="R57" s="596"/>
      <c r="S57" s="596"/>
      <c r="T57" s="596"/>
      <c r="U57" s="596"/>
      <c r="V57" s="596"/>
      <c r="W57" s="596"/>
      <c r="X57" s="596"/>
      <c r="Y57" s="596"/>
      <c r="Z57" s="596"/>
      <c r="AA57" s="596"/>
      <c r="AB57" s="596"/>
      <c r="AC57" s="596"/>
      <c r="AD57" s="596"/>
      <c r="AE57" s="597"/>
      <c r="AF57" s="531"/>
      <c r="AG57" s="532"/>
      <c r="AH57" s="532"/>
      <c r="AI57" s="532"/>
      <c r="AJ57" s="533"/>
      <c r="AK57" s="598"/>
      <c r="AL57" s="596"/>
      <c r="AM57" s="596"/>
      <c r="AN57" s="596"/>
      <c r="AO57" s="596"/>
      <c r="AP57" s="596"/>
      <c r="AQ57" s="596"/>
      <c r="AR57" s="596"/>
      <c r="AS57" s="596"/>
      <c r="AT57" s="596"/>
      <c r="AU57" s="596"/>
      <c r="AV57" s="596"/>
      <c r="AW57" s="596"/>
      <c r="AX57" s="596"/>
      <c r="AY57" s="596"/>
      <c r="AZ57" s="599"/>
      <c r="BA57" s="599"/>
      <c r="BB57" s="599"/>
      <c r="BC57" s="599"/>
      <c r="BD57" s="599"/>
      <c r="BE57" s="593"/>
      <c r="BF57" s="593"/>
      <c r="BG57" s="593"/>
      <c r="BH57" s="593"/>
      <c r="BI57" s="594"/>
      <c r="BJ57" s="475"/>
      <c r="BK57" s="475"/>
      <c r="BL57" s="475"/>
      <c r="BM57" s="475"/>
      <c r="BN57" s="475"/>
      <c r="BO57" s="572"/>
      <c r="BP57" s="572"/>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x14ac:dyDescent="0.2">
      <c r="A58" s="524">
        <v>31</v>
      </c>
      <c r="B58" s="525"/>
      <c r="C58" s="526"/>
      <c r="D58" s="526"/>
      <c r="E58" s="526"/>
      <c r="F58" s="526"/>
      <c r="G58" s="526"/>
      <c r="H58" s="526"/>
      <c r="I58" s="526"/>
      <c r="J58" s="526"/>
      <c r="K58" s="526"/>
      <c r="L58" s="526"/>
      <c r="M58" s="526"/>
      <c r="N58" s="526"/>
      <c r="O58" s="526"/>
      <c r="P58" s="527"/>
      <c r="Q58" s="595"/>
      <c r="R58" s="596"/>
      <c r="S58" s="596"/>
      <c r="T58" s="596"/>
      <c r="U58" s="596"/>
      <c r="V58" s="596"/>
      <c r="W58" s="596"/>
      <c r="X58" s="596"/>
      <c r="Y58" s="596"/>
      <c r="Z58" s="596"/>
      <c r="AA58" s="596"/>
      <c r="AB58" s="596"/>
      <c r="AC58" s="596"/>
      <c r="AD58" s="596"/>
      <c r="AE58" s="597"/>
      <c r="AF58" s="531"/>
      <c r="AG58" s="532"/>
      <c r="AH58" s="532"/>
      <c r="AI58" s="532"/>
      <c r="AJ58" s="533"/>
      <c r="AK58" s="598"/>
      <c r="AL58" s="596"/>
      <c r="AM58" s="596"/>
      <c r="AN58" s="596"/>
      <c r="AO58" s="596"/>
      <c r="AP58" s="596"/>
      <c r="AQ58" s="596"/>
      <c r="AR58" s="596"/>
      <c r="AS58" s="596"/>
      <c r="AT58" s="596"/>
      <c r="AU58" s="596"/>
      <c r="AV58" s="596"/>
      <c r="AW58" s="596"/>
      <c r="AX58" s="596"/>
      <c r="AY58" s="596"/>
      <c r="AZ58" s="599"/>
      <c r="BA58" s="599"/>
      <c r="BB58" s="599"/>
      <c r="BC58" s="599"/>
      <c r="BD58" s="599"/>
      <c r="BE58" s="593"/>
      <c r="BF58" s="593"/>
      <c r="BG58" s="593"/>
      <c r="BH58" s="593"/>
      <c r="BI58" s="594"/>
      <c r="BJ58" s="475"/>
      <c r="BK58" s="475"/>
      <c r="BL58" s="475"/>
      <c r="BM58" s="475"/>
      <c r="BN58" s="475"/>
      <c r="BO58" s="572"/>
      <c r="BP58" s="572"/>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x14ac:dyDescent="0.2">
      <c r="A59" s="524">
        <v>32</v>
      </c>
      <c r="B59" s="525"/>
      <c r="C59" s="526"/>
      <c r="D59" s="526"/>
      <c r="E59" s="526"/>
      <c r="F59" s="526"/>
      <c r="G59" s="526"/>
      <c r="H59" s="526"/>
      <c r="I59" s="526"/>
      <c r="J59" s="526"/>
      <c r="K59" s="526"/>
      <c r="L59" s="526"/>
      <c r="M59" s="526"/>
      <c r="N59" s="526"/>
      <c r="O59" s="526"/>
      <c r="P59" s="527"/>
      <c r="Q59" s="595"/>
      <c r="R59" s="596"/>
      <c r="S59" s="596"/>
      <c r="T59" s="596"/>
      <c r="U59" s="596"/>
      <c r="V59" s="596"/>
      <c r="W59" s="596"/>
      <c r="X59" s="596"/>
      <c r="Y59" s="596"/>
      <c r="Z59" s="596"/>
      <c r="AA59" s="596"/>
      <c r="AB59" s="596"/>
      <c r="AC59" s="596"/>
      <c r="AD59" s="596"/>
      <c r="AE59" s="597"/>
      <c r="AF59" s="531"/>
      <c r="AG59" s="532"/>
      <c r="AH59" s="532"/>
      <c r="AI59" s="532"/>
      <c r="AJ59" s="533"/>
      <c r="AK59" s="598"/>
      <c r="AL59" s="596"/>
      <c r="AM59" s="596"/>
      <c r="AN59" s="596"/>
      <c r="AO59" s="596"/>
      <c r="AP59" s="596"/>
      <c r="AQ59" s="596"/>
      <c r="AR59" s="596"/>
      <c r="AS59" s="596"/>
      <c r="AT59" s="596"/>
      <c r="AU59" s="596"/>
      <c r="AV59" s="596"/>
      <c r="AW59" s="596"/>
      <c r="AX59" s="596"/>
      <c r="AY59" s="596"/>
      <c r="AZ59" s="599"/>
      <c r="BA59" s="599"/>
      <c r="BB59" s="599"/>
      <c r="BC59" s="599"/>
      <c r="BD59" s="599"/>
      <c r="BE59" s="593"/>
      <c r="BF59" s="593"/>
      <c r="BG59" s="593"/>
      <c r="BH59" s="593"/>
      <c r="BI59" s="594"/>
      <c r="BJ59" s="475"/>
      <c r="BK59" s="475"/>
      <c r="BL59" s="475"/>
      <c r="BM59" s="475"/>
      <c r="BN59" s="475"/>
      <c r="BO59" s="572"/>
      <c r="BP59" s="572"/>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x14ac:dyDescent="0.2">
      <c r="A60" s="524">
        <v>33</v>
      </c>
      <c r="B60" s="525"/>
      <c r="C60" s="526"/>
      <c r="D60" s="526"/>
      <c r="E60" s="526"/>
      <c r="F60" s="526"/>
      <c r="G60" s="526"/>
      <c r="H60" s="526"/>
      <c r="I60" s="526"/>
      <c r="J60" s="526"/>
      <c r="K60" s="526"/>
      <c r="L60" s="526"/>
      <c r="M60" s="526"/>
      <c r="N60" s="526"/>
      <c r="O60" s="526"/>
      <c r="P60" s="527"/>
      <c r="Q60" s="595"/>
      <c r="R60" s="596"/>
      <c r="S60" s="596"/>
      <c r="T60" s="596"/>
      <c r="U60" s="596"/>
      <c r="V60" s="596"/>
      <c r="W60" s="596"/>
      <c r="X60" s="596"/>
      <c r="Y60" s="596"/>
      <c r="Z60" s="596"/>
      <c r="AA60" s="596"/>
      <c r="AB60" s="596"/>
      <c r="AC60" s="596"/>
      <c r="AD60" s="596"/>
      <c r="AE60" s="597"/>
      <c r="AF60" s="531"/>
      <c r="AG60" s="532"/>
      <c r="AH60" s="532"/>
      <c r="AI60" s="532"/>
      <c r="AJ60" s="533"/>
      <c r="AK60" s="598"/>
      <c r="AL60" s="596"/>
      <c r="AM60" s="596"/>
      <c r="AN60" s="596"/>
      <c r="AO60" s="596"/>
      <c r="AP60" s="596"/>
      <c r="AQ60" s="596"/>
      <c r="AR60" s="596"/>
      <c r="AS60" s="596"/>
      <c r="AT60" s="596"/>
      <c r="AU60" s="596"/>
      <c r="AV60" s="596"/>
      <c r="AW60" s="596"/>
      <c r="AX60" s="596"/>
      <c r="AY60" s="596"/>
      <c r="AZ60" s="599"/>
      <c r="BA60" s="599"/>
      <c r="BB60" s="599"/>
      <c r="BC60" s="599"/>
      <c r="BD60" s="599"/>
      <c r="BE60" s="593"/>
      <c r="BF60" s="593"/>
      <c r="BG60" s="593"/>
      <c r="BH60" s="593"/>
      <c r="BI60" s="594"/>
      <c r="BJ60" s="475"/>
      <c r="BK60" s="475"/>
      <c r="BL60" s="475"/>
      <c r="BM60" s="475"/>
      <c r="BN60" s="475"/>
      <c r="BO60" s="572"/>
      <c r="BP60" s="572"/>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x14ac:dyDescent="0.25">
      <c r="A61" s="524">
        <v>34</v>
      </c>
      <c r="B61" s="525"/>
      <c r="C61" s="526"/>
      <c r="D61" s="526"/>
      <c r="E61" s="526"/>
      <c r="F61" s="526"/>
      <c r="G61" s="526"/>
      <c r="H61" s="526"/>
      <c r="I61" s="526"/>
      <c r="J61" s="526"/>
      <c r="K61" s="526"/>
      <c r="L61" s="526"/>
      <c r="M61" s="526"/>
      <c r="N61" s="526"/>
      <c r="O61" s="526"/>
      <c r="P61" s="527"/>
      <c r="Q61" s="595"/>
      <c r="R61" s="596"/>
      <c r="S61" s="596"/>
      <c r="T61" s="596"/>
      <c r="U61" s="596"/>
      <c r="V61" s="596"/>
      <c r="W61" s="596"/>
      <c r="X61" s="596"/>
      <c r="Y61" s="596"/>
      <c r="Z61" s="596"/>
      <c r="AA61" s="596"/>
      <c r="AB61" s="596"/>
      <c r="AC61" s="596"/>
      <c r="AD61" s="596"/>
      <c r="AE61" s="597"/>
      <c r="AF61" s="531"/>
      <c r="AG61" s="532"/>
      <c r="AH61" s="532"/>
      <c r="AI61" s="532"/>
      <c r="AJ61" s="533"/>
      <c r="AK61" s="598"/>
      <c r="AL61" s="596"/>
      <c r="AM61" s="596"/>
      <c r="AN61" s="596"/>
      <c r="AO61" s="596"/>
      <c r="AP61" s="596"/>
      <c r="AQ61" s="596"/>
      <c r="AR61" s="596"/>
      <c r="AS61" s="596"/>
      <c r="AT61" s="596"/>
      <c r="AU61" s="596"/>
      <c r="AV61" s="596"/>
      <c r="AW61" s="596"/>
      <c r="AX61" s="596"/>
      <c r="AY61" s="596"/>
      <c r="AZ61" s="599"/>
      <c r="BA61" s="599"/>
      <c r="BB61" s="599"/>
      <c r="BC61" s="599"/>
      <c r="BD61" s="599"/>
      <c r="BE61" s="593"/>
      <c r="BF61" s="593"/>
      <c r="BG61" s="593"/>
      <c r="BH61" s="593"/>
      <c r="BI61" s="594"/>
      <c r="BJ61" s="475"/>
      <c r="BK61" s="475"/>
      <c r="BL61" s="475"/>
      <c r="BM61" s="475"/>
      <c r="BN61" s="475"/>
      <c r="BO61" s="572"/>
      <c r="BP61" s="572"/>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x14ac:dyDescent="0.2">
      <c r="A62" s="524">
        <v>35</v>
      </c>
      <c r="B62" s="525"/>
      <c r="C62" s="526"/>
      <c r="D62" s="526"/>
      <c r="E62" s="526"/>
      <c r="F62" s="526"/>
      <c r="G62" s="526"/>
      <c r="H62" s="526"/>
      <c r="I62" s="526"/>
      <c r="J62" s="526"/>
      <c r="K62" s="526"/>
      <c r="L62" s="526"/>
      <c r="M62" s="526"/>
      <c r="N62" s="526"/>
      <c r="O62" s="526"/>
      <c r="P62" s="527"/>
      <c r="Q62" s="595"/>
      <c r="R62" s="596"/>
      <c r="S62" s="596"/>
      <c r="T62" s="596"/>
      <c r="U62" s="596"/>
      <c r="V62" s="596"/>
      <c r="W62" s="596"/>
      <c r="X62" s="596"/>
      <c r="Y62" s="596"/>
      <c r="Z62" s="596"/>
      <c r="AA62" s="596"/>
      <c r="AB62" s="596"/>
      <c r="AC62" s="596"/>
      <c r="AD62" s="596"/>
      <c r="AE62" s="597"/>
      <c r="AF62" s="531"/>
      <c r="AG62" s="532"/>
      <c r="AH62" s="532"/>
      <c r="AI62" s="532"/>
      <c r="AJ62" s="533"/>
      <c r="AK62" s="598"/>
      <c r="AL62" s="596"/>
      <c r="AM62" s="596"/>
      <c r="AN62" s="596"/>
      <c r="AO62" s="596"/>
      <c r="AP62" s="596"/>
      <c r="AQ62" s="596"/>
      <c r="AR62" s="596"/>
      <c r="AS62" s="596"/>
      <c r="AT62" s="596"/>
      <c r="AU62" s="596"/>
      <c r="AV62" s="596"/>
      <c r="AW62" s="596"/>
      <c r="AX62" s="596"/>
      <c r="AY62" s="596"/>
      <c r="AZ62" s="599"/>
      <c r="BA62" s="599"/>
      <c r="BB62" s="599"/>
      <c r="BC62" s="599"/>
      <c r="BD62" s="599"/>
      <c r="BE62" s="593"/>
      <c r="BF62" s="593"/>
      <c r="BG62" s="593"/>
      <c r="BH62" s="593"/>
      <c r="BI62" s="594"/>
      <c r="BJ62" s="600" t="s">
        <v>344</v>
      </c>
      <c r="BK62" s="553"/>
      <c r="BL62" s="553"/>
      <c r="BM62" s="553"/>
      <c r="BN62" s="554"/>
      <c r="BO62" s="572"/>
      <c r="BP62" s="572"/>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x14ac:dyDescent="0.25">
      <c r="A63" s="555" t="s">
        <v>325</v>
      </c>
      <c r="B63" s="556" t="s">
        <v>345</v>
      </c>
      <c r="C63" s="557"/>
      <c r="D63" s="557"/>
      <c r="E63" s="557"/>
      <c r="F63" s="557"/>
      <c r="G63" s="557"/>
      <c r="H63" s="557"/>
      <c r="I63" s="557"/>
      <c r="J63" s="557"/>
      <c r="K63" s="557"/>
      <c r="L63" s="557"/>
      <c r="M63" s="557"/>
      <c r="N63" s="557"/>
      <c r="O63" s="557"/>
      <c r="P63" s="558"/>
      <c r="Q63" s="601"/>
      <c r="R63" s="602"/>
      <c r="S63" s="602"/>
      <c r="T63" s="602"/>
      <c r="U63" s="602"/>
      <c r="V63" s="602"/>
      <c r="W63" s="602"/>
      <c r="X63" s="602"/>
      <c r="Y63" s="602"/>
      <c r="Z63" s="602"/>
      <c r="AA63" s="602"/>
      <c r="AB63" s="602"/>
      <c r="AC63" s="602"/>
      <c r="AD63" s="602"/>
      <c r="AE63" s="603"/>
      <c r="AF63" s="604">
        <v>148</v>
      </c>
      <c r="AG63" s="605"/>
      <c r="AH63" s="605"/>
      <c r="AI63" s="605"/>
      <c r="AJ63" s="606"/>
      <c r="AK63" s="607"/>
      <c r="AL63" s="602"/>
      <c r="AM63" s="602"/>
      <c r="AN63" s="602"/>
      <c r="AO63" s="602"/>
      <c r="AP63" s="605">
        <v>1669</v>
      </c>
      <c r="AQ63" s="605"/>
      <c r="AR63" s="605"/>
      <c r="AS63" s="605"/>
      <c r="AT63" s="605"/>
      <c r="AU63" s="605">
        <v>849</v>
      </c>
      <c r="AV63" s="605"/>
      <c r="AW63" s="605"/>
      <c r="AX63" s="605"/>
      <c r="AY63" s="605"/>
      <c r="AZ63" s="608"/>
      <c r="BA63" s="608"/>
      <c r="BB63" s="608"/>
      <c r="BC63" s="608"/>
      <c r="BD63" s="608"/>
      <c r="BE63" s="609"/>
      <c r="BF63" s="609"/>
      <c r="BG63" s="609"/>
      <c r="BH63" s="609"/>
      <c r="BI63" s="610"/>
      <c r="BJ63" s="611" t="s">
        <v>64</v>
      </c>
      <c r="BK63" s="612"/>
      <c r="BL63" s="612"/>
      <c r="BM63" s="612"/>
      <c r="BN63" s="613"/>
      <c r="BO63" s="572"/>
      <c r="BP63" s="572"/>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x14ac:dyDescent="0.2">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x14ac:dyDescent="0.25">
      <c r="A65" s="475" t="s">
        <v>346</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2"/>
      <c r="BF65" s="572"/>
      <c r="BG65" s="572"/>
      <c r="BH65" s="572"/>
      <c r="BI65" s="572"/>
      <c r="BJ65" s="572"/>
      <c r="BK65" s="572"/>
      <c r="BL65" s="572"/>
      <c r="BM65" s="572"/>
      <c r="BN65" s="572"/>
      <c r="BO65" s="572"/>
      <c r="BP65" s="572"/>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x14ac:dyDescent="0.2">
      <c r="A66" s="480" t="s">
        <v>347</v>
      </c>
      <c r="B66" s="481"/>
      <c r="C66" s="481"/>
      <c r="D66" s="481"/>
      <c r="E66" s="481"/>
      <c r="F66" s="481"/>
      <c r="G66" s="481"/>
      <c r="H66" s="481"/>
      <c r="I66" s="481"/>
      <c r="J66" s="481"/>
      <c r="K66" s="481"/>
      <c r="L66" s="481"/>
      <c r="M66" s="481"/>
      <c r="N66" s="481"/>
      <c r="O66" s="481"/>
      <c r="P66" s="482"/>
      <c r="Q66" s="483" t="s">
        <v>329</v>
      </c>
      <c r="R66" s="484"/>
      <c r="S66" s="484"/>
      <c r="T66" s="484"/>
      <c r="U66" s="485"/>
      <c r="V66" s="483" t="s">
        <v>330</v>
      </c>
      <c r="W66" s="484"/>
      <c r="X66" s="484"/>
      <c r="Y66" s="484"/>
      <c r="Z66" s="485"/>
      <c r="AA66" s="483" t="s">
        <v>331</v>
      </c>
      <c r="AB66" s="484"/>
      <c r="AC66" s="484"/>
      <c r="AD66" s="484"/>
      <c r="AE66" s="485"/>
      <c r="AF66" s="614" t="s">
        <v>332</v>
      </c>
      <c r="AG66" s="574"/>
      <c r="AH66" s="574"/>
      <c r="AI66" s="574"/>
      <c r="AJ66" s="615"/>
      <c r="AK66" s="483" t="s">
        <v>333</v>
      </c>
      <c r="AL66" s="481"/>
      <c r="AM66" s="481"/>
      <c r="AN66" s="481"/>
      <c r="AO66" s="482"/>
      <c r="AP66" s="483" t="s">
        <v>334</v>
      </c>
      <c r="AQ66" s="484"/>
      <c r="AR66" s="484"/>
      <c r="AS66" s="484"/>
      <c r="AT66" s="485"/>
      <c r="AU66" s="483" t="s">
        <v>348</v>
      </c>
      <c r="AV66" s="484"/>
      <c r="AW66" s="484"/>
      <c r="AX66" s="484"/>
      <c r="AY66" s="485"/>
      <c r="AZ66" s="483" t="s">
        <v>310</v>
      </c>
      <c r="BA66" s="484"/>
      <c r="BB66" s="484"/>
      <c r="BC66" s="484"/>
      <c r="BD66" s="487"/>
      <c r="BE66" s="572"/>
      <c r="BF66" s="572"/>
      <c r="BG66" s="572"/>
      <c r="BH66" s="572"/>
      <c r="BI66" s="572"/>
      <c r="BJ66" s="572"/>
      <c r="BK66" s="572"/>
      <c r="BL66" s="572"/>
      <c r="BM66" s="572"/>
      <c r="BN66" s="572"/>
      <c r="BO66" s="572"/>
      <c r="BP66" s="572"/>
      <c r="BQ66" s="524">
        <v>60</v>
      </c>
      <c r="BR66" s="616"/>
      <c r="BS66" s="617"/>
      <c r="BT66" s="618"/>
      <c r="BU66" s="618"/>
      <c r="BV66" s="618"/>
      <c r="BW66" s="618"/>
      <c r="BX66" s="618"/>
      <c r="BY66" s="618"/>
      <c r="BZ66" s="618"/>
      <c r="CA66" s="618"/>
      <c r="CB66" s="618"/>
      <c r="CC66" s="618"/>
      <c r="CD66" s="618"/>
      <c r="CE66" s="618"/>
      <c r="CF66" s="618"/>
      <c r="CG66" s="619"/>
      <c r="CH66" s="620"/>
      <c r="CI66" s="621"/>
      <c r="CJ66" s="621"/>
      <c r="CK66" s="621"/>
      <c r="CL66" s="622"/>
      <c r="CM66" s="620"/>
      <c r="CN66" s="621"/>
      <c r="CO66" s="621"/>
      <c r="CP66" s="621"/>
      <c r="CQ66" s="622"/>
      <c r="CR66" s="620"/>
      <c r="CS66" s="621"/>
      <c r="CT66" s="621"/>
      <c r="CU66" s="621"/>
      <c r="CV66" s="622"/>
      <c r="CW66" s="620"/>
      <c r="CX66" s="621"/>
      <c r="CY66" s="621"/>
      <c r="CZ66" s="621"/>
      <c r="DA66" s="622"/>
      <c r="DB66" s="620"/>
      <c r="DC66" s="621"/>
      <c r="DD66" s="621"/>
      <c r="DE66" s="621"/>
      <c r="DF66" s="622"/>
      <c r="DG66" s="620"/>
      <c r="DH66" s="621"/>
      <c r="DI66" s="621"/>
      <c r="DJ66" s="621"/>
      <c r="DK66" s="622"/>
      <c r="DL66" s="620"/>
      <c r="DM66" s="621"/>
      <c r="DN66" s="621"/>
      <c r="DO66" s="621"/>
      <c r="DP66" s="622"/>
      <c r="DQ66" s="620"/>
      <c r="DR66" s="621"/>
      <c r="DS66" s="621"/>
      <c r="DT66" s="621"/>
      <c r="DU66" s="622"/>
      <c r="DV66" s="617"/>
      <c r="DW66" s="618"/>
      <c r="DX66" s="618"/>
      <c r="DY66" s="618"/>
      <c r="DZ66" s="623"/>
      <c r="EA66" s="468"/>
    </row>
    <row r="67" spans="1:131" ht="26.25" customHeight="1" thickBot="1" x14ac:dyDescent="0.25">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4"/>
      <c r="AG67" s="577"/>
      <c r="AH67" s="577"/>
      <c r="AI67" s="577"/>
      <c r="AJ67" s="625"/>
      <c r="AK67" s="626"/>
      <c r="AL67" s="492"/>
      <c r="AM67" s="492"/>
      <c r="AN67" s="492"/>
      <c r="AO67" s="493"/>
      <c r="AP67" s="494"/>
      <c r="AQ67" s="495"/>
      <c r="AR67" s="495"/>
      <c r="AS67" s="495"/>
      <c r="AT67" s="496"/>
      <c r="AU67" s="494"/>
      <c r="AV67" s="495"/>
      <c r="AW67" s="495"/>
      <c r="AX67" s="495"/>
      <c r="AY67" s="496"/>
      <c r="AZ67" s="494"/>
      <c r="BA67" s="495"/>
      <c r="BB67" s="495"/>
      <c r="BC67" s="495"/>
      <c r="BD67" s="498"/>
      <c r="BE67" s="572"/>
      <c r="BF67" s="572"/>
      <c r="BG67" s="572"/>
      <c r="BH67" s="572"/>
      <c r="BI67" s="572"/>
      <c r="BJ67" s="572"/>
      <c r="BK67" s="572"/>
      <c r="BL67" s="572"/>
      <c r="BM67" s="572"/>
      <c r="BN67" s="572"/>
      <c r="BO67" s="572"/>
      <c r="BP67" s="572"/>
      <c r="BQ67" s="524">
        <v>61</v>
      </c>
      <c r="BR67" s="616"/>
      <c r="BS67" s="617"/>
      <c r="BT67" s="618"/>
      <c r="BU67" s="618"/>
      <c r="BV67" s="618"/>
      <c r="BW67" s="618"/>
      <c r="BX67" s="618"/>
      <c r="BY67" s="618"/>
      <c r="BZ67" s="618"/>
      <c r="CA67" s="618"/>
      <c r="CB67" s="618"/>
      <c r="CC67" s="618"/>
      <c r="CD67" s="618"/>
      <c r="CE67" s="618"/>
      <c r="CF67" s="618"/>
      <c r="CG67" s="619"/>
      <c r="CH67" s="620"/>
      <c r="CI67" s="621"/>
      <c r="CJ67" s="621"/>
      <c r="CK67" s="621"/>
      <c r="CL67" s="622"/>
      <c r="CM67" s="620"/>
      <c r="CN67" s="621"/>
      <c r="CO67" s="621"/>
      <c r="CP67" s="621"/>
      <c r="CQ67" s="622"/>
      <c r="CR67" s="620"/>
      <c r="CS67" s="621"/>
      <c r="CT67" s="621"/>
      <c r="CU67" s="621"/>
      <c r="CV67" s="622"/>
      <c r="CW67" s="620"/>
      <c r="CX67" s="621"/>
      <c r="CY67" s="621"/>
      <c r="CZ67" s="621"/>
      <c r="DA67" s="622"/>
      <c r="DB67" s="620"/>
      <c r="DC67" s="621"/>
      <c r="DD67" s="621"/>
      <c r="DE67" s="621"/>
      <c r="DF67" s="622"/>
      <c r="DG67" s="620"/>
      <c r="DH67" s="621"/>
      <c r="DI67" s="621"/>
      <c r="DJ67" s="621"/>
      <c r="DK67" s="622"/>
      <c r="DL67" s="620"/>
      <c r="DM67" s="621"/>
      <c r="DN67" s="621"/>
      <c r="DO67" s="621"/>
      <c r="DP67" s="622"/>
      <c r="DQ67" s="620"/>
      <c r="DR67" s="621"/>
      <c r="DS67" s="621"/>
      <c r="DT67" s="621"/>
      <c r="DU67" s="622"/>
      <c r="DV67" s="617"/>
      <c r="DW67" s="618"/>
      <c r="DX67" s="618"/>
      <c r="DY67" s="618"/>
      <c r="DZ67" s="623"/>
      <c r="EA67" s="468"/>
    </row>
    <row r="68" spans="1:131" ht="26.25" customHeight="1" thickTop="1" x14ac:dyDescent="0.2">
      <c r="A68" s="502">
        <v>1</v>
      </c>
      <c r="B68" s="627" t="s">
        <v>349</v>
      </c>
      <c r="C68" s="628"/>
      <c r="D68" s="628"/>
      <c r="E68" s="628"/>
      <c r="F68" s="628"/>
      <c r="G68" s="628"/>
      <c r="H68" s="628"/>
      <c r="I68" s="628"/>
      <c r="J68" s="628"/>
      <c r="K68" s="628"/>
      <c r="L68" s="628"/>
      <c r="M68" s="628"/>
      <c r="N68" s="628"/>
      <c r="O68" s="628"/>
      <c r="P68" s="629"/>
      <c r="Q68" s="630">
        <v>3843</v>
      </c>
      <c r="R68" s="631"/>
      <c r="S68" s="631"/>
      <c r="T68" s="631"/>
      <c r="U68" s="631"/>
      <c r="V68" s="631">
        <v>3646</v>
      </c>
      <c r="W68" s="631"/>
      <c r="X68" s="631"/>
      <c r="Y68" s="631"/>
      <c r="Z68" s="631"/>
      <c r="AA68" s="631">
        <v>197</v>
      </c>
      <c r="AB68" s="631"/>
      <c r="AC68" s="631"/>
      <c r="AD68" s="631"/>
      <c r="AE68" s="631"/>
      <c r="AF68" s="631">
        <v>197</v>
      </c>
      <c r="AG68" s="631"/>
      <c r="AH68" s="631"/>
      <c r="AI68" s="631"/>
      <c r="AJ68" s="631"/>
      <c r="AK68" s="631">
        <v>6</v>
      </c>
      <c r="AL68" s="631"/>
      <c r="AM68" s="631"/>
      <c r="AN68" s="631"/>
      <c r="AO68" s="631"/>
      <c r="AP68" s="631" t="s">
        <v>322</v>
      </c>
      <c r="AQ68" s="631"/>
      <c r="AR68" s="631"/>
      <c r="AS68" s="631"/>
      <c r="AT68" s="631"/>
      <c r="AU68" s="631" t="s">
        <v>322</v>
      </c>
      <c r="AV68" s="631"/>
      <c r="AW68" s="631"/>
      <c r="AX68" s="631"/>
      <c r="AY68" s="631"/>
      <c r="AZ68" s="632"/>
      <c r="BA68" s="632"/>
      <c r="BB68" s="632"/>
      <c r="BC68" s="632"/>
      <c r="BD68" s="633"/>
      <c r="BE68" s="572"/>
      <c r="BF68" s="572"/>
      <c r="BG68" s="572"/>
      <c r="BH68" s="572"/>
      <c r="BI68" s="572"/>
      <c r="BJ68" s="572"/>
      <c r="BK68" s="572"/>
      <c r="BL68" s="572"/>
      <c r="BM68" s="572"/>
      <c r="BN68" s="572"/>
      <c r="BO68" s="572"/>
      <c r="BP68" s="572"/>
      <c r="BQ68" s="524">
        <v>62</v>
      </c>
      <c r="BR68" s="616"/>
      <c r="BS68" s="617"/>
      <c r="BT68" s="618"/>
      <c r="BU68" s="618"/>
      <c r="BV68" s="618"/>
      <c r="BW68" s="618"/>
      <c r="BX68" s="618"/>
      <c r="BY68" s="618"/>
      <c r="BZ68" s="618"/>
      <c r="CA68" s="618"/>
      <c r="CB68" s="618"/>
      <c r="CC68" s="618"/>
      <c r="CD68" s="618"/>
      <c r="CE68" s="618"/>
      <c r="CF68" s="618"/>
      <c r="CG68" s="619"/>
      <c r="CH68" s="620"/>
      <c r="CI68" s="621"/>
      <c r="CJ68" s="621"/>
      <c r="CK68" s="621"/>
      <c r="CL68" s="622"/>
      <c r="CM68" s="620"/>
      <c r="CN68" s="621"/>
      <c r="CO68" s="621"/>
      <c r="CP68" s="621"/>
      <c r="CQ68" s="622"/>
      <c r="CR68" s="620"/>
      <c r="CS68" s="621"/>
      <c r="CT68" s="621"/>
      <c r="CU68" s="621"/>
      <c r="CV68" s="622"/>
      <c r="CW68" s="620"/>
      <c r="CX68" s="621"/>
      <c r="CY68" s="621"/>
      <c r="CZ68" s="621"/>
      <c r="DA68" s="622"/>
      <c r="DB68" s="620"/>
      <c r="DC68" s="621"/>
      <c r="DD68" s="621"/>
      <c r="DE68" s="621"/>
      <c r="DF68" s="622"/>
      <c r="DG68" s="620"/>
      <c r="DH68" s="621"/>
      <c r="DI68" s="621"/>
      <c r="DJ68" s="621"/>
      <c r="DK68" s="622"/>
      <c r="DL68" s="620"/>
      <c r="DM68" s="621"/>
      <c r="DN68" s="621"/>
      <c r="DO68" s="621"/>
      <c r="DP68" s="622"/>
      <c r="DQ68" s="620"/>
      <c r="DR68" s="621"/>
      <c r="DS68" s="621"/>
      <c r="DT68" s="621"/>
      <c r="DU68" s="622"/>
      <c r="DV68" s="617"/>
      <c r="DW68" s="618"/>
      <c r="DX68" s="618"/>
      <c r="DY68" s="618"/>
      <c r="DZ68" s="623"/>
      <c r="EA68" s="468"/>
    </row>
    <row r="69" spans="1:131" ht="26.25" customHeight="1" x14ac:dyDescent="0.2">
      <c r="A69" s="524">
        <v>2</v>
      </c>
      <c r="B69" s="634" t="s">
        <v>350</v>
      </c>
      <c r="C69" s="635"/>
      <c r="D69" s="635"/>
      <c r="E69" s="635"/>
      <c r="F69" s="635"/>
      <c r="G69" s="635"/>
      <c r="H69" s="635"/>
      <c r="I69" s="635"/>
      <c r="J69" s="635"/>
      <c r="K69" s="635"/>
      <c r="L69" s="635"/>
      <c r="M69" s="635"/>
      <c r="N69" s="635"/>
      <c r="O69" s="635"/>
      <c r="P69" s="636"/>
      <c r="Q69" s="637">
        <v>604</v>
      </c>
      <c r="R69" s="591"/>
      <c r="S69" s="591"/>
      <c r="T69" s="591"/>
      <c r="U69" s="591"/>
      <c r="V69" s="591">
        <v>552</v>
      </c>
      <c r="W69" s="591"/>
      <c r="X69" s="591"/>
      <c r="Y69" s="591"/>
      <c r="Z69" s="591"/>
      <c r="AA69" s="591">
        <v>52</v>
      </c>
      <c r="AB69" s="591"/>
      <c r="AC69" s="591"/>
      <c r="AD69" s="591"/>
      <c r="AE69" s="591"/>
      <c r="AF69" s="591">
        <v>52</v>
      </c>
      <c r="AG69" s="591"/>
      <c r="AH69" s="591"/>
      <c r="AI69" s="591"/>
      <c r="AJ69" s="591"/>
      <c r="AK69" s="591" t="s">
        <v>338</v>
      </c>
      <c r="AL69" s="591"/>
      <c r="AM69" s="591"/>
      <c r="AN69" s="591"/>
      <c r="AO69" s="591"/>
      <c r="AP69" s="591" t="s">
        <v>338</v>
      </c>
      <c r="AQ69" s="591"/>
      <c r="AR69" s="591"/>
      <c r="AS69" s="591"/>
      <c r="AT69" s="591"/>
      <c r="AU69" s="591" t="s">
        <v>338</v>
      </c>
      <c r="AV69" s="591"/>
      <c r="AW69" s="591"/>
      <c r="AX69" s="591"/>
      <c r="AY69" s="591"/>
      <c r="AZ69" s="593"/>
      <c r="BA69" s="593"/>
      <c r="BB69" s="593"/>
      <c r="BC69" s="593"/>
      <c r="BD69" s="594"/>
      <c r="BE69" s="572"/>
      <c r="BF69" s="572"/>
      <c r="BG69" s="572"/>
      <c r="BH69" s="572"/>
      <c r="BI69" s="572"/>
      <c r="BJ69" s="572"/>
      <c r="BK69" s="572"/>
      <c r="BL69" s="572"/>
      <c r="BM69" s="572"/>
      <c r="BN69" s="572"/>
      <c r="BO69" s="572"/>
      <c r="BP69" s="572"/>
      <c r="BQ69" s="524">
        <v>63</v>
      </c>
      <c r="BR69" s="616"/>
      <c r="BS69" s="617"/>
      <c r="BT69" s="618"/>
      <c r="BU69" s="618"/>
      <c r="BV69" s="618"/>
      <c r="BW69" s="618"/>
      <c r="BX69" s="618"/>
      <c r="BY69" s="618"/>
      <c r="BZ69" s="618"/>
      <c r="CA69" s="618"/>
      <c r="CB69" s="618"/>
      <c r="CC69" s="618"/>
      <c r="CD69" s="618"/>
      <c r="CE69" s="618"/>
      <c r="CF69" s="618"/>
      <c r="CG69" s="619"/>
      <c r="CH69" s="620"/>
      <c r="CI69" s="621"/>
      <c r="CJ69" s="621"/>
      <c r="CK69" s="621"/>
      <c r="CL69" s="622"/>
      <c r="CM69" s="620"/>
      <c r="CN69" s="621"/>
      <c r="CO69" s="621"/>
      <c r="CP69" s="621"/>
      <c r="CQ69" s="622"/>
      <c r="CR69" s="620"/>
      <c r="CS69" s="621"/>
      <c r="CT69" s="621"/>
      <c r="CU69" s="621"/>
      <c r="CV69" s="622"/>
      <c r="CW69" s="620"/>
      <c r="CX69" s="621"/>
      <c r="CY69" s="621"/>
      <c r="CZ69" s="621"/>
      <c r="DA69" s="622"/>
      <c r="DB69" s="620"/>
      <c r="DC69" s="621"/>
      <c r="DD69" s="621"/>
      <c r="DE69" s="621"/>
      <c r="DF69" s="622"/>
      <c r="DG69" s="620"/>
      <c r="DH69" s="621"/>
      <c r="DI69" s="621"/>
      <c r="DJ69" s="621"/>
      <c r="DK69" s="622"/>
      <c r="DL69" s="620"/>
      <c r="DM69" s="621"/>
      <c r="DN69" s="621"/>
      <c r="DO69" s="621"/>
      <c r="DP69" s="622"/>
      <c r="DQ69" s="620"/>
      <c r="DR69" s="621"/>
      <c r="DS69" s="621"/>
      <c r="DT69" s="621"/>
      <c r="DU69" s="622"/>
      <c r="DV69" s="617"/>
      <c r="DW69" s="618"/>
      <c r="DX69" s="618"/>
      <c r="DY69" s="618"/>
      <c r="DZ69" s="623"/>
      <c r="EA69" s="468"/>
    </row>
    <row r="70" spans="1:131" ht="26.25" customHeight="1" x14ac:dyDescent="0.2">
      <c r="A70" s="524">
        <v>3</v>
      </c>
      <c r="B70" s="634" t="s">
        <v>351</v>
      </c>
      <c r="C70" s="635"/>
      <c r="D70" s="635"/>
      <c r="E70" s="635"/>
      <c r="F70" s="635"/>
      <c r="G70" s="635"/>
      <c r="H70" s="635"/>
      <c r="I70" s="635"/>
      <c r="J70" s="635"/>
      <c r="K70" s="635"/>
      <c r="L70" s="635"/>
      <c r="M70" s="635"/>
      <c r="N70" s="635"/>
      <c r="O70" s="635"/>
      <c r="P70" s="636"/>
      <c r="Q70" s="637">
        <v>444</v>
      </c>
      <c r="R70" s="591"/>
      <c r="S70" s="591"/>
      <c r="T70" s="591"/>
      <c r="U70" s="591"/>
      <c r="V70" s="591">
        <v>436</v>
      </c>
      <c r="W70" s="591"/>
      <c r="X70" s="591"/>
      <c r="Y70" s="591"/>
      <c r="Z70" s="591"/>
      <c r="AA70" s="591">
        <v>8</v>
      </c>
      <c r="AB70" s="591"/>
      <c r="AC70" s="591"/>
      <c r="AD70" s="591"/>
      <c r="AE70" s="591"/>
      <c r="AF70" s="591">
        <v>8</v>
      </c>
      <c r="AG70" s="591"/>
      <c r="AH70" s="591"/>
      <c r="AI70" s="591"/>
      <c r="AJ70" s="591"/>
      <c r="AK70" s="591">
        <v>50</v>
      </c>
      <c r="AL70" s="591"/>
      <c r="AM70" s="591"/>
      <c r="AN70" s="591"/>
      <c r="AO70" s="591"/>
      <c r="AP70" s="591" t="s">
        <v>338</v>
      </c>
      <c r="AQ70" s="591"/>
      <c r="AR70" s="591"/>
      <c r="AS70" s="591"/>
      <c r="AT70" s="591"/>
      <c r="AU70" s="591" t="s">
        <v>338</v>
      </c>
      <c r="AV70" s="591"/>
      <c r="AW70" s="591"/>
      <c r="AX70" s="591"/>
      <c r="AY70" s="591"/>
      <c r="AZ70" s="593"/>
      <c r="BA70" s="593"/>
      <c r="BB70" s="593"/>
      <c r="BC70" s="593"/>
      <c r="BD70" s="594"/>
      <c r="BE70" s="572"/>
      <c r="BF70" s="572"/>
      <c r="BG70" s="572"/>
      <c r="BH70" s="572"/>
      <c r="BI70" s="572"/>
      <c r="BJ70" s="572"/>
      <c r="BK70" s="572"/>
      <c r="BL70" s="572"/>
      <c r="BM70" s="572"/>
      <c r="BN70" s="572"/>
      <c r="BO70" s="572"/>
      <c r="BP70" s="572"/>
      <c r="BQ70" s="524">
        <v>64</v>
      </c>
      <c r="BR70" s="616"/>
      <c r="BS70" s="617"/>
      <c r="BT70" s="618"/>
      <c r="BU70" s="618"/>
      <c r="BV70" s="618"/>
      <c r="BW70" s="618"/>
      <c r="BX70" s="618"/>
      <c r="BY70" s="618"/>
      <c r="BZ70" s="618"/>
      <c r="CA70" s="618"/>
      <c r="CB70" s="618"/>
      <c r="CC70" s="618"/>
      <c r="CD70" s="618"/>
      <c r="CE70" s="618"/>
      <c r="CF70" s="618"/>
      <c r="CG70" s="619"/>
      <c r="CH70" s="620"/>
      <c r="CI70" s="621"/>
      <c r="CJ70" s="621"/>
      <c r="CK70" s="621"/>
      <c r="CL70" s="622"/>
      <c r="CM70" s="620"/>
      <c r="CN70" s="621"/>
      <c r="CO70" s="621"/>
      <c r="CP70" s="621"/>
      <c r="CQ70" s="622"/>
      <c r="CR70" s="620"/>
      <c r="CS70" s="621"/>
      <c r="CT70" s="621"/>
      <c r="CU70" s="621"/>
      <c r="CV70" s="622"/>
      <c r="CW70" s="620"/>
      <c r="CX70" s="621"/>
      <c r="CY70" s="621"/>
      <c r="CZ70" s="621"/>
      <c r="DA70" s="622"/>
      <c r="DB70" s="620"/>
      <c r="DC70" s="621"/>
      <c r="DD70" s="621"/>
      <c r="DE70" s="621"/>
      <c r="DF70" s="622"/>
      <c r="DG70" s="620"/>
      <c r="DH70" s="621"/>
      <c r="DI70" s="621"/>
      <c r="DJ70" s="621"/>
      <c r="DK70" s="622"/>
      <c r="DL70" s="620"/>
      <c r="DM70" s="621"/>
      <c r="DN70" s="621"/>
      <c r="DO70" s="621"/>
      <c r="DP70" s="622"/>
      <c r="DQ70" s="620"/>
      <c r="DR70" s="621"/>
      <c r="DS70" s="621"/>
      <c r="DT70" s="621"/>
      <c r="DU70" s="622"/>
      <c r="DV70" s="617"/>
      <c r="DW70" s="618"/>
      <c r="DX70" s="618"/>
      <c r="DY70" s="618"/>
      <c r="DZ70" s="623"/>
      <c r="EA70" s="468"/>
    </row>
    <row r="71" spans="1:131" ht="26.25" customHeight="1" x14ac:dyDescent="0.2">
      <c r="A71" s="524">
        <v>4</v>
      </c>
      <c r="B71" s="634" t="s">
        <v>352</v>
      </c>
      <c r="C71" s="635"/>
      <c r="D71" s="635"/>
      <c r="E71" s="635"/>
      <c r="F71" s="635"/>
      <c r="G71" s="635"/>
      <c r="H71" s="635"/>
      <c r="I71" s="635"/>
      <c r="J71" s="635"/>
      <c r="K71" s="635"/>
      <c r="L71" s="635"/>
      <c r="M71" s="635"/>
      <c r="N71" s="635"/>
      <c r="O71" s="635"/>
      <c r="P71" s="636"/>
      <c r="Q71" s="637">
        <v>259</v>
      </c>
      <c r="R71" s="591"/>
      <c r="S71" s="591"/>
      <c r="T71" s="591"/>
      <c r="U71" s="591"/>
      <c r="V71" s="591">
        <v>252</v>
      </c>
      <c r="W71" s="591"/>
      <c r="X71" s="591"/>
      <c r="Y71" s="591"/>
      <c r="Z71" s="591"/>
      <c r="AA71" s="591">
        <v>8</v>
      </c>
      <c r="AB71" s="591"/>
      <c r="AC71" s="591"/>
      <c r="AD71" s="591"/>
      <c r="AE71" s="591"/>
      <c r="AF71" s="591">
        <v>8</v>
      </c>
      <c r="AG71" s="591"/>
      <c r="AH71" s="591"/>
      <c r="AI71" s="591"/>
      <c r="AJ71" s="591"/>
      <c r="AK71" s="591">
        <v>15</v>
      </c>
      <c r="AL71" s="591"/>
      <c r="AM71" s="591"/>
      <c r="AN71" s="591"/>
      <c r="AO71" s="591"/>
      <c r="AP71" s="591" t="s">
        <v>338</v>
      </c>
      <c r="AQ71" s="591"/>
      <c r="AR71" s="591"/>
      <c r="AS71" s="591"/>
      <c r="AT71" s="591"/>
      <c r="AU71" s="591" t="s">
        <v>338</v>
      </c>
      <c r="AV71" s="591"/>
      <c r="AW71" s="591"/>
      <c r="AX71" s="591"/>
      <c r="AY71" s="591"/>
      <c r="AZ71" s="593"/>
      <c r="BA71" s="593"/>
      <c r="BB71" s="593"/>
      <c r="BC71" s="593"/>
      <c r="BD71" s="594"/>
      <c r="BE71" s="572"/>
      <c r="BF71" s="572"/>
      <c r="BG71" s="572"/>
      <c r="BH71" s="572"/>
      <c r="BI71" s="572"/>
      <c r="BJ71" s="572"/>
      <c r="BK71" s="572"/>
      <c r="BL71" s="572"/>
      <c r="BM71" s="572"/>
      <c r="BN71" s="572"/>
      <c r="BO71" s="572"/>
      <c r="BP71" s="572"/>
      <c r="BQ71" s="524">
        <v>65</v>
      </c>
      <c r="BR71" s="616"/>
      <c r="BS71" s="617"/>
      <c r="BT71" s="618"/>
      <c r="BU71" s="618"/>
      <c r="BV71" s="618"/>
      <c r="BW71" s="618"/>
      <c r="BX71" s="618"/>
      <c r="BY71" s="618"/>
      <c r="BZ71" s="618"/>
      <c r="CA71" s="618"/>
      <c r="CB71" s="618"/>
      <c r="CC71" s="618"/>
      <c r="CD71" s="618"/>
      <c r="CE71" s="618"/>
      <c r="CF71" s="618"/>
      <c r="CG71" s="619"/>
      <c r="CH71" s="620"/>
      <c r="CI71" s="621"/>
      <c r="CJ71" s="621"/>
      <c r="CK71" s="621"/>
      <c r="CL71" s="622"/>
      <c r="CM71" s="620"/>
      <c r="CN71" s="621"/>
      <c r="CO71" s="621"/>
      <c r="CP71" s="621"/>
      <c r="CQ71" s="622"/>
      <c r="CR71" s="620"/>
      <c r="CS71" s="621"/>
      <c r="CT71" s="621"/>
      <c r="CU71" s="621"/>
      <c r="CV71" s="622"/>
      <c r="CW71" s="620"/>
      <c r="CX71" s="621"/>
      <c r="CY71" s="621"/>
      <c r="CZ71" s="621"/>
      <c r="DA71" s="622"/>
      <c r="DB71" s="620"/>
      <c r="DC71" s="621"/>
      <c r="DD71" s="621"/>
      <c r="DE71" s="621"/>
      <c r="DF71" s="622"/>
      <c r="DG71" s="620"/>
      <c r="DH71" s="621"/>
      <c r="DI71" s="621"/>
      <c r="DJ71" s="621"/>
      <c r="DK71" s="622"/>
      <c r="DL71" s="620"/>
      <c r="DM71" s="621"/>
      <c r="DN71" s="621"/>
      <c r="DO71" s="621"/>
      <c r="DP71" s="622"/>
      <c r="DQ71" s="620"/>
      <c r="DR71" s="621"/>
      <c r="DS71" s="621"/>
      <c r="DT71" s="621"/>
      <c r="DU71" s="622"/>
      <c r="DV71" s="617"/>
      <c r="DW71" s="618"/>
      <c r="DX71" s="618"/>
      <c r="DY71" s="618"/>
      <c r="DZ71" s="623"/>
      <c r="EA71" s="468"/>
    </row>
    <row r="72" spans="1:131" ht="26.25" customHeight="1" x14ac:dyDescent="0.2">
      <c r="A72" s="524">
        <v>5</v>
      </c>
      <c r="B72" s="634" t="s">
        <v>353</v>
      </c>
      <c r="C72" s="635"/>
      <c r="D72" s="635"/>
      <c r="E72" s="635"/>
      <c r="F72" s="635"/>
      <c r="G72" s="635"/>
      <c r="H72" s="635"/>
      <c r="I72" s="635"/>
      <c r="J72" s="635"/>
      <c r="K72" s="635"/>
      <c r="L72" s="635"/>
      <c r="M72" s="635"/>
      <c r="N72" s="635"/>
      <c r="O72" s="635"/>
      <c r="P72" s="636"/>
      <c r="Q72" s="637">
        <v>2322</v>
      </c>
      <c r="R72" s="591"/>
      <c r="S72" s="591"/>
      <c r="T72" s="591"/>
      <c r="U72" s="591"/>
      <c r="V72" s="591">
        <v>2214</v>
      </c>
      <c r="W72" s="591"/>
      <c r="X72" s="591"/>
      <c r="Y72" s="591"/>
      <c r="Z72" s="591"/>
      <c r="AA72" s="591">
        <v>109</v>
      </c>
      <c r="AB72" s="591"/>
      <c r="AC72" s="591"/>
      <c r="AD72" s="591"/>
      <c r="AE72" s="591"/>
      <c r="AF72" s="591">
        <v>109</v>
      </c>
      <c r="AG72" s="591"/>
      <c r="AH72" s="591"/>
      <c r="AI72" s="591"/>
      <c r="AJ72" s="591"/>
      <c r="AK72" s="591">
        <v>60</v>
      </c>
      <c r="AL72" s="591"/>
      <c r="AM72" s="591"/>
      <c r="AN72" s="591"/>
      <c r="AO72" s="591"/>
      <c r="AP72" s="591">
        <v>4089</v>
      </c>
      <c r="AQ72" s="591"/>
      <c r="AR72" s="591"/>
      <c r="AS72" s="591"/>
      <c r="AT72" s="591"/>
      <c r="AU72" s="591">
        <v>0</v>
      </c>
      <c r="AV72" s="591"/>
      <c r="AW72" s="591"/>
      <c r="AX72" s="591"/>
      <c r="AY72" s="591"/>
      <c r="AZ72" s="593"/>
      <c r="BA72" s="593"/>
      <c r="BB72" s="593"/>
      <c r="BC72" s="593"/>
      <c r="BD72" s="594"/>
      <c r="BE72" s="572"/>
      <c r="BF72" s="572"/>
      <c r="BG72" s="572"/>
      <c r="BH72" s="572"/>
      <c r="BI72" s="572"/>
      <c r="BJ72" s="572"/>
      <c r="BK72" s="572"/>
      <c r="BL72" s="572"/>
      <c r="BM72" s="572"/>
      <c r="BN72" s="572"/>
      <c r="BO72" s="572"/>
      <c r="BP72" s="572"/>
      <c r="BQ72" s="524">
        <v>66</v>
      </c>
      <c r="BR72" s="616"/>
      <c r="BS72" s="617"/>
      <c r="BT72" s="618"/>
      <c r="BU72" s="618"/>
      <c r="BV72" s="618"/>
      <c r="BW72" s="618"/>
      <c r="BX72" s="618"/>
      <c r="BY72" s="618"/>
      <c r="BZ72" s="618"/>
      <c r="CA72" s="618"/>
      <c r="CB72" s="618"/>
      <c r="CC72" s="618"/>
      <c r="CD72" s="618"/>
      <c r="CE72" s="618"/>
      <c r="CF72" s="618"/>
      <c r="CG72" s="619"/>
      <c r="CH72" s="620"/>
      <c r="CI72" s="621"/>
      <c r="CJ72" s="621"/>
      <c r="CK72" s="621"/>
      <c r="CL72" s="622"/>
      <c r="CM72" s="620"/>
      <c r="CN72" s="621"/>
      <c r="CO72" s="621"/>
      <c r="CP72" s="621"/>
      <c r="CQ72" s="622"/>
      <c r="CR72" s="620"/>
      <c r="CS72" s="621"/>
      <c r="CT72" s="621"/>
      <c r="CU72" s="621"/>
      <c r="CV72" s="622"/>
      <c r="CW72" s="620"/>
      <c r="CX72" s="621"/>
      <c r="CY72" s="621"/>
      <c r="CZ72" s="621"/>
      <c r="DA72" s="622"/>
      <c r="DB72" s="620"/>
      <c r="DC72" s="621"/>
      <c r="DD72" s="621"/>
      <c r="DE72" s="621"/>
      <c r="DF72" s="622"/>
      <c r="DG72" s="620"/>
      <c r="DH72" s="621"/>
      <c r="DI72" s="621"/>
      <c r="DJ72" s="621"/>
      <c r="DK72" s="622"/>
      <c r="DL72" s="620"/>
      <c r="DM72" s="621"/>
      <c r="DN72" s="621"/>
      <c r="DO72" s="621"/>
      <c r="DP72" s="622"/>
      <c r="DQ72" s="620"/>
      <c r="DR72" s="621"/>
      <c r="DS72" s="621"/>
      <c r="DT72" s="621"/>
      <c r="DU72" s="622"/>
      <c r="DV72" s="617"/>
      <c r="DW72" s="618"/>
      <c r="DX72" s="618"/>
      <c r="DY72" s="618"/>
      <c r="DZ72" s="623"/>
      <c r="EA72" s="468"/>
    </row>
    <row r="73" spans="1:131" ht="26.25" customHeight="1" x14ac:dyDescent="0.2">
      <c r="A73" s="524">
        <v>6</v>
      </c>
      <c r="B73" s="634" t="s">
        <v>354</v>
      </c>
      <c r="C73" s="635"/>
      <c r="D73" s="635"/>
      <c r="E73" s="635"/>
      <c r="F73" s="635"/>
      <c r="G73" s="635"/>
      <c r="H73" s="635"/>
      <c r="I73" s="635"/>
      <c r="J73" s="635"/>
      <c r="K73" s="635"/>
      <c r="L73" s="635"/>
      <c r="M73" s="635"/>
      <c r="N73" s="635"/>
      <c r="O73" s="635"/>
      <c r="P73" s="636"/>
      <c r="Q73" s="637">
        <v>224</v>
      </c>
      <c r="R73" s="591"/>
      <c r="S73" s="591"/>
      <c r="T73" s="591"/>
      <c r="U73" s="591"/>
      <c r="V73" s="591">
        <v>167</v>
      </c>
      <c r="W73" s="591"/>
      <c r="X73" s="591"/>
      <c r="Y73" s="591"/>
      <c r="Z73" s="591"/>
      <c r="AA73" s="591">
        <v>41</v>
      </c>
      <c r="AB73" s="591"/>
      <c r="AC73" s="591"/>
      <c r="AD73" s="591"/>
      <c r="AE73" s="591"/>
      <c r="AF73" s="591">
        <v>41</v>
      </c>
      <c r="AG73" s="591"/>
      <c r="AH73" s="591"/>
      <c r="AI73" s="591"/>
      <c r="AJ73" s="591"/>
      <c r="AK73" s="591" t="s">
        <v>338</v>
      </c>
      <c r="AL73" s="591"/>
      <c r="AM73" s="591"/>
      <c r="AN73" s="591"/>
      <c r="AO73" s="591"/>
      <c r="AP73" s="591" t="s">
        <v>338</v>
      </c>
      <c r="AQ73" s="591"/>
      <c r="AR73" s="591"/>
      <c r="AS73" s="591"/>
      <c r="AT73" s="591"/>
      <c r="AU73" s="591" t="s">
        <v>338</v>
      </c>
      <c r="AV73" s="591"/>
      <c r="AW73" s="591"/>
      <c r="AX73" s="591"/>
      <c r="AY73" s="591"/>
      <c r="AZ73" s="593"/>
      <c r="BA73" s="593"/>
      <c r="BB73" s="593"/>
      <c r="BC73" s="593"/>
      <c r="BD73" s="594"/>
      <c r="BE73" s="572"/>
      <c r="BF73" s="572"/>
      <c r="BG73" s="572"/>
      <c r="BH73" s="572"/>
      <c r="BI73" s="572"/>
      <c r="BJ73" s="572"/>
      <c r="BK73" s="572"/>
      <c r="BL73" s="572"/>
      <c r="BM73" s="572"/>
      <c r="BN73" s="572"/>
      <c r="BO73" s="572"/>
      <c r="BP73" s="572"/>
      <c r="BQ73" s="524">
        <v>67</v>
      </c>
      <c r="BR73" s="616"/>
      <c r="BS73" s="617"/>
      <c r="BT73" s="618"/>
      <c r="BU73" s="618"/>
      <c r="BV73" s="618"/>
      <c r="BW73" s="618"/>
      <c r="BX73" s="618"/>
      <c r="BY73" s="618"/>
      <c r="BZ73" s="618"/>
      <c r="CA73" s="618"/>
      <c r="CB73" s="618"/>
      <c r="CC73" s="618"/>
      <c r="CD73" s="618"/>
      <c r="CE73" s="618"/>
      <c r="CF73" s="618"/>
      <c r="CG73" s="619"/>
      <c r="CH73" s="620"/>
      <c r="CI73" s="621"/>
      <c r="CJ73" s="621"/>
      <c r="CK73" s="621"/>
      <c r="CL73" s="622"/>
      <c r="CM73" s="620"/>
      <c r="CN73" s="621"/>
      <c r="CO73" s="621"/>
      <c r="CP73" s="621"/>
      <c r="CQ73" s="622"/>
      <c r="CR73" s="620"/>
      <c r="CS73" s="621"/>
      <c r="CT73" s="621"/>
      <c r="CU73" s="621"/>
      <c r="CV73" s="622"/>
      <c r="CW73" s="620"/>
      <c r="CX73" s="621"/>
      <c r="CY73" s="621"/>
      <c r="CZ73" s="621"/>
      <c r="DA73" s="622"/>
      <c r="DB73" s="620"/>
      <c r="DC73" s="621"/>
      <c r="DD73" s="621"/>
      <c r="DE73" s="621"/>
      <c r="DF73" s="622"/>
      <c r="DG73" s="620"/>
      <c r="DH73" s="621"/>
      <c r="DI73" s="621"/>
      <c r="DJ73" s="621"/>
      <c r="DK73" s="622"/>
      <c r="DL73" s="620"/>
      <c r="DM73" s="621"/>
      <c r="DN73" s="621"/>
      <c r="DO73" s="621"/>
      <c r="DP73" s="622"/>
      <c r="DQ73" s="620"/>
      <c r="DR73" s="621"/>
      <c r="DS73" s="621"/>
      <c r="DT73" s="621"/>
      <c r="DU73" s="622"/>
      <c r="DV73" s="617"/>
      <c r="DW73" s="618"/>
      <c r="DX73" s="618"/>
      <c r="DY73" s="618"/>
      <c r="DZ73" s="623"/>
      <c r="EA73" s="468"/>
    </row>
    <row r="74" spans="1:131" ht="26.25" customHeight="1" x14ac:dyDescent="0.2">
      <c r="A74" s="524">
        <v>7</v>
      </c>
      <c r="B74" s="634" t="s">
        <v>355</v>
      </c>
      <c r="C74" s="635"/>
      <c r="D74" s="635"/>
      <c r="E74" s="635"/>
      <c r="F74" s="635"/>
      <c r="G74" s="635"/>
      <c r="H74" s="635"/>
      <c r="I74" s="635"/>
      <c r="J74" s="635"/>
      <c r="K74" s="635"/>
      <c r="L74" s="635"/>
      <c r="M74" s="635"/>
      <c r="N74" s="635"/>
      <c r="O74" s="635"/>
      <c r="P74" s="636"/>
      <c r="Q74" s="637">
        <v>513</v>
      </c>
      <c r="R74" s="591"/>
      <c r="S74" s="591"/>
      <c r="T74" s="591"/>
      <c r="U74" s="591"/>
      <c r="V74" s="591">
        <v>498</v>
      </c>
      <c r="W74" s="591"/>
      <c r="X74" s="591"/>
      <c r="Y74" s="591"/>
      <c r="Z74" s="591"/>
      <c r="AA74" s="591">
        <v>15</v>
      </c>
      <c r="AB74" s="591"/>
      <c r="AC74" s="591"/>
      <c r="AD74" s="591"/>
      <c r="AE74" s="591"/>
      <c r="AF74" s="591">
        <v>15</v>
      </c>
      <c r="AG74" s="591"/>
      <c r="AH74" s="591"/>
      <c r="AI74" s="591"/>
      <c r="AJ74" s="591"/>
      <c r="AK74" s="591" t="s">
        <v>338</v>
      </c>
      <c r="AL74" s="591"/>
      <c r="AM74" s="591"/>
      <c r="AN74" s="591"/>
      <c r="AO74" s="591"/>
      <c r="AP74" s="591">
        <v>466</v>
      </c>
      <c r="AQ74" s="591"/>
      <c r="AR74" s="591"/>
      <c r="AS74" s="591"/>
      <c r="AT74" s="591"/>
      <c r="AU74" s="591">
        <v>188</v>
      </c>
      <c r="AV74" s="591"/>
      <c r="AW74" s="591"/>
      <c r="AX74" s="591"/>
      <c r="AY74" s="591"/>
      <c r="AZ74" s="593"/>
      <c r="BA74" s="593"/>
      <c r="BB74" s="593"/>
      <c r="BC74" s="593"/>
      <c r="BD74" s="594"/>
      <c r="BE74" s="572"/>
      <c r="BF74" s="572"/>
      <c r="BG74" s="572"/>
      <c r="BH74" s="572"/>
      <c r="BI74" s="572"/>
      <c r="BJ74" s="572"/>
      <c r="BK74" s="572"/>
      <c r="BL74" s="572"/>
      <c r="BM74" s="572"/>
      <c r="BN74" s="572"/>
      <c r="BO74" s="572"/>
      <c r="BP74" s="572"/>
      <c r="BQ74" s="524">
        <v>68</v>
      </c>
      <c r="BR74" s="616"/>
      <c r="BS74" s="617"/>
      <c r="BT74" s="618"/>
      <c r="BU74" s="618"/>
      <c r="BV74" s="618"/>
      <c r="BW74" s="618"/>
      <c r="BX74" s="618"/>
      <c r="BY74" s="618"/>
      <c r="BZ74" s="618"/>
      <c r="CA74" s="618"/>
      <c r="CB74" s="618"/>
      <c r="CC74" s="618"/>
      <c r="CD74" s="618"/>
      <c r="CE74" s="618"/>
      <c r="CF74" s="618"/>
      <c r="CG74" s="619"/>
      <c r="CH74" s="620"/>
      <c r="CI74" s="621"/>
      <c r="CJ74" s="621"/>
      <c r="CK74" s="621"/>
      <c r="CL74" s="622"/>
      <c r="CM74" s="620"/>
      <c r="CN74" s="621"/>
      <c r="CO74" s="621"/>
      <c r="CP74" s="621"/>
      <c r="CQ74" s="622"/>
      <c r="CR74" s="620"/>
      <c r="CS74" s="621"/>
      <c r="CT74" s="621"/>
      <c r="CU74" s="621"/>
      <c r="CV74" s="622"/>
      <c r="CW74" s="620"/>
      <c r="CX74" s="621"/>
      <c r="CY74" s="621"/>
      <c r="CZ74" s="621"/>
      <c r="DA74" s="622"/>
      <c r="DB74" s="620"/>
      <c r="DC74" s="621"/>
      <c r="DD74" s="621"/>
      <c r="DE74" s="621"/>
      <c r="DF74" s="622"/>
      <c r="DG74" s="620"/>
      <c r="DH74" s="621"/>
      <c r="DI74" s="621"/>
      <c r="DJ74" s="621"/>
      <c r="DK74" s="622"/>
      <c r="DL74" s="620"/>
      <c r="DM74" s="621"/>
      <c r="DN74" s="621"/>
      <c r="DO74" s="621"/>
      <c r="DP74" s="622"/>
      <c r="DQ74" s="620"/>
      <c r="DR74" s="621"/>
      <c r="DS74" s="621"/>
      <c r="DT74" s="621"/>
      <c r="DU74" s="622"/>
      <c r="DV74" s="617"/>
      <c r="DW74" s="618"/>
      <c r="DX74" s="618"/>
      <c r="DY74" s="618"/>
      <c r="DZ74" s="623"/>
      <c r="EA74" s="468"/>
    </row>
    <row r="75" spans="1:131" ht="26.25" customHeight="1" x14ac:dyDescent="0.2">
      <c r="A75" s="524">
        <v>8</v>
      </c>
      <c r="B75" s="634" t="s">
        <v>356</v>
      </c>
      <c r="C75" s="635"/>
      <c r="D75" s="635"/>
      <c r="E75" s="635"/>
      <c r="F75" s="635"/>
      <c r="G75" s="635"/>
      <c r="H75" s="635"/>
      <c r="I75" s="635"/>
      <c r="J75" s="635"/>
      <c r="K75" s="635"/>
      <c r="L75" s="635"/>
      <c r="M75" s="635"/>
      <c r="N75" s="635"/>
      <c r="O75" s="635"/>
      <c r="P75" s="636"/>
      <c r="Q75" s="638">
        <v>116</v>
      </c>
      <c r="R75" s="639"/>
      <c r="S75" s="639"/>
      <c r="T75" s="639"/>
      <c r="U75" s="590"/>
      <c r="V75" s="640">
        <v>116</v>
      </c>
      <c r="W75" s="639"/>
      <c r="X75" s="639"/>
      <c r="Y75" s="639"/>
      <c r="Z75" s="590"/>
      <c r="AA75" s="640">
        <v>0</v>
      </c>
      <c r="AB75" s="639"/>
      <c r="AC75" s="639"/>
      <c r="AD75" s="639"/>
      <c r="AE75" s="590"/>
      <c r="AF75" s="640">
        <v>0</v>
      </c>
      <c r="AG75" s="639"/>
      <c r="AH75" s="639"/>
      <c r="AI75" s="639"/>
      <c r="AJ75" s="590"/>
      <c r="AK75" s="640" t="s">
        <v>338</v>
      </c>
      <c r="AL75" s="639"/>
      <c r="AM75" s="639"/>
      <c r="AN75" s="639"/>
      <c r="AO75" s="590"/>
      <c r="AP75" s="640" t="s">
        <v>338</v>
      </c>
      <c r="AQ75" s="639"/>
      <c r="AR75" s="639"/>
      <c r="AS75" s="639"/>
      <c r="AT75" s="590"/>
      <c r="AU75" s="640" t="s">
        <v>338</v>
      </c>
      <c r="AV75" s="639"/>
      <c r="AW75" s="639"/>
      <c r="AX75" s="639"/>
      <c r="AY75" s="590"/>
      <c r="AZ75" s="593"/>
      <c r="BA75" s="593"/>
      <c r="BB75" s="593"/>
      <c r="BC75" s="593"/>
      <c r="BD75" s="594"/>
      <c r="BE75" s="572"/>
      <c r="BF75" s="572"/>
      <c r="BG75" s="572"/>
      <c r="BH75" s="572"/>
      <c r="BI75" s="572"/>
      <c r="BJ75" s="572"/>
      <c r="BK75" s="572"/>
      <c r="BL75" s="572"/>
      <c r="BM75" s="572"/>
      <c r="BN75" s="572"/>
      <c r="BO75" s="572"/>
      <c r="BP75" s="572"/>
      <c r="BQ75" s="524">
        <v>69</v>
      </c>
      <c r="BR75" s="616"/>
      <c r="BS75" s="617"/>
      <c r="BT75" s="618"/>
      <c r="BU75" s="618"/>
      <c r="BV75" s="618"/>
      <c r="BW75" s="618"/>
      <c r="BX75" s="618"/>
      <c r="BY75" s="618"/>
      <c r="BZ75" s="618"/>
      <c r="CA75" s="618"/>
      <c r="CB75" s="618"/>
      <c r="CC75" s="618"/>
      <c r="CD75" s="618"/>
      <c r="CE75" s="618"/>
      <c r="CF75" s="618"/>
      <c r="CG75" s="619"/>
      <c r="CH75" s="620"/>
      <c r="CI75" s="621"/>
      <c r="CJ75" s="621"/>
      <c r="CK75" s="621"/>
      <c r="CL75" s="622"/>
      <c r="CM75" s="620"/>
      <c r="CN75" s="621"/>
      <c r="CO75" s="621"/>
      <c r="CP75" s="621"/>
      <c r="CQ75" s="622"/>
      <c r="CR75" s="620"/>
      <c r="CS75" s="621"/>
      <c r="CT75" s="621"/>
      <c r="CU75" s="621"/>
      <c r="CV75" s="622"/>
      <c r="CW75" s="620"/>
      <c r="CX75" s="621"/>
      <c r="CY75" s="621"/>
      <c r="CZ75" s="621"/>
      <c r="DA75" s="622"/>
      <c r="DB75" s="620"/>
      <c r="DC75" s="621"/>
      <c r="DD75" s="621"/>
      <c r="DE75" s="621"/>
      <c r="DF75" s="622"/>
      <c r="DG75" s="620"/>
      <c r="DH75" s="621"/>
      <c r="DI75" s="621"/>
      <c r="DJ75" s="621"/>
      <c r="DK75" s="622"/>
      <c r="DL75" s="620"/>
      <c r="DM75" s="621"/>
      <c r="DN75" s="621"/>
      <c r="DO75" s="621"/>
      <c r="DP75" s="622"/>
      <c r="DQ75" s="620"/>
      <c r="DR75" s="621"/>
      <c r="DS75" s="621"/>
      <c r="DT75" s="621"/>
      <c r="DU75" s="622"/>
      <c r="DV75" s="617"/>
      <c r="DW75" s="618"/>
      <c r="DX75" s="618"/>
      <c r="DY75" s="618"/>
      <c r="DZ75" s="623"/>
      <c r="EA75" s="468"/>
    </row>
    <row r="76" spans="1:131" ht="26.25" customHeight="1" x14ac:dyDescent="0.2">
      <c r="A76" s="524">
        <v>9</v>
      </c>
      <c r="B76" s="634" t="s">
        <v>357</v>
      </c>
      <c r="C76" s="635"/>
      <c r="D76" s="635"/>
      <c r="E76" s="635"/>
      <c r="F76" s="635"/>
      <c r="G76" s="635"/>
      <c r="H76" s="635"/>
      <c r="I76" s="635"/>
      <c r="J76" s="635"/>
      <c r="K76" s="635"/>
      <c r="L76" s="635"/>
      <c r="M76" s="635"/>
      <c r="N76" s="635"/>
      <c r="O76" s="635"/>
      <c r="P76" s="636"/>
      <c r="Q76" s="638">
        <v>110</v>
      </c>
      <c r="R76" s="639"/>
      <c r="S76" s="639"/>
      <c r="T76" s="639"/>
      <c r="U76" s="590"/>
      <c r="V76" s="640">
        <v>102</v>
      </c>
      <c r="W76" s="639"/>
      <c r="X76" s="639"/>
      <c r="Y76" s="639"/>
      <c r="Z76" s="590"/>
      <c r="AA76" s="640">
        <v>8</v>
      </c>
      <c r="AB76" s="639"/>
      <c r="AC76" s="639"/>
      <c r="AD76" s="639"/>
      <c r="AE76" s="590"/>
      <c r="AF76" s="640">
        <v>8</v>
      </c>
      <c r="AG76" s="639"/>
      <c r="AH76" s="639"/>
      <c r="AI76" s="639"/>
      <c r="AJ76" s="590"/>
      <c r="AK76" s="640" t="s">
        <v>338</v>
      </c>
      <c r="AL76" s="639"/>
      <c r="AM76" s="639"/>
      <c r="AN76" s="639"/>
      <c r="AO76" s="590"/>
      <c r="AP76" s="640" t="s">
        <v>338</v>
      </c>
      <c r="AQ76" s="639"/>
      <c r="AR76" s="639"/>
      <c r="AS76" s="639"/>
      <c r="AT76" s="590"/>
      <c r="AU76" s="640" t="s">
        <v>338</v>
      </c>
      <c r="AV76" s="639"/>
      <c r="AW76" s="639"/>
      <c r="AX76" s="639"/>
      <c r="AY76" s="590"/>
      <c r="AZ76" s="593"/>
      <c r="BA76" s="593"/>
      <c r="BB76" s="593"/>
      <c r="BC76" s="593"/>
      <c r="BD76" s="594"/>
      <c r="BE76" s="572"/>
      <c r="BF76" s="572"/>
      <c r="BG76" s="572"/>
      <c r="BH76" s="572"/>
      <c r="BI76" s="572"/>
      <c r="BJ76" s="572"/>
      <c r="BK76" s="572"/>
      <c r="BL76" s="572"/>
      <c r="BM76" s="572"/>
      <c r="BN76" s="572"/>
      <c r="BO76" s="572"/>
      <c r="BP76" s="572"/>
      <c r="BQ76" s="524">
        <v>70</v>
      </c>
      <c r="BR76" s="616"/>
      <c r="BS76" s="617"/>
      <c r="BT76" s="618"/>
      <c r="BU76" s="618"/>
      <c r="BV76" s="618"/>
      <c r="BW76" s="618"/>
      <c r="BX76" s="618"/>
      <c r="BY76" s="618"/>
      <c r="BZ76" s="618"/>
      <c r="CA76" s="618"/>
      <c r="CB76" s="618"/>
      <c r="CC76" s="618"/>
      <c r="CD76" s="618"/>
      <c r="CE76" s="618"/>
      <c r="CF76" s="618"/>
      <c r="CG76" s="619"/>
      <c r="CH76" s="620"/>
      <c r="CI76" s="621"/>
      <c r="CJ76" s="621"/>
      <c r="CK76" s="621"/>
      <c r="CL76" s="622"/>
      <c r="CM76" s="620"/>
      <c r="CN76" s="621"/>
      <c r="CO76" s="621"/>
      <c r="CP76" s="621"/>
      <c r="CQ76" s="622"/>
      <c r="CR76" s="620"/>
      <c r="CS76" s="621"/>
      <c r="CT76" s="621"/>
      <c r="CU76" s="621"/>
      <c r="CV76" s="622"/>
      <c r="CW76" s="620"/>
      <c r="CX76" s="621"/>
      <c r="CY76" s="621"/>
      <c r="CZ76" s="621"/>
      <c r="DA76" s="622"/>
      <c r="DB76" s="620"/>
      <c r="DC76" s="621"/>
      <c r="DD76" s="621"/>
      <c r="DE76" s="621"/>
      <c r="DF76" s="622"/>
      <c r="DG76" s="620"/>
      <c r="DH76" s="621"/>
      <c r="DI76" s="621"/>
      <c r="DJ76" s="621"/>
      <c r="DK76" s="622"/>
      <c r="DL76" s="620"/>
      <c r="DM76" s="621"/>
      <c r="DN76" s="621"/>
      <c r="DO76" s="621"/>
      <c r="DP76" s="622"/>
      <c r="DQ76" s="620"/>
      <c r="DR76" s="621"/>
      <c r="DS76" s="621"/>
      <c r="DT76" s="621"/>
      <c r="DU76" s="622"/>
      <c r="DV76" s="617"/>
      <c r="DW76" s="618"/>
      <c r="DX76" s="618"/>
      <c r="DY76" s="618"/>
      <c r="DZ76" s="623"/>
      <c r="EA76" s="468"/>
    </row>
    <row r="77" spans="1:131" ht="26.25" customHeight="1" x14ac:dyDescent="0.2">
      <c r="A77" s="524">
        <v>10</v>
      </c>
      <c r="B77" s="634" t="s">
        <v>358</v>
      </c>
      <c r="C77" s="635"/>
      <c r="D77" s="635"/>
      <c r="E77" s="635"/>
      <c r="F77" s="635"/>
      <c r="G77" s="635"/>
      <c r="H77" s="635"/>
      <c r="I77" s="635"/>
      <c r="J77" s="635"/>
      <c r="K77" s="635"/>
      <c r="L77" s="635"/>
      <c r="M77" s="635"/>
      <c r="N77" s="635"/>
      <c r="O77" s="635"/>
      <c r="P77" s="636"/>
      <c r="Q77" s="638">
        <v>158054</v>
      </c>
      <c r="R77" s="639"/>
      <c r="S77" s="639"/>
      <c r="T77" s="639"/>
      <c r="U77" s="590"/>
      <c r="V77" s="640">
        <v>156982</v>
      </c>
      <c r="W77" s="639"/>
      <c r="X77" s="639"/>
      <c r="Y77" s="639"/>
      <c r="Z77" s="590"/>
      <c r="AA77" s="640">
        <v>1071</v>
      </c>
      <c r="AB77" s="639"/>
      <c r="AC77" s="639"/>
      <c r="AD77" s="639"/>
      <c r="AE77" s="590"/>
      <c r="AF77" s="640">
        <v>1071</v>
      </c>
      <c r="AG77" s="639"/>
      <c r="AH77" s="639"/>
      <c r="AI77" s="639"/>
      <c r="AJ77" s="590"/>
      <c r="AK77" s="640" t="s">
        <v>338</v>
      </c>
      <c r="AL77" s="639"/>
      <c r="AM77" s="639"/>
      <c r="AN77" s="639"/>
      <c r="AO77" s="590"/>
      <c r="AP77" s="640" t="s">
        <v>338</v>
      </c>
      <c r="AQ77" s="639"/>
      <c r="AR77" s="639"/>
      <c r="AS77" s="639"/>
      <c r="AT77" s="590"/>
      <c r="AU77" s="640" t="s">
        <v>338</v>
      </c>
      <c r="AV77" s="639"/>
      <c r="AW77" s="639"/>
      <c r="AX77" s="639"/>
      <c r="AY77" s="590"/>
      <c r="AZ77" s="593"/>
      <c r="BA77" s="593"/>
      <c r="BB77" s="593"/>
      <c r="BC77" s="593"/>
      <c r="BD77" s="594"/>
      <c r="BE77" s="572"/>
      <c r="BF77" s="572"/>
      <c r="BG77" s="572"/>
      <c r="BH77" s="572"/>
      <c r="BI77" s="572"/>
      <c r="BJ77" s="572"/>
      <c r="BK77" s="572"/>
      <c r="BL77" s="572"/>
      <c r="BM77" s="572"/>
      <c r="BN77" s="572"/>
      <c r="BO77" s="572"/>
      <c r="BP77" s="572"/>
      <c r="BQ77" s="524">
        <v>71</v>
      </c>
      <c r="BR77" s="616"/>
      <c r="BS77" s="617"/>
      <c r="BT77" s="618"/>
      <c r="BU77" s="618"/>
      <c r="BV77" s="618"/>
      <c r="BW77" s="618"/>
      <c r="BX77" s="618"/>
      <c r="BY77" s="618"/>
      <c r="BZ77" s="618"/>
      <c r="CA77" s="618"/>
      <c r="CB77" s="618"/>
      <c r="CC77" s="618"/>
      <c r="CD77" s="618"/>
      <c r="CE77" s="618"/>
      <c r="CF77" s="618"/>
      <c r="CG77" s="619"/>
      <c r="CH77" s="620"/>
      <c r="CI77" s="621"/>
      <c r="CJ77" s="621"/>
      <c r="CK77" s="621"/>
      <c r="CL77" s="622"/>
      <c r="CM77" s="620"/>
      <c r="CN77" s="621"/>
      <c r="CO77" s="621"/>
      <c r="CP77" s="621"/>
      <c r="CQ77" s="622"/>
      <c r="CR77" s="620"/>
      <c r="CS77" s="621"/>
      <c r="CT77" s="621"/>
      <c r="CU77" s="621"/>
      <c r="CV77" s="622"/>
      <c r="CW77" s="620"/>
      <c r="CX77" s="621"/>
      <c r="CY77" s="621"/>
      <c r="CZ77" s="621"/>
      <c r="DA77" s="622"/>
      <c r="DB77" s="620"/>
      <c r="DC77" s="621"/>
      <c r="DD77" s="621"/>
      <c r="DE77" s="621"/>
      <c r="DF77" s="622"/>
      <c r="DG77" s="620"/>
      <c r="DH77" s="621"/>
      <c r="DI77" s="621"/>
      <c r="DJ77" s="621"/>
      <c r="DK77" s="622"/>
      <c r="DL77" s="620"/>
      <c r="DM77" s="621"/>
      <c r="DN77" s="621"/>
      <c r="DO77" s="621"/>
      <c r="DP77" s="622"/>
      <c r="DQ77" s="620"/>
      <c r="DR77" s="621"/>
      <c r="DS77" s="621"/>
      <c r="DT77" s="621"/>
      <c r="DU77" s="622"/>
      <c r="DV77" s="617"/>
      <c r="DW77" s="618"/>
      <c r="DX77" s="618"/>
      <c r="DY77" s="618"/>
      <c r="DZ77" s="623"/>
      <c r="EA77" s="468"/>
    </row>
    <row r="78" spans="1:131" ht="26.25" customHeight="1" x14ac:dyDescent="0.2">
      <c r="A78" s="524">
        <v>11</v>
      </c>
      <c r="B78" s="634" t="s">
        <v>359</v>
      </c>
      <c r="C78" s="635"/>
      <c r="D78" s="635"/>
      <c r="E78" s="635"/>
      <c r="F78" s="635"/>
      <c r="G78" s="635"/>
      <c r="H78" s="635"/>
      <c r="I78" s="635"/>
      <c r="J78" s="635"/>
      <c r="K78" s="635"/>
      <c r="L78" s="635"/>
      <c r="M78" s="635"/>
      <c r="N78" s="635"/>
      <c r="O78" s="635"/>
      <c r="P78" s="636"/>
      <c r="Q78" s="637">
        <v>250</v>
      </c>
      <c r="R78" s="591"/>
      <c r="S78" s="591"/>
      <c r="T78" s="591"/>
      <c r="U78" s="591"/>
      <c r="V78" s="591">
        <v>234</v>
      </c>
      <c r="W78" s="591"/>
      <c r="X78" s="591"/>
      <c r="Y78" s="591"/>
      <c r="Z78" s="591"/>
      <c r="AA78" s="591">
        <v>16</v>
      </c>
      <c r="AB78" s="591"/>
      <c r="AC78" s="591"/>
      <c r="AD78" s="591"/>
      <c r="AE78" s="591"/>
      <c r="AF78" s="591">
        <v>16</v>
      </c>
      <c r="AG78" s="591"/>
      <c r="AH78" s="591"/>
      <c r="AI78" s="591"/>
      <c r="AJ78" s="591"/>
      <c r="AK78" s="591">
        <v>23</v>
      </c>
      <c r="AL78" s="591"/>
      <c r="AM78" s="591"/>
      <c r="AN78" s="591"/>
      <c r="AO78" s="591"/>
      <c r="AP78" s="591" t="s">
        <v>338</v>
      </c>
      <c r="AQ78" s="591"/>
      <c r="AR78" s="591"/>
      <c r="AS78" s="591"/>
      <c r="AT78" s="591"/>
      <c r="AU78" s="591" t="s">
        <v>338</v>
      </c>
      <c r="AV78" s="591"/>
      <c r="AW78" s="591"/>
      <c r="AX78" s="591"/>
      <c r="AY78" s="591"/>
      <c r="AZ78" s="593"/>
      <c r="BA78" s="593"/>
      <c r="BB78" s="593"/>
      <c r="BC78" s="593"/>
      <c r="BD78" s="594"/>
      <c r="BE78" s="572"/>
      <c r="BF78" s="572"/>
      <c r="BG78" s="572"/>
      <c r="BH78" s="572"/>
      <c r="BI78" s="572"/>
      <c r="BJ78" s="468"/>
      <c r="BK78" s="468"/>
      <c r="BL78" s="468"/>
      <c r="BM78" s="468"/>
      <c r="BN78" s="468"/>
      <c r="BO78" s="572"/>
      <c r="BP78" s="572"/>
      <c r="BQ78" s="524">
        <v>72</v>
      </c>
      <c r="BR78" s="616"/>
      <c r="BS78" s="617"/>
      <c r="BT78" s="618"/>
      <c r="BU78" s="618"/>
      <c r="BV78" s="618"/>
      <c r="BW78" s="618"/>
      <c r="BX78" s="618"/>
      <c r="BY78" s="618"/>
      <c r="BZ78" s="618"/>
      <c r="CA78" s="618"/>
      <c r="CB78" s="618"/>
      <c r="CC78" s="618"/>
      <c r="CD78" s="618"/>
      <c r="CE78" s="618"/>
      <c r="CF78" s="618"/>
      <c r="CG78" s="619"/>
      <c r="CH78" s="620"/>
      <c r="CI78" s="621"/>
      <c r="CJ78" s="621"/>
      <c r="CK78" s="621"/>
      <c r="CL78" s="622"/>
      <c r="CM78" s="620"/>
      <c r="CN78" s="621"/>
      <c r="CO78" s="621"/>
      <c r="CP78" s="621"/>
      <c r="CQ78" s="622"/>
      <c r="CR78" s="620"/>
      <c r="CS78" s="621"/>
      <c r="CT78" s="621"/>
      <c r="CU78" s="621"/>
      <c r="CV78" s="622"/>
      <c r="CW78" s="620"/>
      <c r="CX78" s="621"/>
      <c r="CY78" s="621"/>
      <c r="CZ78" s="621"/>
      <c r="DA78" s="622"/>
      <c r="DB78" s="620"/>
      <c r="DC78" s="621"/>
      <c r="DD78" s="621"/>
      <c r="DE78" s="621"/>
      <c r="DF78" s="622"/>
      <c r="DG78" s="620"/>
      <c r="DH78" s="621"/>
      <c r="DI78" s="621"/>
      <c r="DJ78" s="621"/>
      <c r="DK78" s="622"/>
      <c r="DL78" s="620"/>
      <c r="DM78" s="621"/>
      <c r="DN78" s="621"/>
      <c r="DO78" s="621"/>
      <c r="DP78" s="622"/>
      <c r="DQ78" s="620"/>
      <c r="DR78" s="621"/>
      <c r="DS78" s="621"/>
      <c r="DT78" s="621"/>
      <c r="DU78" s="622"/>
      <c r="DV78" s="617"/>
      <c r="DW78" s="618"/>
      <c r="DX78" s="618"/>
      <c r="DY78" s="618"/>
      <c r="DZ78" s="623"/>
      <c r="EA78" s="468"/>
    </row>
    <row r="79" spans="1:131" ht="26.25" customHeight="1" x14ac:dyDescent="0.2">
      <c r="A79" s="524">
        <v>12</v>
      </c>
      <c r="B79" s="634"/>
      <c r="C79" s="635"/>
      <c r="D79" s="635"/>
      <c r="E79" s="635"/>
      <c r="F79" s="635"/>
      <c r="G79" s="635"/>
      <c r="H79" s="635"/>
      <c r="I79" s="635"/>
      <c r="J79" s="635"/>
      <c r="K79" s="635"/>
      <c r="L79" s="635"/>
      <c r="M79" s="635"/>
      <c r="N79" s="635"/>
      <c r="O79" s="635"/>
      <c r="P79" s="636"/>
      <c r="Q79" s="637"/>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3"/>
      <c r="BA79" s="593"/>
      <c r="BB79" s="593"/>
      <c r="BC79" s="593"/>
      <c r="BD79" s="594"/>
      <c r="BE79" s="572"/>
      <c r="BF79" s="572"/>
      <c r="BG79" s="572"/>
      <c r="BH79" s="572"/>
      <c r="BI79" s="572"/>
      <c r="BJ79" s="468"/>
      <c r="BK79" s="468"/>
      <c r="BL79" s="468"/>
      <c r="BM79" s="468"/>
      <c r="BN79" s="468"/>
      <c r="BO79" s="572"/>
      <c r="BP79" s="572"/>
      <c r="BQ79" s="524">
        <v>73</v>
      </c>
      <c r="BR79" s="616"/>
      <c r="BS79" s="617"/>
      <c r="BT79" s="618"/>
      <c r="BU79" s="618"/>
      <c r="BV79" s="618"/>
      <c r="BW79" s="618"/>
      <c r="BX79" s="618"/>
      <c r="BY79" s="618"/>
      <c r="BZ79" s="618"/>
      <c r="CA79" s="618"/>
      <c r="CB79" s="618"/>
      <c r="CC79" s="618"/>
      <c r="CD79" s="618"/>
      <c r="CE79" s="618"/>
      <c r="CF79" s="618"/>
      <c r="CG79" s="619"/>
      <c r="CH79" s="620"/>
      <c r="CI79" s="621"/>
      <c r="CJ79" s="621"/>
      <c r="CK79" s="621"/>
      <c r="CL79" s="622"/>
      <c r="CM79" s="620"/>
      <c r="CN79" s="621"/>
      <c r="CO79" s="621"/>
      <c r="CP79" s="621"/>
      <c r="CQ79" s="622"/>
      <c r="CR79" s="620"/>
      <c r="CS79" s="621"/>
      <c r="CT79" s="621"/>
      <c r="CU79" s="621"/>
      <c r="CV79" s="622"/>
      <c r="CW79" s="620"/>
      <c r="CX79" s="621"/>
      <c r="CY79" s="621"/>
      <c r="CZ79" s="621"/>
      <c r="DA79" s="622"/>
      <c r="DB79" s="620"/>
      <c r="DC79" s="621"/>
      <c r="DD79" s="621"/>
      <c r="DE79" s="621"/>
      <c r="DF79" s="622"/>
      <c r="DG79" s="620"/>
      <c r="DH79" s="621"/>
      <c r="DI79" s="621"/>
      <c r="DJ79" s="621"/>
      <c r="DK79" s="622"/>
      <c r="DL79" s="620"/>
      <c r="DM79" s="621"/>
      <c r="DN79" s="621"/>
      <c r="DO79" s="621"/>
      <c r="DP79" s="622"/>
      <c r="DQ79" s="620"/>
      <c r="DR79" s="621"/>
      <c r="DS79" s="621"/>
      <c r="DT79" s="621"/>
      <c r="DU79" s="622"/>
      <c r="DV79" s="617"/>
      <c r="DW79" s="618"/>
      <c r="DX79" s="618"/>
      <c r="DY79" s="618"/>
      <c r="DZ79" s="623"/>
      <c r="EA79" s="468"/>
    </row>
    <row r="80" spans="1:131" ht="26.25" customHeight="1" x14ac:dyDescent="0.2">
      <c r="A80" s="524">
        <v>13</v>
      </c>
      <c r="B80" s="634"/>
      <c r="C80" s="635"/>
      <c r="D80" s="635"/>
      <c r="E80" s="635"/>
      <c r="F80" s="635"/>
      <c r="G80" s="635"/>
      <c r="H80" s="635"/>
      <c r="I80" s="635"/>
      <c r="J80" s="635"/>
      <c r="K80" s="635"/>
      <c r="L80" s="635"/>
      <c r="M80" s="635"/>
      <c r="N80" s="635"/>
      <c r="O80" s="635"/>
      <c r="P80" s="636"/>
      <c r="Q80" s="637"/>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3"/>
      <c r="BA80" s="593"/>
      <c r="BB80" s="593"/>
      <c r="BC80" s="593"/>
      <c r="BD80" s="594"/>
      <c r="BE80" s="572"/>
      <c r="BF80" s="572"/>
      <c r="BG80" s="572"/>
      <c r="BH80" s="572"/>
      <c r="BI80" s="572"/>
      <c r="BJ80" s="572"/>
      <c r="BK80" s="572"/>
      <c r="BL80" s="572"/>
      <c r="BM80" s="572"/>
      <c r="BN80" s="572"/>
      <c r="BO80" s="572"/>
      <c r="BP80" s="572"/>
      <c r="BQ80" s="524">
        <v>74</v>
      </c>
      <c r="BR80" s="616"/>
      <c r="BS80" s="617"/>
      <c r="BT80" s="618"/>
      <c r="BU80" s="618"/>
      <c r="BV80" s="618"/>
      <c r="BW80" s="618"/>
      <c r="BX80" s="618"/>
      <c r="BY80" s="618"/>
      <c r="BZ80" s="618"/>
      <c r="CA80" s="618"/>
      <c r="CB80" s="618"/>
      <c r="CC80" s="618"/>
      <c r="CD80" s="618"/>
      <c r="CE80" s="618"/>
      <c r="CF80" s="618"/>
      <c r="CG80" s="619"/>
      <c r="CH80" s="620"/>
      <c r="CI80" s="621"/>
      <c r="CJ80" s="621"/>
      <c r="CK80" s="621"/>
      <c r="CL80" s="622"/>
      <c r="CM80" s="620"/>
      <c r="CN80" s="621"/>
      <c r="CO80" s="621"/>
      <c r="CP80" s="621"/>
      <c r="CQ80" s="622"/>
      <c r="CR80" s="620"/>
      <c r="CS80" s="621"/>
      <c r="CT80" s="621"/>
      <c r="CU80" s="621"/>
      <c r="CV80" s="622"/>
      <c r="CW80" s="620"/>
      <c r="CX80" s="621"/>
      <c r="CY80" s="621"/>
      <c r="CZ80" s="621"/>
      <c r="DA80" s="622"/>
      <c r="DB80" s="620"/>
      <c r="DC80" s="621"/>
      <c r="DD80" s="621"/>
      <c r="DE80" s="621"/>
      <c r="DF80" s="622"/>
      <c r="DG80" s="620"/>
      <c r="DH80" s="621"/>
      <c r="DI80" s="621"/>
      <c r="DJ80" s="621"/>
      <c r="DK80" s="622"/>
      <c r="DL80" s="620"/>
      <c r="DM80" s="621"/>
      <c r="DN80" s="621"/>
      <c r="DO80" s="621"/>
      <c r="DP80" s="622"/>
      <c r="DQ80" s="620"/>
      <c r="DR80" s="621"/>
      <c r="DS80" s="621"/>
      <c r="DT80" s="621"/>
      <c r="DU80" s="622"/>
      <c r="DV80" s="617"/>
      <c r="DW80" s="618"/>
      <c r="DX80" s="618"/>
      <c r="DY80" s="618"/>
      <c r="DZ80" s="623"/>
      <c r="EA80" s="468"/>
    </row>
    <row r="81" spans="1:131" ht="26.25" customHeight="1" x14ac:dyDescent="0.2">
      <c r="A81" s="524">
        <v>14</v>
      </c>
      <c r="B81" s="634"/>
      <c r="C81" s="635"/>
      <c r="D81" s="635"/>
      <c r="E81" s="635"/>
      <c r="F81" s="635"/>
      <c r="G81" s="635"/>
      <c r="H81" s="635"/>
      <c r="I81" s="635"/>
      <c r="J81" s="635"/>
      <c r="K81" s="635"/>
      <c r="L81" s="635"/>
      <c r="M81" s="635"/>
      <c r="N81" s="635"/>
      <c r="O81" s="635"/>
      <c r="P81" s="636"/>
      <c r="Q81" s="637"/>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3"/>
      <c r="BA81" s="593"/>
      <c r="BB81" s="593"/>
      <c r="BC81" s="593"/>
      <c r="BD81" s="594"/>
      <c r="BE81" s="572"/>
      <c r="BF81" s="572"/>
      <c r="BG81" s="572"/>
      <c r="BH81" s="572"/>
      <c r="BI81" s="572"/>
      <c r="BJ81" s="572"/>
      <c r="BK81" s="572"/>
      <c r="BL81" s="572"/>
      <c r="BM81" s="572"/>
      <c r="BN81" s="572"/>
      <c r="BO81" s="572"/>
      <c r="BP81" s="572"/>
      <c r="BQ81" s="524">
        <v>75</v>
      </c>
      <c r="BR81" s="616"/>
      <c r="BS81" s="617"/>
      <c r="BT81" s="618"/>
      <c r="BU81" s="618"/>
      <c r="BV81" s="618"/>
      <c r="BW81" s="618"/>
      <c r="BX81" s="618"/>
      <c r="BY81" s="618"/>
      <c r="BZ81" s="618"/>
      <c r="CA81" s="618"/>
      <c r="CB81" s="618"/>
      <c r="CC81" s="618"/>
      <c r="CD81" s="618"/>
      <c r="CE81" s="618"/>
      <c r="CF81" s="618"/>
      <c r="CG81" s="619"/>
      <c r="CH81" s="620"/>
      <c r="CI81" s="621"/>
      <c r="CJ81" s="621"/>
      <c r="CK81" s="621"/>
      <c r="CL81" s="622"/>
      <c r="CM81" s="620"/>
      <c r="CN81" s="621"/>
      <c r="CO81" s="621"/>
      <c r="CP81" s="621"/>
      <c r="CQ81" s="622"/>
      <c r="CR81" s="620"/>
      <c r="CS81" s="621"/>
      <c r="CT81" s="621"/>
      <c r="CU81" s="621"/>
      <c r="CV81" s="622"/>
      <c r="CW81" s="620"/>
      <c r="CX81" s="621"/>
      <c r="CY81" s="621"/>
      <c r="CZ81" s="621"/>
      <c r="DA81" s="622"/>
      <c r="DB81" s="620"/>
      <c r="DC81" s="621"/>
      <c r="DD81" s="621"/>
      <c r="DE81" s="621"/>
      <c r="DF81" s="622"/>
      <c r="DG81" s="620"/>
      <c r="DH81" s="621"/>
      <c r="DI81" s="621"/>
      <c r="DJ81" s="621"/>
      <c r="DK81" s="622"/>
      <c r="DL81" s="620"/>
      <c r="DM81" s="621"/>
      <c r="DN81" s="621"/>
      <c r="DO81" s="621"/>
      <c r="DP81" s="622"/>
      <c r="DQ81" s="620"/>
      <c r="DR81" s="621"/>
      <c r="DS81" s="621"/>
      <c r="DT81" s="621"/>
      <c r="DU81" s="622"/>
      <c r="DV81" s="617"/>
      <c r="DW81" s="618"/>
      <c r="DX81" s="618"/>
      <c r="DY81" s="618"/>
      <c r="DZ81" s="623"/>
      <c r="EA81" s="468"/>
    </row>
    <row r="82" spans="1:131" ht="26.25" customHeight="1" x14ac:dyDescent="0.2">
      <c r="A82" s="524">
        <v>15</v>
      </c>
      <c r="B82" s="634"/>
      <c r="C82" s="635"/>
      <c r="D82" s="635"/>
      <c r="E82" s="635"/>
      <c r="F82" s="635"/>
      <c r="G82" s="635"/>
      <c r="H82" s="635"/>
      <c r="I82" s="635"/>
      <c r="J82" s="635"/>
      <c r="K82" s="635"/>
      <c r="L82" s="635"/>
      <c r="M82" s="635"/>
      <c r="N82" s="635"/>
      <c r="O82" s="635"/>
      <c r="P82" s="636"/>
      <c r="Q82" s="637"/>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3"/>
      <c r="BA82" s="593"/>
      <c r="BB82" s="593"/>
      <c r="BC82" s="593"/>
      <c r="BD82" s="594"/>
      <c r="BE82" s="572"/>
      <c r="BF82" s="572"/>
      <c r="BG82" s="572"/>
      <c r="BH82" s="572"/>
      <c r="BI82" s="572"/>
      <c r="BJ82" s="572"/>
      <c r="BK82" s="572"/>
      <c r="BL82" s="572"/>
      <c r="BM82" s="572"/>
      <c r="BN82" s="572"/>
      <c r="BO82" s="572"/>
      <c r="BP82" s="572"/>
      <c r="BQ82" s="524">
        <v>76</v>
      </c>
      <c r="BR82" s="616"/>
      <c r="BS82" s="617"/>
      <c r="BT82" s="618"/>
      <c r="BU82" s="618"/>
      <c r="BV82" s="618"/>
      <c r="BW82" s="618"/>
      <c r="BX82" s="618"/>
      <c r="BY82" s="618"/>
      <c r="BZ82" s="618"/>
      <c r="CA82" s="618"/>
      <c r="CB82" s="618"/>
      <c r="CC82" s="618"/>
      <c r="CD82" s="618"/>
      <c r="CE82" s="618"/>
      <c r="CF82" s="618"/>
      <c r="CG82" s="619"/>
      <c r="CH82" s="620"/>
      <c r="CI82" s="621"/>
      <c r="CJ82" s="621"/>
      <c r="CK82" s="621"/>
      <c r="CL82" s="622"/>
      <c r="CM82" s="620"/>
      <c r="CN82" s="621"/>
      <c r="CO82" s="621"/>
      <c r="CP82" s="621"/>
      <c r="CQ82" s="622"/>
      <c r="CR82" s="620"/>
      <c r="CS82" s="621"/>
      <c r="CT82" s="621"/>
      <c r="CU82" s="621"/>
      <c r="CV82" s="622"/>
      <c r="CW82" s="620"/>
      <c r="CX82" s="621"/>
      <c r="CY82" s="621"/>
      <c r="CZ82" s="621"/>
      <c r="DA82" s="622"/>
      <c r="DB82" s="620"/>
      <c r="DC82" s="621"/>
      <c r="DD82" s="621"/>
      <c r="DE82" s="621"/>
      <c r="DF82" s="622"/>
      <c r="DG82" s="620"/>
      <c r="DH82" s="621"/>
      <c r="DI82" s="621"/>
      <c r="DJ82" s="621"/>
      <c r="DK82" s="622"/>
      <c r="DL82" s="620"/>
      <c r="DM82" s="621"/>
      <c r="DN82" s="621"/>
      <c r="DO82" s="621"/>
      <c r="DP82" s="622"/>
      <c r="DQ82" s="620"/>
      <c r="DR82" s="621"/>
      <c r="DS82" s="621"/>
      <c r="DT82" s="621"/>
      <c r="DU82" s="622"/>
      <c r="DV82" s="617"/>
      <c r="DW82" s="618"/>
      <c r="DX82" s="618"/>
      <c r="DY82" s="618"/>
      <c r="DZ82" s="623"/>
      <c r="EA82" s="468"/>
    </row>
    <row r="83" spans="1:131" ht="26.25" customHeight="1" x14ac:dyDescent="0.2">
      <c r="A83" s="524">
        <v>16</v>
      </c>
      <c r="B83" s="634"/>
      <c r="C83" s="635"/>
      <c r="D83" s="635"/>
      <c r="E83" s="635"/>
      <c r="F83" s="635"/>
      <c r="G83" s="635"/>
      <c r="H83" s="635"/>
      <c r="I83" s="635"/>
      <c r="J83" s="635"/>
      <c r="K83" s="635"/>
      <c r="L83" s="635"/>
      <c r="M83" s="635"/>
      <c r="N83" s="635"/>
      <c r="O83" s="635"/>
      <c r="P83" s="636"/>
      <c r="Q83" s="637"/>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3"/>
      <c r="BA83" s="593"/>
      <c r="BB83" s="593"/>
      <c r="BC83" s="593"/>
      <c r="BD83" s="594"/>
      <c r="BE83" s="572"/>
      <c r="BF83" s="572"/>
      <c r="BG83" s="572"/>
      <c r="BH83" s="572"/>
      <c r="BI83" s="572"/>
      <c r="BJ83" s="572"/>
      <c r="BK83" s="572"/>
      <c r="BL83" s="572"/>
      <c r="BM83" s="572"/>
      <c r="BN83" s="572"/>
      <c r="BO83" s="572"/>
      <c r="BP83" s="572"/>
      <c r="BQ83" s="524">
        <v>77</v>
      </c>
      <c r="BR83" s="616"/>
      <c r="BS83" s="617"/>
      <c r="BT83" s="618"/>
      <c r="BU83" s="618"/>
      <c r="BV83" s="618"/>
      <c r="BW83" s="618"/>
      <c r="BX83" s="618"/>
      <c r="BY83" s="618"/>
      <c r="BZ83" s="618"/>
      <c r="CA83" s="618"/>
      <c r="CB83" s="618"/>
      <c r="CC83" s="618"/>
      <c r="CD83" s="618"/>
      <c r="CE83" s="618"/>
      <c r="CF83" s="618"/>
      <c r="CG83" s="619"/>
      <c r="CH83" s="620"/>
      <c r="CI83" s="621"/>
      <c r="CJ83" s="621"/>
      <c r="CK83" s="621"/>
      <c r="CL83" s="622"/>
      <c r="CM83" s="620"/>
      <c r="CN83" s="621"/>
      <c r="CO83" s="621"/>
      <c r="CP83" s="621"/>
      <c r="CQ83" s="622"/>
      <c r="CR83" s="620"/>
      <c r="CS83" s="621"/>
      <c r="CT83" s="621"/>
      <c r="CU83" s="621"/>
      <c r="CV83" s="622"/>
      <c r="CW83" s="620"/>
      <c r="CX83" s="621"/>
      <c r="CY83" s="621"/>
      <c r="CZ83" s="621"/>
      <c r="DA83" s="622"/>
      <c r="DB83" s="620"/>
      <c r="DC83" s="621"/>
      <c r="DD83" s="621"/>
      <c r="DE83" s="621"/>
      <c r="DF83" s="622"/>
      <c r="DG83" s="620"/>
      <c r="DH83" s="621"/>
      <c r="DI83" s="621"/>
      <c r="DJ83" s="621"/>
      <c r="DK83" s="622"/>
      <c r="DL83" s="620"/>
      <c r="DM83" s="621"/>
      <c r="DN83" s="621"/>
      <c r="DO83" s="621"/>
      <c r="DP83" s="622"/>
      <c r="DQ83" s="620"/>
      <c r="DR83" s="621"/>
      <c r="DS83" s="621"/>
      <c r="DT83" s="621"/>
      <c r="DU83" s="622"/>
      <c r="DV83" s="617"/>
      <c r="DW83" s="618"/>
      <c r="DX83" s="618"/>
      <c r="DY83" s="618"/>
      <c r="DZ83" s="623"/>
      <c r="EA83" s="468"/>
    </row>
    <row r="84" spans="1:131" ht="26.25" customHeight="1" x14ac:dyDescent="0.2">
      <c r="A84" s="524">
        <v>17</v>
      </c>
      <c r="B84" s="634"/>
      <c r="C84" s="635"/>
      <c r="D84" s="635"/>
      <c r="E84" s="635"/>
      <c r="F84" s="635"/>
      <c r="G84" s="635"/>
      <c r="H84" s="635"/>
      <c r="I84" s="635"/>
      <c r="J84" s="635"/>
      <c r="K84" s="635"/>
      <c r="L84" s="635"/>
      <c r="M84" s="635"/>
      <c r="N84" s="635"/>
      <c r="O84" s="635"/>
      <c r="P84" s="636"/>
      <c r="Q84" s="637"/>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3"/>
      <c r="BA84" s="593"/>
      <c r="BB84" s="593"/>
      <c r="BC84" s="593"/>
      <c r="BD84" s="594"/>
      <c r="BE84" s="572"/>
      <c r="BF84" s="572"/>
      <c r="BG84" s="572"/>
      <c r="BH84" s="572"/>
      <c r="BI84" s="572"/>
      <c r="BJ84" s="572"/>
      <c r="BK84" s="572"/>
      <c r="BL84" s="572"/>
      <c r="BM84" s="572"/>
      <c r="BN84" s="572"/>
      <c r="BO84" s="572"/>
      <c r="BP84" s="572"/>
      <c r="BQ84" s="524">
        <v>78</v>
      </c>
      <c r="BR84" s="616"/>
      <c r="BS84" s="617"/>
      <c r="BT84" s="618"/>
      <c r="BU84" s="618"/>
      <c r="BV84" s="618"/>
      <c r="BW84" s="618"/>
      <c r="BX84" s="618"/>
      <c r="BY84" s="618"/>
      <c r="BZ84" s="618"/>
      <c r="CA84" s="618"/>
      <c r="CB84" s="618"/>
      <c r="CC84" s="618"/>
      <c r="CD84" s="618"/>
      <c r="CE84" s="618"/>
      <c r="CF84" s="618"/>
      <c r="CG84" s="619"/>
      <c r="CH84" s="620"/>
      <c r="CI84" s="621"/>
      <c r="CJ84" s="621"/>
      <c r="CK84" s="621"/>
      <c r="CL84" s="622"/>
      <c r="CM84" s="620"/>
      <c r="CN84" s="621"/>
      <c r="CO84" s="621"/>
      <c r="CP84" s="621"/>
      <c r="CQ84" s="622"/>
      <c r="CR84" s="620"/>
      <c r="CS84" s="621"/>
      <c r="CT84" s="621"/>
      <c r="CU84" s="621"/>
      <c r="CV84" s="622"/>
      <c r="CW84" s="620"/>
      <c r="CX84" s="621"/>
      <c r="CY84" s="621"/>
      <c r="CZ84" s="621"/>
      <c r="DA84" s="622"/>
      <c r="DB84" s="620"/>
      <c r="DC84" s="621"/>
      <c r="DD84" s="621"/>
      <c r="DE84" s="621"/>
      <c r="DF84" s="622"/>
      <c r="DG84" s="620"/>
      <c r="DH84" s="621"/>
      <c r="DI84" s="621"/>
      <c r="DJ84" s="621"/>
      <c r="DK84" s="622"/>
      <c r="DL84" s="620"/>
      <c r="DM84" s="621"/>
      <c r="DN84" s="621"/>
      <c r="DO84" s="621"/>
      <c r="DP84" s="622"/>
      <c r="DQ84" s="620"/>
      <c r="DR84" s="621"/>
      <c r="DS84" s="621"/>
      <c r="DT84" s="621"/>
      <c r="DU84" s="622"/>
      <c r="DV84" s="617"/>
      <c r="DW84" s="618"/>
      <c r="DX84" s="618"/>
      <c r="DY84" s="618"/>
      <c r="DZ84" s="623"/>
      <c r="EA84" s="468"/>
    </row>
    <row r="85" spans="1:131" ht="26.25" customHeight="1" x14ac:dyDescent="0.2">
      <c r="A85" s="524">
        <v>18</v>
      </c>
      <c r="B85" s="634"/>
      <c r="C85" s="635"/>
      <c r="D85" s="635"/>
      <c r="E85" s="635"/>
      <c r="F85" s="635"/>
      <c r="G85" s="635"/>
      <c r="H85" s="635"/>
      <c r="I85" s="635"/>
      <c r="J85" s="635"/>
      <c r="K85" s="635"/>
      <c r="L85" s="635"/>
      <c r="M85" s="635"/>
      <c r="N85" s="635"/>
      <c r="O85" s="635"/>
      <c r="P85" s="636"/>
      <c r="Q85" s="637"/>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3"/>
      <c r="BA85" s="593"/>
      <c r="BB85" s="593"/>
      <c r="BC85" s="593"/>
      <c r="BD85" s="594"/>
      <c r="BE85" s="572"/>
      <c r="BF85" s="572"/>
      <c r="BG85" s="572"/>
      <c r="BH85" s="572"/>
      <c r="BI85" s="572"/>
      <c r="BJ85" s="572"/>
      <c r="BK85" s="572"/>
      <c r="BL85" s="572"/>
      <c r="BM85" s="572"/>
      <c r="BN85" s="572"/>
      <c r="BO85" s="572"/>
      <c r="BP85" s="572"/>
      <c r="BQ85" s="524">
        <v>79</v>
      </c>
      <c r="BR85" s="616"/>
      <c r="BS85" s="617"/>
      <c r="BT85" s="618"/>
      <c r="BU85" s="618"/>
      <c r="BV85" s="618"/>
      <c r="BW85" s="618"/>
      <c r="BX85" s="618"/>
      <c r="BY85" s="618"/>
      <c r="BZ85" s="618"/>
      <c r="CA85" s="618"/>
      <c r="CB85" s="618"/>
      <c r="CC85" s="618"/>
      <c r="CD85" s="618"/>
      <c r="CE85" s="618"/>
      <c r="CF85" s="618"/>
      <c r="CG85" s="619"/>
      <c r="CH85" s="620"/>
      <c r="CI85" s="621"/>
      <c r="CJ85" s="621"/>
      <c r="CK85" s="621"/>
      <c r="CL85" s="622"/>
      <c r="CM85" s="620"/>
      <c r="CN85" s="621"/>
      <c r="CO85" s="621"/>
      <c r="CP85" s="621"/>
      <c r="CQ85" s="622"/>
      <c r="CR85" s="620"/>
      <c r="CS85" s="621"/>
      <c r="CT85" s="621"/>
      <c r="CU85" s="621"/>
      <c r="CV85" s="622"/>
      <c r="CW85" s="620"/>
      <c r="CX85" s="621"/>
      <c r="CY85" s="621"/>
      <c r="CZ85" s="621"/>
      <c r="DA85" s="622"/>
      <c r="DB85" s="620"/>
      <c r="DC85" s="621"/>
      <c r="DD85" s="621"/>
      <c r="DE85" s="621"/>
      <c r="DF85" s="622"/>
      <c r="DG85" s="620"/>
      <c r="DH85" s="621"/>
      <c r="DI85" s="621"/>
      <c r="DJ85" s="621"/>
      <c r="DK85" s="622"/>
      <c r="DL85" s="620"/>
      <c r="DM85" s="621"/>
      <c r="DN85" s="621"/>
      <c r="DO85" s="621"/>
      <c r="DP85" s="622"/>
      <c r="DQ85" s="620"/>
      <c r="DR85" s="621"/>
      <c r="DS85" s="621"/>
      <c r="DT85" s="621"/>
      <c r="DU85" s="622"/>
      <c r="DV85" s="617"/>
      <c r="DW85" s="618"/>
      <c r="DX85" s="618"/>
      <c r="DY85" s="618"/>
      <c r="DZ85" s="623"/>
      <c r="EA85" s="468"/>
    </row>
    <row r="86" spans="1:131" ht="26.25" customHeight="1" x14ac:dyDescent="0.2">
      <c r="A86" s="524">
        <v>19</v>
      </c>
      <c r="B86" s="634"/>
      <c r="C86" s="635"/>
      <c r="D86" s="635"/>
      <c r="E86" s="635"/>
      <c r="F86" s="635"/>
      <c r="G86" s="635"/>
      <c r="H86" s="635"/>
      <c r="I86" s="635"/>
      <c r="J86" s="635"/>
      <c r="K86" s="635"/>
      <c r="L86" s="635"/>
      <c r="M86" s="635"/>
      <c r="N86" s="635"/>
      <c r="O86" s="635"/>
      <c r="P86" s="636"/>
      <c r="Q86" s="637"/>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3"/>
      <c r="BA86" s="593"/>
      <c r="BB86" s="593"/>
      <c r="BC86" s="593"/>
      <c r="BD86" s="594"/>
      <c r="BE86" s="572"/>
      <c r="BF86" s="572"/>
      <c r="BG86" s="572"/>
      <c r="BH86" s="572"/>
      <c r="BI86" s="572"/>
      <c r="BJ86" s="572"/>
      <c r="BK86" s="572"/>
      <c r="BL86" s="572"/>
      <c r="BM86" s="572"/>
      <c r="BN86" s="572"/>
      <c r="BO86" s="572"/>
      <c r="BP86" s="572"/>
      <c r="BQ86" s="524">
        <v>80</v>
      </c>
      <c r="BR86" s="616"/>
      <c r="BS86" s="617"/>
      <c r="BT86" s="618"/>
      <c r="BU86" s="618"/>
      <c r="BV86" s="618"/>
      <c r="BW86" s="618"/>
      <c r="BX86" s="618"/>
      <c r="BY86" s="618"/>
      <c r="BZ86" s="618"/>
      <c r="CA86" s="618"/>
      <c r="CB86" s="618"/>
      <c r="CC86" s="618"/>
      <c r="CD86" s="618"/>
      <c r="CE86" s="618"/>
      <c r="CF86" s="618"/>
      <c r="CG86" s="619"/>
      <c r="CH86" s="620"/>
      <c r="CI86" s="621"/>
      <c r="CJ86" s="621"/>
      <c r="CK86" s="621"/>
      <c r="CL86" s="622"/>
      <c r="CM86" s="620"/>
      <c r="CN86" s="621"/>
      <c r="CO86" s="621"/>
      <c r="CP86" s="621"/>
      <c r="CQ86" s="622"/>
      <c r="CR86" s="620"/>
      <c r="CS86" s="621"/>
      <c r="CT86" s="621"/>
      <c r="CU86" s="621"/>
      <c r="CV86" s="622"/>
      <c r="CW86" s="620"/>
      <c r="CX86" s="621"/>
      <c r="CY86" s="621"/>
      <c r="CZ86" s="621"/>
      <c r="DA86" s="622"/>
      <c r="DB86" s="620"/>
      <c r="DC86" s="621"/>
      <c r="DD86" s="621"/>
      <c r="DE86" s="621"/>
      <c r="DF86" s="622"/>
      <c r="DG86" s="620"/>
      <c r="DH86" s="621"/>
      <c r="DI86" s="621"/>
      <c r="DJ86" s="621"/>
      <c r="DK86" s="622"/>
      <c r="DL86" s="620"/>
      <c r="DM86" s="621"/>
      <c r="DN86" s="621"/>
      <c r="DO86" s="621"/>
      <c r="DP86" s="622"/>
      <c r="DQ86" s="620"/>
      <c r="DR86" s="621"/>
      <c r="DS86" s="621"/>
      <c r="DT86" s="621"/>
      <c r="DU86" s="622"/>
      <c r="DV86" s="617"/>
      <c r="DW86" s="618"/>
      <c r="DX86" s="618"/>
      <c r="DY86" s="618"/>
      <c r="DZ86" s="623"/>
      <c r="EA86" s="468"/>
    </row>
    <row r="87" spans="1:131" ht="26.25" customHeight="1" x14ac:dyDescent="0.2">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2"/>
      <c r="BF87" s="572"/>
      <c r="BG87" s="572"/>
      <c r="BH87" s="572"/>
      <c r="BI87" s="572"/>
      <c r="BJ87" s="572"/>
      <c r="BK87" s="572"/>
      <c r="BL87" s="572"/>
      <c r="BM87" s="572"/>
      <c r="BN87" s="572"/>
      <c r="BO87" s="572"/>
      <c r="BP87" s="572"/>
      <c r="BQ87" s="524">
        <v>81</v>
      </c>
      <c r="BR87" s="616"/>
      <c r="BS87" s="617"/>
      <c r="BT87" s="618"/>
      <c r="BU87" s="618"/>
      <c r="BV87" s="618"/>
      <c r="BW87" s="618"/>
      <c r="BX87" s="618"/>
      <c r="BY87" s="618"/>
      <c r="BZ87" s="618"/>
      <c r="CA87" s="618"/>
      <c r="CB87" s="618"/>
      <c r="CC87" s="618"/>
      <c r="CD87" s="618"/>
      <c r="CE87" s="618"/>
      <c r="CF87" s="618"/>
      <c r="CG87" s="619"/>
      <c r="CH87" s="620"/>
      <c r="CI87" s="621"/>
      <c r="CJ87" s="621"/>
      <c r="CK87" s="621"/>
      <c r="CL87" s="622"/>
      <c r="CM87" s="620"/>
      <c r="CN87" s="621"/>
      <c r="CO87" s="621"/>
      <c r="CP87" s="621"/>
      <c r="CQ87" s="622"/>
      <c r="CR87" s="620"/>
      <c r="CS87" s="621"/>
      <c r="CT87" s="621"/>
      <c r="CU87" s="621"/>
      <c r="CV87" s="622"/>
      <c r="CW87" s="620"/>
      <c r="CX87" s="621"/>
      <c r="CY87" s="621"/>
      <c r="CZ87" s="621"/>
      <c r="DA87" s="622"/>
      <c r="DB87" s="620"/>
      <c r="DC87" s="621"/>
      <c r="DD87" s="621"/>
      <c r="DE87" s="621"/>
      <c r="DF87" s="622"/>
      <c r="DG87" s="620"/>
      <c r="DH87" s="621"/>
      <c r="DI87" s="621"/>
      <c r="DJ87" s="621"/>
      <c r="DK87" s="622"/>
      <c r="DL87" s="620"/>
      <c r="DM87" s="621"/>
      <c r="DN87" s="621"/>
      <c r="DO87" s="621"/>
      <c r="DP87" s="622"/>
      <c r="DQ87" s="620"/>
      <c r="DR87" s="621"/>
      <c r="DS87" s="621"/>
      <c r="DT87" s="621"/>
      <c r="DU87" s="622"/>
      <c r="DV87" s="617"/>
      <c r="DW87" s="618"/>
      <c r="DX87" s="618"/>
      <c r="DY87" s="618"/>
      <c r="DZ87" s="623"/>
      <c r="EA87" s="468"/>
    </row>
    <row r="88" spans="1:131" ht="26.25" customHeight="1" thickBot="1" x14ac:dyDescent="0.25">
      <c r="A88" s="555" t="s">
        <v>325</v>
      </c>
      <c r="B88" s="556" t="s">
        <v>360</v>
      </c>
      <c r="C88" s="557"/>
      <c r="D88" s="557"/>
      <c r="E88" s="557"/>
      <c r="F88" s="557"/>
      <c r="G88" s="557"/>
      <c r="H88" s="557"/>
      <c r="I88" s="557"/>
      <c r="J88" s="557"/>
      <c r="K88" s="557"/>
      <c r="L88" s="557"/>
      <c r="M88" s="557"/>
      <c r="N88" s="557"/>
      <c r="O88" s="557"/>
      <c r="P88" s="558"/>
      <c r="Q88" s="601"/>
      <c r="R88" s="602"/>
      <c r="S88" s="602"/>
      <c r="T88" s="602"/>
      <c r="U88" s="602"/>
      <c r="V88" s="602"/>
      <c r="W88" s="602"/>
      <c r="X88" s="602"/>
      <c r="Y88" s="602"/>
      <c r="Z88" s="602"/>
      <c r="AA88" s="602"/>
      <c r="AB88" s="602"/>
      <c r="AC88" s="602"/>
      <c r="AD88" s="602"/>
      <c r="AE88" s="602"/>
      <c r="AF88" s="605">
        <v>1525</v>
      </c>
      <c r="AG88" s="605"/>
      <c r="AH88" s="605"/>
      <c r="AI88" s="605"/>
      <c r="AJ88" s="605"/>
      <c r="AK88" s="602"/>
      <c r="AL88" s="602"/>
      <c r="AM88" s="602"/>
      <c r="AN88" s="602"/>
      <c r="AO88" s="602"/>
      <c r="AP88" s="605">
        <v>4555</v>
      </c>
      <c r="AQ88" s="605"/>
      <c r="AR88" s="605"/>
      <c r="AS88" s="605"/>
      <c r="AT88" s="605"/>
      <c r="AU88" s="605">
        <v>188</v>
      </c>
      <c r="AV88" s="605"/>
      <c r="AW88" s="605"/>
      <c r="AX88" s="605"/>
      <c r="AY88" s="605"/>
      <c r="AZ88" s="609"/>
      <c r="BA88" s="609"/>
      <c r="BB88" s="609"/>
      <c r="BC88" s="609"/>
      <c r="BD88" s="610"/>
      <c r="BE88" s="572"/>
      <c r="BF88" s="572"/>
      <c r="BG88" s="572"/>
      <c r="BH88" s="572"/>
      <c r="BI88" s="572"/>
      <c r="BJ88" s="572"/>
      <c r="BK88" s="572"/>
      <c r="BL88" s="572"/>
      <c r="BM88" s="572"/>
      <c r="BN88" s="572"/>
      <c r="BO88" s="572"/>
      <c r="BP88" s="572"/>
      <c r="BQ88" s="524">
        <v>82</v>
      </c>
      <c r="BR88" s="616"/>
      <c r="BS88" s="617"/>
      <c r="BT88" s="618"/>
      <c r="BU88" s="618"/>
      <c r="BV88" s="618"/>
      <c r="BW88" s="618"/>
      <c r="BX88" s="618"/>
      <c r="BY88" s="618"/>
      <c r="BZ88" s="618"/>
      <c r="CA88" s="618"/>
      <c r="CB88" s="618"/>
      <c r="CC88" s="618"/>
      <c r="CD88" s="618"/>
      <c r="CE88" s="618"/>
      <c r="CF88" s="618"/>
      <c r="CG88" s="619"/>
      <c r="CH88" s="620"/>
      <c r="CI88" s="621"/>
      <c r="CJ88" s="621"/>
      <c r="CK88" s="621"/>
      <c r="CL88" s="622"/>
      <c r="CM88" s="620"/>
      <c r="CN88" s="621"/>
      <c r="CO88" s="621"/>
      <c r="CP88" s="621"/>
      <c r="CQ88" s="622"/>
      <c r="CR88" s="620"/>
      <c r="CS88" s="621"/>
      <c r="CT88" s="621"/>
      <c r="CU88" s="621"/>
      <c r="CV88" s="622"/>
      <c r="CW88" s="620"/>
      <c r="CX88" s="621"/>
      <c r="CY88" s="621"/>
      <c r="CZ88" s="621"/>
      <c r="DA88" s="622"/>
      <c r="DB88" s="620"/>
      <c r="DC88" s="621"/>
      <c r="DD88" s="621"/>
      <c r="DE88" s="621"/>
      <c r="DF88" s="622"/>
      <c r="DG88" s="620"/>
      <c r="DH88" s="621"/>
      <c r="DI88" s="621"/>
      <c r="DJ88" s="621"/>
      <c r="DK88" s="622"/>
      <c r="DL88" s="620"/>
      <c r="DM88" s="621"/>
      <c r="DN88" s="621"/>
      <c r="DO88" s="621"/>
      <c r="DP88" s="622"/>
      <c r="DQ88" s="620"/>
      <c r="DR88" s="621"/>
      <c r="DS88" s="621"/>
      <c r="DT88" s="621"/>
      <c r="DU88" s="622"/>
      <c r="DV88" s="617"/>
      <c r="DW88" s="618"/>
      <c r="DX88" s="618"/>
      <c r="DY88" s="618"/>
      <c r="DZ88" s="623"/>
      <c r="EA88" s="468"/>
    </row>
    <row r="89" spans="1:131" ht="26.25" hidden="1" customHeight="1" x14ac:dyDescent="0.2">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2"/>
      <c r="BF89" s="572"/>
      <c r="BG89" s="572"/>
      <c r="BH89" s="572"/>
      <c r="BI89" s="572"/>
      <c r="BJ89" s="572"/>
      <c r="BK89" s="572"/>
      <c r="BL89" s="572"/>
      <c r="BM89" s="572"/>
      <c r="BN89" s="572"/>
      <c r="BO89" s="572"/>
      <c r="BP89" s="572"/>
      <c r="BQ89" s="524">
        <v>83</v>
      </c>
      <c r="BR89" s="616"/>
      <c r="BS89" s="617"/>
      <c r="BT89" s="618"/>
      <c r="BU89" s="618"/>
      <c r="BV89" s="618"/>
      <c r="BW89" s="618"/>
      <c r="BX89" s="618"/>
      <c r="BY89" s="618"/>
      <c r="BZ89" s="618"/>
      <c r="CA89" s="618"/>
      <c r="CB89" s="618"/>
      <c r="CC89" s="618"/>
      <c r="CD89" s="618"/>
      <c r="CE89" s="618"/>
      <c r="CF89" s="618"/>
      <c r="CG89" s="619"/>
      <c r="CH89" s="620"/>
      <c r="CI89" s="621"/>
      <c r="CJ89" s="621"/>
      <c r="CK89" s="621"/>
      <c r="CL89" s="622"/>
      <c r="CM89" s="620"/>
      <c r="CN89" s="621"/>
      <c r="CO89" s="621"/>
      <c r="CP89" s="621"/>
      <c r="CQ89" s="622"/>
      <c r="CR89" s="620"/>
      <c r="CS89" s="621"/>
      <c r="CT89" s="621"/>
      <c r="CU89" s="621"/>
      <c r="CV89" s="622"/>
      <c r="CW89" s="620"/>
      <c r="CX89" s="621"/>
      <c r="CY89" s="621"/>
      <c r="CZ89" s="621"/>
      <c r="DA89" s="622"/>
      <c r="DB89" s="620"/>
      <c r="DC89" s="621"/>
      <c r="DD89" s="621"/>
      <c r="DE89" s="621"/>
      <c r="DF89" s="622"/>
      <c r="DG89" s="620"/>
      <c r="DH89" s="621"/>
      <c r="DI89" s="621"/>
      <c r="DJ89" s="621"/>
      <c r="DK89" s="622"/>
      <c r="DL89" s="620"/>
      <c r="DM89" s="621"/>
      <c r="DN89" s="621"/>
      <c r="DO89" s="621"/>
      <c r="DP89" s="622"/>
      <c r="DQ89" s="620"/>
      <c r="DR89" s="621"/>
      <c r="DS89" s="621"/>
      <c r="DT89" s="621"/>
      <c r="DU89" s="622"/>
      <c r="DV89" s="617"/>
      <c r="DW89" s="618"/>
      <c r="DX89" s="618"/>
      <c r="DY89" s="618"/>
      <c r="DZ89" s="623"/>
      <c r="EA89" s="468"/>
    </row>
    <row r="90" spans="1:131" ht="26.25" hidden="1" customHeight="1" x14ac:dyDescent="0.2">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2"/>
      <c r="BF90" s="572"/>
      <c r="BG90" s="572"/>
      <c r="BH90" s="572"/>
      <c r="BI90" s="572"/>
      <c r="BJ90" s="572"/>
      <c r="BK90" s="572"/>
      <c r="BL90" s="572"/>
      <c r="BM90" s="572"/>
      <c r="BN90" s="572"/>
      <c r="BO90" s="572"/>
      <c r="BP90" s="572"/>
      <c r="BQ90" s="524">
        <v>84</v>
      </c>
      <c r="BR90" s="616"/>
      <c r="BS90" s="617"/>
      <c r="BT90" s="618"/>
      <c r="BU90" s="618"/>
      <c r="BV90" s="618"/>
      <c r="BW90" s="618"/>
      <c r="BX90" s="618"/>
      <c r="BY90" s="618"/>
      <c r="BZ90" s="618"/>
      <c r="CA90" s="618"/>
      <c r="CB90" s="618"/>
      <c r="CC90" s="618"/>
      <c r="CD90" s="618"/>
      <c r="CE90" s="618"/>
      <c r="CF90" s="618"/>
      <c r="CG90" s="619"/>
      <c r="CH90" s="620"/>
      <c r="CI90" s="621"/>
      <c r="CJ90" s="621"/>
      <c r="CK90" s="621"/>
      <c r="CL90" s="622"/>
      <c r="CM90" s="620"/>
      <c r="CN90" s="621"/>
      <c r="CO90" s="621"/>
      <c r="CP90" s="621"/>
      <c r="CQ90" s="622"/>
      <c r="CR90" s="620"/>
      <c r="CS90" s="621"/>
      <c r="CT90" s="621"/>
      <c r="CU90" s="621"/>
      <c r="CV90" s="622"/>
      <c r="CW90" s="620"/>
      <c r="CX90" s="621"/>
      <c r="CY90" s="621"/>
      <c r="CZ90" s="621"/>
      <c r="DA90" s="622"/>
      <c r="DB90" s="620"/>
      <c r="DC90" s="621"/>
      <c r="DD90" s="621"/>
      <c r="DE90" s="621"/>
      <c r="DF90" s="622"/>
      <c r="DG90" s="620"/>
      <c r="DH90" s="621"/>
      <c r="DI90" s="621"/>
      <c r="DJ90" s="621"/>
      <c r="DK90" s="622"/>
      <c r="DL90" s="620"/>
      <c r="DM90" s="621"/>
      <c r="DN90" s="621"/>
      <c r="DO90" s="621"/>
      <c r="DP90" s="622"/>
      <c r="DQ90" s="620"/>
      <c r="DR90" s="621"/>
      <c r="DS90" s="621"/>
      <c r="DT90" s="621"/>
      <c r="DU90" s="622"/>
      <c r="DV90" s="617"/>
      <c r="DW90" s="618"/>
      <c r="DX90" s="618"/>
      <c r="DY90" s="618"/>
      <c r="DZ90" s="623"/>
      <c r="EA90" s="468"/>
    </row>
    <row r="91" spans="1:131" ht="26.25" hidden="1" customHeight="1" x14ac:dyDescent="0.2">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2"/>
      <c r="BF91" s="572"/>
      <c r="BG91" s="572"/>
      <c r="BH91" s="572"/>
      <c r="BI91" s="572"/>
      <c r="BJ91" s="572"/>
      <c r="BK91" s="572"/>
      <c r="BL91" s="572"/>
      <c r="BM91" s="572"/>
      <c r="BN91" s="572"/>
      <c r="BO91" s="572"/>
      <c r="BP91" s="572"/>
      <c r="BQ91" s="524">
        <v>85</v>
      </c>
      <c r="BR91" s="616"/>
      <c r="BS91" s="617"/>
      <c r="BT91" s="618"/>
      <c r="BU91" s="618"/>
      <c r="BV91" s="618"/>
      <c r="BW91" s="618"/>
      <c r="BX91" s="618"/>
      <c r="BY91" s="618"/>
      <c r="BZ91" s="618"/>
      <c r="CA91" s="618"/>
      <c r="CB91" s="618"/>
      <c r="CC91" s="618"/>
      <c r="CD91" s="618"/>
      <c r="CE91" s="618"/>
      <c r="CF91" s="618"/>
      <c r="CG91" s="619"/>
      <c r="CH91" s="620"/>
      <c r="CI91" s="621"/>
      <c r="CJ91" s="621"/>
      <c r="CK91" s="621"/>
      <c r="CL91" s="622"/>
      <c r="CM91" s="620"/>
      <c r="CN91" s="621"/>
      <c r="CO91" s="621"/>
      <c r="CP91" s="621"/>
      <c r="CQ91" s="622"/>
      <c r="CR91" s="620"/>
      <c r="CS91" s="621"/>
      <c r="CT91" s="621"/>
      <c r="CU91" s="621"/>
      <c r="CV91" s="622"/>
      <c r="CW91" s="620"/>
      <c r="CX91" s="621"/>
      <c r="CY91" s="621"/>
      <c r="CZ91" s="621"/>
      <c r="DA91" s="622"/>
      <c r="DB91" s="620"/>
      <c r="DC91" s="621"/>
      <c r="DD91" s="621"/>
      <c r="DE91" s="621"/>
      <c r="DF91" s="622"/>
      <c r="DG91" s="620"/>
      <c r="DH91" s="621"/>
      <c r="DI91" s="621"/>
      <c r="DJ91" s="621"/>
      <c r="DK91" s="622"/>
      <c r="DL91" s="620"/>
      <c r="DM91" s="621"/>
      <c r="DN91" s="621"/>
      <c r="DO91" s="621"/>
      <c r="DP91" s="622"/>
      <c r="DQ91" s="620"/>
      <c r="DR91" s="621"/>
      <c r="DS91" s="621"/>
      <c r="DT91" s="621"/>
      <c r="DU91" s="622"/>
      <c r="DV91" s="617"/>
      <c r="DW91" s="618"/>
      <c r="DX91" s="618"/>
      <c r="DY91" s="618"/>
      <c r="DZ91" s="623"/>
      <c r="EA91" s="468"/>
    </row>
    <row r="92" spans="1:131" ht="26.25" hidden="1" customHeight="1" x14ac:dyDescent="0.2">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2"/>
      <c r="BF92" s="572"/>
      <c r="BG92" s="572"/>
      <c r="BH92" s="572"/>
      <c r="BI92" s="572"/>
      <c r="BJ92" s="572"/>
      <c r="BK92" s="572"/>
      <c r="BL92" s="572"/>
      <c r="BM92" s="572"/>
      <c r="BN92" s="572"/>
      <c r="BO92" s="572"/>
      <c r="BP92" s="572"/>
      <c r="BQ92" s="524">
        <v>86</v>
      </c>
      <c r="BR92" s="616"/>
      <c r="BS92" s="617"/>
      <c r="BT92" s="618"/>
      <c r="BU92" s="618"/>
      <c r="BV92" s="618"/>
      <c r="BW92" s="618"/>
      <c r="BX92" s="618"/>
      <c r="BY92" s="618"/>
      <c r="BZ92" s="618"/>
      <c r="CA92" s="618"/>
      <c r="CB92" s="618"/>
      <c r="CC92" s="618"/>
      <c r="CD92" s="618"/>
      <c r="CE92" s="618"/>
      <c r="CF92" s="618"/>
      <c r="CG92" s="619"/>
      <c r="CH92" s="620"/>
      <c r="CI92" s="621"/>
      <c r="CJ92" s="621"/>
      <c r="CK92" s="621"/>
      <c r="CL92" s="622"/>
      <c r="CM92" s="620"/>
      <c r="CN92" s="621"/>
      <c r="CO92" s="621"/>
      <c r="CP92" s="621"/>
      <c r="CQ92" s="622"/>
      <c r="CR92" s="620"/>
      <c r="CS92" s="621"/>
      <c r="CT92" s="621"/>
      <c r="CU92" s="621"/>
      <c r="CV92" s="622"/>
      <c r="CW92" s="620"/>
      <c r="CX92" s="621"/>
      <c r="CY92" s="621"/>
      <c r="CZ92" s="621"/>
      <c r="DA92" s="622"/>
      <c r="DB92" s="620"/>
      <c r="DC92" s="621"/>
      <c r="DD92" s="621"/>
      <c r="DE92" s="621"/>
      <c r="DF92" s="622"/>
      <c r="DG92" s="620"/>
      <c r="DH92" s="621"/>
      <c r="DI92" s="621"/>
      <c r="DJ92" s="621"/>
      <c r="DK92" s="622"/>
      <c r="DL92" s="620"/>
      <c r="DM92" s="621"/>
      <c r="DN92" s="621"/>
      <c r="DO92" s="621"/>
      <c r="DP92" s="622"/>
      <c r="DQ92" s="620"/>
      <c r="DR92" s="621"/>
      <c r="DS92" s="621"/>
      <c r="DT92" s="621"/>
      <c r="DU92" s="622"/>
      <c r="DV92" s="617"/>
      <c r="DW92" s="618"/>
      <c r="DX92" s="618"/>
      <c r="DY92" s="618"/>
      <c r="DZ92" s="623"/>
      <c r="EA92" s="468"/>
    </row>
    <row r="93" spans="1:131" ht="26.25" hidden="1" customHeight="1" x14ac:dyDescent="0.2">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2"/>
      <c r="BF93" s="572"/>
      <c r="BG93" s="572"/>
      <c r="BH93" s="572"/>
      <c r="BI93" s="572"/>
      <c r="BJ93" s="572"/>
      <c r="BK93" s="572"/>
      <c r="BL93" s="572"/>
      <c r="BM93" s="572"/>
      <c r="BN93" s="572"/>
      <c r="BO93" s="572"/>
      <c r="BP93" s="572"/>
      <c r="BQ93" s="524">
        <v>87</v>
      </c>
      <c r="BR93" s="616"/>
      <c r="BS93" s="617"/>
      <c r="BT93" s="618"/>
      <c r="BU93" s="618"/>
      <c r="BV93" s="618"/>
      <c r="BW93" s="618"/>
      <c r="BX93" s="618"/>
      <c r="BY93" s="618"/>
      <c r="BZ93" s="618"/>
      <c r="CA93" s="618"/>
      <c r="CB93" s="618"/>
      <c r="CC93" s="618"/>
      <c r="CD93" s="618"/>
      <c r="CE93" s="618"/>
      <c r="CF93" s="618"/>
      <c r="CG93" s="619"/>
      <c r="CH93" s="620"/>
      <c r="CI93" s="621"/>
      <c r="CJ93" s="621"/>
      <c r="CK93" s="621"/>
      <c r="CL93" s="622"/>
      <c r="CM93" s="620"/>
      <c r="CN93" s="621"/>
      <c r="CO93" s="621"/>
      <c r="CP93" s="621"/>
      <c r="CQ93" s="622"/>
      <c r="CR93" s="620"/>
      <c r="CS93" s="621"/>
      <c r="CT93" s="621"/>
      <c r="CU93" s="621"/>
      <c r="CV93" s="622"/>
      <c r="CW93" s="620"/>
      <c r="CX93" s="621"/>
      <c r="CY93" s="621"/>
      <c r="CZ93" s="621"/>
      <c r="DA93" s="622"/>
      <c r="DB93" s="620"/>
      <c r="DC93" s="621"/>
      <c r="DD93" s="621"/>
      <c r="DE93" s="621"/>
      <c r="DF93" s="622"/>
      <c r="DG93" s="620"/>
      <c r="DH93" s="621"/>
      <c r="DI93" s="621"/>
      <c r="DJ93" s="621"/>
      <c r="DK93" s="622"/>
      <c r="DL93" s="620"/>
      <c r="DM93" s="621"/>
      <c r="DN93" s="621"/>
      <c r="DO93" s="621"/>
      <c r="DP93" s="622"/>
      <c r="DQ93" s="620"/>
      <c r="DR93" s="621"/>
      <c r="DS93" s="621"/>
      <c r="DT93" s="621"/>
      <c r="DU93" s="622"/>
      <c r="DV93" s="617"/>
      <c r="DW93" s="618"/>
      <c r="DX93" s="618"/>
      <c r="DY93" s="618"/>
      <c r="DZ93" s="623"/>
      <c r="EA93" s="468"/>
    </row>
    <row r="94" spans="1:131" ht="26.25" hidden="1" customHeight="1" x14ac:dyDescent="0.2">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2"/>
      <c r="BF94" s="572"/>
      <c r="BG94" s="572"/>
      <c r="BH94" s="572"/>
      <c r="BI94" s="572"/>
      <c r="BJ94" s="572"/>
      <c r="BK94" s="572"/>
      <c r="BL94" s="572"/>
      <c r="BM94" s="572"/>
      <c r="BN94" s="572"/>
      <c r="BO94" s="572"/>
      <c r="BP94" s="572"/>
      <c r="BQ94" s="524">
        <v>88</v>
      </c>
      <c r="BR94" s="616"/>
      <c r="BS94" s="617"/>
      <c r="BT94" s="618"/>
      <c r="BU94" s="618"/>
      <c r="BV94" s="618"/>
      <c r="BW94" s="618"/>
      <c r="BX94" s="618"/>
      <c r="BY94" s="618"/>
      <c r="BZ94" s="618"/>
      <c r="CA94" s="618"/>
      <c r="CB94" s="618"/>
      <c r="CC94" s="618"/>
      <c r="CD94" s="618"/>
      <c r="CE94" s="618"/>
      <c r="CF94" s="618"/>
      <c r="CG94" s="619"/>
      <c r="CH94" s="620"/>
      <c r="CI94" s="621"/>
      <c r="CJ94" s="621"/>
      <c r="CK94" s="621"/>
      <c r="CL94" s="622"/>
      <c r="CM94" s="620"/>
      <c r="CN94" s="621"/>
      <c r="CO94" s="621"/>
      <c r="CP94" s="621"/>
      <c r="CQ94" s="622"/>
      <c r="CR94" s="620"/>
      <c r="CS94" s="621"/>
      <c r="CT94" s="621"/>
      <c r="CU94" s="621"/>
      <c r="CV94" s="622"/>
      <c r="CW94" s="620"/>
      <c r="CX94" s="621"/>
      <c r="CY94" s="621"/>
      <c r="CZ94" s="621"/>
      <c r="DA94" s="622"/>
      <c r="DB94" s="620"/>
      <c r="DC94" s="621"/>
      <c r="DD94" s="621"/>
      <c r="DE94" s="621"/>
      <c r="DF94" s="622"/>
      <c r="DG94" s="620"/>
      <c r="DH94" s="621"/>
      <c r="DI94" s="621"/>
      <c r="DJ94" s="621"/>
      <c r="DK94" s="622"/>
      <c r="DL94" s="620"/>
      <c r="DM94" s="621"/>
      <c r="DN94" s="621"/>
      <c r="DO94" s="621"/>
      <c r="DP94" s="622"/>
      <c r="DQ94" s="620"/>
      <c r="DR94" s="621"/>
      <c r="DS94" s="621"/>
      <c r="DT94" s="621"/>
      <c r="DU94" s="622"/>
      <c r="DV94" s="617"/>
      <c r="DW94" s="618"/>
      <c r="DX94" s="618"/>
      <c r="DY94" s="618"/>
      <c r="DZ94" s="623"/>
      <c r="EA94" s="468"/>
    </row>
    <row r="95" spans="1:131" ht="26.25" hidden="1" customHeight="1" x14ac:dyDescent="0.2">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2"/>
      <c r="BF95" s="572"/>
      <c r="BG95" s="572"/>
      <c r="BH95" s="572"/>
      <c r="BI95" s="572"/>
      <c r="BJ95" s="572"/>
      <c r="BK95" s="572"/>
      <c r="BL95" s="572"/>
      <c r="BM95" s="572"/>
      <c r="BN95" s="572"/>
      <c r="BO95" s="572"/>
      <c r="BP95" s="572"/>
      <c r="BQ95" s="524">
        <v>89</v>
      </c>
      <c r="BR95" s="616"/>
      <c r="BS95" s="617"/>
      <c r="BT95" s="618"/>
      <c r="BU95" s="618"/>
      <c r="BV95" s="618"/>
      <c r="BW95" s="618"/>
      <c r="BX95" s="618"/>
      <c r="BY95" s="618"/>
      <c r="BZ95" s="618"/>
      <c r="CA95" s="618"/>
      <c r="CB95" s="618"/>
      <c r="CC95" s="618"/>
      <c r="CD95" s="618"/>
      <c r="CE95" s="618"/>
      <c r="CF95" s="618"/>
      <c r="CG95" s="619"/>
      <c r="CH95" s="620"/>
      <c r="CI95" s="621"/>
      <c r="CJ95" s="621"/>
      <c r="CK95" s="621"/>
      <c r="CL95" s="622"/>
      <c r="CM95" s="620"/>
      <c r="CN95" s="621"/>
      <c r="CO95" s="621"/>
      <c r="CP95" s="621"/>
      <c r="CQ95" s="622"/>
      <c r="CR95" s="620"/>
      <c r="CS95" s="621"/>
      <c r="CT95" s="621"/>
      <c r="CU95" s="621"/>
      <c r="CV95" s="622"/>
      <c r="CW95" s="620"/>
      <c r="CX95" s="621"/>
      <c r="CY95" s="621"/>
      <c r="CZ95" s="621"/>
      <c r="DA95" s="622"/>
      <c r="DB95" s="620"/>
      <c r="DC95" s="621"/>
      <c r="DD95" s="621"/>
      <c r="DE95" s="621"/>
      <c r="DF95" s="622"/>
      <c r="DG95" s="620"/>
      <c r="DH95" s="621"/>
      <c r="DI95" s="621"/>
      <c r="DJ95" s="621"/>
      <c r="DK95" s="622"/>
      <c r="DL95" s="620"/>
      <c r="DM95" s="621"/>
      <c r="DN95" s="621"/>
      <c r="DO95" s="621"/>
      <c r="DP95" s="622"/>
      <c r="DQ95" s="620"/>
      <c r="DR95" s="621"/>
      <c r="DS95" s="621"/>
      <c r="DT95" s="621"/>
      <c r="DU95" s="622"/>
      <c r="DV95" s="617"/>
      <c r="DW95" s="618"/>
      <c r="DX95" s="618"/>
      <c r="DY95" s="618"/>
      <c r="DZ95" s="623"/>
      <c r="EA95" s="468"/>
    </row>
    <row r="96" spans="1:131" ht="26.25" hidden="1" customHeight="1" x14ac:dyDescent="0.2">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2"/>
      <c r="BF96" s="572"/>
      <c r="BG96" s="572"/>
      <c r="BH96" s="572"/>
      <c r="BI96" s="572"/>
      <c r="BJ96" s="572"/>
      <c r="BK96" s="572"/>
      <c r="BL96" s="572"/>
      <c r="BM96" s="572"/>
      <c r="BN96" s="572"/>
      <c r="BO96" s="572"/>
      <c r="BP96" s="572"/>
      <c r="BQ96" s="524">
        <v>90</v>
      </c>
      <c r="BR96" s="616"/>
      <c r="BS96" s="617"/>
      <c r="BT96" s="618"/>
      <c r="BU96" s="618"/>
      <c r="BV96" s="618"/>
      <c r="BW96" s="618"/>
      <c r="BX96" s="618"/>
      <c r="BY96" s="618"/>
      <c r="BZ96" s="618"/>
      <c r="CA96" s="618"/>
      <c r="CB96" s="618"/>
      <c r="CC96" s="618"/>
      <c r="CD96" s="618"/>
      <c r="CE96" s="618"/>
      <c r="CF96" s="618"/>
      <c r="CG96" s="619"/>
      <c r="CH96" s="620"/>
      <c r="CI96" s="621"/>
      <c r="CJ96" s="621"/>
      <c r="CK96" s="621"/>
      <c r="CL96" s="622"/>
      <c r="CM96" s="620"/>
      <c r="CN96" s="621"/>
      <c r="CO96" s="621"/>
      <c r="CP96" s="621"/>
      <c r="CQ96" s="622"/>
      <c r="CR96" s="620"/>
      <c r="CS96" s="621"/>
      <c r="CT96" s="621"/>
      <c r="CU96" s="621"/>
      <c r="CV96" s="622"/>
      <c r="CW96" s="620"/>
      <c r="CX96" s="621"/>
      <c r="CY96" s="621"/>
      <c r="CZ96" s="621"/>
      <c r="DA96" s="622"/>
      <c r="DB96" s="620"/>
      <c r="DC96" s="621"/>
      <c r="DD96" s="621"/>
      <c r="DE96" s="621"/>
      <c r="DF96" s="622"/>
      <c r="DG96" s="620"/>
      <c r="DH96" s="621"/>
      <c r="DI96" s="621"/>
      <c r="DJ96" s="621"/>
      <c r="DK96" s="622"/>
      <c r="DL96" s="620"/>
      <c r="DM96" s="621"/>
      <c r="DN96" s="621"/>
      <c r="DO96" s="621"/>
      <c r="DP96" s="622"/>
      <c r="DQ96" s="620"/>
      <c r="DR96" s="621"/>
      <c r="DS96" s="621"/>
      <c r="DT96" s="621"/>
      <c r="DU96" s="622"/>
      <c r="DV96" s="617"/>
      <c r="DW96" s="618"/>
      <c r="DX96" s="618"/>
      <c r="DY96" s="618"/>
      <c r="DZ96" s="623"/>
      <c r="EA96" s="468"/>
    </row>
    <row r="97" spans="1:131" ht="26.25" hidden="1" customHeight="1" x14ac:dyDescent="0.2">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2"/>
      <c r="BF97" s="572"/>
      <c r="BG97" s="572"/>
      <c r="BH97" s="572"/>
      <c r="BI97" s="572"/>
      <c r="BJ97" s="572"/>
      <c r="BK97" s="572"/>
      <c r="BL97" s="572"/>
      <c r="BM97" s="572"/>
      <c r="BN97" s="572"/>
      <c r="BO97" s="572"/>
      <c r="BP97" s="572"/>
      <c r="BQ97" s="524">
        <v>91</v>
      </c>
      <c r="BR97" s="616"/>
      <c r="BS97" s="617"/>
      <c r="BT97" s="618"/>
      <c r="BU97" s="618"/>
      <c r="BV97" s="618"/>
      <c r="BW97" s="618"/>
      <c r="BX97" s="618"/>
      <c r="BY97" s="618"/>
      <c r="BZ97" s="618"/>
      <c r="CA97" s="618"/>
      <c r="CB97" s="618"/>
      <c r="CC97" s="618"/>
      <c r="CD97" s="618"/>
      <c r="CE97" s="618"/>
      <c r="CF97" s="618"/>
      <c r="CG97" s="619"/>
      <c r="CH97" s="620"/>
      <c r="CI97" s="621"/>
      <c r="CJ97" s="621"/>
      <c r="CK97" s="621"/>
      <c r="CL97" s="622"/>
      <c r="CM97" s="620"/>
      <c r="CN97" s="621"/>
      <c r="CO97" s="621"/>
      <c r="CP97" s="621"/>
      <c r="CQ97" s="622"/>
      <c r="CR97" s="620"/>
      <c r="CS97" s="621"/>
      <c r="CT97" s="621"/>
      <c r="CU97" s="621"/>
      <c r="CV97" s="622"/>
      <c r="CW97" s="620"/>
      <c r="CX97" s="621"/>
      <c r="CY97" s="621"/>
      <c r="CZ97" s="621"/>
      <c r="DA97" s="622"/>
      <c r="DB97" s="620"/>
      <c r="DC97" s="621"/>
      <c r="DD97" s="621"/>
      <c r="DE97" s="621"/>
      <c r="DF97" s="622"/>
      <c r="DG97" s="620"/>
      <c r="DH97" s="621"/>
      <c r="DI97" s="621"/>
      <c r="DJ97" s="621"/>
      <c r="DK97" s="622"/>
      <c r="DL97" s="620"/>
      <c r="DM97" s="621"/>
      <c r="DN97" s="621"/>
      <c r="DO97" s="621"/>
      <c r="DP97" s="622"/>
      <c r="DQ97" s="620"/>
      <c r="DR97" s="621"/>
      <c r="DS97" s="621"/>
      <c r="DT97" s="621"/>
      <c r="DU97" s="622"/>
      <c r="DV97" s="617"/>
      <c r="DW97" s="618"/>
      <c r="DX97" s="618"/>
      <c r="DY97" s="618"/>
      <c r="DZ97" s="623"/>
      <c r="EA97" s="468"/>
    </row>
    <row r="98" spans="1:131" ht="26.25" hidden="1" customHeight="1" x14ac:dyDescent="0.2">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2"/>
      <c r="BF98" s="572"/>
      <c r="BG98" s="572"/>
      <c r="BH98" s="572"/>
      <c r="BI98" s="572"/>
      <c r="BJ98" s="572"/>
      <c r="BK98" s="572"/>
      <c r="BL98" s="572"/>
      <c r="BM98" s="572"/>
      <c r="BN98" s="572"/>
      <c r="BO98" s="572"/>
      <c r="BP98" s="572"/>
      <c r="BQ98" s="524">
        <v>92</v>
      </c>
      <c r="BR98" s="616"/>
      <c r="BS98" s="617"/>
      <c r="BT98" s="618"/>
      <c r="BU98" s="618"/>
      <c r="BV98" s="618"/>
      <c r="BW98" s="618"/>
      <c r="BX98" s="618"/>
      <c r="BY98" s="618"/>
      <c r="BZ98" s="618"/>
      <c r="CA98" s="618"/>
      <c r="CB98" s="618"/>
      <c r="CC98" s="618"/>
      <c r="CD98" s="618"/>
      <c r="CE98" s="618"/>
      <c r="CF98" s="618"/>
      <c r="CG98" s="619"/>
      <c r="CH98" s="620"/>
      <c r="CI98" s="621"/>
      <c r="CJ98" s="621"/>
      <c r="CK98" s="621"/>
      <c r="CL98" s="622"/>
      <c r="CM98" s="620"/>
      <c r="CN98" s="621"/>
      <c r="CO98" s="621"/>
      <c r="CP98" s="621"/>
      <c r="CQ98" s="622"/>
      <c r="CR98" s="620"/>
      <c r="CS98" s="621"/>
      <c r="CT98" s="621"/>
      <c r="CU98" s="621"/>
      <c r="CV98" s="622"/>
      <c r="CW98" s="620"/>
      <c r="CX98" s="621"/>
      <c r="CY98" s="621"/>
      <c r="CZ98" s="621"/>
      <c r="DA98" s="622"/>
      <c r="DB98" s="620"/>
      <c r="DC98" s="621"/>
      <c r="DD98" s="621"/>
      <c r="DE98" s="621"/>
      <c r="DF98" s="622"/>
      <c r="DG98" s="620"/>
      <c r="DH98" s="621"/>
      <c r="DI98" s="621"/>
      <c r="DJ98" s="621"/>
      <c r="DK98" s="622"/>
      <c r="DL98" s="620"/>
      <c r="DM98" s="621"/>
      <c r="DN98" s="621"/>
      <c r="DO98" s="621"/>
      <c r="DP98" s="622"/>
      <c r="DQ98" s="620"/>
      <c r="DR98" s="621"/>
      <c r="DS98" s="621"/>
      <c r="DT98" s="621"/>
      <c r="DU98" s="622"/>
      <c r="DV98" s="617"/>
      <c r="DW98" s="618"/>
      <c r="DX98" s="618"/>
      <c r="DY98" s="618"/>
      <c r="DZ98" s="623"/>
      <c r="EA98" s="468"/>
    </row>
    <row r="99" spans="1:131" ht="26.25" hidden="1" customHeight="1" x14ac:dyDescent="0.2">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2"/>
      <c r="BF99" s="572"/>
      <c r="BG99" s="572"/>
      <c r="BH99" s="572"/>
      <c r="BI99" s="572"/>
      <c r="BJ99" s="572"/>
      <c r="BK99" s="572"/>
      <c r="BL99" s="572"/>
      <c r="BM99" s="572"/>
      <c r="BN99" s="572"/>
      <c r="BO99" s="572"/>
      <c r="BP99" s="572"/>
      <c r="BQ99" s="524">
        <v>93</v>
      </c>
      <c r="BR99" s="616"/>
      <c r="BS99" s="617"/>
      <c r="BT99" s="618"/>
      <c r="BU99" s="618"/>
      <c r="BV99" s="618"/>
      <c r="BW99" s="618"/>
      <c r="BX99" s="618"/>
      <c r="BY99" s="618"/>
      <c r="BZ99" s="618"/>
      <c r="CA99" s="618"/>
      <c r="CB99" s="618"/>
      <c r="CC99" s="618"/>
      <c r="CD99" s="618"/>
      <c r="CE99" s="618"/>
      <c r="CF99" s="618"/>
      <c r="CG99" s="619"/>
      <c r="CH99" s="620"/>
      <c r="CI99" s="621"/>
      <c r="CJ99" s="621"/>
      <c r="CK99" s="621"/>
      <c r="CL99" s="622"/>
      <c r="CM99" s="620"/>
      <c r="CN99" s="621"/>
      <c r="CO99" s="621"/>
      <c r="CP99" s="621"/>
      <c r="CQ99" s="622"/>
      <c r="CR99" s="620"/>
      <c r="CS99" s="621"/>
      <c r="CT99" s="621"/>
      <c r="CU99" s="621"/>
      <c r="CV99" s="622"/>
      <c r="CW99" s="620"/>
      <c r="CX99" s="621"/>
      <c r="CY99" s="621"/>
      <c r="CZ99" s="621"/>
      <c r="DA99" s="622"/>
      <c r="DB99" s="620"/>
      <c r="DC99" s="621"/>
      <c r="DD99" s="621"/>
      <c r="DE99" s="621"/>
      <c r="DF99" s="622"/>
      <c r="DG99" s="620"/>
      <c r="DH99" s="621"/>
      <c r="DI99" s="621"/>
      <c r="DJ99" s="621"/>
      <c r="DK99" s="622"/>
      <c r="DL99" s="620"/>
      <c r="DM99" s="621"/>
      <c r="DN99" s="621"/>
      <c r="DO99" s="621"/>
      <c r="DP99" s="622"/>
      <c r="DQ99" s="620"/>
      <c r="DR99" s="621"/>
      <c r="DS99" s="621"/>
      <c r="DT99" s="621"/>
      <c r="DU99" s="622"/>
      <c r="DV99" s="617"/>
      <c r="DW99" s="618"/>
      <c r="DX99" s="618"/>
      <c r="DY99" s="618"/>
      <c r="DZ99" s="623"/>
      <c r="EA99" s="468"/>
    </row>
    <row r="100" spans="1:131" ht="26.25" hidden="1" customHeight="1" x14ac:dyDescent="0.2">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2"/>
      <c r="BF100" s="572"/>
      <c r="BG100" s="572"/>
      <c r="BH100" s="572"/>
      <c r="BI100" s="572"/>
      <c r="BJ100" s="572"/>
      <c r="BK100" s="572"/>
      <c r="BL100" s="572"/>
      <c r="BM100" s="572"/>
      <c r="BN100" s="572"/>
      <c r="BO100" s="572"/>
      <c r="BP100" s="572"/>
      <c r="BQ100" s="524">
        <v>94</v>
      </c>
      <c r="BR100" s="616"/>
      <c r="BS100" s="617"/>
      <c r="BT100" s="618"/>
      <c r="BU100" s="618"/>
      <c r="BV100" s="618"/>
      <c r="BW100" s="618"/>
      <c r="BX100" s="618"/>
      <c r="BY100" s="618"/>
      <c r="BZ100" s="618"/>
      <c r="CA100" s="618"/>
      <c r="CB100" s="618"/>
      <c r="CC100" s="618"/>
      <c r="CD100" s="618"/>
      <c r="CE100" s="618"/>
      <c r="CF100" s="618"/>
      <c r="CG100" s="619"/>
      <c r="CH100" s="620"/>
      <c r="CI100" s="621"/>
      <c r="CJ100" s="621"/>
      <c r="CK100" s="621"/>
      <c r="CL100" s="622"/>
      <c r="CM100" s="620"/>
      <c r="CN100" s="621"/>
      <c r="CO100" s="621"/>
      <c r="CP100" s="621"/>
      <c r="CQ100" s="622"/>
      <c r="CR100" s="620"/>
      <c r="CS100" s="621"/>
      <c r="CT100" s="621"/>
      <c r="CU100" s="621"/>
      <c r="CV100" s="622"/>
      <c r="CW100" s="620"/>
      <c r="CX100" s="621"/>
      <c r="CY100" s="621"/>
      <c r="CZ100" s="621"/>
      <c r="DA100" s="622"/>
      <c r="DB100" s="620"/>
      <c r="DC100" s="621"/>
      <c r="DD100" s="621"/>
      <c r="DE100" s="621"/>
      <c r="DF100" s="622"/>
      <c r="DG100" s="620"/>
      <c r="DH100" s="621"/>
      <c r="DI100" s="621"/>
      <c r="DJ100" s="621"/>
      <c r="DK100" s="622"/>
      <c r="DL100" s="620"/>
      <c r="DM100" s="621"/>
      <c r="DN100" s="621"/>
      <c r="DO100" s="621"/>
      <c r="DP100" s="622"/>
      <c r="DQ100" s="620"/>
      <c r="DR100" s="621"/>
      <c r="DS100" s="621"/>
      <c r="DT100" s="621"/>
      <c r="DU100" s="622"/>
      <c r="DV100" s="617"/>
      <c r="DW100" s="618"/>
      <c r="DX100" s="618"/>
      <c r="DY100" s="618"/>
      <c r="DZ100" s="623"/>
      <c r="EA100" s="468"/>
    </row>
    <row r="101" spans="1:131" ht="26.25" hidden="1" customHeight="1" x14ac:dyDescent="0.2">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2"/>
      <c r="BF101" s="572"/>
      <c r="BG101" s="572"/>
      <c r="BH101" s="572"/>
      <c r="BI101" s="572"/>
      <c r="BJ101" s="572"/>
      <c r="BK101" s="572"/>
      <c r="BL101" s="572"/>
      <c r="BM101" s="572"/>
      <c r="BN101" s="572"/>
      <c r="BO101" s="572"/>
      <c r="BP101" s="572"/>
      <c r="BQ101" s="524">
        <v>95</v>
      </c>
      <c r="BR101" s="616"/>
      <c r="BS101" s="617"/>
      <c r="BT101" s="618"/>
      <c r="BU101" s="618"/>
      <c r="BV101" s="618"/>
      <c r="BW101" s="618"/>
      <c r="BX101" s="618"/>
      <c r="BY101" s="618"/>
      <c r="BZ101" s="618"/>
      <c r="CA101" s="618"/>
      <c r="CB101" s="618"/>
      <c r="CC101" s="618"/>
      <c r="CD101" s="618"/>
      <c r="CE101" s="618"/>
      <c r="CF101" s="618"/>
      <c r="CG101" s="619"/>
      <c r="CH101" s="620"/>
      <c r="CI101" s="621"/>
      <c r="CJ101" s="621"/>
      <c r="CK101" s="621"/>
      <c r="CL101" s="622"/>
      <c r="CM101" s="620"/>
      <c r="CN101" s="621"/>
      <c r="CO101" s="621"/>
      <c r="CP101" s="621"/>
      <c r="CQ101" s="622"/>
      <c r="CR101" s="620"/>
      <c r="CS101" s="621"/>
      <c r="CT101" s="621"/>
      <c r="CU101" s="621"/>
      <c r="CV101" s="622"/>
      <c r="CW101" s="620"/>
      <c r="CX101" s="621"/>
      <c r="CY101" s="621"/>
      <c r="CZ101" s="621"/>
      <c r="DA101" s="622"/>
      <c r="DB101" s="620"/>
      <c r="DC101" s="621"/>
      <c r="DD101" s="621"/>
      <c r="DE101" s="621"/>
      <c r="DF101" s="622"/>
      <c r="DG101" s="620"/>
      <c r="DH101" s="621"/>
      <c r="DI101" s="621"/>
      <c r="DJ101" s="621"/>
      <c r="DK101" s="622"/>
      <c r="DL101" s="620"/>
      <c r="DM101" s="621"/>
      <c r="DN101" s="621"/>
      <c r="DO101" s="621"/>
      <c r="DP101" s="622"/>
      <c r="DQ101" s="620"/>
      <c r="DR101" s="621"/>
      <c r="DS101" s="621"/>
      <c r="DT101" s="621"/>
      <c r="DU101" s="622"/>
      <c r="DV101" s="617"/>
      <c r="DW101" s="618"/>
      <c r="DX101" s="618"/>
      <c r="DY101" s="618"/>
      <c r="DZ101" s="623"/>
      <c r="EA101" s="468"/>
    </row>
    <row r="102" spans="1:131" ht="26.25" customHeight="1" thickBot="1" x14ac:dyDescent="0.25">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2"/>
      <c r="BF102" s="572"/>
      <c r="BG102" s="572"/>
      <c r="BH102" s="572"/>
      <c r="BI102" s="572"/>
      <c r="BJ102" s="572"/>
      <c r="BK102" s="572"/>
      <c r="BL102" s="572"/>
      <c r="BM102" s="572"/>
      <c r="BN102" s="572"/>
      <c r="BO102" s="572"/>
      <c r="BP102" s="572"/>
      <c r="BQ102" s="555" t="s">
        <v>325</v>
      </c>
      <c r="BR102" s="556" t="s">
        <v>361</v>
      </c>
      <c r="BS102" s="557"/>
      <c r="BT102" s="557"/>
      <c r="BU102" s="557"/>
      <c r="BV102" s="557"/>
      <c r="BW102" s="557"/>
      <c r="BX102" s="557"/>
      <c r="BY102" s="557"/>
      <c r="BZ102" s="557"/>
      <c r="CA102" s="557"/>
      <c r="CB102" s="557"/>
      <c r="CC102" s="557"/>
      <c r="CD102" s="557"/>
      <c r="CE102" s="557"/>
      <c r="CF102" s="557"/>
      <c r="CG102" s="558"/>
      <c r="CH102" s="653"/>
      <c r="CI102" s="654"/>
      <c r="CJ102" s="654"/>
      <c r="CK102" s="654"/>
      <c r="CL102" s="655"/>
      <c r="CM102" s="653"/>
      <c r="CN102" s="654"/>
      <c r="CO102" s="654"/>
      <c r="CP102" s="654"/>
      <c r="CQ102" s="655"/>
      <c r="CR102" s="656"/>
      <c r="CS102" s="612"/>
      <c r="CT102" s="612"/>
      <c r="CU102" s="612"/>
      <c r="CV102" s="657"/>
      <c r="CW102" s="656"/>
      <c r="CX102" s="612"/>
      <c r="CY102" s="612"/>
      <c r="CZ102" s="612"/>
      <c r="DA102" s="657"/>
      <c r="DB102" s="656"/>
      <c r="DC102" s="612"/>
      <c r="DD102" s="612"/>
      <c r="DE102" s="612"/>
      <c r="DF102" s="657"/>
      <c r="DG102" s="656"/>
      <c r="DH102" s="612"/>
      <c r="DI102" s="612"/>
      <c r="DJ102" s="612"/>
      <c r="DK102" s="657"/>
      <c r="DL102" s="656"/>
      <c r="DM102" s="612"/>
      <c r="DN102" s="612"/>
      <c r="DO102" s="612"/>
      <c r="DP102" s="657"/>
      <c r="DQ102" s="656"/>
      <c r="DR102" s="612"/>
      <c r="DS102" s="612"/>
      <c r="DT102" s="612"/>
      <c r="DU102" s="657"/>
      <c r="DV102" s="556"/>
      <c r="DW102" s="557"/>
      <c r="DX102" s="557"/>
      <c r="DY102" s="557"/>
      <c r="DZ102" s="658"/>
      <c r="EA102" s="468"/>
    </row>
    <row r="103" spans="1:131" ht="26.25" customHeight="1" x14ac:dyDescent="0.2">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2"/>
      <c r="BF103" s="572"/>
      <c r="BG103" s="572"/>
      <c r="BH103" s="572"/>
      <c r="BI103" s="572"/>
      <c r="BJ103" s="572"/>
      <c r="BK103" s="572"/>
      <c r="BL103" s="572"/>
      <c r="BM103" s="572"/>
      <c r="BN103" s="572"/>
      <c r="BO103" s="572"/>
      <c r="BP103" s="572"/>
      <c r="BQ103" s="659" t="s">
        <v>362</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8"/>
    </row>
    <row r="104" spans="1:131" ht="26.25" customHeight="1" x14ac:dyDescent="0.2">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2"/>
      <c r="BF104" s="572"/>
      <c r="BG104" s="572"/>
      <c r="BH104" s="572"/>
      <c r="BI104" s="572"/>
      <c r="BJ104" s="572"/>
      <c r="BK104" s="572"/>
      <c r="BL104" s="572"/>
      <c r="BM104" s="572"/>
      <c r="BN104" s="572"/>
      <c r="BO104" s="572"/>
      <c r="BP104" s="572"/>
      <c r="BQ104" s="660" t="s">
        <v>363</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8"/>
    </row>
    <row r="105" spans="1:131" ht="11.25" customHeight="1" x14ac:dyDescent="0.2">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x14ac:dyDescent="0.2">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x14ac:dyDescent="0.25">
      <c r="A107" s="661" t="s">
        <v>364</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365</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8" customFormat="1" ht="26.25" customHeight="1" x14ac:dyDescent="0.2">
      <c r="A108" s="663" t="s">
        <v>366</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367</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8" customFormat="1" ht="26.25" customHeight="1" x14ac:dyDescent="0.2">
      <c r="A109" s="666" t="s">
        <v>368</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369</v>
      </c>
      <c r="AB109" s="667"/>
      <c r="AC109" s="667"/>
      <c r="AD109" s="667"/>
      <c r="AE109" s="668"/>
      <c r="AF109" s="669" t="s">
        <v>370</v>
      </c>
      <c r="AG109" s="667"/>
      <c r="AH109" s="667"/>
      <c r="AI109" s="667"/>
      <c r="AJ109" s="668"/>
      <c r="AK109" s="669" t="s">
        <v>240</v>
      </c>
      <c r="AL109" s="667"/>
      <c r="AM109" s="667"/>
      <c r="AN109" s="667"/>
      <c r="AO109" s="668"/>
      <c r="AP109" s="669" t="s">
        <v>371</v>
      </c>
      <c r="AQ109" s="667"/>
      <c r="AR109" s="667"/>
      <c r="AS109" s="667"/>
      <c r="AT109" s="670"/>
      <c r="AU109" s="666" t="s">
        <v>368</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369</v>
      </c>
      <c r="BR109" s="667"/>
      <c r="BS109" s="667"/>
      <c r="BT109" s="667"/>
      <c r="BU109" s="668"/>
      <c r="BV109" s="669" t="s">
        <v>370</v>
      </c>
      <c r="BW109" s="667"/>
      <c r="BX109" s="667"/>
      <c r="BY109" s="667"/>
      <c r="BZ109" s="668"/>
      <c r="CA109" s="669" t="s">
        <v>240</v>
      </c>
      <c r="CB109" s="667"/>
      <c r="CC109" s="667"/>
      <c r="CD109" s="667"/>
      <c r="CE109" s="668"/>
      <c r="CF109" s="671" t="s">
        <v>371</v>
      </c>
      <c r="CG109" s="671"/>
      <c r="CH109" s="671"/>
      <c r="CI109" s="671"/>
      <c r="CJ109" s="671"/>
      <c r="CK109" s="669" t="s">
        <v>372</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369</v>
      </c>
      <c r="DH109" s="667"/>
      <c r="DI109" s="667"/>
      <c r="DJ109" s="667"/>
      <c r="DK109" s="668"/>
      <c r="DL109" s="669" t="s">
        <v>370</v>
      </c>
      <c r="DM109" s="667"/>
      <c r="DN109" s="667"/>
      <c r="DO109" s="667"/>
      <c r="DP109" s="668"/>
      <c r="DQ109" s="669" t="s">
        <v>240</v>
      </c>
      <c r="DR109" s="667"/>
      <c r="DS109" s="667"/>
      <c r="DT109" s="667"/>
      <c r="DU109" s="668"/>
      <c r="DV109" s="669" t="s">
        <v>371</v>
      </c>
      <c r="DW109" s="667"/>
      <c r="DX109" s="667"/>
      <c r="DY109" s="667"/>
      <c r="DZ109" s="670"/>
    </row>
    <row r="110" spans="1:131" s="468" customFormat="1" ht="26.25" customHeight="1" x14ac:dyDescent="0.2">
      <c r="A110" s="672" t="s">
        <v>373</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438498</v>
      </c>
      <c r="AB110" s="676"/>
      <c r="AC110" s="676"/>
      <c r="AD110" s="676"/>
      <c r="AE110" s="677"/>
      <c r="AF110" s="678">
        <v>451285</v>
      </c>
      <c r="AG110" s="676"/>
      <c r="AH110" s="676"/>
      <c r="AI110" s="676"/>
      <c r="AJ110" s="677"/>
      <c r="AK110" s="678">
        <v>481554</v>
      </c>
      <c r="AL110" s="676"/>
      <c r="AM110" s="676"/>
      <c r="AN110" s="676"/>
      <c r="AO110" s="677"/>
      <c r="AP110" s="679">
        <v>19.3</v>
      </c>
      <c r="AQ110" s="680"/>
      <c r="AR110" s="680"/>
      <c r="AS110" s="680"/>
      <c r="AT110" s="681"/>
      <c r="AU110" s="682" t="s">
        <v>374</v>
      </c>
      <c r="AV110" s="683"/>
      <c r="AW110" s="683"/>
      <c r="AX110" s="683"/>
      <c r="AY110" s="683"/>
      <c r="AZ110" s="684" t="s">
        <v>375</v>
      </c>
      <c r="BA110" s="673"/>
      <c r="BB110" s="673"/>
      <c r="BC110" s="673"/>
      <c r="BD110" s="673"/>
      <c r="BE110" s="673"/>
      <c r="BF110" s="673"/>
      <c r="BG110" s="673"/>
      <c r="BH110" s="673"/>
      <c r="BI110" s="673"/>
      <c r="BJ110" s="673"/>
      <c r="BK110" s="673"/>
      <c r="BL110" s="673"/>
      <c r="BM110" s="673"/>
      <c r="BN110" s="673"/>
      <c r="BO110" s="673"/>
      <c r="BP110" s="674"/>
      <c r="BQ110" s="685">
        <v>3796153</v>
      </c>
      <c r="BR110" s="686"/>
      <c r="BS110" s="686"/>
      <c r="BT110" s="686"/>
      <c r="BU110" s="686"/>
      <c r="BV110" s="686">
        <v>3849287</v>
      </c>
      <c r="BW110" s="686"/>
      <c r="BX110" s="686"/>
      <c r="BY110" s="686"/>
      <c r="BZ110" s="686"/>
      <c r="CA110" s="686">
        <v>4511109</v>
      </c>
      <c r="CB110" s="686"/>
      <c r="CC110" s="686"/>
      <c r="CD110" s="686"/>
      <c r="CE110" s="686"/>
      <c r="CF110" s="687">
        <v>180.9</v>
      </c>
      <c r="CG110" s="688"/>
      <c r="CH110" s="688"/>
      <c r="CI110" s="688"/>
      <c r="CJ110" s="688"/>
      <c r="CK110" s="689" t="s">
        <v>376</v>
      </c>
      <c r="CL110" s="690"/>
      <c r="CM110" s="684" t="s">
        <v>377</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t="s">
        <v>64</v>
      </c>
      <c r="DH110" s="686"/>
      <c r="DI110" s="686"/>
      <c r="DJ110" s="686"/>
      <c r="DK110" s="686"/>
      <c r="DL110" s="686" t="s">
        <v>64</v>
      </c>
      <c r="DM110" s="686"/>
      <c r="DN110" s="686"/>
      <c r="DO110" s="686"/>
      <c r="DP110" s="686"/>
      <c r="DQ110" s="686" t="s">
        <v>64</v>
      </c>
      <c r="DR110" s="686"/>
      <c r="DS110" s="686"/>
      <c r="DT110" s="686"/>
      <c r="DU110" s="686"/>
      <c r="DV110" s="691" t="s">
        <v>64</v>
      </c>
      <c r="DW110" s="691"/>
      <c r="DX110" s="691"/>
      <c r="DY110" s="691"/>
      <c r="DZ110" s="692"/>
    </row>
    <row r="111" spans="1:131" s="468" customFormat="1" ht="26.25" customHeight="1" x14ac:dyDescent="0.2">
      <c r="A111" s="693" t="s">
        <v>378</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64</v>
      </c>
      <c r="AB111" s="697"/>
      <c r="AC111" s="697"/>
      <c r="AD111" s="697"/>
      <c r="AE111" s="698"/>
      <c r="AF111" s="699" t="s">
        <v>64</v>
      </c>
      <c r="AG111" s="697"/>
      <c r="AH111" s="697"/>
      <c r="AI111" s="697"/>
      <c r="AJ111" s="698"/>
      <c r="AK111" s="699" t="s">
        <v>64</v>
      </c>
      <c r="AL111" s="697"/>
      <c r="AM111" s="697"/>
      <c r="AN111" s="697"/>
      <c r="AO111" s="698"/>
      <c r="AP111" s="700" t="s">
        <v>64</v>
      </c>
      <c r="AQ111" s="701"/>
      <c r="AR111" s="701"/>
      <c r="AS111" s="701"/>
      <c r="AT111" s="702"/>
      <c r="AU111" s="703"/>
      <c r="AV111" s="704"/>
      <c r="AW111" s="704"/>
      <c r="AX111" s="704"/>
      <c r="AY111" s="704"/>
      <c r="AZ111" s="705" t="s">
        <v>379</v>
      </c>
      <c r="BA111" s="706"/>
      <c r="BB111" s="706"/>
      <c r="BC111" s="706"/>
      <c r="BD111" s="706"/>
      <c r="BE111" s="706"/>
      <c r="BF111" s="706"/>
      <c r="BG111" s="706"/>
      <c r="BH111" s="706"/>
      <c r="BI111" s="706"/>
      <c r="BJ111" s="706"/>
      <c r="BK111" s="706"/>
      <c r="BL111" s="706"/>
      <c r="BM111" s="706"/>
      <c r="BN111" s="706"/>
      <c r="BO111" s="706"/>
      <c r="BP111" s="707"/>
      <c r="BQ111" s="708" t="s">
        <v>64</v>
      </c>
      <c r="BR111" s="709"/>
      <c r="BS111" s="709"/>
      <c r="BT111" s="709"/>
      <c r="BU111" s="709"/>
      <c r="BV111" s="709" t="s">
        <v>64</v>
      </c>
      <c r="BW111" s="709"/>
      <c r="BX111" s="709"/>
      <c r="BY111" s="709"/>
      <c r="BZ111" s="709"/>
      <c r="CA111" s="709" t="s">
        <v>64</v>
      </c>
      <c r="CB111" s="709"/>
      <c r="CC111" s="709"/>
      <c r="CD111" s="709"/>
      <c r="CE111" s="709"/>
      <c r="CF111" s="710" t="s">
        <v>64</v>
      </c>
      <c r="CG111" s="711"/>
      <c r="CH111" s="711"/>
      <c r="CI111" s="711"/>
      <c r="CJ111" s="711"/>
      <c r="CK111" s="712"/>
      <c r="CL111" s="713"/>
      <c r="CM111" s="705" t="s">
        <v>380</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t="s">
        <v>64</v>
      </c>
      <c r="DH111" s="709"/>
      <c r="DI111" s="709"/>
      <c r="DJ111" s="709"/>
      <c r="DK111" s="709"/>
      <c r="DL111" s="709" t="s">
        <v>64</v>
      </c>
      <c r="DM111" s="709"/>
      <c r="DN111" s="709"/>
      <c r="DO111" s="709"/>
      <c r="DP111" s="709"/>
      <c r="DQ111" s="709" t="s">
        <v>64</v>
      </c>
      <c r="DR111" s="709"/>
      <c r="DS111" s="709"/>
      <c r="DT111" s="709"/>
      <c r="DU111" s="709"/>
      <c r="DV111" s="714" t="s">
        <v>64</v>
      </c>
      <c r="DW111" s="714"/>
      <c r="DX111" s="714"/>
      <c r="DY111" s="714"/>
      <c r="DZ111" s="715"/>
    </row>
    <row r="112" spans="1:131" s="468" customFormat="1" ht="26.25" customHeight="1" x14ac:dyDescent="0.2">
      <c r="A112" s="716" t="s">
        <v>381</v>
      </c>
      <c r="B112" s="717"/>
      <c r="C112" s="706" t="s">
        <v>382</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t="s">
        <v>64</v>
      </c>
      <c r="AB112" s="719"/>
      <c r="AC112" s="719"/>
      <c r="AD112" s="719"/>
      <c r="AE112" s="720"/>
      <c r="AF112" s="721" t="s">
        <v>64</v>
      </c>
      <c r="AG112" s="719"/>
      <c r="AH112" s="719"/>
      <c r="AI112" s="719"/>
      <c r="AJ112" s="720"/>
      <c r="AK112" s="721" t="s">
        <v>64</v>
      </c>
      <c r="AL112" s="719"/>
      <c r="AM112" s="719"/>
      <c r="AN112" s="719"/>
      <c r="AO112" s="720"/>
      <c r="AP112" s="722" t="s">
        <v>64</v>
      </c>
      <c r="AQ112" s="723"/>
      <c r="AR112" s="723"/>
      <c r="AS112" s="723"/>
      <c r="AT112" s="724"/>
      <c r="AU112" s="703"/>
      <c r="AV112" s="704"/>
      <c r="AW112" s="704"/>
      <c r="AX112" s="704"/>
      <c r="AY112" s="704"/>
      <c r="AZ112" s="705" t="s">
        <v>383</v>
      </c>
      <c r="BA112" s="706"/>
      <c r="BB112" s="706"/>
      <c r="BC112" s="706"/>
      <c r="BD112" s="706"/>
      <c r="BE112" s="706"/>
      <c r="BF112" s="706"/>
      <c r="BG112" s="706"/>
      <c r="BH112" s="706"/>
      <c r="BI112" s="706"/>
      <c r="BJ112" s="706"/>
      <c r="BK112" s="706"/>
      <c r="BL112" s="706"/>
      <c r="BM112" s="706"/>
      <c r="BN112" s="706"/>
      <c r="BO112" s="706"/>
      <c r="BP112" s="707"/>
      <c r="BQ112" s="708">
        <v>820604</v>
      </c>
      <c r="BR112" s="709"/>
      <c r="BS112" s="709"/>
      <c r="BT112" s="709"/>
      <c r="BU112" s="709"/>
      <c r="BV112" s="709">
        <v>832952</v>
      </c>
      <c r="BW112" s="709"/>
      <c r="BX112" s="709"/>
      <c r="BY112" s="709"/>
      <c r="BZ112" s="709"/>
      <c r="CA112" s="709">
        <v>882924</v>
      </c>
      <c r="CB112" s="709"/>
      <c r="CC112" s="709"/>
      <c r="CD112" s="709"/>
      <c r="CE112" s="709"/>
      <c r="CF112" s="710">
        <v>35.4</v>
      </c>
      <c r="CG112" s="711"/>
      <c r="CH112" s="711"/>
      <c r="CI112" s="711"/>
      <c r="CJ112" s="711"/>
      <c r="CK112" s="712"/>
      <c r="CL112" s="713"/>
      <c r="CM112" s="705" t="s">
        <v>384</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64</v>
      </c>
      <c r="DH112" s="709"/>
      <c r="DI112" s="709"/>
      <c r="DJ112" s="709"/>
      <c r="DK112" s="709"/>
      <c r="DL112" s="709" t="s">
        <v>64</v>
      </c>
      <c r="DM112" s="709"/>
      <c r="DN112" s="709"/>
      <c r="DO112" s="709"/>
      <c r="DP112" s="709"/>
      <c r="DQ112" s="709" t="s">
        <v>64</v>
      </c>
      <c r="DR112" s="709"/>
      <c r="DS112" s="709"/>
      <c r="DT112" s="709"/>
      <c r="DU112" s="709"/>
      <c r="DV112" s="714" t="s">
        <v>64</v>
      </c>
      <c r="DW112" s="714"/>
      <c r="DX112" s="714"/>
      <c r="DY112" s="714"/>
      <c r="DZ112" s="715"/>
    </row>
    <row r="113" spans="1:130" s="468" customFormat="1" ht="26.25" customHeight="1" x14ac:dyDescent="0.2">
      <c r="A113" s="725"/>
      <c r="B113" s="726"/>
      <c r="C113" s="706" t="s">
        <v>385</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17316</v>
      </c>
      <c r="AB113" s="697"/>
      <c r="AC113" s="697"/>
      <c r="AD113" s="697"/>
      <c r="AE113" s="698"/>
      <c r="AF113" s="699">
        <v>16686</v>
      </c>
      <c r="AG113" s="697"/>
      <c r="AH113" s="697"/>
      <c r="AI113" s="697"/>
      <c r="AJ113" s="698"/>
      <c r="AK113" s="699">
        <v>21026</v>
      </c>
      <c r="AL113" s="697"/>
      <c r="AM113" s="697"/>
      <c r="AN113" s="697"/>
      <c r="AO113" s="698"/>
      <c r="AP113" s="700">
        <v>0.8</v>
      </c>
      <c r="AQ113" s="701"/>
      <c r="AR113" s="701"/>
      <c r="AS113" s="701"/>
      <c r="AT113" s="702"/>
      <c r="AU113" s="703"/>
      <c r="AV113" s="704"/>
      <c r="AW113" s="704"/>
      <c r="AX113" s="704"/>
      <c r="AY113" s="704"/>
      <c r="AZ113" s="705" t="s">
        <v>386</v>
      </c>
      <c r="BA113" s="706"/>
      <c r="BB113" s="706"/>
      <c r="BC113" s="706"/>
      <c r="BD113" s="706"/>
      <c r="BE113" s="706"/>
      <c r="BF113" s="706"/>
      <c r="BG113" s="706"/>
      <c r="BH113" s="706"/>
      <c r="BI113" s="706"/>
      <c r="BJ113" s="706"/>
      <c r="BK113" s="706"/>
      <c r="BL113" s="706"/>
      <c r="BM113" s="706"/>
      <c r="BN113" s="706"/>
      <c r="BO113" s="706"/>
      <c r="BP113" s="707"/>
      <c r="BQ113" s="708">
        <v>244679</v>
      </c>
      <c r="BR113" s="709"/>
      <c r="BS113" s="709"/>
      <c r="BT113" s="709"/>
      <c r="BU113" s="709"/>
      <c r="BV113" s="709">
        <v>216363</v>
      </c>
      <c r="BW113" s="709"/>
      <c r="BX113" s="709"/>
      <c r="BY113" s="709"/>
      <c r="BZ113" s="709"/>
      <c r="CA113" s="709">
        <v>187833</v>
      </c>
      <c r="CB113" s="709"/>
      <c r="CC113" s="709"/>
      <c r="CD113" s="709"/>
      <c r="CE113" s="709"/>
      <c r="CF113" s="710">
        <v>7.5</v>
      </c>
      <c r="CG113" s="711"/>
      <c r="CH113" s="711"/>
      <c r="CI113" s="711"/>
      <c r="CJ113" s="711"/>
      <c r="CK113" s="712"/>
      <c r="CL113" s="713"/>
      <c r="CM113" s="705" t="s">
        <v>387</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64</v>
      </c>
      <c r="DH113" s="719"/>
      <c r="DI113" s="719"/>
      <c r="DJ113" s="719"/>
      <c r="DK113" s="720"/>
      <c r="DL113" s="721" t="s">
        <v>64</v>
      </c>
      <c r="DM113" s="719"/>
      <c r="DN113" s="719"/>
      <c r="DO113" s="719"/>
      <c r="DP113" s="720"/>
      <c r="DQ113" s="721" t="s">
        <v>64</v>
      </c>
      <c r="DR113" s="719"/>
      <c r="DS113" s="719"/>
      <c r="DT113" s="719"/>
      <c r="DU113" s="720"/>
      <c r="DV113" s="722" t="s">
        <v>64</v>
      </c>
      <c r="DW113" s="723"/>
      <c r="DX113" s="723"/>
      <c r="DY113" s="723"/>
      <c r="DZ113" s="724"/>
    </row>
    <row r="114" spans="1:130" s="468" customFormat="1" ht="26.25" customHeight="1" x14ac:dyDescent="0.2">
      <c r="A114" s="725"/>
      <c r="B114" s="726"/>
      <c r="C114" s="706" t="s">
        <v>388</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v>32378</v>
      </c>
      <c r="AB114" s="719"/>
      <c r="AC114" s="719"/>
      <c r="AD114" s="719"/>
      <c r="AE114" s="720"/>
      <c r="AF114" s="721">
        <v>31853</v>
      </c>
      <c r="AG114" s="719"/>
      <c r="AH114" s="719"/>
      <c r="AI114" s="719"/>
      <c r="AJ114" s="720"/>
      <c r="AK114" s="721">
        <v>31405</v>
      </c>
      <c r="AL114" s="719"/>
      <c r="AM114" s="719"/>
      <c r="AN114" s="719"/>
      <c r="AO114" s="720"/>
      <c r="AP114" s="722">
        <v>1.3</v>
      </c>
      <c r="AQ114" s="723"/>
      <c r="AR114" s="723"/>
      <c r="AS114" s="723"/>
      <c r="AT114" s="724"/>
      <c r="AU114" s="703"/>
      <c r="AV114" s="704"/>
      <c r="AW114" s="704"/>
      <c r="AX114" s="704"/>
      <c r="AY114" s="704"/>
      <c r="AZ114" s="705" t="s">
        <v>389</v>
      </c>
      <c r="BA114" s="706"/>
      <c r="BB114" s="706"/>
      <c r="BC114" s="706"/>
      <c r="BD114" s="706"/>
      <c r="BE114" s="706"/>
      <c r="BF114" s="706"/>
      <c r="BG114" s="706"/>
      <c r="BH114" s="706"/>
      <c r="BI114" s="706"/>
      <c r="BJ114" s="706"/>
      <c r="BK114" s="706"/>
      <c r="BL114" s="706"/>
      <c r="BM114" s="706"/>
      <c r="BN114" s="706"/>
      <c r="BO114" s="706"/>
      <c r="BP114" s="707"/>
      <c r="BQ114" s="708">
        <v>566557</v>
      </c>
      <c r="BR114" s="709"/>
      <c r="BS114" s="709"/>
      <c r="BT114" s="709"/>
      <c r="BU114" s="709"/>
      <c r="BV114" s="709">
        <v>576365</v>
      </c>
      <c r="BW114" s="709"/>
      <c r="BX114" s="709"/>
      <c r="BY114" s="709"/>
      <c r="BZ114" s="709"/>
      <c r="CA114" s="709">
        <v>598678</v>
      </c>
      <c r="CB114" s="709"/>
      <c r="CC114" s="709"/>
      <c r="CD114" s="709"/>
      <c r="CE114" s="709"/>
      <c r="CF114" s="710">
        <v>24</v>
      </c>
      <c r="CG114" s="711"/>
      <c r="CH114" s="711"/>
      <c r="CI114" s="711"/>
      <c r="CJ114" s="711"/>
      <c r="CK114" s="712"/>
      <c r="CL114" s="713"/>
      <c r="CM114" s="705" t="s">
        <v>390</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64</v>
      </c>
      <c r="DH114" s="719"/>
      <c r="DI114" s="719"/>
      <c r="DJ114" s="719"/>
      <c r="DK114" s="720"/>
      <c r="DL114" s="721" t="s">
        <v>64</v>
      </c>
      <c r="DM114" s="719"/>
      <c r="DN114" s="719"/>
      <c r="DO114" s="719"/>
      <c r="DP114" s="720"/>
      <c r="DQ114" s="721" t="s">
        <v>64</v>
      </c>
      <c r="DR114" s="719"/>
      <c r="DS114" s="719"/>
      <c r="DT114" s="719"/>
      <c r="DU114" s="720"/>
      <c r="DV114" s="722" t="s">
        <v>64</v>
      </c>
      <c r="DW114" s="723"/>
      <c r="DX114" s="723"/>
      <c r="DY114" s="723"/>
      <c r="DZ114" s="724"/>
    </row>
    <row r="115" spans="1:130" s="468" customFormat="1" ht="26.25" customHeight="1" x14ac:dyDescent="0.2">
      <c r="A115" s="725"/>
      <c r="B115" s="726"/>
      <c r="C115" s="706" t="s">
        <v>391</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t="s">
        <v>64</v>
      </c>
      <c r="AB115" s="697"/>
      <c r="AC115" s="697"/>
      <c r="AD115" s="697"/>
      <c r="AE115" s="698"/>
      <c r="AF115" s="699" t="s">
        <v>64</v>
      </c>
      <c r="AG115" s="697"/>
      <c r="AH115" s="697"/>
      <c r="AI115" s="697"/>
      <c r="AJ115" s="698"/>
      <c r="AK115" s="699" t="s">
        <v>64</v>
      </c>
      <c r="AL115" s="697"/>
      <c r="AM115" s="697"/>
      <c r="AN115" s="697"/>
      <c r="AO115" s="698"/>
      <c r="AP115" s="700" t="s">
        <v>64</v>
      </c>
      <c r="AQ115" s="701"/>
      <c r="AR115" s="701"/>
      <c r="AS115" s="701"/>
      <c r="AT115" s="702"/>
      <c r="AU115" s="703"/>
      <c r="AV115" s="704"/>
      <c r="AW115" s="704"/>
      <c r="AX115" s="704"/>
      <c r="AY115" s="704"/>
      <c r="AZ115" s="705" t="s">
        <v>392</v>
      </c>
      <c r="BA115" s="706"/>
      <c r="BB115" s="706"/>
      <c r="BC115" s="706"/>
      <c r="BD115" s="706"/>
      <c r="BE115" s="706"/>
      <c r="BF115" s="706"/>
      <c r="BG115" s="706"/>
      <c r="BH115" s="706"/>
      <c r="BI115" s="706"/>
      <c r="BJ115" s="706"/>
      <c r="BK115" s="706"/>
      <c r="BL115" s="706"/>
      <c r="BM115" s="706"/>
      <c r="BN115" s="706"/>
      <c r="BO115" s="706"/>
      <c r="BP115" s="707"/>
      <c r="BQ115" s="708" t="s">
        <v>64</v>
      </c>
      <c r="BR115" s="709"/>
      <c r="BS115" s="709"/>
      <c r="BT115" s="709"/>
      <c r="BU115" s="709"/>
      <c r="BV115" s="709" t="s">
        <v>64</v>
      </c>
      <c r="BW115" s="709"/>
      <c r="BX115" s="709"/>
      <c r="BY115" s="709"/>
      <c r="BZ115" s="709"/>
      <c r="CA115" s="709" t="s">
        <v>64</v>
      </c>
      <c r="CB115" s="709"/>
      <c r="CC115" s="709"/>
      <c r="CD115" s="709"/>
      <c r="CE115" s="709"/>
      <c r="CF115" s="710" t="s">
        <v>64</v>
      </c>
      <c r="CG115" s="711"/>
      <c r="CH115" s="711"/>
      <c r="CI115" s="711"/>
      <c r="CJ115" s="711"/>
      <c r="CK115" s="712"/>
      <c r="CL115" s="713"/>
      <c r="CM115" s="705" t="s">
        <v>393</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t="s">
        <v>64</v>
      </c>
      <c r="DH115" s="719"/>
      <c r="DI115" s="719"/>
      <c r="DJ115" s="719"/>
      <c r="DK115" s="720"/>
      <c r="DL115" s="721" t="s">
        <v>64</v>
      </c>
      <c r="DM115" s="719"/>
      <c r="DN115" s="719"/>
      <c r="DO115" s="719"/>
      <c r="DP115" s="720"/>
      <c r="DQ115" s="721" t="s">
        <v>64</v>
      </c>
      <c r="DR115" s="719"/>
      <c r="DS115" s="719"/>
      <c r="DT115" s="719"/>
      <c r="DU115" s="720"/>
      <c r="DV115" s="722" t="s">
        <v>64</v>
      </c>
      <c r="DW115" s="723"/>
      <c r="DX115" s="723"/>
      <c r="DY115" s="723"/>
      <c r="DZ115" s="724"/>
    </row>
    <row r="116" spans="1:130" s="468" customFormat="1" ht="26.25" customHeight="1" x14ac:dyDescent="0.2">
      <c r="A116" s="727"/>
      <c r="B116" s="728"/>
      <c r="C116" s="729" t="s">
        <v>394</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t="s">
        <v>64</v>
      </c>
      <c r="AB116" s="719"/>
      <c r="AC116" s="719"/>
      <c r="AD116" s="719"/>
      <c r="AE116" s="720"/>
      <c r="AF116" s="721" t="s">
        <v>64</v>
      </c>
      <c r="AG116" s="719"/>
      <c r="AH116" s="719"/>
      <c r="AI116" s="719"/>
      <c r="AJ116" s="720"/>
      <c r="AK116" s="721" t="s">
        <v>64</v>
      </c>
      <c r="AL116" s="719"/>
      <c r="AM116" s="719"/>
      <c r="AN116" s="719"/>
      <c r="AO116" s="720"/>
      <c r="AP116" s="722" t="s">
        <v>64</v>
      </c>
      <c r="AQ116" s="723"/>
      <c r="AR116" s="723"/>
      <c r="AS116" s="723"/>
      <c r="AT116" s="724"/>
      <c r="AU116" s="703"/>
      <c r="AV116" s="704"/>
      <c r="AW116" s="704"/>
      <c r="AX116" s="704"/>
      <c r="AY116" s="704"/>
      <c r="AZ116" s="731" t="s">
        <v>395</v>
      </c>
      <c r="BA116" s="732"/>
      <c r="BB116" s="732"/>
      <c r="BC116" s="732"/>
      <c r="BD116" s="732"/>
      <c r="BE116" s="732"/>
      <c r="BF116" s="732"/>
      <c r="BG116" s="732"/>
      <c r="BH116" s="732"/>
      <c r="BI116" s="732"/>
      <c r="BJ116" s="732"/>
      <c r="BK116" s="732"/>
      <c r="BL116" s="732"/>
      <c r="BM116" s="732"/>
      <c r="BN116" s="732"/>
      <c r="BO116" s="732"/>
      <c r="BP116" s="733"/>
      <c r="BQ116" s="708" t="s">
        <v>64</v>
      </c>
      <c r="BR116" s="709"/>
      <c r="BS116" s="709"/>
      <c r="BT116" s="709"/>
      <c r="BU116" s="709"/>
      <c r="BV116" s="709" t="s">
        <v>64</v>
      </c>
      <c r="BW116" s="709"/>
      <c r="BX116" s="709"/>
      <c r="BY116" s="709"/>
      <c r="BZ116" s="709"/>
      <c r="CA116" s="709" t="s">
        <v>64</v>
      </c>
      <c r="CB116" s="709"/>
      <c r="CC116" s="709"/>
      <c r="CD116" s="709"/>
      <c r="CE116" s="709"/>
      <c r="CF116" s="710" t="s">
        <v>64</v>
      </c>
      <c r="CG116" s="711"/>
      <c r="CH116" s="711"/>
      <c r="CI116" s="711"/>
      <c r="CJ116" s="711"/>
      <c r="CK116" s="712"/>
      <c r="CL116" s="713"/>
      <c r="CM116" s="705" t="s">
        <v>396</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t="s">
        <v>64</v>
      </c>
      <c r="DH116" s="719"/>
      <c r="DI116" s="719"/>
      <c r="DJ116" s="719"/>
      <c r="DK116" s="720"/>
      <c r="DL116" s="721" t="s">
        <v>64</v>
      </c>
      <c r="DM116" s="719"/>
      <c r="DN116" s="719"/>
      <c r="DO116" s="719"/>
      <c r="DP116" s="720"/>
      <c r="DQ116" s="721" t="s">
        <v>64</v>
      </c>
      <c r="DR116" s="719"/>
      <c r="DS116" s="719"/>
      <c r="DT116" s="719"/>
      <c r="DU116" s="720"/>
      <c r="DV116" s="722" t="s">
        <v>64</v>
      </c>
      <c r="DW116" s="723"/>
      <c r="DX116" s="723"/>
      <c r="DY116" s="723"/>
      <c r="DZ116" s="724"/>
    </row>
    <row r="117" spans="1:130" s="468" customFormat="1" ht="26.25" customHeight="1" x14ac:dyDescent="0.2">
      <c r="A117" s="666" t="s">
        <v>121</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397</v>
      </c>
      <c r="Z117" s="668"/>
      <c r="AA117" s="735">
        <v>488192</v>
      </c>
      <c r="AB117" s="736"/>
      <c r="AC117" s="736"/>
      <c r="AD117" s="736"/>
      <c r="AE117" s="737"/>
      <c r="AF117" s="738">
        <v>499824</v>
      </c>
      <c r="AG117" s="736"/>
      <c r="AH117" s="736"/>
      <c r="AI117" s="736"/>
      <c r="AJ117" s="737"/>
      <c r="AK117" s="738">
        <v>533985</v>
      </c>
      <c r="AL117" s="736"/>
      <c r="AM117" s="736"/>
      <c r="AN117" s="736"/>
      <c r="AO117" s="737"/>
      <c r="AP117" s="739"/>
      <c r="AQ117" s="740"/>
      <c r="AR117" s="740"/>
      <c r="AS117" s="740"/>
      <c r="AT117" s="741"/>
      <c r="AU117" s="703"/>
      <c r="AV117" s="704"/>
      <c r="AW117" s="704"/>
      <c r="AX117" s="704"/>
      <c r="AY117" s="704"/>
      <c r="AZ117" s="742" t="s">
        <v>398</v>
      </c>
      <c r="BA117" s="743"/>
      <c r="BB117" s="743"/>
      <c r="BC117" s="743"/>
      <c r="BD117" s="743"/>
      <c r="BE117" s="743"/>
      <c r="BF117" s="743"/>
      <c r="BG117" s="743"/>
      <c r="BH117" s="743"/>
      <c r="BI117" s="743"/>
      <c r="BJ117" s="743"/>
      <c r="BK117" s="743"/>
      <c r="BL117" s="743"/>
      <c r="BM117" s="743"/>
      <c r="BN117" s="743"/>
      <c r="BO117" s="743"/>
      <c r="BP117" s="744"/>
      <c r="BQ117" s="708" t="s">
        <v>64</v>
      </c>
      <c r="BR117" s="709"/>
      <c r="BS117" s="709"/>
      <c r="BT117" s="709"/>
      <c r="BU117" s="709"/>
      <c r="BV117" s="709" t="s">
        <v>64</v>
      </c>
      <c r="BW117" s="709"/>
      <c r="BX117" s="709"/>
      <c r="BY117" s="709"/>
      <c r="BZ117" s="709"/>
      <c r="CA117" s="709" t="s">
        <v>64</v>
      </c>
      <c r="CB117" s="709"/>
      <c r="CC117" s="709"/>
      <c r="CD117" s="709"/>
      <c r="CE117" s="709"/>
      <c r="CF117" s="710" t="s">
        <v>64</v>
      </c>
      <c r="CG117" s="711"/>
      <c r="CH117" s="711"/>
      <c r="CI117" s="711"/>
      <c r="CJ117" s="711"/>
      <c r="CK117" s="712"/>
      <c r="CL117" s="713"/>
      <c r="CM117" s="705" t="s">
        <v>399</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64</v>
      </c>
      <c r="DH117" s="719"/>
      <c r="DI117" s="719"/>
      <c r="DJ117" s="719"/>
      <c r="DK117" s="720"/>
      <c r="DL117" s="721" t="s">
        <v>64</v>
      </c>
      <c r="DM117" s="719"/>
      <c r="DN117" s="719"/>
      <c r="DO117" s="719"/>
      <c r="DP117" s="720"/>
      <c r="DQ117" s="721" t="s">
        <v>64</v>
      </c>
      <c r="DR117" s="719"/>
      <c r="DS117" s="719"/>
      <c r="DT117" s="719"/>
      <c r="DU117" s="720"/>
      <c r="DV117" s="722" t="s">
        <v>64</v>
      </c>
      <c r="DW117" s="723"/>
      <c r="DX117" s="723"/>
      <c r="DY117" s="723"/>
      <c r="DZ117" s="724"/>
    </row>
    <row r="118" spans="1:130" s="468" customFormat="1" ht="26.25" customHeight="1" x14ac:dyDescent="0.2">
      <c r="A118" s="666" t="s">
        <v>372</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369</v>
      </c>
      <c r="AB118" s="667"/>
      <c r="AC118" s="667"/>
      <c r="AD118" s="667"/>
      <c r="AE118" s="668"/>
      <c r="AF118" s="669" t="s">
        <v>370</v>
      </c>
      <c r="AG118" s="667"/>
      <c r="AH118" s="667"/>
      <c r="AI118" s="667"/>
      <c r="AJ118" s="668"/>
      <c r="AK118" s="669" t="s">
        <v>240</v>
      </c>
      <c r="AL118" s="667"/>
      <c r="AM118" s="667"/>
      <c r="AN118" s="667"/>
      <c r="AO118" s="668"/>
      <c r="AP118" s="745" t="s">
        <v>371</v>
      </c>
      <c r="AQ118" s="746"/>
      <c r="AR118" s="746"/>
      <c r="AS118" s="746"/>
      <c r="AT118" s="747"/>
      <c r="AU118" s="703"/>
      <c r="AV118" s="704"/>
      <c r="AW118" s="704"/>
      <c r="AX118" s="704"/>
      <c r="AY118" s="704"/>
      <c r="AZ118" s="748" t="s">
        <v>400</v>
      </c>
      <c r="BA118" s="729"/>
      <c r="BB118" s="729"/>
      <c r="BC118" s="729"/>
      <c r="BD118" s="729"/>
      <c r="BE118" s="729"/>
      <c r="BF118" s="729"/>
      <c r="BG118" s="729"/>
      <c r="BH118" s="729"/>
      <c r="BI118" s="729"/>
      <c r="BJ118" s="729"/>
      <c r="BK118" s="729"/>
      <c r="BL118" s="729"/>
      <c r="BM118" s="729"/>
      <c r="BN118" s="729"/>
      <c r="BO118" s="729"/>
      <c r="BP118" s="730"/>
      <c r="BQ118" s="749" t="s">
        <v>64</v>
      </c>
      <c r="BR118" s="750"/>
      <c r="BS118" s="750"/>
      <c r="BT118" s="750"/>
      <c r="BU118" s="750"/>
      <c r="BV118" s="750" t="s">
        <v>64</v>
      </c>
      <c r="BW118" s="750"/>
      <c r="BX118" s="750"/>
      <c r="BY118" s="750"/>
      <c r="BZ118" s="750"/>
      <c r="CA118" s="750" t="s">
        <v>64</v>
      </c>
      <c r="CB118" s="750"/>
      <c r="CC118" s="750"/>
      <c r="CD118" s="750"/>
      <c r="CE118" s="750"/>
      <c r="CF118" s="710" t="s">
        <v>64</v>
      </c>
      <c r="CG118" s="711"/>
      <c r="CH118" s="711"/>
      <c r="CI118" s="711"/>
      <c r="CJ118" s="711"/>
      <c r="CK118" s="712"/>
      <c r="CL118" s="713"/>
      <c r="CM118" s="705" t="s">
        <v>401</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64</v>
      </c>
      <c r="DH118" s="719"/>
      <c r="DI118" s="719"/>
      <c r="DJ118" s="719"/>
      <c r="DK118" s="720"/>
      <c r="DL118" s="721" t="s">
        <v>64</v>
      </c>
      <c r="DM118" s="719"/>
      <c r="DN118" s="719"/>
      <c r="DO118" s="719"/>
      <c r="DP118" s="720"/>
      <c r="DQ118" s="721" t="s">
        <v>64</v>
      </c>
      <c r="DR118" s="719"/>
      <c r="DS118" s="719"/>
      <c r="DT118" s="719"/>
      <c r="DU118" s="720"/>
      <c r="DV118" s="722" t="s">
        <v>64</v>
      </c>
      <c r="DW118" s="723"/>
      <c r="DX118" s="723"/>
      <c r="DY118" s="723"/>
      <c r="DZ118" s="724"/>
    </row>
    <row r="119" spans="1:130" s="468" customFormat="1" ht="26.25" customHeight="1" x14ac:dyDescent="0.2">
      <c r="A119" s="751" t="s">
        <v>376</v>
      </c>
      <c r="B119" s="690"/>
      <c r="C119" s="684" t="s">
        <v>377</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64</v>
      </c>
      <c r="AB119" s="676"/>
      <c r="AC119" s="676"/>
      <c r="AD119" s="676"/>
      <c r="AE119" s="677"/>
      <c r="AF119" s="678" t="s">
        <v>64</v>
      </c>
      <c r="AG119" s="676"/>
      <c r="AH119" s="676"/>
      <c r="AI119" s="676"/>
      <c r="AJ119" s="677"/>
      <c r="AK119" s="678" t="s">
        <v>64</v>
      </c>
      <c r="AL119" s="676"/>
      <c r="AM119" s="676"/>
      <c r="AN119" s="676"/>
      <c r="AO119" s="677"/>
      <c r="AP119" s="679" t="s">
        <v>64</v>
      </c>
      <c r="AQ119" s="680"/>
      <c r="AR119" s="680"/>
      <c r="AS119" s="680"/>
      <c r="AT119" s="681"/>
      <c r="AU119" s="752"/>
      <c r="AV119" s="753"/>
      <c r="AW119" s="753"/>
      <c r="AX119" s="753"/>
      <c r="AY119" s="753"/>
      <c r="AZ119" s="754" t="s">
        <v>121</v>
      </c>
      <c r="BA119" s="754"/>
      <c r="BB119" s="754"/>
      <c r="BC119" s="754"/>
      <c r="BD119" s="754"/>
      <c r="BE119" s="754"/>
      <c r="BF119" s="754"/>
      <c r="BG119" s="754"/>
      <c r="BH119" s="754"/>
      <c r="BI119" s="754"/>
      <c r="BJ119" s="754"/>
      <c r="BK119" s="754"/>
      <c r="BL119" s="754"/>
      <c r="BM119" s="754"/>
      <c r="BN119" s="754"/>
      <c r="BO119" s="734" t="s">
        <v>402</v>
      </c>
      <c r="BP119" s="755"/>
      <c r="BQ119" s="749">
        <v>5427993</v>
      </c>
      <c r="BR119" s="750"/>
      <c r="BS119" s="750"/>
      <c r="BT119" s="750"/>
      <c r="BU119" s="750"/>
      <c r="BV119" s="750">
        <v>5474967</v>
      </c>
      <c r="BW119" s="750"/>
      <c r="BX119" s="750"/>
      <c r="BY119" s="750"/>
      <c r="BZ119" s="750"/>
      <c r="CA119" s="750">
        <v>6180544</v>
      </c>
      <c r="CB119" s="750"/>
      <c r="CC119" s="750"/>
      <c r="CD119" s="750"/>
      <c r="CE119" s="750"/>
      <c r="CF119" s="756"/>
      <c r="CG119" s="757"/>
      <c r="CH119" s="757"/>
      <c r="CI119" s="757"/>
      <c r="CJ119" s="758"/>
      <c r="CK119" s="759"/>
      <c r="CL119" s="760"/>
      <c r="CM119" s="748" t="s">
        <v>403</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t="s">
        <v>64</v>
      </c>
      <c r="DH119" s="762"/>
      <c r="DI119" s="762"/>
      <c r="DJ119" s="762"/>
      <c r="DK119" s="763"/>
      <c r="DL119" s="764" t="s">
        <v>64</v>
      </c>
      <c r="DM119" s="762"/>
      <c r="DN119" s="762"/>
      <c r="DO119" s="762"/>
      <c r="DP119" s="763"/>
      <c r="DQ119" s="764" t="s">
        <v>64</v>
      </c>
      <c r="DR119" s="762"/>
      <c r="DS119" s="762"/>
      <c r="DT119" s="762"/>
      <c r="DU119" s="763"/>
      <c r="DV119" s="765" t="s">
        <v>64</v>
      </c>
      <c r="DW119" s="766"/>
      <c r="DX119" s="766"/>
      <c r="DY119" s="766"/>
      <c r="DZ119" s="767"/>
    </row>
    <row r="120" spans="1:130" s="468" customFormat="1" ht="26.25" customHeight="1" x14ac:dyDescent="0.2">
      <c r="A120" s="768"/>
      <c r="B120" s="713"/>
      <c r="C120" s="705" t="s">
        <v>380</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t="s">
        <v>64</v>
      </c>
      <c r="AB120" s="719"/>
      <c r="AC120" s="719"/>
      <c r="AD120" s="719"/>
      <c r="AE120" s="720"/>
      <c r="AF120" s="721" t="s">
        <v>64</v>
      </c>
      <c r="AG120" s="719"/>
      <c r="AH120" s="719"/>
      <c r="AI120" s="719"/>
      <c r="AJ120" s="720"/>
      <c r="AK120" s="721" t="s">
        <v>64</v>
      </c>
      <c r="AL120" s="719"/>
      <c r="AM120" s="719"/>
      <c r="AN120" s="719"/>
      <c r="AO120" s="720"/>
      <c r="AP120" s="722" t="s">
        <v>64</v>
      </c>
      <c r="AQ120" s="723"/>
      <c r="AR120" s="723"/>
      <c r="AS120" s="723"/>
      <c r="AT120" s="724"/>
      <c r="AU120" s="769" t="s">
        <v>404</v>
      </c>
      <c r="AV120" s="770"/>
      <c r="AW120" s="770"/>
      <c r="AX120" s="770"/>
      <c r="AY120" s="771"/>
      <c r="AZ120" s="684" t="s">
        <v>405</v>
      </c>
      <c r="BA120" s="673"/>
      <c r="BB120" s="673"/>
      <c r="BC120" s="673"/>
      <c r="BD120" s="673"/>
      <c r="BE120" s="673"/>
      <c r="BF120" s="673"/>
      <c r="BG120" s="673"/>
      <c r="BH120" s="673"/>
      <c r="BI120" s="673"/>
      <c r="BJ120" s="673"/>
      <c r="BK120" s="673"/>
      <c r="BL120" s="673"/>
      <c r="BM120" s="673"/>
      <c r="BN120" s="673"/>
      <c r="BO120" s="673"/>
      <c r="BP120" s="674"/>
      <c r="BQ120" s="685">
        <v>3752650</v>
      </c>
      <c r="BR120" s="686"/>
      <c r="BS120" s="686"/>
      <c r="BT120" s="686"/>
      <c r="BU120" s="686"/>
      <c r="BV120" s="686">
        <v>3797167</v>
      </c>
      <c r="BW120" s="686"/>
      <c r="BX120" s="686"/>
      <c r="BY120" s="686"/>
      <c r="BZ120" s="686"/>
      <c r="CA120" s="686">
        <v>3160772</v>
      </c>
      <c r="CB120" s="686"/>
      <c r="CC120" s="686"/>
      <c r="CD120" s="686"/>
      <c r="CE120" s="686"/>
      <c r="CF120" s="687">
        <v>126.7</v>
      </c>
      <c r="CG120" s="688"/>
      <c r="CH120" s="688"/>
      <c r="CI120" s="688"/>
      <c r="CJ120" s="688"/>
      <c r="CK120" s="772" t="s">
        <v>406</v>
      </c>
      <c r="CL120" s="773"/>
      <c r="CM120" s="773"/>
      <c r="CN120" s="773"/>
      <c r="CO120" s="774"/>
      <c r="CP120" s="775" t="s">
        <v>341</v>
      </c>
      <c r="CQ120" s="776"/>
      <c r="CR120" s="776"/>
      <c r="CS120" s="776"/>
      <c r="CT120" s="776"/>
      <c r="CU120" s="776"/>
      <c r="CV120" s="776"/>
      <c r="CW120" s="776"/>
      <c r="CX120" s="776"/>
      <c r="CY120" s="776"/>
      <c r="CZ120" s="776"/>
      <c r="DA120" s="776"/>
      <c r="DB120" s="776"/>
      <c r="DC120" s="776"/>
      <c r="DD120" s="776"/>
      <c r="DE120" s="776"/>
      <c r="DF120" s="777"/>
      <c r="DG120" s="685">
        <v>796623</v>
      </c>
      <c r="DH120" s="686"/>
      <c r="DI120" s="686"/>
      <c r="DJ120" s="686"/>
      <c r="DK120" s="686"/>
      <c r="DL120" s="686">
        <v>815150</v>
      </c>
      <c r="DM120" s="686"/>
      <c r="DN120" s="686"/>
      <c r="DO120" s="686"/>
      <c r="DP120" s="686"/>
      <c r="DQ120" s="686">
        <v>871295</v>
      </c>
      <c r="DR120" s="686"/>
      <c r="DS120" s="686"/>
      <c r="DT120" s="686"/>
      <c r="DU120" s="686"/>
      <c r="DV120" s="691">
        <v>34.9</v>
      </c>
      <c r="DW120" s="691"/>
      <c r="DX120" s="691"/>
      <c r="DY120" s="691"/>
      <c r="DZ120" s="692"/>
    </row>
    <row r="121" spans="1:130" s="468" customFormat="1" ht="26.25" customHeight="1" x14ac:dyDescent="0.2">
      <c r="A121" s="768"/>
      <c r="B121" s="713"/>
      <c r="C121" s="742" t="s">
        <v>407</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64</v>
      </c>
      <c r="AB121" s="719"/>
      <c r="AC121" s="719"/>
      <c r="AD121" s="719"/>
      <c r="AE121" s="720"/>
      <c r="AF121" s="721" t="s">
        <v>64</v>
      </c>
      <c r="AG121" s="719"/>
      <c r="AH121" s="719"/>
      <c r="AI121" s="719"/>
      <c r="AJ121" s="720"/>
      <c r="AK121" s="721" t="s">
        <v>64</v>
      </c>
      <c r="AL121" s="719"/>
      <c r="AM121" s="719"/>
      <c r="AN121" s="719"/>
      <c r="AO121" s="720"/>
      <c r="AP121" s="722" t="s">
        <v>64</v>
      </c>
      <c r="AQ121" s="723"/>
      <c r="AR121" s="723"/>
      <c r="AS121" s="723"/>
      <c r="AT121" s="724"/>
      <c r="AU121" s="778"/>
      <c r="AV121" s="779"/>
      <c r="AW121" s="779"/>
      <c r="AX121" s="779"/>
      <c r="AY121" s="780"/>
      <c r="AZ121" s="705" t="s">
        <v>408</v>
      </c>
      <c r="BA121" s="706"/>
      <c r="BB121" s="706"/>
      <c r="BC121" s="706"/>
      <c r="BD121" s="706"/>
      <c r="BE121" s="706"/>
      <c r="BF121" s="706"/>
      <c r="BG121" s="706"/>
      <c r="BH121" s="706"/>
      <c r="BI121" s="706"/>
      <c r="BJ121" s="706"/>
      <c r="BK121" s="706"/>
      <c r="BL121" s="706"/>
      <c r="BM121" s="706"/>
      <c r="BN121" s="706"/>
      <c r="BO121" s="706"/>
      <c r="BP121" s="707"/>
      <c r="BQ121" s="708" t="s">
        <v>64</v>
      </c>
      <c r="BR121" s="709"/>
      <c r="BS121" s="709"/>
      <c r="BT121" s="709"/>
      <c r="BU121" s="709"/>
      <c r="BV121" s="709" t="s">
        <v>64</v>
      </c>
      <c r="BW121" s="709"/>
      <c r="BX121" s="709"/>
      <c r="BY121" s="709"/>
      <c r="BZ121" s="709"/>
      <c r="CA121" s="709" t="s">
        <v>64</v>
      </c>
      <c r="CB121" s="709"/>
      <c r="CC121" s="709"/>
      <c r="CD121" s="709"/>
      <c r="CE121" s="709"/>
      <c r="CF121" s="710" t="s">
        <v>64</v>
      </c>
      <c r="CG121" s="711"/>
      <c r="CH121" s="711"/>
      <c r="CI121" s="711"/>
      <c r="CJ121" s="711"/>
      <c r="CK121" s="781"/>
      <c r="CL121" s="782"/>
      <c r="CM121" s="782"/>
      <c r="CN121" s="782"/>
      <c r="CO121" s="783"/>
      <c r="CP121" s="784" t="s">
        <v>343</v>
      </c>
      <c r="CQ121" s="785"/>
      <c r="CR121" s="785"/>
      <c r="CS121" s="785"/>
      <c r="CT121" s="785"/>
      <c r="CU121" s="785"/>
      <c r="CV121" s="785"/>
      <c r="CW121" s="785"/>
      <c r="CX121" s="785"/>
      <c r="CY121" s="785"/>
      <c r="CZ121" s="785"/>
      <c r="DA121" s="785"/>
      <c r="DB121" s="785"/>
      <c r="DC121" s="785"/>
      <c r="DD121" s="785"/>
      <c r="DE121" s="785"/>
      <c r="DF121" s="786"/>
      <c r="DG121" s="708">
        <v>23981</v>
      </c>
      <c r="DH121" s="709"/>
      <c r="DI121" s="709"/>
      <c r="DJ121" s="709"/>
      <c r="DK121" s="709"/>
      <c r="DL121" s="709">
        <v>17802</v>
      </c>
      <c r="DM121" s="709"/>
      <c r="DN121" s="709"/>
      <c r="DO121" s="709"/>
      <c r="DP121" s="709"/>
      <c r="DQ121" s="709">
        <v>11629</v>
      </c>
      <c r="DR121" s="709"/>
      <c r="DS121" s="709"/>
      <c r="DT121" s="709"/>
      <c r="DU121" s="709"/>
      <c r="DV121" s="714">
        <v>0.5</v>
      </c>
      <c r="DW121" s="714"/>
      <c r="DX121" s="714"/>
      <c r="DY121" s="714"/>
      <c r="DZ121" s="715"/>
    </row>
    <row r="122" spans="1:130" s="468" customFormat="1" ht="26.25" customHeight="1" x14ac:dyDescent="0.2">
      <c r="A122" s="768"/>
      <c r="B122" s="713"/>
      <c r="C122" s="705" t="s">
        <v>390</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64</v>
      </c>
      <c r="AB122" s="719"/>
      <c r="AC122" s="719"/>
      <c r="AD122" s="719"/>
      <c r="AE122" s="720"/>
      <c r="AF122" s="721" t="s">
        <v>64</v>
      </c>
      <c r="AG122" s="719"/>
      <c r="AH122" s="719"/>
      <c r="AI122" s="719"/>
      <c r="AJ122" s="720"/>
      <c r="AK122" s="721" t="s">
        <v>64</v>
      </c>
      <c r="AL122" s="719"/>
      <c r="AM122" s="719"/>
      <c r="AN122" s="719"/>
      <c r="AO122" s="720"/>
      <c r="AP122" s="722" t="s">
        <v>64</v>
      </c>
      <c r="AQ122" s="723"/>
      <c r="AR122" s="723"/>
      <c r="AS122" s="723"/>
      <c r="AT122" s="724"/>
      <c r="AU122" s="778"/>
      <c r="AV122" s="779"/>
      <c r="AW122" s="779"/>
      <c r="AX122" s="779"/>
      <c r="AY122" s="780"/>
      <c r="AZ122" s="748" t="s">
        <v>409</v>
      </c>
      <c r="BA122" s="729"/>
      <c r="BB122" s="729"/>
      <c r="BC122" s="729"/>
      <c r="BD122" s="729"/>
      <c r="BE122" s="729"/>
      <c r="BF122" s="729"/>
      <c r="BG122" s="729"/>
      <c r="BH122" s="729"/>
      <c r="BI122" s="729"/>
      <c r="BJ122" s="729"/>
      <c r="BK122" s="729"/>
      <c r="BL122" s="729"/>
      <c r="BM122" s="729"/>
      <c r="BN122" s="729"/>
      <c r="BO122" s="729"/>
      <c r="BP122" s="730"/>
      <c r="BQ122" s="749">
        <v>3259763</v>
      </c>
      <c r="BR122" s="750"/>
      <c r="BS122" s="750"/>
      <c r="BT122" s="750"/>
      <c r="BU122" s="750"/>
      <c r="BV122" s="750">
        <v>3191224</v>
      </c>
      <c r="BW122" s="750"/>
      <c r="BX122" s="750"/>
      <c r="BY122" s="750"/>
      <c r="BZ122" s="750"/>
      <c r="CA122" s="750">
        <v>3793741</v>
      </c>
      <c r="CB122" s="750"/>
      <c r="CC122" s="750"/>
      <c r="CD122" s="750"/>
      <c r="CE122" s="750"/>
      <c r="CF122" s="787">
        <v>152.1</v>
      </c>
      <c r="CG122" s="788"/>
      <c r="CH122" s="788"/>
      <c r="CI122" s="788"/>
      <c r="CJ122" s="788"/>
      <c r="CK122" s="781"/>
      <c r="CL122" s="782"/>
      <c r="CM122" s="782"/>
      <c r="CN122" s="782"/>
      <c r="CO122" s="783"/>
      <c r="CP122" s="784" t="s">
        <v>339</v>
      </c>
      <c r="CQ122" s="785"/>
      <c r="CR122" s="785"/>
      <c r="CS122" s="785"/>
      <c r="CT122" s="785"/>
      <c r="CU122" s="785"/>
      <c r="CV122" s="785"/>
      <c r="CW122" s="785"/>
      <c r="CX122" s="785"/>
      <c r="CY122" s="785"/>
      <c r="CZ122" s="785"/>
      <c r="DA122" s="785"/>
      <c r="DB122" s="785"/>
      <c r="DC122" s="785"/>
      <c r="DD122" s="785"/>
      <c r="DE122" s="785"/>
      <c r="DF122" s="786"/>
      <c r="DG122" s="708" t="s">
        <v>64</v>
      </c>
      <c r="DH122" s="709"/>
      <c r="DI122" s="709"/>
      <c r="DJ122" s="709"/>
      <c r="DK122" s="709"/>
      <c r="DL122" s="709" t="s">
        <v>64</v>
      </c>
      <c r="DM122" s="709"/>
      <c r="DN122" s="709"/>
      <c r="DO122" s="709"/>
      <c r="DP122" s="709"/>
      <c r="DQ122" s="709" t="s">
        <v>64</v>
      </c>
      <c r="DR122" s="709"/>
      <c r="DS122" s="709"/>
      <c r="DT122" s="709"/>
      <c r="DU122" s="709"/>
      <c r="DV122" s="714" t="s">
        <v>64</v>
      </c>
      <c r="DW122" s="714"/>
      <c r="DX122" s="714"/>
      <c r="DY122" s="714"/>
      <c r="DZ122" s="715"/>
    </row>
    <row r="123" spans="1:130" s="468" customFormat="1" ht="26.25" customHeight="1" x14ac:dyDescent="0.2">
      <c r="A123" s="768"/>
      <c r="B123" s="713"/>
      <c r="C123" s="705" t="s">
        <v>396</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t="s">
        <v>64</v>
      </c>
      <c r="AB123" s="719"/>
      <c r="AC123" s="719"/>
      <c r="AD123" s="719"/>
      <c r="AE123" s="720"/>
      <c r="AF123" s="721" t="s">
        <v>64</v>
      </c>
      <c r="AG123" s="719"/>
      <c r="AH123" s="719"/>
      <c r="AI123" s="719"/>
      <c r="AJ123" s="720"/>
      <c r="AK123" s="721" t="s">
        <v>64</v>
      </c>
      <c r="AL123" s="719"/>
      <c r="AM123" s="719"/>
      <c r="AN123" s="719"/>
      <c r="AO123" s="720"/>
      <c r="AP123" s="722" t="s">
        <v>64</v>
      </c>
      <c r="AQ123" s="723"/>
      <c r="AR123" s="723"/>
      <c r="AS123" s="723"/>
      <c r="AT123" s="724"/>
      <c r="AU123" s="789"/>
      <c r="AV123" s="790"/>
      <c r="AW123" s="790"/>
      <c r="AX123" s="790"/>
      <c r="AY123" s="790"/>
      <c r="AZ123" s="754" t="s">
        <v>121</v>
      </c>
      <c r="BA123" s="754"/>
      <c r="BB123" s="754"/>
      <c r="BC123" s="754"/>
      <c r="BD123" s="754"/>
      <c r="BE123" s="754"/>
      <c r="BF123" s="754"/>
      <c r="BG123" s="754"/>
      <c r="BH123" s="754"/>
      <c r="BI123" s="754"/>
      <c r="BJ123" s="754"/>
      <c r="BK123" s="754"/>
      <c r="BL123" s="754"/>
      <c r="BM123" s="754"/>
      <c r="BN123" s="754"/>
      <c r="BO123" s="734" t="s">
        <v>410</v>
      </c>
      <c r="BP123" s="755"/>
      <c r="BQ123" s="791">
        <v>7012413</v>
      </c>
      <c r="BR123" s="792"/>
      <c r="BS123" s="792"/>
      <c r="BT123" s="792"/>
      <c r="BU123" s="792"/>
      <c r="BV123" s="792">
        <v>6988391</v>
      </c>
      <c r="BW123" s="792"/>
      <c r="BX123" s="792"/>
      <c r="BY123" s="792"/>
      <c r="BZ123" s="792"/>
      <c r="CA123" s="792">
        <v>6954513</v>
      </c>
      <c r="CB123" s="792"/>
      <c r="CC123" s="792"/>
      <c r="CD123" s="792"/>
      <c r="CE123" s="792"/>
      <c r="CF123" s="756"/>
      <c r="CG123" s="757"/>
      <c r="CH123" s="757"/>
      <c r="CI123" s="757"/>
      <c r="CJ123" s="758"/>
      <c r="CK123" s="781"/>
      <c r="CL123" s="782"/>
      <c r="CM123" s="782"/>
      <c r="CN123" s="782"/>
      <c r="CO123" s="783"/>
      <c r="CP123" s="784" t="s">
        <v>340</v>
      </c>
      <c r="CQ123" s="785"/>
      <c r="CR123" s="785"/>
      <c r="CS123" s="785"/>
      <c r="CT123" s="785"/>
      <c r="CU123" s="785"/>
      <c r="CV123" s="785"/>
      <c r="CW123" s="785"/>
      <c r="CX123" s="785"/>
      <c r="CY123" s="785"/>
      <c r="CZ123" s="785"/>
      <c r="DA123" s="785"/>
      <c r="DB123" s="785"/>
      <c r="DC123" s="785"/>
      <c r="DD123" s="785"/>
      <c r="DE123" s="785"/>
      <c r="DF123" s="786"/>
      <c r="DG123" s="718" t="s">
        <v>64</v>
      </c>
      <c r="DH123" s="719"/>
      <c r="DI123" s="719"/>
      <c r="DJ123" s="719"/>
      <c r="DK123" s="720"/>
      <c r="DL123" s="721" t="s">
        <v>64</v>
      </c>
      <c r="DM123" s="719"/>
      <c r="DN123" s="719"/>
      <c r="DO123" s="719"/>
      <c r="DP123" s="720"/>
      <c r="DQ123" s="721" t="s">
        <v>64</v>
      </c>
      <c r="DR123" s="719"/>
      <c r="DS123" s="719"/>
      <c r="DT123" s="719"/>
      <c r="DU123" s="720"/>
      <c r="DV123" s="722" t="s">
        <v>64</v>
      </c>
      <c r="DW123" s="723"/>
      <c r="DX123" s="723"/>
      <c r="DY123" s="723"/>
      <c r="DZ123" s="724"/>
    </row>
    <row r="124" spans="1:130" s="468" customFormat="1" ht="26.25" customHeight="1" thickBot="1" x14ac:dyDescent="0.25">
      <c r="A124" s="768"/>
      <c r="B124" s="713"/>
      <c r="C124" s="705" t="s">
        <v>399</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64</v>
      </c>
      <c r="AB124" s="719"/>
      <c r="AC124" s="719"/>
      <c r="AD124" s="719"/>
      <c r="AE124" s="720"/>
      <c r="AF124" s="721" t="s">
        <v>64</v>
      </c>
      <c r="AG124" s="719"/>
      <c r="AH124" s="719"/>
      <c r="AI124" s="719"/>
      <c r="AJ124" s="720"/>
      <c r="AK124" s="721" t="s">
        <v>64</v>
      </c>
      <c r="AL124" s="719"/>
      <c r="AM124" s="719"/>
      <c r="AN124" s="719"/>
      <c r="AO124" s="720"/>
      <c r="AP124" s="722" t="s">
        <v>64</v>
      </c>
      <c r="AQ124" s="723"/>
      <c r="AR124" s="723"/>
      <c r="AS124" s="723"/>
      <c r="AT124" s="724"/>
      <c r="AU124" s="793" t="s">
        <v>411</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t="s">
        <v>64</v>
      </c>
      <c r="BR124" s="797"/>
      <c r="BS124" s="797"/>
      <c r="BT124" s="797"/>
      <c r="BU124" s="797"/>
      <c r="BV124" s="797" t="s">
        <v>64</v>
      </c>
      <c r="BW124" s="797"/>
      <c r="BX124" s="797"/>
      <c r="BY124" s="797"/>
      <c r="BZ124" s="797"/>
      <c r="CA124" s="797" t="s">
        <v>64</v>
      </c>
      <c r="CB124" s="797"/>
      <c r="CC124" s="797"/>
      <c r="CD124" s="797"/>
      <c r="CE124" s="797"/>
      <c r="CF124" s="798"/>
      <c r="CG124" s="799"/>
      <c r="CH124" s="799"/>
      <c r="CI124" s="799"/>
      <c r="CJ124" s="800"/>
      <c r="CK124" s="801"/>
      <c r="CL124" s="801"/>
      <c r="CM124" s="801"/>
      <c r="CN124" s="801"/>
      <c r="CO124" s="802"/>
      <c r="CP124" s="784" t="s">
        <v>412</v>
      </c>
      <c r="CQ124" s="785"/>
      <c r="CR124" s="785"/>
      <c r="CS124" s="785"/>
      <c r="CT124" s="785"/>
      <c r="CU124" s="785"/>
      <c r="CV124" s="785"/>
      <c r="CW124" s="785"/>
      <c r="CX124" s="785"/>
      <c r="CY124" s="785"/>
      <c r="CZ124" s="785"/>
      <c r="DA124" s="785"/>
      <c r="DB124" s="785"/>
      <c r="DC124" s="785"/>
      <c r="DD124" s="785"/>
      <c r="DE124" s="785"/>
      <c r="DF124" s="786"/>
      <c r="DG124" s="761" t="s">
        <v>64</v>
      </c>
      <c r="DH124" s="762"/>
      <c r="DI124" s="762"/>
      <c r="DJ124" s="762"/>
      <c r="DK124" s="763"/>
      <c r="DL124" s="764" t="s">
        <v>64</v>
      </c>
      <c r="DM124" s="762"/>
      <c r="DN124" s="762"/>
      <c r="DO124" s="762"/>
      <c r="DP124" s="763"/>
      <c r="DQ124" s="764" t="s">
        <v>64</v>
      </c>
      <c r="DR124" s="762"/>
      <c r="DS124" s="762"/>
      <c r="DT124" s="762"/>
      <c r="DU124" s="763"/>
      <c r="DV124" s="765" t="s">
        <v>64</v>
      </c>
      <c r="DW124" s="766"/>
      <c r="DX124" s="766"/>
      <c r="DY124" s="766"/>
      <c r="DZ124" s="767"/>
    </row>
    <row r="125" spans="1:130" s="468" customFormat="1" ht="26.25" customHeight="1" x14ac:dyDescent="0.2">
      <c r="A125" s="768"/>
      <c r="B125" s="713"/>
      <c r="C125" s="705" t="s">
        <v>401</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64</v>
      </c>
      <c r="AB125" s="719"/>
      <c r="AC125" s="719"/>
      <c r="AD125" s="719"/>
      <c r="AE125" s="720"/>
      <c r="AF125" s="721" t="s">
        <v>64</v>
      </c>
      <c r="AG125" s="719"/>
      <c r="AH125" s="719"/>
      <c r="AI125" s="719"/>
      <c r="AJ125" s="720"/>
      <c r="AK125" s="721" t="s">
        <v>64</v>
      </c>
      <c r="AL125" s="719"/>
      <c r="AM125" s="719"/>
      <c r="AN125" s="719"/>
      <c r="AO125" s="720"/>
      <c r="AP125" s="722" t="s">
        <v>64</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5"/>
      <c r="BR125" s="475"/>
      <c r="BS125" s="475"/>
      <c r="BT125" s="475"/>
      <c r="BU125" s="475"/>
      <c r="BV125" s="475"/>
      <c r="BW125" s="475"/>
      <c r="BX125" s="475"/>
      <c r="BY125" s="475"/>
      <c r="BZ125" s="475"/>
      <c r="CA125" s="475"/>
      <c r="CB125" s="475"/>
      <c r="CC125" s="475"/>
      <c r="CD125" s="475"/>
      <c r="CE125" s="475"/>
      <c r="CF125" s="475"/>
      <c r="CG125" s="475"/>
      <c r="CH125" s="475"/>
      <c r="CI125" s="475"/>
      <c r="CJ125" s="805"/>
      <c r="CK125" s="806" t="s">
        <v>413</v>
      </c>
      <c r="CL125" s="773"/>
      <c r="CM125" s="773"/>
      <c r="CN125" s="773"/>
      <c r="CO125" s="774"/>
      <c r="CP125" s="684" t="s">
        <v>414</v>
      </c>
      <c r="CQ125" s="673"/>
      <c r="CR125" s="673"/>
      <c r="CS125" s="673"/>
      <c r="CT125" s="673"/>
      <c r="CU125" s="673"/>
      <c r="CV125" s="673"/>
      <c r="CW125" s="673"/>
      <c r="CX125" s="673"/>
      <c r="CY125" s="673"/>
      <c r="CZ125" s="673"/>
      <c r="DA125" s="673"/>
      <c r="DB125" s="673"/>
      <c r="DC125" s="673"/>
      <c r="DD125" s="673"/>
      <c r="DE125" s="673"/>
      <c r="DF125" s="674"/>
      <c r="DG125" s="685" t="s">
        <v>64</v>
      </c>
      <c r="DH125" s="686"/>
      <c r="DI125" s="686"/>
      <c r="DJ125" s="686"/>
      <c r="DK125" s="686"/>
      <c r="DL125" s="686" t="s">
        <v>64</v>
      </c>
      <c r="DM125" s="686"/>
      <c r="DN125" s="686"/>
      <c r="DO125" s="686"/>
      <c r="DP125" s="686"/>
      <c r="DQ125" s="686" t="s">
        <v>64</v>
      </c>
      <c r="DR125" s="686"/>
      <c r="DS125" s="686"/>
      <c r="DT125" s="686"/>
      <c r="DU125" s="686"/>
      <c r="DV125" s="691" t="s">
        <v>64</v>
      </c>
      <c r="DW125" s="691"/>
      <c r="DX125" s="691"/>
      <c r="DY125" s="691"/>
      <c r="DZ125" s="692"/>
    </row>
    <row r="126" spans="1:130" s="468" customFormat="1" ht="26.25" customHeight="1" thickBot="1" x14ac:dyDescent="0.25">
      <c r="A126" s="768"/>
      <c r="B126" s="713"/>
      <c r="C126" s="705" t="s">
        <v>403</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t="s">
        <v>64</v>
      </c>
      <c r="AB126" s="719"/>
      <c r="AC126" s="719"/>
      <c r="AD126" s="719"/>
      <c r="AE126" s="720"/>
      <c r="AF126" s="721" t="s">
        <v>64</v>
      </c>
      <c r="AG126" s="719"/>
      <c r="AH126" s="719"/>
      <c r="AI126" s="719"/>
      <c r="AJ126" s="720"/>
      <c r="AK126" s="721" t="s">
        <v>64</v>
      </c>
      <c r="AL126" s="719"/>
      <c r="AM126" s="719"/>
      <c r="AN126" s="719"/>
      <c r="AO126" s="720"/>
      <c r="AP126" s="722" t="s">
        <v>64</v>
      </c>
      <c r="AQ126" s="723"/>
      <c r="AR126" s="723"/>
      <c r="AS126" s="723"/>
      <c r="AT126" s="724"/>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7"/>
      <c r="CE126" s="807"/>
      <c r="CF126" s="807"/>
      <c r="CG126" s="475"/>
      <c r="CH126" s="475"/>
      <c r="CI126" s="475"/>
      <c r="CJ126" s="805"/>
      <c r="CK126" s="808"/>
      <c r="CL126" s="782"/>
      <c r="CM126" s="782"/>
      <c r="CN126" s="782"/>
      <c r="CO126" s="783"/>
      <c r="CP126" s="705" t="s">
        <v>415</v>
      </c>
      <c r="CQ126" s="706"/>
      <c r="CR126" s="706"/>
      <c r="CS126" s="706"/>
      <c r="CT126" s="706"/>
      <c r="CU126" s="706"/>
      <c r="CV126" s="706"/>
      <c r="CW126" s="706"/>
      <c r="CX126" s="706"/>
      <c r="CY126" s="706"/>
      <c r="CZ126" s="706"/>
      <c r="DA126" s="706"/>
      <c r="DB126" s="706"/>
      <c r="DC126" s="706"/>
      <c r="DD126" s="706"/>
      <c r="DE126" s="706"/>
      <c r="DF126" s="707"/>
      <c r="DG126" s="708" t="s">
        <v>64</v>
      </c>
      <c r="DH126" s="709"/>
      <c r="DI126" s="709"/>
      <c r="DJ126" s="709"/>
      <c r="DK126" s="709"/>
      <c r="DL126" s="709" t="s">
        <v>64</v>
      </c>
      <c r="DM126" s="709"/>
      <c r="DN126" s="709"/>
      <c r="DO126" s="709"/>
      <c r="DP126" s="709"/>
      <c r="DQ126" s="709" t="s">
        <v>64</v>
      </c>
      <c r="DR126" s="709"/>
      <c r="DS126" s="709"/>
      <c r="DT126" s="709"/>
      <c r="DU126" s="709"/>
      <c r="DV126" s="714" t="s">
        <v>64</v>
      </c>
      <c r="DW126" s="714"/>
      <c r="DX126" s="714"/>
      <c r="DY126" s="714"/>
      <c r="DZ126" s="715"/>
    </row>
    <row r="127" spans="1:130" s="468" customFormat="1" ht="26.25" customHeight="1" x14ac:dyDescent="0.2">
      <c r="A127" s="809"/>
      <c r="B127" s="760"/>
      <c r="C127" s="748" t="s">
        <v>416</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t="s">
        <v>64</v>
      </c>
      <c r="AB127" s="719"/>
      <c r="AC127" s="719"/>
      <c r="AD127" s="719"/>
      <c r="AE127" s="720"/>
      <c r="AF127" s="721" t="s">
        <v>64</v>
      </c>
      <c r="AG127" s="719"/>
      <c r="AH127" s="719"/>
      <c r="AI127" s="719"/>
      <c r="AJ127" s="720"/>
      <c r="AK127" s="721" t="s">
        <v>64</v>
      </c>
      <c r="AL127" s="719"/>
      <c r="AM127" s="719"/>
      <c r="AN127" s="719"/>
      <c r="AO127" s="720"/>
      <c r="AP127" s="722" t="s">
        <v>64</v>
      </c>
      <c r="AQ127" s="723"/>
      <c r="AR127" s="723"/>
      <c r="AS127" s="723"/>
      <c r="AT127" s="724"/>
      <c r="AU127" s="475"/>
      <c r="AV127" s="475"/>
      <c r="AW127" s="475"/>
      <c r="AX127" s="810" t="s">
        <v>417</v>
      </c>
      <c r="AY127" s="811"/>
      <c r="AZ127" s="811"/>
      <c r="BA127" s="811"/>
      <c r="BB127" s="811"/>
      <c r="BC127" s="811"/>
      <c r="BD127" s="811"/>
      <c r="BE127" s="812"/>
      <c r="BF127" s="813" t="s">
        <v>418</v>
      </c>
      <c r="BG127" s="811"/>
      <c r="BH127" s="811"/>
      <c r="BI127" s="811"/>
      <c r="BJ127" s="811"/>
      <c r="BK127" s="811"/>
      <c r="BL127" s="812"/>
      <c r="BM127" s="813" t="s">
        <v>419</v>
      </c>
      <c r="BN127" s="811"/>
      <c r="BO127" s="811"/>
      <c r="BP127" s="811"/>
      <c r="BQ127" s="811"/>
      <c r="BR127" s="811"/>
      <c r="BS127" s="812"/>
      <c r="BT127" s="813" t="s">
        <v>420</v>
      </c>
      <c r="BU127" s="811"/>
      <c r="BV127" s="811"/>
      <c r="BW127" s="811"/>
      <c r="BX127" s="811"/>
      <c r="BY127" s="811"/>
      <c r="BZ127" s="814"/>
      <c r="CA127" s="475"/>
      <c r="CB127" s="475"/>
      <c r="CC127" s="475"/>
      <c r="CD127" s="807"/>
      <c r="CE127" s="807"/>
      <c r="CF127" s="807"/>
      <c r="CG127" s="475"/>
      <c r="CH127" s="475"/>
      <c r="CI127" s="475"/>
      <c r="CJ127" s="805"/>
      <c r="CK127" s="808"/>
      <c r="CL127" s="782"/>
      <c r="CM127" s="782"/>
      <c r="CN127" s="782"/>
      <c r="CO127" s="783"/>
      <c r="CP127" s="705" t="s">
        <v>421</v>
      </c>
      <c r="CQ127" s="706"/>
      <c r="CR127" s="706"/>
      <c r="CS127" s="706"/>
      <c r="CT127" s="706"/>
      <c r="CU127" s="706"/>
      <c r="CV127" s="706"/>
      <c r="CW127" s="706"/>
      <c r="CX127" s="706"/>
      <c r="CY127" s="706"/>
      <c r="CZ127" s="706"/>
      <c r="DA127" s="706"/>
      <c r="DB127" s="706"/>
      <c r="DC127" s="706"/>
      <c r="DD127" s="706"/>
      <c r="DE127" s="706"/>
      <c r="DF127" s="707"/>
      <c r="DG127" s="708" t="s">
        <v>64</v>
      </c>
      <c r="DH127" s="709"/>
      <c r="DI127" s="709"/>
      <c r="DJ127" s="709"/>
      <c r="DK127" s="709"/>
      <c r="DL127" s="709" t="s">
        <v>64</v>
      </c>
      <c r="DM127" s="709"/>
      <c r="DN127" s="709"/>
      <c r="DO127" s="709"/>
      <c r="DP127" s="709"/>
      <c r="DQ127" s="709" t="s">
        <v>64</v>
      </c>
      <c r="DR127" s="709"/>
      <c r="DS127" s="709"/>
      <c r="DT127" s="709"/>
      <c r="DU127" s="709"/>
      <c r="DV127" s="714" t="s">
        <v>64</v>
      </c>
      <c r="DW127" s="714"/>
      <c r="DX127" s="714"/>
      <c r="DY127" s="714"/>
      <c r="DZ127" s="715"/>
    </row>
    <row r="128" spans="1:130" s="468" customFormat="1" ht="26.25" customHeight="1" thickBot="1" x14ac:dyDescent="0.25">
      <c r="A128" s="815" t="s">
        <v>422</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423</v>
      </c>
      <c r="X128" s="817"/>
      <c r="Y128" s="817"/>
      <c r="Z128" s="818"/>
      <c r="AA128" s="819" t="s">
        <v>64</v>
      </c>
      <c r="AB128" s="820"/>
      <c r="AC128" s="820"/>
      <c r="AD128" s="820"/>
      <c r="AE128" s="821"/>
      <c r="AF128" s="822" t="s">
        <v>64</v>
      </c>
      <c r="AG128" s="820"/>
      <c r="AH128" s="820"/>
      <c r="AI128" s="820"/>
      <c r="AJ128" s="821"/>
      <c r="AK128" s="822" t="s">
        <v>64</v>
      </c>
      <c r="AL128" s="820"/>
      <c r="AM128" s="820"/>
      <c r="AN128" s="820"/>
      <c r="AO128" s="821"/>
      <c r="AP128" s="823"/>
      <c r="AQ128" s="824"/>
      <c r="AR128" s="824"/>
      <c r="AS128" s="824"/>
      <c r="AT128" s="825"/>
      <c r="AU128" s="475"/>
      <c r="AV128" s="475"/>
      <c r="AW128" s="475"/>
      <c r="AX128" s="672" t="s">
        <v>424</v>
      </c>
      <c r="AY128" s="673"/>
      <c r="AZ128" s="673"/>
      <c r="BA128" s="673"/>
      <c r="BB128" s="673"/>
      <c r="BC128" s="673"/>
      <c r="BD128" s="673"/>
      <c r="BE128" s="674"/>
      <c r="BF128" s="826" t="s">
        <v>64</v>
      </c>
      <c r="BG128" s="827"/>
      <c r="BH128" s="827"/>
      <c r="BI128" s="827"/>
      <c r="BJ128" s="827"/>
      <c r="BK128" s="827"/>
      <c r="BL128" s="828"/>
      <c r="BM128" s="826">
        <v>15</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5"/>
      <c r="CH128" s="475"/>
      <c r="CI128" s="475"/>
      <c r="CJ128" s="805"/>
      <c r="CK128" s="830"/>
      <c r="CL128" s="831"/>
      <c r="CM128" s="831"/>
      <c r="CN128" s="831"/>
      <c r="CO128" s="832"/>
      <c r="CP128" s="833" t="s">
        <v>425</v>
      </c>
      <c r="CQ128" s="477"/>
      <c r="CR128" s="477"/>
      <c r="CS128" s="477"/>
      <c r="CT128" s="477"/>
      <c r="CU128" s="477"/>
      <c r="CV128" s="477"/>
      <c r="CW128" s="477"/>
      <c r="CX128" s="477"/>
      <c r="CY128" s="477"/>
      <c r="CZ128" s="477"/>
      <c r="DA128" s="477"/>
      <c r="DB128" s="477"/>
      <c r="DC128" s="477"/>
      <c r="DD128" s="477"/>
      <c r="DE128" s="477"/>
      <c r="DF128" s="834"/>
      <c r="DG128" s="835" t="s">
        <v>64</v>
      </c>
      <c r="DH128" s="836"/>
      <c r="DI128" s="836"/>
      <c r="DJ128" s="836"/>
      <c r="DK128" s="836"/>
      <c r="DL128" s="836" t="s">
        <v>64</v>
      </c>
      <c r="DM128" s="836"/>
      <c r="DN128" s="836"/>
      <c r="DO128" s="836"/>
      <c r="DP128" s="836"/>
      <c r="DQ128" s="836" t="s">
        <v>64</v>
      </c>
      <c r="DR128" s="836"/>
      <c r="DS128" s="836"/>
      <c r="DT128" s="836"/>
      <c r="DU128" s="836"/>
      <c r="DV128" s="837" t="s">
        <v>64</v>
      </c>
      <c r="DW128" s="837"/>
      <c r="DX128" s="837"/>
      <c r="DY128" s="837"/>
      <c r="DZ128" s="838"/>
    </row>
    <row r="129" spans="1:131" s="468" customFormat="1" ht="26.25" customHeight="1" x14ac:dyDescent="0.2">
      <c r="A129" s="693" t="s">
        <v>44</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426</v>
      </c>
      <c r="X129" s="840"/>
      <c r="Y129" s="840"/>
      <c r="Z129" s="841"/>
      <c r="AA129" s="718">
        <v>2869007</v>
      </c>
      <c r="AB129" s="719"/>
      <c r="AC129" s="719"/>
      <c r="AD129" s="719"/>
      <c r="AE129" s="720"/>
      <c r="AF129" s="721">
        <v>2808753</v>
      </c>
      <c r="AG129" s="719"/>
      <c r="AH129" s="719"/>
      <c r="AI129" s="719"/>
      <c r="AJ129" s="720"/>
      <c r="AK129" s="721">
        <v>2785198</v>
      </c>
      <c r="AL129" s="719"/>
      <c r="AM129" s="719"/>
      <c r="AN129" s="719"/>
      <c r="AO129" s="720"/>
      <c r="AP129" s="842"/>
      <c r="AQ129" s="843"/>
      <c r="AR129" s="843"/>
      <c r="AS129" s="843"/>
      <c r="AT129" s="844"/>
      <c r="AU129" s="476"/>
      <c r="AV129" s="476"/>
      <c r="AW129" s="476"/>
      <c r="AX129" s="845" t="s">
        <v>427</v>
      </c>
      <c r="AY129" s="706"/>
      <c r="AZ129" s="706"/>
      <c r="BA129" s="706"/>
      <c r="BB129" s="706"/>
      <c r="BC129" s="706"/>
      <c r="BD129" s="706"/>
      <c r="BE129" s="707"/>
      <c r="BF129" s="846" t="s">
        <v>64</v>
      </c>
      <c r="BG129" s="847"/>
      <c r="BH129" s="847"/>
      <c r="BI129" s="847"/>
      <c r="BJ129" s="847"/>
      <c r="BK129" s="847"/>
      <c r="BL129" s="848"/>
      <c r="BM129" s="846">
        <v>20</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6"/>
      <c r="DQ129" s="476"/>
      <c r="DR129" s="476"/>
      <c r="DS129" s="476"/>
      <c r="DT129" s="476"/>
      <c r="DU129" s="476"/>
      <c r="DV129" s="476"/>
      <c r="DW129" s="476"/>
      <c r="DX129" s="476"/>
      <c r="DY129" s="476"/>
      <c r="DZ129" s="476"/>
    </row>
    <row r="130" spans="1:131" s="468" customFormat="1" ht="26.25" customHeight="1" x14ac:dyDescent="0.2">
      <c r="A130" s="693" t="s">
        <v>428</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429</v>
      </c>
      <c r="X130" s="840"/>
      <c r="Y130" s="840"/>
      <c r="Z130" s="841"/>
      <c r="AA130" s="718">
        <v>329038</v>
      </c>
      <c r="AB130" s="719"/>
      <c r="AC130" s="719"/>
      <c r="AD130" s="719"/>
      <c r="AE130" s="720"/>
      <c r="AF130" s="721">
        <v>323810</v>
      </c>
      <c r="AG130" s="719"/>
      <c r="AH130" s="719"/>
      <c r="AI130" s="719"/>
      <c r="AJ130" s="720"/>
      <c r="AK130" s="721">
        <v>291074</v>
      </c>
      <c r="AL130" s="719"/>
      <c r="AM130" s="719"/>
      <c r="AN130" s="719"/>
      <c r="AO130" s="720"/>
      <c r="AP130" s="842"/>
      <c r="AQ130" s="843"/>
      <c r="AR130" s="843"/>
      <c r="AS130" s="843"/>
      <c r="AT130" s="844"/>
      <c r="AU130" s="476"/>
      <c r="AV130" s="476"/>
      <c r="AW130" s="476"/>
      <c r="AX130" s="845" t="s">
        <v>430</v>
      </c>
      <c r="AY130" s="706"/>
      <c r="AZ130" s="706"/>
      <c r="BA130" s="706"/>
      <c r="BB130" s="706"/>
      <c r="BC130" s="706"/>
      <c r="BD130" s="706"/>
      <c r="BE130" s="707"/>
      <c r="BF130" s="851">
        <v>7.6</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6"/>
      <c r="DQ130" s="476"/>
      <c r="DR130" s="476"/>
      <c r="DS130" s="476"/>
      <c r="DT130" s="476"/>
      <c r="DU130" s="476"/>
      <c r="DV130" s="476"/>
      <c r="DW130" s="476"/>
      <c r="DX130" s="476"/>
      <c r="DY130" s="476"/>
      <c r="DZ130" s="476"/>
    </row>
    <row r="131" spans="1:131" s="468" customFormat="1" ht="26.25" customHeight="1" thickBot="1" x14ac:dyDescent="0.25">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431</v>
      </c>
      <c r="X131" s="858"/>
      <c r="Y131" s="858"/>
      <c r="Z131" s="859"/>
      <c r="AA131" s="761">
        <v>2539969</v>
      </c>
      <c r="AB131" s="762"/>
      <c r="AC131" s="762"/>
      <c r="AD131" s="762"/>
      <c r="AE131" s="763"/>
      <c r="AF131" s="764">
        <v>2484943</v>
      </c>
      <c r="AG131" s="762"/>
      <c r="AH131" s="762"/>
      <c r="AI131" s="762"/>
      <c r="AJ131" s="763"/>
      <c r="AK131" s="764">
        <v>2494124</v>
      </c>
      <c r="AL131" s="762"/>
      <c r="AM131" s="762"/>
      <c r="AN131" s="762"/>
      <c r="AO131" s="763"/>
      <c r="AP131" s="860"/>
      <c r="AQ131" s="861"/>
      <c r="AR131" s="861"/>
      <c r="AS131" s="861"/>
      <c r="AT131" s="862"/>
      <c r="AU131" s="476"/>
      <c r="AV131" s="476"/>
      <c r="AW131" s="476"/>
      <c r="AX131" s="863" t="s">
        <v>432</v>
      </c>
      <c r="AY131" s="477"/>
      <c r="AZ131" s="477"/>
      <c r="BA131" s="477"/>
      <c r="BB131" s="477"/>
      <c r="BC131" s="477"/>
      <c r="BD131" s="477"/>
      <c r="BE131" s="834"/>
      <c r="BF131" s="864" t="s">
        <v>64</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6"/>
      <c r="DQ131" s="476"/>
      <c r="DR131" s="476"/>
      <c r="DS131" s="476"/>
      <c r="DT131" s="476"/>
      <c r="DU131" s="476"/>
      <c r="DV131" s="476"/>
      <c r="DW131" s="476"/>
      <c r="DX131" s="476"/>
      <c r="DY131" s="476"/>
      <c r="DZ131" s="476"/>
    </row>
    <row r="132" spans="1:131" s="468" customFormat="1" ht="26.25" customHeight="1" x14ac:dyDescent="0.2">
      <c r="A132" s="870" t="s">
        <v>433</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434</v>
      </c>
      <c r="W132" s="872"/>
      <c r="X132" s="872"/>
      <c r="Y132" s="872"/>
      <c r="Z132" s="873"/>
      <c r="AA132" s="874">
        <v>6.2659819859999999</v>
      </c>
      <c r="AB132" s="875"/>
      <c r="AC132" s="875"/>
      <c r="AD132" s="875"/>
      <c r="AE132" s="876"/>
      <c r="AF132" s="877">
        <v>7.0832208220000004</v>
      </c>
      <c r="AG132" s="875"/>
      <c r="AH132" s="875"/>
      <c r="AI132" s="875"/>
      <c r="AJ132" s="876"/>
      <c r="AK132" s="877">
        <v>9.7393313240000001</v>
      </c>
      <c r="AL132" s="875"/>
      <c r="AM132" s="875"/>
      <c r="AN132" s="875"/>
      <c r="AO132" s="876"/>
      <c r="AP132" s="756"/>
      <c r="AQ132" s="757"/>
      <c r="AR132" s="757"/>
      <c r="AS132" s="757"/>
      <c r="AT132" s="878"/>
      <c r="AU132" s="879"/>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6"/>
      <c r="DQ132" s="476"/>
      <c r="DR132" s="476"/>
      <c r="DS132" s="476"/>
      <c r="DT132" s="476"/>
      <c r="DU132" s="476"/>
      <c r="DV132" s="476"/>
      <c r="DW132" s="476"/>
      <c r="DX132" s="476"/>
      <c r="DY132" s="476"/>
      <c r="DZ132" s="476"/>
    </row>
    <row r="133" spans="1:131" s="468" customFormat="1" ht="26.25" customHeight="1" thickBot="1" x14ac:dyDescent="0.25">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435</v>
      </c>
      <c r="W133" s="882"/>
      <c r="X133" s="882"/>
      <c r="Y133" s="882"/>
      <c r="Z133" s="883"/>
      <c r="AA133" s="884">
        <v>6.3</v>
      </c>
      <c r="AB133" s="885"/>
      <c r="AC133" s="885"/>
      <c r="AD133" s="885"/>
      <c r="AE133" s="886"/>
      <c r="AF133" s="884">
        <v>6.6</v>
      </c>
      <c r="AG133" s="885"/>
      <c r="AH133" s="885"/>
      <c r="AI133" s="885"/>
      <c r="AJ133" s="886"/>
      <c r="AK133" s="884">
        <v>7.6</v>
      </c>
      <c r="AL133" s="885"/>
      <c r="AM133" s="885"/>
      <c r="AN133" s="885"/>
      <c r="AO133" s="886"/>
      <c r="AP133" s="798"/>
      <c r="AQ133" s="799"/>
      <c r="AR133" s="799"/>
      <c r="AS133" s="799"/>
      <c r="AT133" s="887"/>
      <c r="AU133" s="476"/>
      <c r="AV133" s="476"/>
      <c r="AW133" s="476"/>
      <c r="AX133" s="476"/>
      <c r="AY133" s="476"/>
      <c r="AZ133" s="476"/>
      <c r="BA133" s="476"/>
      <c r="BB133" s="476"/>
      <c r="BC133" s="476"/>
      <c r="BD133" s="476"/>
      <c r="BE133" s="476"/>
      <c r="BF133" s="476"/>
      <c r="BG133" s="476"/>
      <c r="BH133" s="476"/>
      <c r="BI133" s="476"/>
      <c r="BJ133" s="476"/>
      <c r="BK133" s="476"/>
      <c r="BL133" s="476"/>
      <c r="BM133" s="476"/>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6"/>
      <c r="DQ133" s="476"/>
      <c r="DR133" s="476"/>
      <c r="DS133" s="476"/>
      <c r="DT133" s="476"/>
      <c r="DU133" s="476"/>
      <c r="DV133" s="476"/>
      <c r="DW133" s="476"/>
      <c r="DX133" s="476"/>
      <c r="DY133" s="476"/>
      <c r="DZ133" s="476"/>
    </row>
    <row r="134" spans="1:131" ht="11.25" customHeight="1" x14ac:dyDescent="0.2">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6"/>
      <c r="AV134" s="476"/>
      <c r="AW134" s="476"/>
      <c r="AX134" s="476"/>
      <c r="AY134" s="476"/>
      <c r="AZ134" s="476"/>
      <c r="BA134" s="476"/>
      <c r="BB134" s="476"/>
      <c r="BC134" s="476"/>
      <c r="BD134" s="476"/>
      <c r="BE134" s="476"/>
      <c r="BF134" s="476"/>
      <c r="BG134" s="476"/>
      <c r="BH134" s="476"/>
      <c r="BI134" s="476"/>
      <c r="BJ134" s="476"/>
      <c r="BK134" s="476"/>
      <c r="BL134" s="476"/>
      <c r="BM134" s="476"/>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6"/>
      <c r="DQ134" s="476"/>
      <c r="DR134" s="476"/>
      <c r="DS134" s="476"/>
      <c r="DT134" s="476"/>
      <c r="DU134" s="476"/>
      <c r="DV134" s="476"/>
      <c r="DW134" s="476"/>
      <c r="DX134" s="476"/>
      <c r="DY134" s="476"/>
      <c r="DZ134" s="476"/>
      <c r="EA134" s="468"/>
    </row>
    <row r="135" spans="1:131" ht="14.4" hidden="1" x14ac:dyDescent="0.2">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yt2vi8TAaIkAszspBm/bARBmm1paGSzHFHj/SVfWkHOzG4a1r0CpB3BI27kyJN5Sy1IuKf4TYO7og7nDEVgdyA==" saltValue="p5vxEGMU5cJ8TVF83YY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0C364-2B09-481A-982D-18B5D9EABFC5}">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JsZDf33UTKybmrD5foPwu6zenl/zfw0kxmbjTbYroxiBtjvJFbItkbqqjMLaNX2TYeb/fL+1a/cPpt/r7UeHWA==" saltValue="Y3gcXEu/9klaiTqB5v2q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05F6A-D0B4-44DA-BED7-28EAB746CA04}">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IvmrH7vSiwW5OTk/wsQDyVc4b9JrkxfBNWnWtk3KO15LtpPDaot2PUa7idzp0mg8uXOrUEJ3J5UrpUOd+O7Dg==" saltValue="VcXtH12cT/tYfY3pLfXm5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AC5E-21C1-4EB9-A14F-CF8CCFAD3BEF}">
  <sheetPr>
    <pageSetUpPr fitToPage="1"/>
  </sheetPr>
  <dimension ref="A1:AZ73"/>
  <sheetViews>
    <sheetView showGridLines="0" view="pageBreakPreview" workbookViewId="0"/>
  </sheetViews>
  <sheetFormatPr defaultColWidth="0" defaultRowHeight="13.5" customHeight="1" zeroHeight="1" x14ac:dyDescent="0.2"/>
  <cols>
    <col min="1" max="36" width="2.44140625" style="3" customWidth="1"/>
    <col min="37" max="44" width="17" style="3" customWidth="1"/>
    <col min="45" max="45" width="6.109375" style="11" customWidth="1"/>
    <col min="46" max="46" width="3" style="10" customWidth="1"/>
    <col min="47" max="47" width="19.109375" style="3" hidden="1" customWidth="1"/>
    <col min="48" max="52" width="12.6640625" style="3" hidden="1" customWidth="1"/>
    <col min="53" max="16384" width="8.6640625" style="3" hidden="1"/>
  </cols>
  <sheetData>
    <row r="1" spans="1:46" ht="13.2" x14ac:dyDescent="0.2">
      <c r="AS1" s="3"/>
      <c r="AT1" s="3"/>
    </row>
    <row r="2" spans="1:46" ht="13.2" x14ac:dyDescent="0.2">
      <c r="AS2" s="3"/>
      <c r="AT2" s="3"/>
    </row>
    <row r="3" spans="1:46" ht="13.2" x14ac:dyDescent="0.2">
      <c r="AS3" s="3"/>
      <c r="AT3" s="3"/>
    </row>
    <row r="4" spans="1:46" ht="13.2" x14ac:dyDescent="0.2">
      <c r="AS4" s="3"/>
      <c r="AT4" s="3"/>
    </row>
    <row r="5" spans="1:46" ht="16.2" x14ac:dyDescent="0.2">
      <c r="A5" s="16" t="s">
        <v>436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2" x14ac:dyDescent="0.2">
      <c r="A6" s="10"/>
      <c r="AK6" s="889" t="s">
        <v>437</v>
      </c>
      <c r="AL6" s="889"/>
      <c r="AM6" s="889"/>
      <c r="AN6" s="889"/>
    </row>
    <row r="7" spans="1:46" ht="13.5" customHeight="1" x14ac:dyDescent="0.2">
      <c r="A7" s="10"/>
      <c r="AK7" s="890"/>
      <c r="AL7" s="891"/>
      <c r="AM7" s="891"/>
      <c r="AN7" s="892"/>
      <c r="AO7" s="893" t="s">
        <v>438</v>
      </c>
      <c r="AP7" s="894"/>
      <c r="AQ7" s="895" t="s">
        <v>439</v>
      </c>
      <c r="AR7" s="896"/>
    </row>
    <row r="8" spans="1:46" ht="13.2" x14ac:dyDescent="0.2">
      <c r="A8" s="10"/>
      <c r="AK8" s="897"/>
      <c r="AL8" s="898"/>
      <c r="AM8" s="898"/>
      <c r="AN8" s="899"/>
      <c r="AO8" s="900"/>
      <c r="AP8" s="901" t="s">
        <v>440</v>
      </c>
      <c r="AQ8" s="902" t="s">
        <v>441</v>
      </c>
      <c r="AR8" s="903" t="s">
        <v>442</v>
      </c>
    </row>
    <row r="9" spans="1:46" ht="13.2" x14ac:dyDescent="0.2">
      <c r="A9" s="10"/>
      <c r="AK9" s="904" t="s">
        <v>443</v>
      </c>
      <c r="AL9" s="905"/>
      <c r="AM9" s="905"/>
      <c r="AN9" s="906"/>
      <c r="AO9" s="907">
        <v>934728</v>
      </c>
      <c r="AP9" s="907">
        <v>142816</v>
      </c>
      <c r="AQ9" s="908">
        <v>171003</v>
      </c>
      <c r="AR9" s="909">
        <v>-16.5</v>
      </c>
    </row>
    <row r="10" spans="1:46" ht="13.5" customHeight="1" x14ac:dyDescent="0.2">
      <c r="A10" s="10"/>
      <c r="AK10" s="904" t="s">
        <v>444</v>
      </c>
      <c r="AL10" s="905"/>
      <c r="AM10" s="905"/>
      <c r="AN10" s="906"/>
      <c r="AO10" s="910">
        <v>178347</v>
      </c>
      <c r="AP10" s="910">
        <v>27249</v>
      </c>
      <c r="AQ10" s="911">
        <v>27322</v>
      </c>
      <c r="AR10" s="912">
        <v>-0.3</v>
      </c>
    </row>
    <row r="11" spans="1:46" ht="13.5" customHeight="1" x14ac:dyDescent="0.2">
      <c r="A11" s="10"/>
      <c r="AK11" s="904" t="s">
        <v>445</v>
      </c>
      <c r="AL11" s="905"/>
      <c r="AM11" s="905"/>
      <c r="AN11" s="906"/>
      <c r="AO11" s="910" t="s">
        <v>338</v>
      </c>
      <c r="AP11" s="910" t="s">
        <v>338</v>
      </c>
      <c r="AQ11" s="911">
        <v>5560</v>
      </c>
      <c r="AR11" s="912" t="s">
        <v>338</v>
      </c>
    </row>
    <row r="12" spans="1:46" ht="13.5" customHeight="1" x14ac:dyDescent="0.2">
      <c r="A12" s="10"/>
      <c r="AK12" s="904" t="s">
        <v>446</v>
      </c>
      <c r="AL12" s="905"/>
      <c r="AM12" s="905"/>
      <c r="AN12" s="906"/>
      <c r="AO12" s="910" t="s">
        <v>338</v>
      </c>
      <c r="AP12" s="910" t="s">
        <v>338</v>
      </c>
      <c r="AQ12" s="911">
        <v>49</v>
      </c>
      <c r="AR12" s="912" t="s">
        <v>338</v>
      </c>
    </row>
    <row r="13" spans="1:46" ht="13.5" customHeight="1" x14ac:dyDescent="0.2">
      <c r="A13" s="10"/>
      <c r="AK13" s="904" t="s">
        <v>447</v>
      </c>
      <c r="AL13" s="905"/>
      <c r="AM13" s="905"/>
      <c r="AN13" s="906"/>
      <c r="AO13" s="910">
        <v>44561</v>
      </c>
      <c r="AP13" s="910">
        <v>6808</v>
      </c>
      <c r="AQ13" s="911">
        <v>6397</v>
      </c>
      <c r="AR13" s="912">
        <v>6.4</v>
      </c>
    </row>
    <row r="14" spans="1:46" ht="13.5" customHeight="1" x14ac:dyDescent="0.2">
      <c r="A14" s="10"/>
      <c r="AK14" s="904" t="s">
        <v>448</v>
      </c>
      <c r="AL14" s="905"/>
      <c r="AM14" s="905"/>
      <c r="AN14" s="906"/>
      <c r="AO14" s="910">
        <v>16168</v>
      </c>
      <c r="AP14" s="910">
        <v>2470</v>
      </c>
      <c r="AQ14" s="911">
        <v>3603</v>
      </c>
      <c r="AR14" s="912">
        <v>-31.4</v>
      </c>
    </row>
    <row r="15" spans="1:46" ht="13.5" customHeight="1" x14ac:dyDescent="0.2">
      <c r="A15" s="10"/>
      <c r="AK15" s="913" t="s">
        <v>449</v>
      </c>
      <c r="AL15" s="914"/>
      <c r="AM15" s="914"/>
      <c r="AN15" s="915"/>
      <c r="AO15" s="910">
        <v>-31194</v>
      </c>
      <c r="AP15" s="910">
        <v>-4766</v>
      </c>
      <c r="AQ15" s="911">
        <v>-9266</v>
      </c>
      <c r="AR15" s="912">
        <v>-48.6</v>
      </c>
    </row>
    <row r="16" spans="1:46" ht="13.2" x14ac:dyDescent="0.2">
      <c r="A16" s="10"/>
      <c r="AK16" s="913" t="s">
        <v>121</v>
      </c>
      <c r="AL16" s="914"/>
      <c r="AM16" s="914"/>
      <c r="AN16" s="915"/>
      <c r="AO16" s="910">
        <v>1142610</v>
      </c>
      <c r="AP16" s="910">
        <v>174578</v>
      </c>
      <c r="AQ16" s="911">
        <v>204668</v>
      </c>
      <c r="AR16" s="912">
        <v>-14.7</v>
      </c>
    </row>
    <row r="17" spans="1:46" ht="13.2" x14ac:dyDescent="0.2">
      <c r="A17" s="10"/>
    </row>
    <row r="18" spans="1:46" ht="13.2" x14ac:dyDescent="0.2">
      <c r="A18" s="10"/>
      <c r="AQ18" s="916"/>
      <c r="AR18" s="916"/>
    </row>
    <row r="19" spans="1:46" ht="13.2" x14ac:dyDescent="0.2">
      <c r="A19" s="10"/>
      <c r="AK19" s="3" t="s">
        <v>450</v>
      </c>
    </row>
    <row r="20" spans="1:46" ht="13.2" x14ac:dyDescent="0.2">
      <c r="A20" s="10"/>
      <c r="AK20" s="917"/>
      <c r="AL20" s="918"/>
      <c r="AM20" s="918"/>
      <c r="AN20" s="919"/>
      <c r="AO20" s="920" t="s">
        <v>451</v>
      </c>
      <c r="AP20" s="921" t="s">
        <v>452</v>
      </c>
      <c r="AQ20" s="922" t="s">
        <v>453</v>
      </c>
      <c r="AR20" s="923"/>
    </row>
    <row r="21" spans="1:46" s="889" customFormat="1" ht="13.2" x14ac:dyDescent="0.2">
      <c r="A21" s="924"/>
      <c r="AK21" s="925" t="s">
        <v>454</v>
      </c>
      <c r="AL21" s="926"/>
      <c r="AM21" s="926"/>
      <c r="AN21" s="927"/>
      <c r="AO21" s="928">
        <v>13.9</v>
      </c>
      <c r="AP21" s="929">
        <v>17.07</v>
      </c>
      <c r="AQ21" s="930">
        <v>-3.17</v>
      </c>
      <c r="AS21" s="931"/>
      <c r="AT21" s="924"/>
    </row>
    <row r="22" spans="1:46" s="889" customFormat="1" ht="13.2" x14ac:dyDescent="0.2">
      <c r="A22" s="924"/>
      <c r="AK22" s="925" t="s">
        <v>455</v>
      </c>
      <c r="AL22" s="926"/>
      <c r="AM22" s="926"/>
      <c r="AN22" s="927"/>
      <c r="AO22" s="932">
        <v>95.1</v>
      </c>
      <c r="AP22" s="933">
        <v>95.6</v>
      </c>
      <c r="AQ22" s="934">
        <v>-0.5</v>
      </c>
      <c r="AR22" s="916"/>
      <c r="AS22" s="931"/>
      <c r="AT22" s="924"/>
    </row>
    <row r="23" spans="1:46" s="889" customFormat="1" ht="13.2" x14ac:dyDescent="0.2">
      <c r="A23" s="924"/>
      <c r="AP23" s="916"/>
      <c r="AQ23" s="916"/>
      <c r="AR23" s="916"/>
      <c r="AS23" s="931"/>
      <c r="AT23" s="924"/>
    </row>
    <row r="24" spans="1:46" s="889" customFormat="1" ht="13.2" x14ac:dyDescent="0.2">
      <c r="A24" s="924"/>
      <c r="AP24" s="916"/>
      <c r="AQ24" s="916"/>
      <c r="AR24" s="916"/>
      <c r="AS24" s="931"/>
      <c r="AT24" s="924"/>
    </row>
    <row r="25" spans="1:46" s="889" customFormat="1" ht="13.2" x14ac:dyDescent="0.2">
      <c r="A25" s="935"/>
      <c r="B25" s="936"/>
      <c r="C25" s="936"/>
      <c r="D25" s="936"/>
      <c r="E25" s="936"/>
      <c r="F25" s="936"/>
      <c r="G25" s="936"/>
      <c r="H25" s="936"/>
      <c r="I25" s="936"/>
      <c r="J25" s="936"/>
      <c r="K25" s="936"/>
      <c r="L25" s="936"/>
      <c r="M25" s="936"/>
      <c r="N25" s="936"/>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6"/>
      <c r="AL25" s="936"/>
      <c r="AM25" s="936"/>
      <c r="AN25" s="936"/>
      <c r="AO25" s="936"/>
      <c r="AP25" s="937"/>
      <c r="AQ25" s="937"/>
      <c r="AR25" s="937"/>
      <c r="AS25" s="938"/>
      <c r="AT25" s="924"/>
    </row>
    <row r="26" spans="1:46" s="889" customFormat="1" ht="13.2" x14ac:dyDescent="0.2">
      <c r="A26" s="939" t="s">
        <v>456</v>
      </c>
      <c r="B26" s="939"/>
      <c r="C26" s="939"/>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39"/>
      <c r="AO26" s="939"/>
      <c r="AP26" s="939"/>
      <c r="AQ26" s="939"/>
      <c r="AR26" s="939"/>
      <c r="AS26" s="939"/>
    </row>
    <row r="27" spans="1:46" ht="13.2" x14ac:dyDescent="0.2">
      <c r="A27" s="940"/>
      <c r="AS27" s="3"/>
      <c r="AT27" s="3"/>
    </row>
    <row r="28" spans="1:46" ht="16.2" x14ac:dyDescent="0.2">
      <c r="A28" s="16" t="s">
        <v>457</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1"/>
    </row>
    <row r="29" spans="1:46" ht="13.2" x14ac:dyDescent="0.2">
      <c r="A29" s="10"/>
      <c r="AK29" s="889" t="s">
        <v>458</v>
      </c>
      <c r="AL29" s="889"/>
      <c r="AM29" s="889"/>
      <c r="AN29" s="889"/>
      <c r="AS29" s="942"/>
    </row>
    <row r="30" spans="1:46" ht="13.5" customHeight="1" x14ac:dyDescent="0.2">
      <c r="A30" s="10"/>
      <c r="AK30" s="890"/>
      <c r="AL30" s="891"/>
      <c r="AM30" s="891"/>
      <c r="AN30" s="892"/>
      <c r="AO30" s="893" t="s">
        <v>438</v>
      </c>
      <c r="AP30" s="894"/>
      <c r="AQ30" s="895" t="s">
        <v>439</v>
      </c>
      <c r="AR30" s="896"/>
    </row>
    <row r="31" spans="1:46" ht="13.2" x14ac:dyDescent="0.2">
      <c r="A31" s="10"/>
      <c r="AK31" s="897"/>
      <c r="AL31" s="898"/>
      <c r="AM31" s="898"/>
      <c r="AN31" s="899"/>
      <c r="AO31" s="900"/>
      <c r="AP31" s="901" t="s">
        <v>440</v>
      </c>
      <c r="AQ31" s="902" t="s">
        <v>441</v>
      </c>
      <c r="AR31" s="903" t="s">
        <v>442</v>
      </c>
    </row>
    <row r="32" spans="1:46" ht="27" customHeight="1" x14ac:dyDescent="0.2">
      <c r="A32" s="10"/>
      <c r="AK32" s="943" t="s">
        <v>459</v>
      </c>
      <c r="AL32" s="944"/>
      <c r="AM32" s="944"/>
      <c r="AN32" s="945"/>
      <c r="AO32" s="946">
        <v>481554</v>
      </c>
      <c r="AP32" s="946">
        <v>73576</v>
      </c>
      <c r="AQ32" s="947">
        <v>121688</v>
      </c>
      <c r="AR32" s="948">
        <v>-39.5</v>
      </c>
    </row>
    <row r="33" spans="1:46" ht="13.5" customHeight="1" x14ac:dyDescent="0.2">
      <c r="A33" s="10"/>
      <c r="AK33" s="943" t="s">
        <v>460</v>
      </c>
      <c r="AL33" s="944"/>
      <c r="AM33" s="944"/>
      <c r="AN33" s="945"/>
      <c r="AO33" s="946" t="s">
        <v>338</v>
      </c>
      <c r="AP33" s="946" t="s">
        <v>338</v>
      </c>
      <c r="AQ33" s="947">
        <v>42</v>
      </c>
      <c r="AR33" s="948" t="s">
        <v>338</v>
      </c>
    </row>
    <row r="34" spans="1:46" ht="27" customHeight="1" x14ac:dyDescent="0.2">
      <c r="A34" s="10"/>
      <c r="AK34" s="943" t="s">
        <v>461</v>
      </c>
      <c r="AL34" s="944"/>
      <c r="AM34" s="944"/>
      <c r="AN34" s="945"/>
      <c r="AO34" s="946" t="s">
        <v>338</v>
      </c>
      <c r="AP34" s="946" t="s">
        <v>338</v>
      </c>
      <c r="AQ34" s="947">
        <v>167</v>
      </c>
      <c r="AR34" s="948" t="s">
        <v>338</v>
      </c>
    </row>
    <row r="35" spans="1:46" ht="27" customHeight="1" x14ac:dyDescent="0.2">
      <c r="A35" s="10"/>
      <c r="AK35" s="943" t="s">
        <v>462</v>
      </c>
      <c r="AL35" s="944"/>
      <c r="AM35" s="944"/>
      <c r="AN35" s="945"/>
      <c r="AO35" s="946">
        <v>21026</v>
      </c>
      <c r="AP35" s="946">
        <v>3213</v>
      </c>
      <c r="AQ35" s="947">
        <v>24481</v>
      </c>
      <c r="AR35" s="948">
        <v>-86.9</v>
      </c>
    </row>
    <row r="36" spans="1:46" ht="27" customHeight="1" x14ac:dyDescent="0.2">
      <c r="A36" s="10"/>
      <c r="AK36" s="943" t="s">
        <v>463</v>
      </c>
      <c r="AL36" s="944"/>
      <c r="AM36" s="944"/>
      <c r="AN36" s="945"/>
      <c r="AO36" s="946">
        <v>31405</v>
      </c>
      <c r="AP36" s="946">
        <v>4798</v>
      </c>
      <c r="AQ36" s="947">
        <v>4187</v>
      </c>
      <c r="AR36" s="948">
        <v>14.6</v>
      </c>
    </row>
    <row r="37" spans="1:46" ht="13.5" customHeight="1" x14ac:dyDescent="0.2">
      <c r="A37" s="10"/>
      <c r="AK37" s="943" t="s">
        <v>464</v>
      </c>
      <c r="AL37" s="944"/>
      <c r="AM37" s="944"/>
      <c r="AN37" s="945"/>
      <c r="AO37" s="946" t="s">
        <v>338</v>
      </c>
      <c r="AP37" s="946" t="s">
        <v>338</v>
      </c>
      <c r="AQ37" s="947">
        <v>813</v>
      </c>
      <c r="AR37" s="948" t="s">
        <v>338</v>
      </c>
    </row>
    <row r="38" spans="1:46" ht="27" customHeight="1" x14ac:dyDescent="0.2">
      <c r="A38" s="10"/>
      <c r="AK38" s="949" t="s">
        <v>465</v>
      </c>
      <c r="AL38" s="950"/>
      <c r="AM38" s="950"/>
      <c r="AN38" s="951"/>
      <c r="AO38" s="952" t="s">
        <v>338</v>
      </c>
      <c r="AP38" s="952" t="s">
        <v>338</v>
      </c>
      <c r="AQ38" s="953">
        <v>19</v>
      </c>
      <c r="AR38" s="934" t="s">
        <v>338</v>
      </c>
      <c r="AS38" s="942"/>
    </row>
    <row r="39" spans="1:46" ht="13.2" x14ac:dyDescent="0.2">
      <c r="A39" s="10"/>
      <c r="AK39" s="949" t="s">
        <v>466</v>
      </c>
      <c r="AL39" s="950"/>
      <c r="AM39" s="950"/>
      <c r="AN39" s="951"/>
      <c r="AO39" s="946" t="s">
        <v>338</v>
      </c>
      <c r="AP39" s="946" t="s">
        <v>338</v>
      </c>
      <c r="AQ39" s="947">
        <v>-4925</v>
      </c>
      <c r="AR39" s="948" t="s">
        <v>338</v>
      </c>
      <c r="AS39" s="942"/>
    </row>
    <row r="40" spans="1:46" ht="27" customHeight="1" x14ac:dyDescent="0.2">
      <c r="A40" s="10"/>
      <c r="AK40" s="943" t="s">
        <v>467</v>
      </c>
      <c r="AL40" s="944"/>
      <c r="AM40" s="944"/>
      <c r="AN40" s="945"/>
      <c r="AO40" s="946">
        <v>-291074</v>
      </c>
      <c r="AP40" s="946">
        <v>-44473</v>
      </c>
      <c r="AQ40" s="947">
        <v>-96916</v>
      </c>
      <c r="AR40" s="948">
        <v>-54.1</v>
      </c>
      <c r="AS40" s="942"/>
    </row>
    <row r="41" spans="1:46" ht="13.2" x14ac:dyDescent="0.2">
      <c r="A41" s="10"/>
      <c r="AK41" s="954" t="s">
        <v>232</v>
      </c>
      <c r="AL41" s="955"/>
      <c r="AM41" s="955"/>
      <c r="AN41" s="956"/>
      <c r="AO41" s="946">
        <v>242911</v>
      </c>
      <c r="AP41" s="946">
        <v>37114</v>
      </c>
      <c r="AQ41" s="947">
        <v>49555</v>
      </c>
      <c r="AR41" s="948">
        <v>-25.1</v>
      </c>
      <c r="AS41" s="942"/>
    </row>
    <row r="42" spans="1:46" ht="13.2" x14ac:dyDescent="0.2">
      <c r="A42" s="10"/>
      <c r="AK42" s="957"/>
      <c r="AQ42" s="916"/>
      <c r="AR42" s="916"/>
      <c r="AS42" s="942"/>
    </row>
    <row r="43" spans="1:46" ht="13.2" x14ac:dyDescent="0.2">
      <c r="A43" s="10"/>
      <c r="AP43" s="958"/>
      <c r="AQ43" s="916"/>
      <c r="AS43" s="942"/>
    </row>
    <row r="44" spans="1:46" ht="13.2" x14ac:dyDescent="0.2">
      <c r="A44" s="10"/>
      <c r="AQ44" s="916"/>
    </row>
    <row r="45" spans="1:46" ht="13.2"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9"/>
      <c r="AR45" s="7"/>
      <c r="AS45" s="7"/>
      <c r="AT45" s="3"/>
    </row>
    <row r="46" spans="1:46" ht="13.2"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468</v>
      </c>
    </row>
    <row r="48" spans="1:46" ht="13.2" x14ac:dyDescent="0.2">
      <c r="A48" s="10"/>
      <c r="AK48" s="960" t="s">
        <v>469</v>
      </c>
      <c r="AL48" s="960"/>
      <c r="AM48" s="960"/>
      <c r="AN48" s="960"/>
      <c r="AO48" s="960"/>
      <c r="AP48" s="960"/>
      <c r="AQ48" s="961"/>
      <c r="AR48" s="960"/>
    </row>
    <row r="49" spans="1:44" ht="13.5" customHeight="1" x14ac:dyDescent="0.2">
      <c r="A49" s="10"/>
      <c r="AK49" s="962"/>
      <c r="AL49" s="963"/>
      <c r="AM49" s="964" t="s">
        <v>438</v>
      </c>
      <c r="AN49" s="965" t="s">
        <v>470</v>
      </c>
      <c r="AO49" s="966"/>
      <c r="AP49" s="966"/>
      <c r="AQ49" s="966"/>
      <c r="AR49" s="967"/>
    </row>
    <row r="50" spans="1:44" ht="13.2" x14ac:dyDescent="0.2">
      <c r="A50" s="10"/>
      <c r="AK50" s="968"/>
      <c r="AL50" s="969"/>
      <c r="AM50" s="970"/>
      <c r="AN50" s="971" t="s">
        <v>471</v>
      </c>
      <c r="AO50" s="972" t="s">
        <v>472</v>
      </c>
      <c r="AP50" s="973" t="s">
        <v>473</v>
      </c>
      <c r="AQ50" s="974" t="s">
        <v>474</v>
      </c>
      <c r="AR50" s="975" t="s">
        <v>475</v>
      </c>
    </row>
    <row r="51" spans="1:44" ht="13.2" x14ac:dyDescent="0.2">
      <c r="A51" s="10"/>
      <c r="AK51" s="962" t="s">
        <v>476</v>
      </c>
      <c r="AL51" s="963"/>
      <c r="AM51" s="976">
        <v>1815520</v>
      </c>
      <c r="AN51" s="977">
        <v>261489</v>
      </c>
      <c r="AO51" s="978">
        <v>241.6</v>
      </c>
      <c r="AP51" s="979">
        <v>190274</v>
      </c>
      <c r="AQ51" s="980">
        <v>13.6</v>
      </c>
      <c r="AR51" s="981">
        <v>228</v>
      </c>
    </row>
    <row r="52" spans="1:44" ht="13.2" x14ac:dyDescent="0.2">
      <c r="A52" s="10"/>
      <c r="AK52" s="982"/>
      <c r="AL52" s="983" t="s">
        <v>477</v>
      </c>
      <c r="AM52" s="984">
        <v>943278</v>
      </c>
      <c r="AN52" s="985">
        <v>135860</v>
      </c>
      <c r="AO52" s="986">
        <v>317.10000000000002</v>
      </c>
      <c r="AP52" s="987">
        <v>88584</v>
      </c>
      <c r="AQ52" s="988">
        <v>7.3</v>
      </c>
      <c r="AR52" s="989">
        <v>309.8</v>
      </c>
    </row>
    <row r="53" spans="1:44" ht="13.2" x14ac:dyDescent="0.2">
      <c r="A53" s="10"/>
      <c r="AK53" s="962" t="s">
        <v>478</v>
      </c>
      <c r="AL53" s="963"/>
      <c r="AM53" s="976">
        <v>1704082</v>
      </c>
      <c r="AN53" s="977">
        <v>248662</v>
      </c>
      <c r="AO53" s="978">
        <v>-4.9000000000000004</v>
      </c>
      <c r="AP53" s="979">
        <v>200194</v>
      </c>
      <c r="AQ53" s="980">
        <v>5.2</v>
      </c>
      <c r="AR53" s="981">
        <v>-10.1</v>
      </c>
    </row>
    <row r="54" spans="1:44" ht="13.2" x14ac:dyDescent="0.2">
      <c r="A54" s="10"/>
      <c r="AK54" s="982"/>
      <c r="AL54" s="983" t="s">
        <v>477</v>
      </c>
      <c r="AM54" s="984">
        <v>570687</v>
      </c>
      <c r="AN54" s="985">
        <v>83275</v>
      </c>
      <c r="AO54" s="986">
        <v>-38.700000000000003</v>
      </c>
      <c r="AP54" s="987">
        <v>106422</v>
      </c>
      <c r="AQ54" s="988">
        <v>20.100000000000001</v>
      </c>
      <c r="AR54" s="989">
        <v>-58.8</v>
      </c>
    </row>
    <row r="55" spans="1:44" ht="13.2" x14ac:dyDescent="0.2">
      <c r="A55" s="10"/>
      <c r="AK55" s="962" t="s">
        <v>479</v>
      </c>
      <c r="AL55" s="963"/>
      <c r="AM55" s="976">
        <v>1154619</v>
      </c>
      <c r="AN55" s="977">
        <v>170776</v>
      </c>
      <c r="AO55" s="978">
        <v>-31.3</v>
      </c>
      <c r="AP55" s="979">
        <v>196914</v>
      </c>
      <c r="AQ55" s="980">
        <v>-1.6</v>
      </c>
      <c r="AR55" s="981">
        <v>-29.7</v>
      </c>
    </row>
    <row r="56" spans="1:44" ht="13.2" x14ac:dyDescent="0.2">
      <c r="A56" s="10"/>
      <c r="AK56" s="982"/>
      <c r="AL56" s="983" t="s">
        <v>477</v>
      </c>
      <c r="AM56" s="984">
        <v>615460</v>
      </c>
      <c r="AN56" s="985">
        <v>91031</v>
      </c>
      <c r="AO56" s="986">
        <v>9.3000000000000007</v>
      </c>
      <c r="AP56" s="987">
        <v>98966</v>
      </c>
      <c r="AQ56" s="988">
        <v>-7</v>
      </c>
      <c r="AR56" s="989">
        <v>16.3</v>
      </c>
    </row>
    <row r="57" spans="1:44" ht="13.2" x14ac:dyDescent="0.2">
      <c r="A57" s="10"/>
      <c r="AK57" s="962" t="s">
        <v>480</v>
      </c>
      <c r="AL57" s="963"/>
      <c r="AM57" s="976">
        <v>1135180</v>
      </c>
      <c r="AN57" s="977">
        <v>170422</v>
      </c>
      <c r="AO57" s="978">
        <v>-0.2</v>
      </c>
      <c r="AP57" s="979">
        <v>204757</v>
      </c>
      <c r="AQ57" s="980">
        <v>4</v>
      </c>
      <c r="AR57" s="981">
        <v>-4.2</v>
      </c>
    </row>
    <row r="58" spans="1:44" ht="13.2" x14ac:dyDescent="0.2">
      <c r="A58" s="10"/>
      <c r="AK58" s="982"/>
      <c r="AL58" s="983" t="s">
        <v>477</v>
      </c>
      <c r="AM58" s="984">
        <v>702234</v>
      </c>
      <c r="AN58" s="985">
        <v>105425</v>
      </c>
      <c r="AO58" s="986">
        <v>15.8</v>
      </c>
      <c r="AP58" s="987">
        <v>106071</v>
      </c>
      <c r="AQ58" s="988">
        <v>7.2</v>
      </c>
      <c r="AR58" s="989">
        <v>8.6</v>
      </c>
    </row>
    <row r="59" spans="1:44" ht="13.2" x14ac:dyDescent="0.2">
      <c r="A59" s="10"/>
      <c r="AK59" s="962" t="s">
        <v>481</v>
      </c>
      <c r="AL59" s="963"/>
      <c r="AM59" s="976">
        <v>2561135</v>
      </c>
      <c r="AN59" s="977">
        <v>391312</v>
      </c>
      <c r="AO59" s="978">
        <v>129.6</v>
      </c>
      <c r="AP59" s="979">
        <v>194971</v>
      </c>
      <c r="AQ59" s="980">
        <v>-4.8</v>
      </c>
      <c r="AR59" s="981">
        <v>134.4</v>
      </c>
    </row>
    <row r="60" spans="1:44" ht="13.2" x14ac:dyDescent="0.2">
      <c r="A60" s="10"/>
      <c r="AK60" s="982"/>
      <c r="AL60" s="983" t="s">
        <v>477</v>
      </c>
      <c r="AM60" s="984">
        <v>1157359</v>
      </c>
      <c r="AN60" s="985">
        <v>176831</v>
      </c>
      <c r="AO60" s="986">
        <v>67.7</v>
      </c>
      <c r="AP60" s="987">
        <v>105966</v>
      </c>
      <c r="AQ60" s="988">
        <v>-0.1</v>
      </c>
      <c r="AR60" s="989">
        <v>67.8</v>
      </c>
    </row>
    <row r="61" spans="1:44" ht="13.2" x14ac:dyDescent="0.2">
      <c r="A61" s="10"/>
      <c r="AK61" s="962" t="s">
        <v>482</v>
      </c>
      <c r="AL61" s="990"/>
      <c r="AM61" s="976">
        <v>1674107</v>
      </c>
      <c r="AN61" s="977">
        <v>248532</v>
      </c>
      <c r="AO61" s="978">
        <v>67</v>
      </c>
      <c r="AP61" s="979">
        <v>197422</v>
      </c>
      <c r="AQ61" s="991">
        <v>3.3</v>
      </c>
      <c r="AR61" s="981">
        <v>63.7</v>
      </c>
    </row>
    <row r="62" spans="1:44" ht="13.2" x14ac:dyDescent="0.2">
      <c r="A62" s="10"/>
      <c r="AK62" s="982"/>
      <c r="AL62" s="983" t="s">
        <v>477</v>
      </c>
      <c r="AM62" s="984">
        <v>797804</v>
      </c>
      <c r="AN62" s="985">
        <v>118484</v>
      </c>
      <c r="AO62" s="986">
        <v>74.2</v>
      </c>
      <c r="AP62" s="987">
        <v>101202</v>
      </c>
      <c r="AQ62" s="988">
        <v>5.5</v>
      </c>
      <c r="AR62" s="989">
        <v>68.7</v>
      </c>
    </row>
    <row r="63" spans="1:44" ht="13.2" x14ac:dyDescent="0.2">
      <c r="A63" s="10"/>
    </row>
    <row r="64" spans="1:44" ht="13.2" x14ac:dyDescent="0.2">
      <c r="A64" s="10"/>
    </row>
    <row r="65" spans="1:46" ht="13.2" x14ac:dyDescent="0.2">
      <c r="A65" s="10"/>
    </row>
    <row r="66" spans="1:46" ht="13.2"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2" hidden="1" x14ac:dyDescent="0.2"/>
    <row r="71" spans="1:46" ht="13.2" hidden="1" x14ac:dyDescent="0.2"/>
    <row r="72" spans="1:46" ht="13.2" hidden="1" x14ac:dyDescent="0.2"/>
    <row r="73" spans="1:46" ht="13.2" hidden="1" x14ac:dyDescent="0.2"/>
  </sheetData>
  <sheetProtection algorithmName="SHA-512" hashValue="5n95q6LddccKA0kPSbjp7yvEnZYY+THaicYMLCJ+Fk3OCrSkb/PGbl+XiDwH9uIpkNngRtJczE0Zemdu+aTNqA==" saltValue="qpRlIGRzKA7OkbhIN2b74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66A4-3541-410A-881A-F8FD30CD7294}">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ClpSbL1ubONZCYsZ2sFRQ6SSIDTZ8FNiU1uljiF4KM/Skp7tdvj3kLcY+ZJS7bOWOjC4bMWGF+MA3xuab94G4g==" saltValue="VUykglJzOdhFcseoSUdv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3EE1-3911-4B76-8261-B8580D6BC666}">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vZDpAgXQ4XXx4XmJy+gccc68sAh8sUQLRn9plW45fLwoSpifQKO2IVXEWQJ9RQQZYpBrwJV3qJBN4IIaQhDkVA==" saltValue="ScSmoTIsrcofrrD2EQGJ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4B8F0-9F09-42FF-A78C-ABDF269C3A26}">
  <sheetPr>
    <pageSetUpPr fitToPage="1"/>
  </sheetPr>
  <dimension ref="B1:J50"/>
  <sheetViews>
    <sheetView showGridLines="0" zoomScaleSheetLayoutView="100" workbookViewId="0"/>
  </sheetViews>
  <sheetFormatPr defaultColWidth="0" defaultRowHeight="13.5" customHeight="1" zeroHeight="1" x14ac:dyDescent="0.2"/>
  <cols>
    <col min="1" max="1" width="8.21875" style="992" customWidth="1"/>
    <col min="2" max="16" width="14.6640625" style="992" customWidth="1"/>
    <col min="17" max="16384" width="0" style="99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993"/>
      <c r="C45" s="993"/>
      <c r="D45" s="993"/>
      <c r="E45" s="993"/>
      <c r="F45" s="993"/>
      <c r="G45" s="993"/>
      <c r="H45" s="993"/>
      <c r="I45" s="993"/>
      <c r="J45" s="994" t="s">
        <v>483</v>
      </c>
    </row>
    <row r="46" spans="2:10" ht="29.25" customHeight="1" thickBot="1" x14ac:dyDescent="0.25">
      <c r="B46" s="995" t="s">
        <v>24</v>
      </c>
      <c r="C46" s="996"/>
      <c r="D46" s="996"/>
      <c r="E46" s="997" t="s">
        <v>484</v>
      </c>
      <c r="F46" s="998" t="s">
        <v>3</v>
      </c>
      <c r="G46" s="999" t="s">
        <v>4</v>
      </c>
      <c r="H46" s="999" t="s">
        <v>5</v>
      </c>
      <c r="I46" s="999" t="s">
        <v>6</v>
      </c>
      <c r="J46" s="1000" t="s">
        <v>7</v>
      </c>
    </row>
    <row r="47" spans="2:10" ht="57.75" customHeight="1" x14ac:dyDescent="0.2">
      <c r="B47" s="1001"/>
      <c r="C47" s="1002" t="s">
        <v>485</v>
      </c>
      <c r="D47" s="1002"/>
      <c r="E47" s="1003"/>
      <c r="F47" s="1004">
        <v>18.75</v>
      </c>
      <c r="G47" s="1005">
        <v>18.079999999999998</v>
      </c>
      <c r="H47" s="1005">
        <v>22.14</v>
      </c>
      <c r="I47" s="1005">
        <v>22.7</v>
      </c>
      <c r="J47" s="1006">
        <v>22.97</v>
      </c>
    </row>
    <row r="48" spans="2:10" ht="57.75" customHeight="1" x14ac:dyDescent="0.2">
      <c r="B48" s="1007"/>
      <c r="C48" s="1008" t="s">
        <v>486</v>
      </c>
      <c r="D48" s="1008"/>
      <c r="E48" s="1009"/>
      <c r="F48" s="1010">
        <v>3.48</v>
      </c>
      <c r="G48" s="1011">
        <v>3.52</v>
      </c>
      <c r="H48" s="1011">
        <v>3.14</v>
      </c>
      <c r="I48" s="1011">
        <v>4.8899999999999997</v>
      </c>
      <c r="J48" s="1012">
        <v>3.45</v>
      </c>
    </row>
    <row r="49" spans="2:10" ht="57.75" customHeight="1" thickBot="1" x14ac:dyDescent="0.25">
      <c r="B49" s="1013"/>
      <c r="C49" s="1014" t="s">
        <v>487</v>
      </c>
      <c r="D49" s="1014"/>
      <c r="E49" s="1015"/>
      <c r="F49" s="1016" t="s">
        <v>488</v>
      </c>
      <c r="G49" s="1017">
        <v>0.21</v>
      </c>
      <c r="H49" s="1017">
        <v>9.52</v>
      </c>
      <c r="I49" s="1017">
        <v>1.77</v>
      </c>
      <c r="J49" s="1018" t="s">
        <v>489</v>
      </c>
    </row>
    <row r="50" spans="2:10" ht="13.2" x14ac:dyDescent="0.2"/>
  </sheetData>
  <sheetProtection algorithmName="SHA-512" hashValue="x1/ymOk18FOkatRDB394ibyvFMWifDXI2pcHMOYQlAQXLU3sDrAzGnCebRcCY+XUmkS+taa6Z1081TKfitMt4w==" saltValue="lv0V9teTB7OFYEmKK1sl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B10E-E694-46C8-BBA3-301E5AE27A47}">
  <sheetPr>
    <pageSetUpPr fitToPage="1"/>
  </sheetPr>
  <dimension ref="A1:P45"/>
  <sheetViews>
    <sheetView showGridLines="0" zoomScaleSheetLayoutView="100" workbookViewId="0"/>
  </sheetViews>
  <sheetFormatPr defaultColWidth="0" defaultRowHeight="13.5" customHeight="1" zeroHeight="1" x14ac:dyDescent="0.2"/>
  <cols>
    <col min="1" max="1" width="6.6640625" style="1020" customWidth="1"/>
    <col min="2" max="2" width="11" style="1020" customWidth="1"/>
    <col min="3" max="3" width="17" style="1020" customWidth="1"/>
    <col min="4" max="5" width="16.6640625" style="1020" customWidth="1"/>
    <col min="6" max="15" width="15" style="1020" customWidth="1"/>
    <col min="16" max="16" width="24" style="1020" customWidth="1"/>
    <col min="17" max="16384" width="0" style="1020" hidden="1"/>
  </cols>
  <sheetData>
    <row r="1" spans="1:16" ht="16.5" customHeight="1" x14ac:dyDescent="0.2">
      <c r="A1" s="1019"/>
      <c r="B1" s="1019"/>
      <c r="C1" s="1019"/>
      <c r="D1" s="1019"/>
      <c r="E1" s="1019"/>
      <c r="F1" s="1019"/>
      <c r="G1" s="1019"/>
      <c r="H1" s="1019"/>
      <c r="I1" s="1019"/>
      <c r="J1" s="1019"/>
      <c r="K1" s="1019"/>
      <c r="L1" s="1019"/>
      <c r="M1" s="1019"/>
      <c r="N1" s="1019"/>
      <c r="O1" s="1019"/>
      <c r="P1" s="1019"/>
    </row>
    <row r="2" spans="1:16" ht="16.5" customHeight="1" x14ac:dyDescent="0.2">
      <c r="A2" s="1019"/>
      <c r="B2" s="1019"/>
      <c r="C2" s="1019"/>
      <c r="D2" s="1019"/>
      <c r="E2" s="1019"/>
      <c r="F2" s="1019"/>
      <c r="G2" s="1019"/>
      <c r="H2" s="1019"/>
      <c r="I2" s="1019"/>
      <c r="J2" s="1019"/>
      <c r="K2" s="1019"/>
      <c r="L2" s="1019"/>
      <c r="M2" s="1019"/>
      <c r="N2" s="1019"/>
      <c r="O2" s="1019"/>
      <c r="P2" s="1019"/>
    </row>
    <row r="3" spans="1:16" ht="16.5" customHeight="1" x14ac:dyDescent="0.2">
      <c r="A3" s="1019"/>
      <c r="B3" s="1019"/>
      <c r="C3" s="1019"/>
      <c r="D3" s="1019"/>
      <c r="E3" s="1019"/>
      <c r="F3" s="1019"/>
      <c r="G3" s="1019"/>
      <c r="H3" s="1019"/>
      <c r="I3" s="1019"/>
      <c r="J3" s="1019"/>
      <c r="K3" s="1019"/>
      <c r="L3" s="1019"/>
      <c r="M3" s="1019"/>
      <c r="N3" s="1019"/>
      <c r="O3" s="1019"/>
      <c r="P3" s="1019"/>
    </row>
    <row r="4" spans="1:16" ht="16.5" customHeight="1" x14ac:dyDescent="0.2">
      <c r="A4" s="1019"/>
      <c r="B4" s="1019"/>
      <c r="C4" s="1019"/>
      <c r="D4" s="1019"/>
      <c r="E4" s="1019"/>
      <c r="F4" s="1019"/>
      <c r="G4" s="1019"/>
      <c r="H4" s="1019"/>
      <c r="I4" s="1019"/>
      <c r="J4" s="1019"/>
      <c r="K4" s="1019"/>
      <c r="L4" s="1019"/>
      <c r="M4" s="1019"/>
      <c r="N4" s="1019"/>
      <c r="O4" s="1019"/>
      <c r="P4" s="1019"/>
    </row>
    <row r="5" spans="1:16" ht="16.5" customHeight="1" x14ac:dyDescent="0.2">
      <c r="A5" s="1019"/>
      <c r="B5" s="1019"/>
      <c r="C5" s="1019"/>
      <c r="D5" s="1019"/>
      <c r="E5" s="1019"/>
      <c r="F5" s="1019"/>
      <c r="G5" s="1019"/>
      <c r="H5" s="1019"/>
      <c r="I5" s="1019"/>
      <c r="J5" s="1019"/>
      <c r="K5" s="1019"/>
      <c r="L5" s="1019"/>
      <c r="M5" s="1019"/>
      <c r="N5" s="1019"/>
      <c r="O5" s="1019"/>
      <c r="P5" s="1019"/>
    </row>
    <row r="6" spans="1:16" ht="16.5" customHeight="1" x14ac:dyDescent="0.2">
      <c r="A6" s="1019"/>
      <c r="B6" s="1019"/>
      <c r="C6" s="1019"/>
      <c r="D6" s="1019"/>
      <c r="E6" s="1019"/>
      <c r="F6" s="1019"/>
      <c r="G6" s="1019"/>
      <c r="H6" s="1019"/>
      <c r="I6" s="1019"/>
      <c r="J6" s="1019"/>
      <c r="K6" s="1019"/>
      <c r="L6" s="1019"/>
      <c r="M6" s="1019"/>
      <c r="N6" s="1019"/>
      <c r="O6" s="1019"/>
      <c r="P6" s="1019"/>
    </row>
    <row r="7" spans="1:16" ht="16.5" customHeight="1" x14ac:dyDescent="0.2">
      <c r="A7" s="1019"/>
      <c r="B7" s="1019"/>
      <c r="C7" s="1019"/>
      <c r="D7" s="1019"/>
      <c r="E7" s="1019"/>
      <c r="F7" s="1019"/>
      <c r="G7" s="1019"/>
      <c r="H7" s="1019"/>
      <c r="I7" s="1019"/>
      <c r="J7" s="1019"/>
      <c r="K7" s="1019"/>
      <c r="L7" s="1019"/>
      <c r="M7" s="1019"/>
      <c r="N7" s="1019"/>
      <c r="O7" s="1019"/>
      <c r="P7" s="1019"/>
    </row>
    <row r="8" spans="1:16" ht="16.5" customHeight="1" x14ac:dyDescent="0.2">
      <c r="A8" s="1019"/>
      <c r="B8" s="1019"/>
      <c r="C8" s="1019"/>
      <c r="D8" s="1019"/>
      <c r="E8" s="1019"/>
      <c r="F8" s="1019"/>
      <c r="G8" s="1019"/>
      <c r="H8" s="1019"/>
      <c r="I8" s="1019"/>
      <c r="J8" s="1019"/>
      <c r="K8" s="1019"/>
      <c r="L8" s="1019"/>
      <c r="M8" s="1019"/>
      <c r="N8" s="1019"/>
      <c r="O8" s="1019"/>
      <c r="P8" s="1019"/>
    </row>
    <row r="9" spans="1:16" ht="16.5" customHeight="1" x14ac:dyDescent="0.2">
      <c r="A9" s="1019"/>
      <c r="B9" s="1019"/>
      <c r="C9" s="1019"/>
      <c r="D9" s="1019"/>
      <c r="E9" s="1019"/>
      <c r="F9" s="1019"/>
      <c r="G9" s="1019"/>
      <c r="H9" s="1019"/>
      <c r="I9" s="1019"/>
      <c r="J9" s="1019"/>
      <c r="K9" s="1019"/>
      <c r="L9" s="1019"/>
      <c r="M9" s="1019"/>
      <c r="N9" s="1019"/>
      <c r="O9" s="1019"/>
      <c r="P9" s="1019"/>
    </row>
    <row r="10" spans="1:16" ht="16.5" customHeight="1" x14ac:dyDescent="0.2">
      <c r="A10" s="1019"/>
      <c r="B10" s="1019"/>
      <c r="C10" s="1019"/>
      <c r="D10" s="1019"/>
      <c r="E10" s="1019"/>
      <c r="F10" s="1019"/>
      <c r="G10" s="1019"/>
      <c r="H10" s="1019"/>
      <c r="I10" s="1019"/>
      <c r="J10" s="1019"/>
      <c r="K10" s="1019"/>
      <c r="L10" s="1019"/>
      <c r="M10" s="1019"/>
      <c r="N10" s="1019"/>
      <c r="O10" s="1019"/>
      <c r="P10" s="1019"/>
    </row>
    <row r="11" spans="1:16" ht="16.5" customHeight="1" x14ac:dyDescent="0.2">
      <c r="A11" s="1019"/>
      <c r="B11" s="1019"/>
      <c r="C11" s="1019"/>
      <c r="D11" s="1019"/>
      <c r="E11" s="1019"/>
      <c r="F11" s="1019"/>
      <c r="G11" s="1019"/>
      <c r="H11" s="1019"/>
      <c r="I11" s="1019"/>
      <c r="J11" s="1019"/>
      <c r="K11" s="1019"/>
      <c r="L11" s="1019"/>
      <c r="M11" s="1019"/>
      <c r="N11" s="1019"/>
      <c r="O11" s="1019"/>
      <c r="P11" s="1019"/>
    </row>
    <row r="12" spans="1:16" ht="16.5" customHeight="1" x14ac:dyDescent="0.2">
      <c r="A12" s="1019"/>
      <c r="B12" s="1019"/>
      <c r="C12" s="1019"/>
      <c r="D12" s="1019"/>
      <c r="E12" s="1019"/>
      <c r="F12" s="1019"/>
      <c r="G12" s="1019"/>
      <c r="H12" s="1019"/>
      <c r="I12" s="1019"/>
      <c r="J12" s="1019"/>
      <c r="K12" s="1019"/>
      <c r="L12" s="1019"/>
      <c r="M12" s="1019"/>
      <c r="N12" s="1019"/>
      <c r="O12" s="1019"/>
      <c r="P12" s="1019"/>
    </row>
    <row r="13" spans="1:16" ht="16.5" customHeight="1" x14ac:dyDescent="0.2">
      <c r="A13" s="1019"/>
      <c r="B13" s="1019"/>
      <c r="C13" s="1019"/>
      <c r="D13" s="1019"/>
      <c r="E13" s="1019"/>
      <c r="F13" s="1019"/>
      <c r="G13" s="1019"/>
      <c r="H13" s="1019"/>
      <c r="I13" s="1019"/>
      <c r="J13" s="1019"/>
      <c r="K13" s="1019"/>
      <c r="L13" s="1019"/>
      <c r="M13" s="1019"/>
      <c r="N13" s="1019"/>
      <c r="O13" s="1019"/>
      <c r="P13" s="1019"/>
    </row>
    <row r="14" spans="1:16" ht="16.5" customHeight="1" x14ac:dyDescent="0.2">
      <c r="A14" s="1019"/>
      <c r="B14" s="1019"/>
      <c r="C14" s="1019"/>
      <c r="D14" s="1019"/>
      <c r="E14" s="1019"/>
      <c r="F14" s="1019"/>
      <c r="G14" s="1019"/>
      <c r="H14" s="1019"/>
      <c r="I14" s="1019"/>
      <c r="J14" s="1019"/>
      <c r="K14" s="1019"/>
      <c r="L14" s="1019"/>
      <c r="M14" s="1019"/>
      <c r="N14" s="1019"/>
      <c r="O14" s="1019"/>
      <c r="P14" s="1019"/>
    </row>
    <row r="15" spans="1:16" ht="16.5" customHeight="1" x14ac:dyDescent="0.2">
      <c r="A15" s="1019"/>
      <c r="B15" s="1019"/>
      <c r="C15" s="1019"/>
      <c r="D15" s="1019"/>
      <c r="E15" s="1019"/>
      <c r="F15" s="1019"/>
      <c r="G15" s="1019"/>
      <c r="H15" s="1019"/>
      <c r="I15" s="1019"/>
      <c r="J15" s="1019"/>
      <c r="K15" s="1019"/>
      <c r="L15" s="1019"/>
      <c r="M15" s="1019"/>
      <c r="N15" s="1019"/>
      <c r="O15" s="1019"/>
      <c r="P15" s="1019"/>
    </row>
    <row r="16" spans="1:16" ht="16.5" customHeight="1" x14ac:dyDescent="0.2">
      <c r="A16" s="1019"/>
      <c r="B16" s="1019"/>
      <c r="C16" s="1019"/>
      <c r="D16" s="1019"/>
      <c r="E16" s="1019"/>
      <c r="F16" s="1019"/>
      <c r="G16" s="1019"/>
      <c r="H16" s="1019"/>
      <c r="I16" s="1019"/>
      <c r="J16" s="1019"/>
      <c r="K16" s="1019"/>
      <c r="L16" s="1019"/>
      <c r="M16" s="1019"/>
      <c r="N16" s="1019"/>
      <c r="O16" s="1019"/>
      <c r="P16" s="1019"/>
    </row>
    <row r="17" spans="1:16" ht="16.5" customHeight="1" x14ac:dyDescent="0.2">
      <c r="A17" s="1019"/>
      <c r="B17" s="1019"/>
      <c r="C17" s="1019"/>
      <c r="D17" s="1019"/>
      <c r="E17" s="1019"/>
      <c r="F17" s="1019"/>
      <c r="G17" s="1019"/>
      <c r="H17" s="1019"/>
      <c r="I17" s="1019"/>
      <c r="J17" s="1019"/>
      <c r="K17" s="1019"/>
      <c r="L17" s="1019"/>
      <c r="M17" s="1019"/>
      <c r="N17" s="1019"/>
      <c r="O17" s="1019"/>
      <c r="P17" s="1019"/>
    </row>
    <row r="18" spans="1:16" ht="16.5" customHeight="1" x14ac:dyDescent="0.2">
      <c r="A18" s="1019"/>
      <c r="B18" s="1019"/>
      <c r="C18" s="1019"/>
      <c r="D18" s="1019"/>
      <c r="E18" s="1019"/>
      <c r="F18" s="1019"/>
      <c r="G18" s="1019"/>
      <c r="H18" s="1019"/>
      <c r="I18" s="1019"/>
      <c r="J18" s="1019"/>
      <c r="K18" s="1019"/>
      <c r="L18" s="1019"/>
      <c r="M18" s="1019"/>
      <c r="N18" s="1019"/>
      <c r="O18" s="1019"/>
      <c r="P18" s="1019"/>
    </row>
    <row r="19" spans="1:16" ht="16.5" customHeight="1" x14ac:dyDescent="0.2">
      <c r="A19" s="1019"/>
      <c r="B19" s="1019"/>
      <c r="C19" s="1019"/>
      <c r="D19" s="1019"/>
      <c r="E19" s="1019"/>
      <c r="F19" s="1019"/>
      <c r="G19" s="1019"/>
      <c r="H19" s="1019"/>
      <c r="I19" s="1019"/>
      <c r="J19" s="1019"/>
      <c r="K19" s="1019"/>
      <c r="L19" s="1019"/>
      <c r="M19" s="1019"/>
      <c r="N19" s="1019"/>
      <c r="O19" s="1019"/>
      <c r="P19" s="1019"/>
    </row>
    <row r="20" spans="1:16" ht="16.5" customHeight="1" x14ac:dyDescent="0.2">
      <c r="A20" s="1019"/>
      <c r="B20" s="1019"/>
      <c r="C20" s="1019"/>
      <c r="D20" s="1019"/>
      <c r="E20" s="1019"/>
      <c r="F20" s="1019"/>
      <c r="G20" s="1019"/>
      <c r="H20" s="1019"/>
      <c r="I20" s="1019"/>
      <c r="J20" s="1019"/>
      <c r="K20" s="1019"/>
      <c r="L20" s="1019"/>
      <c r="M20" s="1019"/>
      <c r="N20" s="1019"/>
      <c r="O20" s="1019"/>
      <c r="P20" s="1019"/>
    </row>
    <row r="21" spans="1:16" ht="16.5" customHeight="1" x14ac:dyDescent="0.2">
      <c r="A21" s="1019"/>
      <c r="B21" s="1019"/>
      <c r="C21" s="1019"/>
      <c r="D21" s="1019"/>
      <c r="E21" s="1019"/>
      <c r="F21" s="1019"/>
      <c r="G21" s="1019"/>
      <c r="H21" s="1019"/>
      <c r="I21" s="1019"/>
      <c r="J21" s="1019"/>
      <c r="K21" s="1019"/>
      <c r="L21" s="1019"/>
      <c r="M21" s="1019"/>
      <c r="N21" s="1019"/>
      <c r="O21" s="1019"/>
      <c r="P21" s="1019"/>
    </row>
    <row r="22" spans="1:16" ht="16.5" customHeight="1" x14ac:dyDescent="0.2">
      <c r="A22" s="1019"/>
      <c r="B22" s="1019"/>
      <c r="C22" s="1019"/>
      <c r="D22" s="1019"/>
      <c r="E22" s="1019"/>
      <c r="F22" s="1019"/>
      <c r="G22" s="1019"/>
      <c r="H22" s="1019"/>
      <c r="I22" s="1019"/>
      <c r="J22" s="1019"/>
      <c r="K22" s="1019"/>
      <c r="L22" s="1019"/>
      <c r="M22" s="1019"/>
      <c r="N22" s="1019"/>
      <c r="O22" s="1019"/>
      <c r="P22" s="1019"/>
    </row>
    <row r="23" spans="1:16" ht="16.5" customHeight="1" x14ac:dyDescent="0.2">
      <c r="A23" s="1019"/>
      <c r="B23" s="1019"/>
      <c r="C23" s="1019"/>
      <c r="D23" s="1019"/>
      <c r="E23" s="1019"/>
      <c r="F23" s="1019"/>
      <c r="G23" s="1019"/>
      <c r="H23" s="1019"/>
      <c r="I23" s="1019"/>
      <c r="J23" s="1019"/>
      <c r="K23" s="1019"/>
      <c r="L23" s="1019"/>
      <c r="M23" s="1019"/>
      <c r="N23" s="1019"/>
      <c r="O23" s="1019"/>
      <c r="P23" s="1019"/>
    </row>
    <row r="24" spans="1:16" ht="16.5" customHeight="1" x14ac:dyDescent="0.2">
      <c r="A24" s="1019"/>
      <c r="B24" s="1019"/>
      <c r="C24" s="1019"/>
      <c r="D24" s="1019"/>
      <c r="E24" s="1019"/>
      <c r="F24" s="1019"/>
      <c r="G24" s="1019"/>
      <c r="H24" s="1019"/>
      <c r="I24" s="1019"/>
      <c r="J24" s="1019"/>
      <c r="K24" s="1019"/>
      <c r="L24" s="1019"/>
      <c r="M24" s="1019"/>
      <c r="N24" s="1019"/>
      <c r="O24" s="1019"/>
      <c r="P24" s="1019"/>
    </row>
    <row r="25" spans="1:16" ht="16.5" customHeight="1" x14ac:dyDescent="0.2">
      <c r="A25" s="1019"/>
      <c r="B25" s="1019"/>
      <c r="C25" s="1019"/>
      <c r="D25" s="1019"/>
      <c r="E25" s="1019"/>
      <c r="F25" s="1019"/>
      <c r="G25" s="1019"/>
      <c r="H25" s="1019"/>
      <c r="I25" s="1019"/>
      <c r="J25" s="1019"/>
      <c r="K25" s="1019"/>
      <c r="L25" s="1019"/>
      <c r="M25" s="1019"/>
      <c r="N25" s="1019"/>
      <c r="O25" s="1019"/>
      <c r="P25" s="1019"/>
    </row>
    <row r="26" spans="1:16" ht="16.5" customHeight="1" x14ac:dyDescent="0.2">
      <c r="A26" s="1019"/>
      <c r="B26" s="1019"/>
      <c r="C26" s="1019"/>
      <c r="D26" s="1019"/>
      <c r="E26" s="1019"/>
      <c r="F26" s="1019"/>
      <c r="G26" s="1019"/>
      <c r="H26" s="1019"/>
      <c r="I26" s="1019"/>
      <c r="J26" s="1019"/>
      <c r="K26" s="1019"/>
      <c r="L26" s="1019"/>
      <c r="M26" s="1019"/>
      <c r="N26" s="1019"/>
      <c r="O26" s="1019"/>
      <c r="P26" s="1019"/>
    </row>
    <row r="27" spans="1:16" ht="16.5" customHeight="1" x14ac:dyDescent="0.2">
      <c r="A27" s="1019"/>
      <c r="B27" s="1019"/>
      <c r="C27" s="1019"/>
      <c r="D27" s="1019"/>
      <c r="E27" s="1019"/>
      <c r="F27" s="1019"/>
      <c r="G27" s="1019"/>
      <c r="H27" s="1019"/>
      <c r="I27" s="1019"/>
      <c r="J27" s="1019"/>
      <c r="K27" s="1019"/>
      <c r="L27" s="1019"/>
      <c r="M27" s="1019"/>
      <c r="N27" s="1019"/>
      <c r="O27" s="1019"/>
      <c r="P27" s="1019"/>
    </row>
    <row r="28" spans="1:16" ht="16.5" customHeight="1" x14ac:dyDescent="0.2">
      <c r="A28" s="1019"/>
      <c r="B28" s="1019"/>
      <c r="C28" s="1019"/>
      <c r="D28" s="1019"/>
      <c r="E28" s="1019"/>
      <c r="F28" s="1019"/>
      <c r="G28" s="1019"/>
      <c r="H28" s="1019"/>
      <c r="I28" s="1019"/>
      <c r="J28" s="1019"/>
      <c r="K28" s="1019"/>
      <c r="L28" s="1019"/>
      <c r="M28" s="1019"/>
      <c r="N28" s="1019"/>
      <c r="O28" s="1019"/>
      <c r="P28" s="1019"/>
    </row>
    <row r="29" spans="1:16" ht="16.5" customHeight="1" x14ac:dyDescent="0.2">
      <c r="A29" s="1019"/>
      <c r="B29" s="1019"/>
      <c r="C29" s="1019"/>
      <c r="D29" s="1019"/>
      <c r="E29" s="1019"/>
      <c r="F29" s="1019"/>
      <c r="G29" s="1019"/>
      <c r="H29" s="1019"/>
      <c r="I29" s="1019"/>
      <c r="J29" s="1019"/>
      <c r="K29" s="1019"/>
      <c r="L29" s="1019"/>
      <c r="M29" s="1019"/>
      <c r="N29" s="1019"/>
      <c r="O29" s="1019"/>
      <c r="P29" s="1019"/>
    </row>
    <row r="30" spans="1:16" ht="16.5" customHeight="1" x14ac:dyDescent="0.2">
      <c r="A30" s="1019"/>
      <c r="B30" s="1019"/>
      <c r="C30" s="1019"/>
      <c r="D30" s="1019"/>
      <c r="E30" s="1019"/>
      <c r="F30" s="1019"/>
      <c r="G30" s="1019"/>
      <c r="H30" s="1019"/>
      <c r="I30" s="1019"/>
      <c r="J30" s="1019"/>
      <c r="K30" s="1019"/>
      <c r="L30" s="1019"/>
      <c r="M30" s="1019"/>
      <c r="N30" s="1019"/>
      <c r="O30" s="1019"/>
      <c r="P30" s="1019"/>
    </row>
    <row r="31" spans="1:16" ht="16.5" customHeight="1" x14ac:dyDescent="0.2">
      <c r="A31" s="1019"/>
      <c r="B31" s="1019"/>
      <c r="C31" s="1019"/>
      <c r="D31" s="1019"/>
      <c r="E31" s="1019"/>
      <c r="F31" s="1019"/>
      <c r="G31" s="1019"/>
      <c r="H31" s="1019"/>
      <c r="I31" s="1019"/>
      <c r="J31" s="1019"/>
      <c r="K31" s="1019"/>
      <c r="L31" s="1019"/>
      <c r="M31" s="1019"/>
      <c r="N31" s="1019"/>
      <c r="O31" s="1019"/>
      <c r="P31" s="1019"/>
    </row>
    <row r="32" spans="1:16" ht="31.5" customHeight="1" thickBot="1" x14ac:dyDescent="0.25">
      <c r="A32" s="1019"/>
      <c r="B32" s="1019"/>
      <c r="C32" s="1019"/>
      <c r="D32" s="1019"/>
      <c r="E32" s="1019"/>
      <c r="F32" s="1019"/>
      <c r="G32" s="1019"/>
      <c r="H32" s="1019"/>
      <c r="I32" s="1019"/>
      <c r="J32" s="1021" t="s">
        <v>483</v>
      </c>
      <c r="K32" s="1019"/>
      <c r="L32" s="1019"/>
      <c r="M32" s="1019"/>
      <c r="N32" s="1019"/>
      <c r="O32" s="1019"/>
      <c r="P32" s="1019"/>
    </row>
    <row r="33" spans="1:16" ht="39" customHeight="1" thickBot="1" x14ac:dyDescent="0.25">
      <c r="A33" s="1019"/>
      <c r="B33" s="1022" t="s">
        <v>490</v>
      </c>
      <c r="C33" s="1023"/>
      <c r="D33" s="1023"/>
      <c r="E33" s="1024" t="s">
        <v>484</v>
      </c>
      <c r="F33" s="1025" t="s">
        <v>3</v>
      </c>
      <c r="G33" s="1026" t="s">
        <v>4</v>
      </c>
      <c r="H33" s="1026" t="s">
        <v>5</v>
      </c>
      <c r="I33" s="1026" t="s">
        <v>6</v>
      </c>
      <c r="J33" s="1027" t="s">
        <v>7</v>
      </c>
      <c r="K33" s="1019"/>
      <c r="L33" s="1019"/>
      <c r="M33" s="1019"/>
      <c r="N33" s="1019"/>
      <c r="O33" s="1019"/>
      <c r="P33" s="1019"/>
    </row>
    <row r="34" spans="1:16" ht="39" customHeight="1" x14ac:dyDescent="0.2">
      <c r="A34" s="1019"/>
      <c r="B34" s="1028"/>
      <c r="C34" s="1029" t="s">
        <v>491</v>
      </c>
      <c r="D34" s="1029"/>
      <c r="E34" s="1030"/>
      <c r="F34" s="1031">
        <v>3.21</v>
      </c>
      <c r="G34" s="1032">
        <v>2.73</v>
      </c>
      <c r="H34" s="1032">
        <v>3.15</v>
      </c>
      <c r="I34" s="1032">
        <v>3.41</v>
      </c>
      <c r="J34" s="1033">
        <v>4.09</v>
      </c>
      <c r="K34" s="1019"/>
      <c r="L34" s="1019"/>
      <c r="M34" s="1019"/>
      <c r="N34" s="1019"/>
      <c r="O34" s="1019"/>
      <c r="P34" s="1019"/>
    </row>
    <row r="35" spans="1:16" ht="39" customHeight="1" x14ac:dyDescent="0.2">
      <c r="A35" s="1019"/>
      <c r="B35" s="1034"/>
      <c r="C35" s="1035" t="s">
        <v>492</v>
      </c>
      <c r="D35" s="1035"/>
      <c r="E35" s="1036"/>
      <c r="F35" s="1037">
        <v>3.48</v>
      </c>
      <c r="G35" s="1038">
        <v>3.52</v>
      </c>
      <c r="H35" s="1038">
        <v>3.14</v>
      </c>
      <c r="I35" s="1038">
        <v>4.88</v>
      </c>
      <c r="J35" s="1039">
        <v>3.45</v>
      </c>
      <c r="K35" s="1019"/>
      <c r="L35" s="1019"/>
      <c r="M35" s="1019"/>
      <c r="N35" s="1019"/>
      <c r="O35" s="1019"/>
      <c r="P35" s="1019"/>
    </row>
    <row r="36" spans="1:16" ht="39" customHeight="1" x14ac:dyDescent="0.2">
      <c r="A36" s="1019"/>
      <c r="B36" s="1034"/>
      <c r="C36" s="1035" t="s">
        <v>493</v>
      </c>
      <c r="D36" s="1035"/>
      <c r="E36" s="1036"/>
      <c r="F36" s="1037">
        <v>0.79</v>
      </c>
      <c r="G36" s="1038">
        <v>1.31</v>
      </c>
      <c r="H36" s="1038">
        <v>1.67</v>
      </c>
      <c r="I36" s="1038">
        <v>1.43</v>
      </c>
      <c r="J36" s="1039">
        <v>1.07</v>
      </c>
      <c r="K36" s="1019"/>
      <c r="L36" s="1019"/>
      <c r="M36" s="1019"/>
      <c r="N36" s="1019"/>
      <c r="O36" s="1019"/>
      <c r="P36" s="1019"/>
    </row>
    <row r="37" spans="1:16" ht="39" customHeight="1" x14ac:dyDescent="0.2">
      <c r="A37" s="1019"/>
      <c r="B37" s="1034"/>
      <c r="C37" s="1035" t="s">
        <v>494</v>
      </c>
      <c r="D37" s="1035"/>
      <c r="E37" s="1036"/>
      <c r="F37" s="1037">
        <v>0</v>
      </c>
      <c r="G37" s="1038">
        <v>0</v>
      </c>
      <c r="H37" s="1038">
        <v>0</v>
      </c>
      <c r="I37" s="1038">
        <v>0</v>
      </c>
      <c r="J37" s="1039">
        <v>0.08</v>
      </c>
      <c r="K37" s="1019"/>
      <c r="L37" s="1019"/>
      <c r="M37" s="1019"/>
      <c r="N37" s="1019"/>
      <c r="O37" s="1019"/>
      <c r="P37" s="1019"/>
    </row>
    <row r="38" spans="1:16" ht="39" customHeight="1" x14ac:dyDescent="0.2">
      <c r="A38" s="1019"/>
      <c r="B38" s="1034"/>
      <c r="C38" s="1035" t="s">
        <v>495</v>
      </c>
      <c r="D38" s="1035"/>
      <c r="E38" s="1036"/>
      <c r="F38" s="1037">
        <v>0.03</v>
      </c>
      <c r="G38" s="1038">
        <v>0.04</v>
      </c>
      <c r="H38" s="1038">
        <v>0.04</v>
      </c>
      <c r="I38" s="1038">
        <v>0.05</v>
      </c>
      <c r="J38" s="1039">
        <v>0.05</v>
      </c>
      <c r="K38" s="1019"/>
      <c r="L38" s="1019"/>
      <c r="M38" s="1019"/>
      <c r="N38" s="1019"/>
      <c r="O38" s="1019"/>
      <c r="P38" s="1019"/>
    </row>
    <row r="39" spans="1:16" ht="39" customHeight="1" x14ac:dyDescent="0.2">
      <c r="A39" s="1019"/>
      <c r="B39" s="1034"/>
      <c r="C39" s="1035" t="s">
        <v>496</v>
      </c>
      <c r="D39" s="1035"/>
      <c r="E39" s="1036"/>
      <c r="F39" s="1037">
        <v>0.11</v>
      </c>
      <c r="G39" s="1038">
        <v>0.01</v>
      </c>
      <c r="H39" s="1038">
        <v>0.06</v>
      </c>
      <c r="I39" s="1038">
        <v>0.01</v>
      </c>
      <c r="J39" s="1039">
        <v>0.01</v>
      </c>
      <c r="K39" s="1019"/>
      <c r="L39" s="1019"/>
      <c r="M39" s="1019"/>
      <c r="N39" s="1019"/>
      <c r="O39" s="1019"/>
      <c r="P39" s="1019"/>
    </row>
    <row r="40" spans="1:16" ht="39" customHeight="1" x14ac:dyDescent="0.2">
      <c r="A40" s="1019"/>
      <c r="B40" s="1034"/>
      <c r="C40" s="1035" t="s">
        <v>497</v>
      </c>
      <c r="D40" s="1035"/>
      <c r="E40" s="1036"/>
      <c r="F40" s="1037">
        <v>0</v>
      </c>
      <c r="G40" s="1038">
        <v>0</v>
      </c>
      <c r="H40" s="1038">
        <v>0</v>
      </c>
      <c r="I40" s="1038">
        <v>0</v>
      </c>
      <c r="J40" s="1039">
        <v>0</v>
      </c>
      <c r="K40" s="1019"/>
      <c r="L40" s="1019"/>
      <c r="M40" s="1019"/>
      <c r="N40" s="1019"/>
      <c r="O40" s="1019"/>
      <c r="P40" s="1019"/>
    </row>
    <row r="41" spans="1:16" ht="39" customHeight="1" x14ac:dyDescent="0.2">
      <c r="A41" s="1019"/>
      <c r="B41" s="1034"/>
      <c r="C41" s="1035" t="s">
        <v>498</v>
      </c>
      <c r="D41" s="1035"/>
      <c r="E41" s="1036"/>
      <c r="F41" s="1037">
        <v>0</v>
      </c>
      <c r="G41" s="1038">
        <v>0</v>
      </c>
      <c r="H41" s="1038">
        <v>0</v>
      </c>
      <c r="I41" s="1038">
        <v>0</v>
      </c>
      <c r="J41" s="1039">
        <v>0</v>
      </c>
      <c r="K41" s="1019"/>
      <c r="L41" s="1019"/>
      <c r="M41" s="1019"/>
      <c r="N41" s="1019"/>
      <c r="O41" s="1019"/>
      <c r="P41" s="1019"/>
    </row>
    <row r="42" spans="1:16" ht="39" customHeight="1" x14ac:dyDescent="0.2">
      <c r="A42" s="1019"/>
      <c r="B42" s="1040"/>
      <c r="C42" s="1035" t="s">
        <v>499</v>
      </c>
      <c r="D42" s="1035"/>
      <c r="E42" s="1036"/>
      <c r="F42" s="1037" t="s">
        <v>338</v>
      </c>
      <c r="G42" s="1038" t="s">
        <v>338</v>
      </c>
      <c r="H42" s="1038" t="s">
        <v>338</v>
      </c>
      <c r="I42" s="1038" t="s">
        <v>338</v>
      </c>
      <c r="J42" s="1039" t="s">
        <v>338</v>
      </c>
      <c r="K42" s="1019"/>
      <c r="L42" s="1019"/>
      <c r="M42" s="1019"/>
      <c r="N42" s="1019"/>
      <c r="O42" s="1019"/>
      <c r="P42" s="1019"/>
    </row>
    <row r="43" spans="1:16" ht="39" customHeight="1" thickBot="1" x14ac:dyDescent="0.25">
      <c r="A43" s="1019"/>
      <c r="B43" s="1041"/>
      <c r="C43" s="1042" t="s">
        <v>500</v>
      </c>
      <c r="D43" s="1042"/>
      <c r="E43" s="1043"/>
      <c r="F43" s="1044">
        <v>0</v>
      </c>
      <c r="G43" s="1045">
        <v>0</v>
      </c>
      <c r="H43" s="1045" t="s">
        <v>338</v>
      </c>
      <c r="I43" s="1045" t="s">
        <v>338</v>
      </c>
      <c r="J43" s="1046" t="s">
        <v>338</v>
      </c>
      <c r="K43" s="1019"/>
      <c r="L43" s="1019"/>
      <c r="M43" s="1019"/>
      <c r="N43" s="1019"/>
      <c r="O43" s="1019"/>
      <c r="P43" s="1019"/>
    </row>
    <row r="44" spans="1:16" ht="39" customHeight="1" x14ac:dyDescent="0.2">
      <c r="A44" s="1019"/>
      <c r="B44" s="1047"/>
      <c r="C44" s="1048"/>
      <c r="D44" s="1048"/>
      <c r="E44" s="1048"/>
      <c r="F44" s="1019"/>
      <c r="G44" s="1019"/>
      <c r="H44" s="1019"/>
      <c r="I44" s="1019"/>
      <c r="J44" s="1019"/>
      <c r="K44" s="1019"/>
      <c r="L44" s="1019"/>
      <c r="M44" s="1019"/>
      <c r="N44" s="1019"/>
      <c r="O44" s="1019"/>
      <c r="P44" s="1019"/>
    </row>
    <row r="45" spans="1:16" ht="16.2" x14ac:dyDescent="0.2">
      <c r="A45" s="1019"/>
      <c r="B45" s="1019"/>
      <c r="C45" s="1019"/>
      <c r="D45" s="1019"/>
      <c r="E45" s="1019"/>
      <c r="F45" s="1019"/>
      <c r="G45" s="1019"/>
      <c r="H45" s="1019"/>
      <c r="I45" s="1019"/>
      <c r="J45" s="1019"/>
      <c r="K45" s="1019"/>
      <c r="L45" s="1019"/>
      <c r="M45" s="1019"/>
      <c r="N45" s="1019"/>
      <c r="O45" s="1019"/>
      <c r="P45" s="1019"/>
    </row>
  </sheetData>
  <sheetProtection algorithmName="SHA-512" hashValue="xHqEDSTKsCVAJjkL7KkVbkBuqWHzz/TZCdqjtL+Vh+a5bn88qOExaeLKnORtP5k3Os05gIS0mt2CRbVJNFUEzg==" saltValue="iPeRPE+NvEaFpkBbygC/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3933B-0842-4498-871F-127006BE7550}">
  <sheetPr>
    <pageSetUpPr fitToPage="1"/>
  </sheetPr>
  <dimension ref="A1:U64"/>
  <sheetViews>
    <sheetView showGridLines="0" zoomScaleSheetLayoutView="55" workbookViewId="0"/>
  </sheetViews>
  <sheetFormatPr defaultColWidth="0" defaultRowHeight="12.6" customHeight="1" zeroHeight="1" x14ac:dyDescent="0.2"/>
  <cols>
    <col min="1" max="1" width="6.6640625" style="1050" customWidth="1"/>
    <col min="2" max="3" width="10.88671875" style="1050" customWidth="1"/>
    <col min="4" max="4" width="10" style="1050" customWidth="1"/>
    <col min="5" max="10" width="11" style="1050" customWidth="1"/>
    <col min="11" max="15" width="13.109375" style="1050" customWidth="1"/>
    <col min="16" max="21" width="11.44140625" style="1050" customWidth="1"/>
    <col min="22" max="16384" width="0" style="1050" hidden="1"/>
  </cols>
  <sheetData>
    <row r="1" spans="1:21" ht="13.5" customHeight="1" x14ac:dyDescent="0.2">
      <c r="A1" s="1049"/>
      <c r="B1" s="1049"/>
      <c r="C1" s="1049"/>
      <c r="D1" s="1049"/>
      <c r="E1" s="1049"/>
      <c r="F1" s="1049"/>
      <c r="G1" s="1049"/>
      <c r="H1" s="1049"/>
      <c r="I1" s="1049"/>
      <c r="J1" s="1049"/>
      <c r="K1" s="1049"/>
      <c r="L1" s="1049"/>
      <c r="M1" s="1049"/>
      <c r="N1" s="1049"/>
      <c r="O1" s="1049"/>
      <c r="P1" s="1049"/>
      <c r="Q1" s="1049"/>
      <c r="R1" s="1049"/>
      <c r="S1" s="1049"/>
      <c r="T1" s="1049"/>
      <c r="U1" s="1049"/>
    </row>
    <row r="2" spans="1:21" ht="13.5" customHeight="1" x14ac:dyDescent="0.2">
      <c r="A2" s="1049"/>
      <c r="B2" s="1049"/>
      <c r="C2" s="1049"/>
      <c r="D2" s="1049"/>
      <c r="E2" s="1049"/>
      <c r="F2" s="1049"/>
      <c r="G2" s="1049"/>
      <c r="H2" s="1049"/>
      <c r="I2" s="1049"/>
      <c r="J2" s="1049"/>
      <c r="K2" s="1049"/>
      <c r="L2" s="1049"/>
      <c r="M2" s="1049"/>
      <c r="N2" s="1049"/>
      <c r="O2" s="1049"/>
      <c r="P2" s="1049"/>
      <c r="Q2" s="1049"/>
      <c r="R2" s="1049"/>
      <c r="S2" s="1049"/>
      <c r="T2" s="1049"/>
      <c r="U2" s="1049"/>
    </row>
    <row r="3" spans="1:21" ht="13.5" customHeight="1" x14ac:dyDescent="0.2">
      <c r="A3" s="1049"/>
      <c r="B3" s="1049"/>
      <c r="C3" s="1049"/>
      <c r="D3" s="1049"/>
      <c r="E3" s="1049"/>
      <c r="F3" s="1049"/>
      <c r="G3" s="1049"/>
      <c r="H3" s="1049"/>
      <c r="I3" s="1049"/>
      <c r="J3" s="1049"/>
      <c r="K3" s="1049"/>
      <c r="L3" s="1049"/>
      <c r="M3" s="1049"/>
      <c r="N3" s="1049"/>
      <c r="O3" s="1049"/>
      <c r="P3" s="1049"/>
      <c r="Q3" s="1049"/>
      <c r="R3" s="1049"/>
      <c r="S3" s="1049"/>
      <c r="T3" s="1049"/>
      <c r="U3" s="1049"/>
    </row>
    <row r="4" spans="1:21" ht="13.5" customHeight="1" x14ac:dyDescent="0.2">
      <c r="A4" s="1049"/>
      <c r="B4" s="1049"/>
      <c r="C4" s="1049"/>
      <c r="D4" s="1049"/>
      <c r="E4" s="1049"/>
      <c r="F4" s="1049"/>
      <c r="G4" s="1049"/>
      <c r="H4" s="1049"/>
      <c r="I4" s="1049"/>
      <c r="J4" s="1049"/>
      <c r="K4" s="1049"/>
      <c r="L4" s="1049"/>
      <c r="M4" s="1049"/>
      <c r="N4" s="1049"/>
      <c r="O4" s="1049"/>
      <c r="P4" s="1049"/>
      <c r="Q4" s="1049"/>
      <c r="R4" s="1049"/>
      <c r="S4" s="1049"/>
      <c r="T4" s="1049"/>
      <c r="U4" s="1049"/>
    </row>
    <row r="5" spans="1:21" ht="13.5" customHeight="1" x14ac:dyDescent="0.2">
      <c r="A5" s="1049"/>
      <c r="B5" s="1049"/>
      <c r="C5" s="1049"/>
      <c r="D5" s="1049"/>
      <c r="E5" s="1049"/>
      <c r="F5" s="1049"/>
      <c r="G5" s="1049"/>
      <c r="H5" s="1049"/>
      <c r="I5" s="1049"/>
      <c r="J5" s="1049"/>
      <c r="K5" s="1049"/>
      <c r="L5" s="1049"/>
      <c r="M5" s="1049"/>
      <c r="N5" s="1049"/>
      <c r="O5" s="1049"/>
      <c r="P5" s="1049"/>
      <c r="Q5" s="1049"/>
      <c r="R5" s="1049"/>
      <c r="S5" s="1049"/>
      <c r="T5" s="1049"/>
      <c r="U5" s="1049"/>
    </row>
    <row r="6" spans="1:21" ht="13.5" customHeight="1" x14ac:dyDescent="0.2">
      <c r="A6" s="1049"/>
      <c r="B6" s="1049"/>
      <c r="C6" s="1049"/>
      <c r="D6" s="1049"/>
      <c r="E6" s="1049"/>
      <c r="F6" s="1049"/>
      <c r="G6" s="1049"/>
      <c r="H6" s="1049"/>
      <c r="I6" s="1049"/>
      <c r="J6" s="1049"/>
      <c r="K6" s="1049"/>
      <c r="L6" s="1049"/>
      <c r="M6" s="1049"/>
      <c r="N6" s="1049"/>
      <c r="O6" s="1049"/>
      <c r="P6" s="1049"/>
      <c r="Q6" s="1049"/>
      <c r="R6" s="1049"/>
      <c r="S6" s="1049"/>
      <c r="T6" s="1049"/>
      <c r="U6" s="1049"/>
    </row>
    <row r="7" spans="1:21" ht="13.5" customHeight="1" x14ac:dyDescent="0.2">
      <c r="A7" s="1049"/>
      <c r="B7" s="1049"/>
      <c r="C7" s="1049"/>
      <c r="D7" s="1049"/>
      <c r="E7" s="1049"/>
      <c r="F7" s="1049"/>
      <c r="G7" s="1049"/>
      <c r="H7" s="1049"/>
      <c r="I7" s="1049"/>
      <c r="J7" s="1049"/>
      <c r="K7" s="1049"/>
      <c r="L7" s="1049"/>
      <c r="M7" s="1049"/>
      <c r="N7" s="1049"/>
      <c r="O7" s="1049"/>
      <c r="P7" s="1049"/>
      <c r="Q7" s="1049"/>
      <c r="R7" s="1049"/>
      <c r="S7" s="1049"/>
      <c r="T7" s="1049"/>
      <c r="U7" s="1049"/>
    </row>
    <row r="8" spans="1:21" ht="13.5" customHeight="1" x14ac:dyDescent="0.2">
      <c r="A8" s="1049"/>
      <c r="B8" s="1049"/>
      <c r="C8" s="1049"/>
      <c r="D8" s="1049"/>
      <c r="E8" s="1049"/>
      <c r="F8" s="1049"/>
      <c r="G8" s="1049"/>
      <c r="H8" s="1049"/>
      <c r="I8" s="1049"/>
      <c r="J8" s="1049"/>
      <c r="K8" s="1049"/>
      <c r="L8" s="1049"/>
      <c r="M8" s="1049"/>
      <c r="N8" s="1049"/>
      <c r="O8" s="1049"/>
      <c r="P8" s="1049"/>
      <c r="Q8" s="1049"/>
      <c r="R8" s="1049"/>
      <c r="S8" s="1049"/>
      <c r="T8" s="1049"/>
      <c r="U8" s="1049"/>
    </row>
    <row r="9" spans="1:21" ht="13.5" customHeight="1" x14ac:dyDescent="0.2">
      <c r="A9" s="1049"/>
      <c r="B9" s="1049"/>
      <c r="C9" s="1049"/>
      <c r="D9" s="1049"/>
      <c r="E9" s="1049"/>
      <c r="F9" s="1049"/>
      <c r="G9" s="1049"/>
      <c r="H9" s="1049"/>
      <c r="I9" s="1049"/>
      <c r="J9" s="1049"/>
      <c r="K9" s="1049"/>
      <c r="L9" s="1049"/>
      <c r="M9" s="1049"/>
      <c r="N9" s="1049"/>
      <c r="O9" s="1049"/>
      <c r="P9" s="1049"/>
      <c r="Q9" s="1049"/>
      <c r="R9" s="1049"/>
      <c r="S9" s="1049"/>
      <c r="T9" s="1049"/>
      <c r="U9" s="1049"/>
    </row>
    <row r="10" spans="1:21" ht="13.5" customHeight="1" x14ac:dyDescent="0.2">
      <c r="A10" s="1049"/>
      <c r="B10" s="1049"/>
      <c r="C10" s="1049"/>
      <c r="D10" s="1049"/>
      <c r="E10" s="1049"/>
      <c r="F10" s="1049"/>
      <c r="G10" s="1049"/>
      <c r="H10" s="1049"/>
      <c r="I10" s="1049"/>
      <c r="J10" s="1049"/>
      <c r="K10" s="1049"/>
      <c r="L10" s="1049"/>
      <c r="M10" s="1049"/>
      <c r="N10" s="1049"/>
      <c r="O10" s="1049"/>
      <c r="P10" s="1049"/>
      <c r="Q10" s="1049"/>
      <c r="R10" s="1049"/>
      <c r="S10" s="1049"/>
      <c r="T10" s="1049"/>
      <c r="U10" s="1049"/>
    </row>
    <row r="11" spans="1:21" ht="13.5" customHeight="1" x14ac:dyDescent="0.2">
      <c r="A11" s="1049"/>
      <c r="B11" s="1049"/>
      <c r="C11" s="1049"/>
      <c r="D11" s="1049"/>
      <c r="E11" s="1049"/>
      <c r="F11" s="1049"/>
      <c r="G11" s="1049"/>
      <c r="H11" s="1049"/>
      <c r="I11" s="1049"/>
      <c r="J11" s="1049"/>
      <c r="K11" s="1049"/>
      <c r="L11" s="1049"/>
      <c r="M11" s="1049"/>
      <c r="N11" s="1049"/>
      <c r="O11" s="1049"/>
      <c r="P11" s="1049"/>
      <c r="Q11" s="1049"/>
      <c r="R11" s="1049"/>
      <c r="S11" s="1049"/>
      <c r="T11" s="1049"/>
      <c r="U11" s="1049"/>
    </row>
    <row r="12" spans="1:21" ht="13.5" customHeight="1" x14ac:dyDescent="0.2">
      <c r="A12" s="1049"/>
      <c r="B12" s="1049"/>
      <c r="C12" s="1049"/>
      <c r="D12" s="1049"/>
      <c r="E12" s="1049"/>
      <c r="F12" s="1049"/>
      <c r="G12" s="1049"/>
      <c r="H12" s="1049"/>
      <c r="I12" s="1049"/>
      <c r="J12" s="1049"/>
      <c r="K12" s="1049"/>
      <c r="L12" s="1049"/>
      <c r="M12" s="1049"/>
      <c r="N12" s="1049"/>
      <c r="O12" s="1049"/>
      <c r="P12" s="1049"/>
      <c r="Q12" s="1049"/>
      <c r="R12" s="1049"/>
      <c r="S12" s="1049"/>
      <c r="T12" s="1049"/>
      <c r="U12" s="1049"/>
    </row>
    <row r="13" spans="1:21" ht="13.5" customHeight="1" x14ac:dyDescent="0.2">
      <c r="A13" s="1049"/>
      <c r="B13" s="1049"/>
      <c r="C13" s="1049"/>
      <c r="D13" s="1049"/>
      <c r="E13" s="1049"/>
      <c r="F13" s="1049"/>
      <c r="G13" s="1049"/>
      <c r="H13" s="1049"/>
      <c r="I13" s="1049"/>
      <c r="J13" s="1049"/>
      <c r="K13" s="1049"/>
      <c r="L13" s="1049"/>
      <c r="M13" s="1049"/>
      <c r="N13" s="1049"/>
      <c r="O13" s="1049"/>
      <c r="P13" s="1049"/>
      <c r="Q13" s="1049"/>
      <c r="R13" s="1049"/>
      <c r="S13" s="1049"/>
      <c r="T13" s="1049"/>
      <c r="U13" s="1049"/>
    </row>
    <row r="14" spans="1:21" ht="13.5" customHeight="1" x14ac:dyDescent="0.2">
      <c r="A14" s="1049"/>
      <c r="B14" s="1049"/>
      <c r="C14" s="1049"/>
      <c r="D14" s="1049"/>
      <c r="E14" s="1049"/>
      <c r="F14" s="1049"/>
      <c r="G14" s="1049"/>
      <c r="H14" s="1049"/>
      <c r="I14" s="1049"/>
      <c r="J14" s="1049"/>
      <c r="K14" s="1049"/>
      <c r="L14" s="1049"/>
      <c r="M14" s="1049"/>
      <c r="N14" s="1049"/>
      <c r="O14" s="1049"/>
      <c r="P14" s="1049"/>
      <c r="Q14" s="1049"/>
      <c r="R14" s="1049"/>
      <c r="S14" s="1049"/>
      <c r="T14" s="1049"/>
      <c r="U14" s="1049"/>
    </row>
    <row r="15" spans="1:21" ht="13.5" customHeight="1" x14ac:dyDescent="0.2">
      <c r="A15" s="1049"/>
      <c r="B15" s="1049"/>
      <c r="C15" s="1049"/>
      <c r="D15" s="1049"/>
      <c r="E15" s="1049"/>
      <c r="F15" s="1049"/>
      <c r="G15" s="1049"/>
      <c r="H15" s="1049"/>
      <c r="I15" s="1049"/>
      <c r="J15" s="1049"/>
      <c r="K15" s="1049"/>
      <c r="L15" s="1049"/>
      <c r="M15" s="1049"/>
      <c r="N15" s="1049"/>
      <c r="O15" s="1049"/>
      <c r="P15" s="1049"/>
      <c r="Q15" s="1049"/>
      <c r="R15" s="1049"/>
      <c r="S15" s="1049"/>
      <c r="T15" s="1049"/>
      <c r="U15" s="1049"/>
    </row>
    <row r="16" spans="1:21" ht="13.5" customHeight="1" x14ac:dyDescent="0.2">
      <c r="A16" s="1049"/>
      <c r="B16" s="1049"/>
      <c r="C16" s="1049"/>
      <c r="D16" s="1049"/>
      <c r="E16" s="1049"/>
      <c r="F16" s="1049"/>
      <c r="G16" s="1049"/>
      <c r="H16" s="1049"/>
      <c r="I16" s="1049"/>
      <c r="J16" s="1049"/>
      <c r="K16" s="1049"/>
      <c r="L16" s="1049"/>
      <c r="M16" s="1049"/>
      <c r="N16" s="1049"/>
      <c r="O16" s="1049"/>
      <c r="P16" s="1049"/>
      <c r="Q16" s="1049"/>
      <c r="R16" s="1049"/>
      <c r="S16" s="1049"/>
      <c r="T16" s="1049"/>
      <c r="U16" s="1049"/>
    </row>
    <row r="17" spans="1:21" ht="13.5" customHeight="1" x14ac:dyDescent="0.2">
      <c r="A17" s="1049"/>
      <c r="B17" s="1049"/>
      <c r="C17" s="1049"/>
      <c r="D17" s="1049"/>
      <c r="E17" s="1049"/>
      <c r="F17" s="1049"/>
      <c r="G17" s="1049"/>
      <c r="H17" s="1049"/>
      <c r="I17" s="1049"/>
      <c r="J17" s="1049"/>
      <c r="K17" s="1049"/>
      <c r="L17" s="1049"/>
      <c r="M17" s="1049"/>
      <c r="N17" s="1049"/>
      <c r="O17" s="1049"/>
      <c r="P17" s="1049"/>
      <c r="Q17" s="1049"/>
      <c r="R17" s="1049"/>
      <c r="S17" s="1049"/>
      <c r="T17" s="1049"/>
      <c r="U17" s="1049"/>
    </row>
    <row r="18" spans="1:21" ht="13.5" customHeight="1" x14ac:dyDescent="0.2">
      <c r="A18" s="1049"/>
      <c r="B18" s="1049"/>
      <c r="C18" s="1049"/>
      <c r="D18" s="1049"/>
      <c r="E18" s="1049"/>
      <c r="F18" s="1049"/>
      <c r="G18" s="1049"/>
      <c r="H18" s="1049"/>
      <c r="I18" s="1049"/>
      <c r="J18" s="1049"/>
      <c r="K18" s="1049"/>
      <c r="L18" s="1049"/>
      <c r="M18" s="1049"/>
      <c r="N18" s="1049"/>
      <c r="O18" s="1049"/>
      <c r="P18" s="1049"/>
      <c r="Q18" s="1049"/>
      <c r="R18" s="1049"/>
      <c r="S18" s="1049"/>
      <c r="T18" s="1049"/>
      <c r="U18" s="1049"/>
    </row>
    <row r="19" spans="1:21" ht="13.5" customHeight="1" x14ac:dyDescent="0.2">
      <c r="A19" s="1049"/>
      <c r="B19" s="1049"/>
      <c r="C19" s="1049"/>
      <c r="D19" s="1049"/>
      <c r="E19" s="1049"/>
      <c r="F19" s="1049"/>
      <c r="G19" s="1049"/>
      <c r="H19" s="1049"/>
      <c r="I19" s="1049"/>
      <c r="J19" s="1049"/>
      <c r="K19" s="1049"/>
      <c r="L19" s="1049"/>
      <c r="M19" s="1049"/>
      <c r="N19" s="1049"/>
      <c r="O19" s="1049"/>
      <c r="P19" s="1049"/>
      <c r="Q19" s="1049"/>
      <c r="R19" s="1049"/>
      <c r="S19" s="1049"/>
      <c r="T19" s="1049"/>
      <c r="U19" s="1049"/>
    </row>
    <row r="20" spans="1:21" ht="13.5" customHeight="1" x14ac:dyDescent="0.2">
      <c r="A20" s="1049"/>
      <c r="B20" s="1049"/>
      <c r="C20" s="1049"/>
      <c r="D20" s="1049"/>
      <c r="E20" s="1049"/>
      <c r="F20" s="1049"/>
      <c r="G20" s="1049"/>
      <c r="H20" s="1049"/>
      <c r="I20" s="1049"/>
      <c r="J20" s="1049"/>
      <c r="K20" s="1049"/>
      <c r="L20" s="1049"/>
      <c r="M20" s="1049"/>
      <c r="N20" s="1049"/>
      <c r="O20" s="1049"/>
      <c r="P20" s="1049"/>
      <c r="Q20" s="1049"/>
      <c r="R20" s="1049"/>
      <c r="S20" s="1049"/>
      <c r="T20" s="1049"/>
      <c r="U20" s="1049"/>
    </row>
    <row r="21" spans="1:21" ht="13.5" customHeight="1" x14ac:dyDescent="0.2">
      <c r="A21" s="1049"/>
      <c r="B21" s="1049"/>
      <c r="C21" s="1049"/>
      <c r="D21" s="1049"/>
      <c r="E21" s="1049"/>
      <c r="F21" s="1049"/>
      <c r="G21" s="1049"/>
      <c r="H21" s="1049"/>
      <c r="I21" s="1049"/>
      <c r="J21" s="1049"/>
      <c r="K21" s="1049"/>
      <c r="L21" s="1049"/>
      <c r="M21" s="1049"/>
      <c r="N21" s="1049"/>
      <c r="O21" s="1049"/>
      <c r="P21" s="1049"/>
      <c r="Q21" s="1049"/>
      <c r="R21" s="1049"/>
      <c r="S21" s="1049"/>
      <c r="T21" s="1049"/>
      <c r="U21" s="1049"/>
    </row>
    <row r="22" spans="1:21" ht="13.5" customHeight="1" x14ac:dyDescent="0.2">
      <c r="A22" s="1049"/>
      <c r="B22" s="1049"/>
      <c r="C22" s="1049"/>
      <c r="D22" s="1049"/>
      <c r="E22" s="1049"/>
      <c r="F22" s="1049"/>
      <c r="G22" s="1049"/>
      <c r="H22" s="1049"/>
      <c r="I22" s="1049"/>
      <c r="J22" s="1049"/>
      <c r="K22" s="1049"/>
      <c r="L22" s="1049"/>
      <c r="M22" s="1049"/>
      <c r="N22" s="1049"/>
      <c r="O22" s="1049"/>
      <c r="P22" s="1049"/>
      <c r="Q22" s="1049"/>
      <c r="R22" s="1049"/>
      <c r="S22" s="1049"/>
      <c r="T22" s="1049"/>
      <c r="U22" s="1049"/>
    </row>
    <row r="23" spans="1:21" ht="13.5" customHeight="1" x14ac:dyDescent="0.2">
      <c r="A23" s="1049"/>
      <c r="B23" s="1049"/>
      <c r="C23" s="1049"/>
      <c r="D23" s="1049"/>
      <c r="E23" s="1049"/>
      <c r="F23" s="1049"/>
      <c r="G23" s="1049"/>
      <c r="H23" s="1049"/>
      <c r="I23" s="1049"/>
      <c r="J23" s="1049"/>
      <c r="K23" s="1049"/>
      <c r="L23" s="1049"/>
      <c r="M23" s="1049"/>
      <c r="N23" s="1049"/>
      <c r="O23" s="1049"/>
      <c r="P23" s="1049"/>
      <c r="Q23" s="1049"/>
      <c r="R23" s="1049"/>
      <c r="S23" s="1049"/>
      <c r="T23" s="1049"/>
      <c r="U23" s="1049"/>
    </row>
    <row r="24" spans="1:21" ht="13.5" customHeight="1" x14ac:dyDescent="0.2">
      <c r="A24" s="1049"/>
      <c r="B24" s="1049"/>
      <c r="C24" s="1049"/>
      <c r="D24" s="1049"/>
      <c r="E24" s="1049"/>
      <c r="F24" s="1049"/>
      <c r="G24" s="1049"/>
      <c r="H24" s="1049"/>
      <c r="I24" s="1049"/>
      <c r="J24" s="1049"/>
      <c r="K24" s="1049"/>
      <c r="L24" s="1049"/>
      <c r="M24" s="1049"/>
      <c r="N24" s="1049"/>
      <c r="O24" s="1049"/>
      <c r="P24" s="1049"/>
      <c r="Q24" s="1049"/>
      <c r="R24" s="1049"/>
      <c r="S24" s="1049"/>
      <c r="T24" s="1049"/>
      <c r="U24" s="1049"/>
    </row>
    <row r="25" spans="1:21" ht="13.5" customHeight="1" x14ac:dyDescent="0.2">
      <c r="A25" s="1049"/>
      <c r="B25" s="1049"/>
      <c r="C25" s="1049"/>
      <c r="D25" s="1049"/>
      <c r="E25" s="1049"/>
      <c r="F25" s="1049"/>
      <c r="G25" s="1049"/>
      <c r="H25" s="1049"/>
      <c r="I25" s="1049"/>
      <c r="J25" s="1049"/>
      <c r="K25" s="1049"/>
      <c r="L25" s="1049"/>
      <c r="M25" s="1049"/>
      <c r="N25" s="1049"/>
      <c r="O25" s="1049"/>
      <c r="P25" s="1049"/>
      <c r="Q25" s="1049"/>
      <c r="R25" s="1049"/>
      <c r="S25" s="1049"/>
      <c r="T25" s="1049"/>
      <c r="U25" s="1049"/>
    </row>
    <row r="26" spans="1:21" ht="13.5" customHeight="1" x14ac:dyDescent="0.2">
      <c r="A26" s="1049"/>
      <c r="B26" s="1049"/>
      <c r="C26" s="1049"/>
      <c r="D26" s="1049"/>
      <c r="E26" s="1049"/>
      <c r="F26" s="1049"/>
      <c r="G26" s="1049"/>
      <c r="H26" s="1049"/>
      <c r="I26" s="1049"/>
      <c r="J26" s="1049"/>
      <c r="K26" s="1049"/>
      <c r="L26" s="1049"/>
      <c r="M26" s="1049"/>
      <c r="N26" s="1049"/>
      <c r="O26" s="1049"/>
      <c r="P26" s="1049"/>
      <c r="Q26" s="1049"/>
      <c r="R26" s="1049"/>
      <c r="S26" s="1049"/>
      <c r="T26" s="1049"/>
      <c r="U26" s="1049"/>
    </row>
    <row r="27" spans="1:21" ht="13.5" customHeight="1" x14ac:dyDescent="0.2">
      <c r="A27" s="1049"/>
      <c r="B27" s="1049"/>
      <c r="C27" s="1049"/>
      <c r="D27" s="1049"/>
      <c r="E27" s="1049"/>
      <c r="F27" s="1049"/>
      <c r="G27" s="1049"/>
      <c r="H27" s="1049"/>
      <c r="I27" s="1049"/>
      <c r="J27" s="1049"/>
      <c r="K27" s="1049"/>
      <c r="L27" s="1049"/>
      <c r="M27" s="1049"/>
      <c r="N27" s="1049"/>
      <c r="O27" s="1049"/>
      <c r="P27" s="1049"/>
      <c r="Q27" s="1049"/>
      <c r="R27" s="1049"/>
      <c r="S27" s="1049"/>
      <c r="T27" s="1049"/>
      <c r="U27" s="1049"/>
    </row>
    <row r="28" spans="1:21" ht="13.5" customHeight="1" x14ac:dyDescent="0.2">
      <c r="A28" s="1049"/>
      <c r="B28" s="1049"/>
      <c r="C28" s="1049"/>
      <c r="D28" s="1049"/>
      <c r="E28" s="1049"/>
      <c r="F28" s="1049"/>
      <c r="G28" s="1049"/>
      <c r="H28" s="1049"/>
      <c r="I28" s="1049"/>
      <c r="J28" s="1049"/>
      <c r="K28" s="1049"/>
      <c r="L28" s="1049"/>
      <c r="M28" s="1049"/>
      <c r="N28" s="1049"/>
      <c r="O28" s="1049"/>
      <c r="P28" s="1049"/>
      <c r="Q28" s="1049"/>
      <c r="R28" s="1049"/>
      <c r="S28" s="1049"/>
      <c r="T28" s="1049"/>
      <c r="U28" s="1049"/>
    </row>
    <row r="29" spans="1:21" ht="13.5" customHeight="1" x14ac:dyDescent="0.2">
      <c r="A29" s="1049"/>
      <c r="B29" s="1049"/>
      <c r="C29" s="1049"/>
      <c r="D29" s="1049"/>
      <c r="E29" s="1049"/>
      <c r="F29" s="1049"/>
      <c r="G29" s="1049"/>
      <c r="H29" s="1049"/>
      <c r="I29" s="1049"/>
      <c r="J29" s="1049"/>
      <c r="K29" s="1049"/>
      <c r="L29" s="1049"/>
      <c r="M29" s="1049"/>
      <c r="N29" s="1049"/>
      <c r="O29" s="1049"/>
      <c r="P29" s="1049"/>
      <c r="Q29" s="1049"/>
      <c r="R29" s="1049"/>
      <c r="S29" s="1049"/>
      <c r="T29" s="1049"/>
      <c r="U29" s="1049"/>
    </row>
    <row r="30" spans="1:21" ht="13.5" customHeight="1" x14ac:dyDescent="0.2">
      <c r="A30" s="1049"/>
      <c r="B30" s="1049"/>
      <c r="C30" s="1049"/>
      <c r="D30" s="1049"/>
      <c r="E30" s="1049"/>
      <c r="F30" s="1049"/>
      <c r="G30" s="1049"/>
      <c r="H30" s="1049"/>
      <c r="I30" s="1049"/>
      <c r="J30" s="1049"/>
      <c r="K30" s="1049"/>
      <c r="L30" s="1049"/>
      <c r="M30" s="1049"/>
      <c r="N30" s="1049"/>
      <c r="O30" s="1049"/>
      <c r="P30" s="1049"/>
      <c r="Q30" s="1049"/>
      <c r="R30" s="1049"/>
      <c r="S30" s="1049"/>
      <c r="T30" s="1049"/>
      <c r="U30" s="1049"/>
    </row>
    <row r="31" spans="1:21" ht="13.5" customHeight="1" x14ac:dyDescent="0.2">
      <c r="A31" s="1049"/>
      <c r="B31" s="1049"/>
      <c r="C31" s="1049"/>
      <c r="D31" s="1049"/>
      <c r="E31" s="1049"/>
      <c r="F31" s="1049"/>
      <c r="G31" s="1049"/>
      <c r="H31" s="1049"/>
      <c r="I31" s="1049"/>
      <c r="J31" s="1049"/>
      <c r="K31" s="1049"/>
      <c r="L31" s="1049"/>
      <c r="M31" s="1049"/>
      <c r="N31" s="1049"/>
      <c r="O31" s="1049"/>
      <c r="P31" s="1049"/>
      <c r="Q31" s="1049"/>
      <c r="R31" s="1049"/>
      <c r="S31" s="1049"/>
      <c r="T31" s="1049"/>
      <c r="U31" s="1049"/>
    </row>
    <row r="32" spans="1:21" ht="13.5" customHeight="1" x14ac:dyDescent="0.2">
      <c r="A32" s="1049"/>
      <c r="B32" s="1049"/>
      <c r="C32" s="1049"/>
      <c r="D32" s="1049"/>
      <c r="E32" s="1049"/>
      <c r="F32" s="1049"/>
      <c r="G32" s="1049"/>
      <c r="H32" s="1049"/>
      <c r="I32" s="1049"/>
      <c r="J32" s="1049"/>
      <c r="K32" s="1049"/>
      <c r="L32" s="1049"/>
      <c r="M32" s="1049"/>
      <c r="N32" s="1049"/>
      <c r="O32" s="1049"/>
      <c r="P32" s="1049"/>
      <c r="Q32" s="1049"/>
      <c r="R32" s="1049"/>
      <c r="S32" s="1049"/>
      <c r="T32" s="1049"/>
      <c r="U32" s="1049"/>
    </row>
    <row r="33" spans="1:21" ht="13.5" customHeight="1" x14ac:dyDescent="0.2">
      <c r="A33" s="1049"/>
      <c r="B33" s="1049"/>
      <c r="C33" s="1049"/>
      <c r="D33" s="1049"/>
      <c r="E33" s="1049"/>
      <c r="F33" s="1049"/>
      <c r="G33" s="1049"/>
      <c r="H33" s="1049"/>
      <c r="I33" s="1049"/>
      <c r="J33" s="1049"/>
      <c r="K33" s="1049"/>
      <c r="L33" s="1049"/>
      <c r="M33" s="1049"/>
      <c r="N33" s="1049"/>
      <c r="O33" s="1049"/>
      <c r="P33" s="1049"/>
      <c r="Q33" s="1049"/>
      <c r="R33" s="1049"/>
      <c r="S33" s="1049"/>
      <c r="T33" s="1049"/>
      <c r="U33" s="1049"/>
    </row>
    <row r="34" spans="1:21" ht="13.5" customHeight="1" x14ac:dyDescent="0.2">
      <c r="A34" s="1049"/>
      <c r="B34" s="1049"/>
      <c r="C34" s="1049"/>
      <c r="D34" s="1049"/>
      <c r="E34" s="1049"/>
      <c r="F34" s="1049"/>
      <c r="G34" s="1049"/>
      <c r="H34" s="1049"/>
      <c r="I34" s="1049"/>
      <c r="J34" s="1049"/>
      <c r="K34" s="1049"/>
      <c r="L34" s="1049"/>
      <c r="M34" s="1049"/>
      <c r="N34" s="1049"/>
      <c r="O34" s="1049"/>
      <c r="P34" s="1049"/>
      <c r="Q34" s="1049"/>
      <c r="R34" s="1049"/>
      <c r="S34" s="1049"/>
      <c r="T34" s="1049"/>
      <c r="U34" s="1049"/>
    </row>
    <row r="35" spans="1:21" ht="13.5" customHeight="1" x14ac:dyDescent="0.2">
      <c r="A35" s="1049"/>
      <c r="B35" s="1049"/>
      <c r="C35" s="1049"/>
      <c r="D35" s="1049"/>
      <c r="E35" s="1049"/>
      <c r="F35" s="1049"/>
      <c r="G35" s="1049"/>
      <c r="H35" s="1049"/>
      <c r="I35" s="1049"/>
      <c r="J35" s="1049"/>
      <c r="K35" s="1049"/>
      <c r="L35" s="1049"/>
      <c r="M35" s="1049"/>
      <c r="N35" s="1049"/>
      <c r="O35" s="1049"/>
      <c r="P35" s="1049"/>
      <c r="Q35" s="1049"/>
      <c r="R35" s="1049"/>
      <c r="S35" s="1049"/>
      <c r="T35" s="1049"/>
      <c r="U35" s="1049"/>
    </row>
    <row r="36" spans="1:21" ht="13.5" customHeight="1" x14ac:dyDescent="0.2">
      <c r="A36" s="1049"/>
      <c r="B36" s="1049"/>
      <c r="C36" s="1049"/>
      <c r="D36" s="1049"/>
      <c r="E36" s="1049"/>
      <c r="F36" s="1049"/>
      <c r="G36" s="1049"/>
      <c r="H36" s="1049"/>
      <c r="I36" s="1049"/>
      <c r="J36" s="1049"/>
      <c r="K36" s="1049"/>
      <c r="L36" s="1049"/>
      <c r="M36" s="1049"/>
      <c r="N36" s="1049"/>
      <c r="O36" s="1049"/>
      <c r="P36" s="1049"/>
      <c r="Q36" s="1049"/>
      <c r="R36" s="1049"/>
      <c r="S36" s="1049"/>
      <c r="T36" s="1049"/>
      <c r="U36" s="1049"/>
    </row>
    <row r="37" spans="1:21" ht="13.5" customHeight="1" x14ac:dyDescent="0.2">
      <c r="A37" s="1049"/>
      <c r="B37" s="1049"/>
      <c r="C37" s="1049"/>
      <c r="D37" s="1049"/>
      <c r="E37" s="1049"/>
      <c r="F37" s="1049"/>
      <c r="G37" s="1049"/>
      <c r="H37" s="1049"/>
      <c r="I37" s="1049"/>
      <c r="J37" s="1049"/>
      <c r="K37" s="1049"/>
      <c r="L37" s="1049"/>
      <c r="M37" s="1049"/>
      <c r="N37" s="1049"/>
      <c r="O37" s="1049"/>
      <c r="P37" s="1049"/>
      <c r="Q37" s="1049"/>
      <c r="R37" s="1049"/>
      <c r="S37" s="1049"/>
      <c r="T37" s="1049"/>
      <c r="U37" s="1049"/>
    </row>
    <row r="38" spans="1:21" ht="13.5" customHeight="1" x14ac:dyDescent="0.2">
      <c r="A38" s="1049"/>
      <c r="B38" s="1049"/>
      <c r="C38" s="1049"/>
      <c r="D38" s="1049"/>
      <c r="E38" s="1049"/>
      <c r="F38" s="1049"/>
      <c r="G38" s="1049"/>
      <c r="H38" s="1049"/>
      <c r="I38" s="1049"/>
      <c r="J38" s="1049"/>
      <c r="K38" s="1049"/>
      <c r="L38" s="1049"/>
      <c r="M38" s="1049"/>
      <c r="N38" s="1049"/>
      <c r="O38" s="1049"/>
      <c r="P38" s="1049"/>
      <c r="Q38" s="1049"/>
      <c r="R38" s="1049"/>
      <c r="S38" s="1049"/>
      <c r="T38" s="1049"/>
      <c r="U38" s="1049"/>
    </row>
    <row r="39" spans="1:21" ht="13.5" customHeight="1" x14ac:dyDescent="0.2">
      <c r="A39" s="1049"/>
      <c r="B39" s="1049"/>
      <c r="C39" s="1049"/>
      <c r="D39" s="1049"/>
      <c r="E39" s="1049"/>
      <c r="F39" s="1049"/>
      <c r="G39" s="1049"/>
      <c r="H39" s="1049"/>
      <c r="I39" s="1049"/>
      <c r="J39" s="1049"/>
      <c r="K39" s="1049"/>
      <c r="L39" s="1049"/>
      <c r="M39" s="1049"/>
      <c r="N39" s="1049"/>
      <c r="O39" s="1049"/>
      <c r="P39" s="1049"/>
      <c r="Q39" s="1049"/>
      <c r="R39" s="1049"/>
      <c r="S39" s="1049"/>
      <c r="T39" s="1049"/>
      <c r="U39" s="1049"/>
    </row>
    <row r="40" spans="1:21" ht="13.5" customHeight="1" x14ac:dyDescent="0.2">
      <c r="A40" s="1049"/>
      <c r="B40" s="1049"/>
      <c r="C40" s="1049"/>
      <c r="D40" s="1049"/>
      <c r="E40" s="1049"/>
      <c r="F40" s="1049"/>
      <c r="G40" s="1049"/>
      <c r="H40" s="1049"/>
      <c r="I40" s="1049"/>
      <c r="J40" s="1049"/>
      <c r="K40" s="1049"/>
      <c r="L40" s="1049"/>
      <c r="M40" s="1049"/>
      <c r="N40" s="1049"/>
      <c r="O40" s="1049"/>
      <c r="P40" s="1049"/>
      <c r="Q40" s="1049"/>
      <c r="R40" s="1049"/>
      <c r="S40" s="1049"/>
      <c r="T40" s="1049"/>
      <c r="U40" s="1049"/>
    </row>
    <row r="41" spans="1:21" ht="13.5" customHeight="1" x14ac:dyDescent="0.2">
      <c r="A41" s="1049"/>
      <c r="B41" s="1049"/>
      <c r="C41" s="1049"/>
      <c r="D41" s="1049"/>
      <c r="E41" s="1049"/>
      <c r="F41" s="1049"/>
      <c r="G41" s="1049"/>
      <c r="H41" s="1049"/>
      <c r="I41" s="1049"/>
      <c r="J41" s="1049"/>
      <c r="K41" s="1049"/>
      <c r="L41" s="1049"/>
      <c r="M41" s="1049"/>
      <c r="N41" s="1049"/>
      <c r="O41" s="1049"/>
      <c r="P41" s="1049"/>
      <c r="Q41" s="1049"/>
      <c r="R41" s="1049"/>
      <c r="S41" s="1049"/>
      <c r="T41" s="1049"/>
      <c r="U41" s="1049"/>
    </row>
    <row r="42" spans="1:21" ht="13.5" customHeight="1" x14ac:dyDescent="0.2">
      <c r="A42" s="1049"/>
      <c r="B42" s="1049"/>
      <c r="C42" s="1049"/>
      <c r="D42" s="1049"/>
      <c r="E42" s="1049"/>
      <c r="F42" s="1049"/>
      <c r="G42" s="1049"/>
      <c r="H42" s="1049"/>
      <c r="I42" s="1049"/>
      <c r="J42" s="1049"/>
      <c r="K42" s="1049"/>
      <c r="L42" s="1049"/>
      <c r="M42" s="1049"/>
      <c r="N42" s="1049"/>
      <c r="O42" s="1049"/>
      <c r="P42" s="1049"/>
      <c r="Q42" s="1049"/>
      <c r="R42" s="1049"/>
      <c r="S42" s="1049"/>
      <c r="T42" s="1049"/>
      <c r="U42" s="1049"/>
    </row>
    <row r="43" spans="1:21" ht="30.75" customHeight="1" thickBot="1" x14ac:dyDescent="0.25">
      <c r="A43" s="1049"/>
      <c r="B43" s="1049"/>
      <c r="C43" s="1049"/>
      <c r="D43" s="1049"/>
      <c r="E43" s="1049"/>
      <c r="F43" s="1049"/>
      <c r="G43" s="1049"/>
      <c r="H43" s="1049"/>
      <c r="I43" s="1049"/>
      <c r="J43" s="1049"/>
      <c r="K43" s="1049"/>
      <c r="L43" s="1049"/>
      <c r="M43" s="1049"/>
      <c r="N43" s="1049"/>
      <c r="O43" s="1051" t="s">
        <v>501</v>
      </c>
      <c r="P43" s="1049"/>
      <c r="Q43" s="1049"/>
      <c r="R43" s="1049"/>
      <c r="S43" s="1049"/>
      <c r="T43" s="1049"/>
      <c r="U43" s="1049"/>
    </row>
    <row r="44" spans="1:21" ht="30.75" customHeight="1" thickBot="1" x14ac:dyDescent="0.25">
      <c r="A44" s="1049"/>
      <c r="B44" s="1052" t="s">
        <v>502</v>
      </c>
      <c r="C44" s="1053"/>
      <c r="D44" s="1053"/>
      <c r="E44" s="1054"/>
      <c r="F44" s="1054"/>
      <c r="G44" s="1054"/>
      <c r="H44" s="1054"/>
      <c r="I44" s="1054"/>
      <c r="J44" s="1055" t="s">
        <v>484</v>
      </c>
      <c r="K44" s="1056" t="s">
        <v>3</v>
      </c>
      <c r="L44" s="1057" t="s">
        <v>4</v>
      </c>
      <c r="M44" s="1057" t="s">
        <v>5</v>
      </c>
      <c r="N44" s="1057" t="s">
        <v>6</v>
      </c>
      <c r="O44" s="1058" t="s">
        <v>7</v>
      </c>
      <c r="P44" s="1049"/>
      <c r="Q44" s="1049"/>
      <c r="R44" s="1049"/>
      <c r="S44" s="1049"/>
      <c r="T44" s="1049"/>
      <c r="U44" s="1049"/>
    </row>
    <row r="45" spans="1:21" ht="30.75" customHeight="1" x14ac:dyDescent="0.2">
      <c r="A45" s="1049"/>
      <c r="B45" s="1059" t="s">
        <v>503</v>
      </c>
      <c r="C45" s="1060"/>
      <c r="D45" s="1061"/>
      <c r="E45" s="1062" t="s">
        <v>504</v>
      </c>
      <c r="F45" s="1062"/>
      <c r="G45" s="1062"/>
      <c r="H45" s="1062"/>
      <c r="I45" s="1062"/>
      <c r="J45" s="1063"/>
      <c r="K45" s="1064">
        <v>437</v>
      </c>
      <c r="L45" s="1065">
        <v>435</v>
      </c>
      <c r="M45" s="1065">
        <v>438</v>
      </c>
      <c r="N45" s="1065">
        <v>451</v>
      </c>
      <c r="O45" s="1066">
        <v>482</v>
      </c>
      <c r="P45" s="1049"/>
      <c r="Q45" s="1049"/>
      <c r="R45" s="1049"/>
      <c r="S45" s="1049"/>
      <c r="T45" s="1049"/>
      <c r="U45" s="1049"/>
    </row>
    <row r="46" spans="1:21" ht="30.75" customHeight="1" x14ac:dyDescent="0.2">
      <c r="A46" s="1049"/>
      <c r="B46" s="1067"/>
      <c r="C46" s="1068"/>
      <c r="D46" s="1069"/>
      <c r="E46" s="1070" t="s">
        <v>505</v>
      </c>
      <c r="F46" s="1070"/>
      <c r="G46" s="1070"/>
      <c r="H46" s="1070"/>
      <c r="I46" s="1070"/>
      <c r="J46" s="1071"/>
      <c r="K46" s="1072" t="s">
        <v>338</v>
      </c>
      <c r="L46" s="1073" t="s">
        <v>338</v>
      </c>
      <c r="M46" s="1073" t="s">
        <v>338</v>
      </c>
      <c r="N46" s="1073" t="s">
        <v>338</v>
      </c>
      <c r="O46" s="1074" t="s">
        <v>338</v>
      </c>
      <c r="P46" s="1049"/>
      <c r="Q46" s="1049"/>
      <c r="R46" s="1049"/>
      <c r="S46" s="1049"/>
      <c r="T46" s="1049"/>
      <c r="U46" s="1049"/>
    </row>
    <row r="47" spans="1:21" ht="30.75" customHeight="1" x14ac:dyDescent="0.2">
      <c r="A47" s="1049"/>
      <c r="B47" s="1067"/>
      <c r="C47" s="1068"/>
      <c r="D47" s="1069"/>
      <c r="E47" s="1070" t="s">
        <v>506</v>
      </c>
      <c r="F47" s="1070"/>
      <c r="G47" s="1070"/>
      <c r="H47" s="1070"/>
      <c r="I47" s="1070"/>
      <c r="J47" s="1071"/>
      <c r="K47" s="1072" t="s">
        <v>338</v>
      </c>
      <c r="L47" s="1073" t="s">
        <v>338</v>
      </c>
      <c r="M47" s="1073" t="s">
        <v>338</v>
      </c>
      <c r="N47" s="1073" t="s">
        <v>338</v>
      </c>
      <c r="O47" s="1074" t="s">
        <v>338</v>
      </c>
      <c r="P47" s="1049"/>
      <c r="Q47" s="1049"/>
      <c r="R47" s="1049"/>
      <c r="S47" s="1049"/>
      <c r="T47" s="1049"/>
      <c r="U47" s="1049"/>
    </row>
    <row r="48" spans="1:21" ht="30.75" customHeight="1" x14ac:dyDescent="0.2">
      <c r="A48" s="1049"/>
      <c r="B48" s="1067"/>
      <c r="C48" s="1068"/>
      <c r="D48" s="1069"/>
      <c r="E48" s="1070" t="s">
        <v>507</v>
      </c>
      <c r="F48" s="1070"/>
      <c r="G48" s="1070"/>
      <c r="H48" s="1070"/>
      <c r="I48" s="1070"/>
      <c r="J48" s="1071"/>
      <c r="K48" s="1072">
        <v>16</v>
      </c>
      <c r="L48" s="1073">
        <v>18</v>
      </c>
      <c r="M48" s="1073">
        <v>17</v>
      </c>
      <c r="N48" s="1073">
        <v>17</v>
      </c>
      <c r="O48" s="1074">
        <v>21</v>
      </c>
      <c r="P48" s="1049"/>
      <c r="Q48" s="1049"/>
      <c r="R48" s="1049"/>
      <c r="S48" s="1049"/>
      <c r="T48" s="1049"/>
      <c r="U48" s="1049"/>
    </row>
    <row r="49" spans="1:21" ht="30.75" customHeight="1" x14ac:dyDescent="0.2">
      <c r="A49" s="1049"/>
      <c r="B49" s="1067"/>
      <c r="C49" s="1068"/>
      <c r="D49" s="1069"/>
      <c r="E49" s="1070" t="s">
        <v>508</v>
      </c>
      <c r="F49" s="1070"/>
      <c r="G49" s="1070"/>
      <c r="H49" s="1070"/>
      <c r="I49" s="1070"/>
      <c r="J49" s="1071"/>
      <c r="K49" s="1072">
        <v>64</v>
      </c>
      <c r="L49" s="1073">
        <v>48</v>
      </c>
      <c r="M49" s="1073">
        <v>32</v>
      </c>
      <c r="N49" s="1073">
        <v>32</v>
      </c>
      <c r="O49" s="1074">
        <v>31</v>
      </c>
      <c r="P49" s="1049"/>
      <c r="Q49" s="1049"/>
      <c r="R49" s="1049"/>
      <c r="S49" s="1049"/>
      <c r="T49" s="1049"/>
      <c r="U49" s="1049"/>
    </row>
    <row r="50" spans="1:21" ht="30.75" customHeight="1" x14ac:dyDescent="0.2">
      <c r="A50" s="1049"/>
      <c r="B50" s="1067"/>
      <c r="C50" s="1068"/>
      <c r="D50" s="1069"/>
      <c r="E50" s="1070" t="s">
        <v>509</v>
      </c>
      <c r="F50" s="1070"/>
      <c r="G50" s="1070"/>
      <c r="H50" s="1070"/>
      <c r="I50" s="1070"/>
      <c r="J50" s="1071"/>
      <c r="K50" s="1072" t="s">
        <v>338</v>
      </c>
      <c r="L50" s="1073" t="s">
        <v>338</v>
      </c>
      <c r="M50" s="1073" t="s">
        <v>338</v>
      </c>
      <c r="N50" s="1073" t="s">
        <v>338</v>
      </c>
      <c r="O50" s="1074" t="s">
        <v>338</v>
      </c>
      <c r="P50" s="1049"/>
      <c r="Q50" s="1049"/>
      <c r="R50" s="1049"/>
      <c r="S50" s="1049"/>
      <c r="T50" s="1049"/>
      <c r="U50" s="1049"/>
    </row>
    <row r="51" spans="1:21" ht="30.75" customHeight="1" x14ac:dyDescent="0.2">
      <c r="A51" s="1049"/>
      <c r="B51" s="1075"/>
      <c r="C51" s="1076"/>
      <c r="D51" s="1077"/>
      <c r="E51" s="1070" t="s">
        <v>510</v>
      </c>
      <c r="F51" s="1070"/>
      <c r="G51" s="1070"/>
      <c r="H51" s="1070"/>
      <c r="I51" s="1070"/>
      <c r="J51" s="1071"/>
      <c r="K51" s="1072" t="s">
        <v>338</v>
      </c>
      <c r="L51" s="1073" t="s">
        <v>338</v>
      </c>
      <c r="M51" s="1073" t="s">
        <v>338</v>
      </c>
      <c r="N51" s="1073" t="s">
        <v>338</v>
      </c>
      <c r="O51" s="1074" t="s">
        <v>338</v>
      </c>
      <c r="P51" s="1049"/>
      <c r="Q51" s="1049"/>
      <c r="R51" s="1049"/>
      <c r="S51" s="1049"/>
      <c r="T51" s="1049"/>
      <c r="U51" s="1049"/>
    </row>
    <row r="52" spans="1:21" ht="30.75" customHeight="1" x14ac:dyDescent="0.2">
      <c r="A52" s="1049"/>
      <c r="B52" s="1078" t="s">
        <v>511</v>
      </c>
      <c r="C52" s="1079"/>
      <c r="D52" s="1077"/>
      <c r="E52" s="1070" t="s">
        <v>512</v>
      </c>
      <c r="F52" s="1070"/>
      <c r="G52" s="1070"/>
      <c r="H52" s="1070"/>
      <c r="I52" s="1070"/>
      <c r="J52" s="1071"/>
      <c r="K52" s="1072">
        <v>379</v>
      </c>
      <c r="L52" s="1073">
        <v>351</v>
      </c>
      <c r="M52" s="1073">
        <v>329</v>
      </c>
      <c r="N52" s="1073">
        <v>324</v>
      </c>
      <c r="O52" s="1074">
        <v>291</v>
      </c>
      <c r="P52" s="1049"/>
      <c r="Q52" s="1049"/>
      <c r="R52" s="1049"/>
      <c r="S52" s="1049"/>
      <c r="T52" s="1049"/>
      <c r="U52" s="1049"/>
    </row>
    <row r="53" spans="1:21" ht="30.75" customHeight="1" thickBot="1" x14ac:dyDescent="0.25">
      <c r="A53" s="1049"/>
      <c r="B53" s="1080" t="s">
        <v>513</v>
      </c>
      <c r="C53" s="1081"/>
      <c r="D53" s="1082"/>
      <c r="E53" s="1083" t="s">
        <v>514</v>
      </c>
      <c r="F53" s="1083"/>
      <c r="G53" s="1083"/>
      <c r="H53" s="1083"/>
      <c r="I53" s="1083"/>
      <c r="J53" s="1084"/>
      <c r="K53" s="1085">
        <v>138</v>
      </c>
      <c r="L53" s="1086">
        <v>150</v>
      </c>
      <c r="M53" s="1086">
        <v>158</v>
      </c>
      <c r="N53" s="1086">
        <v>176</v>
      </c>
      <c r="O53" s="1087">
        <v>243</v>
      </c>
      <c r="P53" s="1049"/>
      <c r="Q53" s="1049"/>
      <c r="R53" s="1049"/>
      <c r="S53" s="1049"/>
      <c r="T53" s="1049"/>
      <c r="U53" s="1049"/>
    </row>
    <row r="54" spans="1:21" ht="24" customHeight="1" x14ac:dyDescent="0.2">
      <c r="A54" s="1049"/>
      <c r="B54" s="1088" t="s">
        <v>515</v>
      </c>
      <c r="C54" s="1049"/>
      <c r="D54" s="1049"/>
      <c r="E54" s="1049"/>
      <c r="F54" s="1049"/>
      <c r="G54" s="1049"/>
      <c r="H54" s="1049"/>
      <c r="I54" s="1049"/>
      <c r="J54" s="1049"/>
      <c r="K54" s="1049"/>
      <c r="L54" s="1049"/>
      <c r="M54" s="1049"/>
      <c r="N54" s="1049"/>
      <c r="O54" s="1049"/>
      <c r="P54" s="1049"/>
      <c r="Q54" s="1049"/>
      <c r="R54" s="1049"/>
      <c r="S54" s="1049"/>
      <c r="T54" s="1049"/>
      <c r="U54" s="1049"/>
    </row>
    <row r="55" spans="1:21" ht="24" customHeight="1" x14ac:dyDescent="0.2">
      <c r="A55" s="1049"/>
      <c r="B55" s="1088"/>
      <c r="C55" s="1049"/>
      <c r="D55" s="1049"/>
      <c r="E55" s="1049"/>
      <c r="F55" s="1049"/>
      <c r="G55" s="1049"/>
      <c r="H55" s="1049"/>
      <c r="I55" s="1049"/>
      <c r="J55" s="1049"/>
      <c r="K55" s="1049"/>
      <c r="L55" s="1049"/>
      <c r="M55" s="1049"/>
      <c r="N55" s="1049"/>
      <c r="O55" s="1049"/>
      <c r="P55" s="1049"/>
      <c r="Q55" s="1049"/>
      <c r="R55" s="1049"/>
      <c r="S55" s="1049"/>
      <c r="T55" s="1049"/>
      <c r="U55" s="1049"/>
    </row>
    <row r="56" spans="1:21" ht="24" customHeight="1" thickBot="1" x14ac:dyDescent="0.25">
      <c r="A56" s="1049"/>
      <c r="B56" s="1089" t="s">
        <v>516</v>
      </c>
      <c r="C56" s="1090"/>
      <c r="D56" s="1090"/>
      <c r="E56" s="1090"/>
      <c r="F56" s="1090"/>
      <c r="G56" s="1090"/>
      <c r="H56" s="1090"/>
      <c r="I56" s="1090"/>
      <c r="J56" s="1090"/>
      <c r="K56" s="1091"/>
      <c r="L56" s="1091"/>
      <c r="M56" s="1091"/>
      <c r="N56" s="1091"/>
      <c r="O56" s="1092" t="s">
        <v>517</v>
      </c>
      <c r="P56" s="1049"/>
      <c r="Q56" s="1049"/>
      <c r="R56" s="1049"/>
      <c r="S56" s="1049"/>
      <c r="T56" s="1049"/>
      <c r="U56" s="1049"/>
    </row>
    <row r="57" spans="1:21" ht="31.5" customHeight="1" thickBot="1" x14ac:dyDescent="0.25">
      <c r="A57" s="1049"/>
      <c r="B57" s="1093"/>
      <c r="C57" s="1094"/>
      <c r="D57" s="1094"/>
      <c r="E57" s="1095"/>
      <c r="F57" s="1095"/>
      <c r="G57" s="1095"/>
      <c r="H57" s="1095"/>
      <c r="I57" s="1095"/>
      <c r="J57" s="1096" t="s">
        <v>484</v>
      </c>
      <c r="K57" s="1097" t="s">
        <v>518</v>
      </c>
      <c r="L57" s="1098" t="s">
        <v>519</v>
      </c>
      <c r="M57" s="1098" t="s">
        <v>520</v>
      </c>
      <c r="N57" s="1098" t="s">
        <v>521</v>
      </c>
      <c r="O57" s="1099" t="s">
        <v>522</v>
      </c>
      <c r="P57" s="1049"/>
      <c r="Q57" s="1049"/>
      <c r="R57" s="1049"/>
      <c r="S57" s="1049"/>
      <c r="T57" s="1049"/>
      <c r="U57" s="1049"/>
    </row>
    <row r="58" spans="1:21" ht="31.5" customHeight="1" x14ac:dyDescent="0.2">
      <c r="B58" s="1100" t="s">
        <v>523</v>
      </c>
      <c r="C58" s="1101"/>
      <c r="D58" s="1102" t="s">
        <v>524</v>
      </c>
      <c r="E58" s="1103"/>
      <c r="F58" s="1103"/>
      <c r="G58" s="1103"/>
      <c r="H58" s="1103"/>
      <c r="I58" s="1103"/>
      <c r="J58" s="1104"/>
      <c r="K58" s="1105"/>
      <c r="L58" s="1106"/>
      <c r="M58" s="1106"/>
      <c r="N58" s="1106"/>
      <c r="O58" s="1107"/>
    </row>
    <row r="59" spans="1:21" ht="31.5" customHeight="1" x14ac:dyDescent="0.2">
      <c r="B59" s="1108"/>
      <c r="C59" s="1109"/>
      <c r="D59" s="1110" t="s">
        <v>525</v>
      </c>
      <c r="E59" s="1111"/>
      <c r="F59" s="1111"/>
      <c r="G59" s="1111"/>
      <c r="H59" s="1111"/>
      <c r="I59" s="1111"/>
      <c r="J59" s="1112"/>
      <c r="K59" s="1113"/>
      <c r="L59" s="1114"/>
      <c r="M59" s="1114"/>
      <c r="N59" s="1114"/>
      <c r="O59" s="1115"/>
    </row>
    <row r="60" spans="1:21" ht="31.5" customHeight="1" thickBot="1" x14ac:dyDescent="0.25">
      <c r="B60" s="1116"/>
      <c r="C60" s="1117"/>
      <c r="D60" s="1118" t="s">
        <v>526</v>
      </c>
      <c r="E60" s="1119"/>
      <c r="F60" s="1119"/>
      <c r="G60" s="1119"/>
      <c r="H60" s="1119"/>
      <c r="I60" s="1119"/>
      <c r="J60" s="1120"/>
      <c r="K60" s="1121"/>
      <c r="L60" s="1122"/>
      <c r="M60" s="1122"/>
      <c r="N60" s="1122"/>
      <c r="O60" s="1123"/>
    </row>
    <row r="61" spans="1:21" ht="24" customHeight="1" x14ac:dyDescent="0.2">
      <c r="B61" s="1124"/>
      <c r="C61" s="1124"/>
      <c r="D61" s="1125" t="s">
        <v>527</v>
      </c>
      <c r="E61" s="1126"/>
      <c r="F61" s="1126"/>
      <c r="G61" s="1126"/>
      <c r="H61" s="1126"/>
      <c r="I61" s="1126"/>
      <c r="J61" s="1126"/>
      <c r="K61" s="1126"/>
      <c r="L61" s="1126"/>
      <c r="M61" s="1126"/>
      <c r="N61" s="1126"/>
      <c r="O61" s="1126"/>
    </row>
    <row r="62" spans="1:21" ht="24" customHeight="1" x14ac:dyDescent="0.2">
      <c r="B62" s="1127"/>
      <c r="C62" s="1127"/>
      <c r="D62" s="1125" t="s">
        <v>528</v>
      </c>
      <c r="E62" s="1126"/>
      <c r="F62" s="1126"/>
      <c r="G62" s="1126"/>
      <c r="H62" s="1126"/>
      <c r="I62" s="1126"/>
      <c r="J62" s="1126"/>
      <c r="K62" s="1126"/>
      <c r="L62" s="1126"/>
      <c r="M62" s="1126"/>
      <c r="N62" s="1126"/>
      <c r="O62" s="1126"/>
    </row>
    <row r="63" spans="1:21" ht="24" customHeight="1" x14ac:dyDescent="0.2">
      <c r="A63" s="1049"/>
      <c r="B63" s="1088"/>
      <c r="C63" s="1049"/>
      <c r="D63" s="1049"/>
      <c r="E63" s="1049"/>
      <c r="F63" s="1049"/>
      <c r="G63" s="1049"/>
      <c r="H63" s="1049"/>
      <c r="I63" s="1049"/>
      <c r="J63" s="1049"/>
      <c r="K63" s="1049"/>
      <c r="L63" s="1049"/>
      <c r="M63" s="1049"/>
      <c r="N63" s="1049"/>
      <c r="O63" s="1049"/>
      <c r="P63" s="1049"/>
      <c r="Q63" s="1049"/>
      <c r="R63" s="1049"/>
      <c r="S63" s="1049"/>
      <c r="T63" s="1049"/>
      <c r="U63" s="1049"/>
    </row>
    <row r="64" spans="1:21" ht="24" customHeight="1" x14ac:dyDescent="0.2">
      <c r="A64" s="1049"/>
      <c r="B64" s="1088"/>
      <c r="C64" s="1049"/>
      <c r="D64" s="1049"/>
      <c r="E64" s="1049"/>
      <c r="F64" s="1049"/>
      <c r="G64" s="1049"/>
      <c r="H64" s="1049"/>
      <c r="I64" s="1049"/>
      <c r="J64" s="1049"/>
      <c r="K64" s="1049"/>
      <c r="L64" s="1049"/>
      <c r="M64" s="1049"/>
      <c r="N64" s="1049"/>
      <c r="O64" s="1049"/>
      <c r="P64" s="1049"/>
      <c r="Q64" s="1049"/>
      <c r="R64" s="1049"/>
      <c r="S64" s="1049"/>
      <c r="T64" s="1049"/>
      <c r="U64" s="1049"/>
    </row>
  </sheetData>
  <sheetProtection algorithmName="SHA-512" hashValue="i1+xjxvMoILrJT8CURi8dMpJiXjKePQFFnSwj4hY2Re25YRjXbXT90vWVVrMLbZZGqpxAi+g/9ILKej5xMpFJg==" saltValue="WtA7dwqUinzS017MEjhY5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106CD-A7D3-4B35-93AF-A51CF1A8BED3}">
  <sheetPr>
    <pageSetUpPr fitToPage="1"/>
  </sheetPr>
  <dimension ref="B1:M55"/>
  <sheetViews>
    <sheetView showGridLines="0" zoomScaleSheetLayoutView="100" workbookViewId="0"/>
  </sheetViews>
  <sheetFormatPr defaultColWidth="0" defaultRowHeight="13.5" customHeight="1" zeroHeight="1" x14ac:dyDescent="0.2"/>
  <cols>
    <col min="1" max="1" width="6.6640625" style="1128" customWidth="1"/>
    <col min="2" max="3" width="12.6640625" style="1128" customWidth="1"/>
    <col min="4" max="4" width="11.6640625" style="1128" customWidth="1"/>
    <col min="5" max="8" width="10.33203125" style="1128" customWidth="1"/>
    <col min="9" max="13" width="16.33203125" style="1128" customWidth="1"/>
    <col min="14" max="19" width="12.6640625" style="1128" customWidth="1"/>
    <col min="20" max="16384" width="0" style="112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1129" t="s">
        <v>501</v>
      </c>
    </row>
    <row r="40" spans="2:13" ht="27.75" customHeight="1" thickBot="1" x14ac:dyDescent="0.25">
      <c r="B40" s="1130" t="s">
        <v>502</v>
      </c>
      <c r="C40" s="1131"/>
      <c r="D40" s="1131"/>
      <c r="E40" s="1132"/>
      <c r="F40" s="1132"/>
      <c r="G40" s="1132"/>
      <c r="H40" s="1133" t="s">
        <v>484</v>
      </c>
      <c r="I40" s="1134" t="s">
        <v>3</v>
      </c>
      <c r="J40" s="1135" t="s">
        <v>4</v>
      </c>
      <c r="K40" s="1135" t="s">
        <v>5</v>
      </c>
      <c r="L40" s="1135" t="s">
        <v>6</v>
      </c>
      <c r="M40" s="1136" t="s">
        <v>7</v>
      </c>
    </row>
    <row r="41" spans="2:13" ht="27.75" customHeight="1" x14ac:dyDescent="0.2">
      <c r="B41" s="1137" t="s">
        <v>529</v>
      </c>
      <c r="C41" s="1138"/>
      <c r="D41" s="1139"/>
      <c r="E41" s="1140" t="s">
        <v>530</v>
      </c>
      <c r="F41" s="1140"/>
      <c r="G41" s="1140"/>
      <c r="H41" s="1141"/>
      <c r="I41" s="1142">
        <v>3884</v>
      </c>
      <c r="J41" s="1143">
        <v>3985</v>
      </c>
      <c r="K41" s="1143">
        <v>3796</v>
      </c>
      <c r="L41" s="1143">
        <v>3849</v>
      </c>
      <c r="M41" s="1144">
        <v>4511</v>
      </c>
    </row>
    <row r="42" spans="2:13" ht="27.75" customHeight="1" x14ac:dyDescent="0.2">
      <c r="B42" s="1145"/>
      <c r="C42" s="1146"/>
      <c r="D42" s="1147"/>
      <c r="E42" s="1148" t="s">
        <v>531</v>
      </c>
      <c r="F42" s="1148"/>
      <c r="G42" s="1148"/>
      <c r="H42" s="1149"/>
      <c r="I42" s="1150" t="s">
        <v>338</v>
      </c>
      <c r="J42" s="1151" t="s">
        <v>338</v>
      </c>
      <c r="K42" s="1151" t="s">
        <v>338</v>
      </c>
      <c r="L42" s="1151" t="s">
        <v>338</v>
      </c>
      <c r="M42" s="1152" t="s">
        <v>338</v>
      </c>
    </row>
    <row r="43" spans="2:13" ht="27.75" customHeight="1" x14ac:dyDescent="0.2">
      <c r="B43" s="1145"/>
      <c r="C43" s="1146"/>
      <c r="D43" s="1147"/>
      <c r="E43" s="1148" t="s">
        <v>532</v>
      </c>
      <c r="F43" s="1148"/>
      <c r="G43" s="1148"/>
      <c r="H43" s="1149"/>
      <c r="I43" s="1150">
        <v>1070</v>
      </c>
      <c r="J43" s="1151">
        <v>1038</v>
      </c>
      <c r="K43" s="1151">
        <v>821</v>
      </c>
      <c r="L43" s="1151">
        <v>833</v>
      </c>
      <c r="M43" s="1152">
        <v>883</v>
      </c>
    </row>
    <row r="44" spans="2:13" ht="27.75" customHeight="1" x14ac:dyDescent="0.2">
      <c r="B44" s="1145"/>
      <c r="C44" s="1146"/>
      <c r="D44" s="1147"/>
      <c r="E44" s="1148" t="s">
        <v>533</v>
      </c>
      <c r="F44" s="1148"/>
      <c r="G44" s="1148"/>
      <c r="H44" s="1149"/>
      <c r="I44" s="1150">
        <v>321</v>
      </c>
      <c r="J44" s="1151">
        <v>275</v>
      </c>
      <c r="K44" s="1151">
        <v>245</v>
      </c>
      <c r="L44" s="1151">
        <v>216</v>
      </c>
      <c r="M44" s="1152">
        <v>188</v>
      </c>
    </row>
    <row r="45" spans="2:13" ht="27.75" customHeight="1" x14ac:dyDescent="0.2">
      <c r="B45" s="1145"/>
      <c r="C45" s="1146"/>
      <c r="D45" s="1147"/>
      <c r="E45" s="1148" t="s">
        <v>534</v>
      </c>
      <c r="F45" s="1148"/>
      <c r="G45" s="1148"/>
      <c r="H45" s="1149"/>
      <c r="I45" s="1150">
        <v>598</v>
      </c>
      <c r="J45" s="1151">
        <v>607</v>
      </c>
      <c r="K45" s="1151">
        <v>567</v>
      </c>
      <c r="L45" s="1151">
        <v>576</v>
      </c>
      <c r="M45" s="1152">
        <v>599</v>
      </c>
    </row>
    <row r="46" spans="2:13" ht="27.75" customHeight="1" x14ac:dyDescent="0.2">
      <c r="B46" s="1145"/>
      <c r="C46" s="1146"/>
      <c r="D46" s="1153"/>
      <c r="E46" s="1148" t="s">
        <v>535</v>
      </c>
      <c r="F46" s="1148"/>
      <c r="G46" s="1148"/>
      <c r="H46" s="1149"/>
      <c r="I46" s="1150" t="s">
        <v>338</v>
      </c>
      <c r="J46" s="1151" t="s">
        <v>338</v>
      </c>
      <c r="K46" s="1151" t="s">
        <v>338</v>
      </c>
      <c r="L46" s="1151" t="s">
        <v>338</v>
      </c>
      <c r="M46" s="1152" t="s">
        <v>338</v>
      </c>
    </row>
    <row r="47" spans="2:13" ht="27.75" customHeight="1" x14ac:dyDescent="0.2">
      <c r="B47" s="1145"/>
      <c r="C47" s="1146"/>
      <c r="D47" s="1154"/>
      <c r="E47" s="1155" t="s">
        <v>536</v>
      </c>
      <c r="F47" s="1156"/>
      <c r="G47" s="1156"/>
      <c r="H47" s="1157"/>
      <c r="I47" s="1150" t="s">
        <v>338</v>
      </c>
      <c r="J47" s="1151" t="s">
        <v>338</v>
      </c>
      <c r="K47" s="1151" t="s">
        <v>338</v>
      </c>
      <c r="L47" s="1151" t="s">
        <v>338</v>
      </c>
      <c r="M47" s="1152" t="s">
        <v>338</v>
      </c>
    </row>
    <row r="48" spans="2:13" ht="27.75" customHeight="1" x14ac:dyDescent="0.2">
      <c r="B48" s="1145"/>
      <c r="C48" s="1146"/>
      <c r="D48" s="1147"/>
      <c r="E48" s="1148" t="s">
        <v>537</v>
      </c>
      <c r="F48" s="1148"/>
      <c r="G48" s="1148"/>
      <c r="H48" s="1149"/>
      <c r="I48" s="1150" t="s">
        <v>338</v>
      </c>
      <c r="J48" s="1151" t="s">
        <v>338</v>
      </c>
      <c r="K48" s="1151" t="s">
        <v>338</v>
      </c>
      <c r="L48" s="1151" t="s">
        <v>338</v>
      </c>
      <c r="M48" s="1152" t="s">
        <v>338</v>
      </c>
    </row>
    <row r="49" spans="2:13" ht="27.75" customHeight="1" x14ac:dyDescent="0.2">
      <c r="B49" s="1158"/>
      <c r="C49" s="1159"/>
      <c r="D49" s="1147"/>
      <c r="E49" s="1148" t="s">
        <v>538</v>
      </c>
      <c r="F49" s="1148"/>
      <c r="G49" s="1148"/>
      <c r="H49" s="1149"/>
      <c r="I49" s="1150" t="s">
        <v>338</v>
      </c>
      <c r="J49" s="1151" t="s">
        <v>338</v>
      </c>
      <c r="K49" s="1151" t="s">
        <v>338</v>
      </c>
      <c r="L49" s="1151" t="s">
        <v>338</v>
      </c>
      <c r="M49" s="1152" t="s">
        <v>338</v>
      </c>
    </row>
    <row r="50" spans="2:13" ht="27.75" customHeight="1" x14ac:dyDescent="0.2">
      <c r="B50" s="1160" t="s">
        <v>539</v>
      </c>
      <c r="C50" s="1161"/>
      <c r="D50" s="1162"/>
      <c r="E50" s="1148" t="s">
        <v>540</v>
      </c>
      <c r="F50" s="1148"/>
      <c r="G50" s="1148"/>
      <c r="H50" s="1149"/>
      <c r="I50" s="1150">
        <v>3787</v>
      </c>
      <c r="J50" s="1151">
        <v>3708</v>
      </c>
      <c r="K50" s="1151">
        <v>3753</v>
      </c>
      <c r="L50" s="1151">
        <v>3797</v>
      </c>
      <c r="M50" s="1152">
        <v>3161</v>
      </c>
    </row>
    <row r="51" spans="2:13" ht="27.75" customHeight="1" x14ac:dyDescent="0.2">
      <c r="B51" s="1145"/>
      <c r="C51" s="1146"/>
      <c r="D51" s="1147"/>
      <c r="E51" s="1148" t="s">
        <v>541</v>
      </c>
      <c r="F51" s="1148"/>
      <c r="G51" s="1148"/>
      <c r="H51" s="1149"/>
      <c r="I51" s="1150" t="s">
        <v>338</v>
      </c>
      <c r="J51" s="1151" t="s">
        <v>338</v>
      </c>
      <c r="K51" s="1151" t="s">
        <v>338</v>
      </c>
      <c r="L51" s="1151" t="s">
        <v>338</v>
      </c>
      <c r="M51" s="1152" t="s">
        <v>338</v>
      </c>
    </row>
    <row r="52" spans="2:13" ht="27.75" customHeight="1" x14ac:dyDescent="0.2">
      <c r="B52" s="1158"/>
      <c r="C52" s="1159"/>
      <c r="D52" s="1147"/>
      <c r="E52" s="1148" t="s">
        <v>542</v>
      </c>
      <c r="F52" s="1148"/>
      <c r="G52" s="1148"/>
      <c r="H52" s="1149"/>
      <c r="I52" s="1150">
        <v>3181</v>
      </c>
      <c r="J52" s="1151">
        <v>3402</v>
      </c>
      <c r="K52" s="1151">
        <v>3260</v>
      </c>
      <c r="L52" s="1151">
        <v>3191</v>
      </c>
      <c r="M52" s="1152">
        <v>3794</v>
      </c>
    </row>
    <row r="53" spans="2:13" ht="27.75" customHeight="1" thickBot="1" x14ac:dyDescent="0.25">
      <c r="B53" s="1163" t="s">
        <v>513</v>
      </c>
      <c r="C53" s="1164"/>
      <c r="D53" s="1165"/>
      <c r="E53" s="1166" t="s">
        <v>543</v>
      </c>
      <c r="F53" s="1166"/>
      <c r="G53" s="1166"/>
      <c r="H53" s="1167"/>
      <c r="I53" s="1168">
        <v>-1096</v>
      </c>
      <c r="J53" s="1169">
        <v>-1206</v>
      </c>
      <c r="K53" s="1169">
        <v>-1584</v>
      </c>
      <c r="L53" s="1169">
        <v>-1513</v>
      </c>
      <c r="M53" s="1170">
        <v>-774</v>
      </c>
    </row>
    <row r="54" spans="2:13" ht="27.75" customHeight="1" x14ac:dyDescent="0.2">
      <c r="B54" s="1171"/>
      <c r="C54" s="1172"/>
      <c r="D54" s="1172"/>
      <c r="E54" s="1173"/>
      <c r="F54" s="1173"/>
      <c r="G54" s="1173"/>
      <c r="H54" s="1173"/>
      <c r="I54" s="1174"/>
      <c r="J54" s="1174"/>
      <c r="K54" s="1174"/>
      <c r="L54" s="1174"/>
      <c r="M54" s="1174"/>
    </row>
    <row r="55" spans="2:13" ht="13.2" x14ac:dyDescent="0.2"/>
  </sheetData>
  <sheetProtection algorithmName="SHA-512" hashValue="oTIcQF8oqOVSkEjFpkYaxZiVBV3YdoAmU0z8BwQKeQ4LlA2gSkaBjA0Hsw7xxHvUNr/OWqk5AyidTrpeRtMCrA==" saltValue="zWPq855SctbEWauSU1K0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9829A-CF54-4E7A-90EB-579330098ED7}">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992" customWidth="1"/>
    <col min="2" max="2" width="16.33203125" style="992" customWidth="1"/>
    <col min="3" max="5" width="26.21875" style="992" customWidth="1"/>
    <col min="6" max="8" width="24.21875" style="992" customWidth="1"/>
    <col min="9" max="14" width="26" style="992" customWidth="1"/>
    <col min="15" max="15" width="6.109375" style="992" customWidth="1"/>
    <col min="16" max="16" width="9" style="992" hidden="1" customWidth="1"/>
    <col min="17" max="20" width="0" style="992" hidden="1" customWidth="1"/>
    <col min="21" max="21" width="9" style="992" hidden="1" customWidth="1"/>
    <col min="22" max="22" width="0" style="992" hidden="1" customWidth="1"/>
    <col min="23" max="23" width="9" style="992" hidden="1" customWidth="1"/>
    <col min="24" max="16384" width="0" style="99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993"/>
      <c r="C53" s="993"/>
      <c r="D53" s="993"/>
      <c r="E53" s="993"/>
      <c r="F53" s="993"/>
      <c r="G53" s="993"/>
      <c r="H53" s="1175" t="s">
        <v>544</v>
      </c>
    </row>
    <row r="54" spans="2:8" ht="29.25" customHeight="1" thickBot="1" x14ac:dyDescent="0.3">
      <c r="B54" s="1176" t="s">
        <v>24</v>
      </c>
      <c r="C54" s="1177"/>
      <c r="D54" s="1177"/>
      <c r="E54" s="1178" t="s">
        <v>484</v>
      </c>
      <c r="F54" s="1179" t="s">
        <v>5</v>
      </c>
      <c r="G54" s="1179" t="s">
        <v>6</v>
      </c>
      <c r="H54" s="1180" t="s">
        <v>7</v>
      </c>
    </row>
    <row r="55" spans="2:8" ht="52.5" customHeight="1" x14ac:dyDescent="0.2">
      <c r="B55" s="1181"/>
      <c r="C55" s="1182" t="s">
        <v>119</v>
      </c>
      <c r="D55" s="1182"/>
      <c r="E55" s="1183"/>
      <c r="F55" s="1184">
        <v>635</v>
      </c>
      <c r="G55" s="1184">
        <v>638</v>
      </c>
      <c r="H55" s="1185">
        <v>640</v>
      </c>
    </row>
    <row r="56" spans="2:8" ht="52.5" customHeight="1" x14ac:dyDescent="0.2">
      <c r="B56" s="1186"/>
      <c r="C56" s="1187" t="s">
        <v>545</v>
      </c>
      <c r="D56" s="1187"/>
      <c r="E56" s="1188"/>
      <c r="F56" s="1189">
        <v>173</v>
      </c>
      <c r="G56" s="1189">
        <v>73</v>
      </c>
      <c r="H56" s="1190">
        <v>74</v>
      </c>
    </row>
    <row r="57" spans="2:8" ht="53.25" customHeight="1" x14ac:dyDescent="0.2">
      <c r="B57" s="1186"/>
      <c r="C57" s="1191" t="s">
        <v>124</v>
      </c>
      <c r="D57" s="1191"/>
      <c r="E57" s="1192"/>
      <c r="F57" s="1193">
        <v>2597</v>
      </c>
      <c r="G57" s="1193">
        <v>2737</v>
      </c>
      <c r="H57" s="1194">
        <v>2084</v>
      </c>
    </row>
    <row r="58" spans="2:8" ht="45.75" customHeight="1" x14ac:dyDescent="0.2">
      <c r="B58" s="1195"/>
      <c r="C58" s="1196" t="s">
        <v>546</v>
      </c>
      <c r="D58" s="1197"/>
      <c r="E58" s="1198"/>
      <c r="F58" s="1199">
        <v>907</v>
      </c>
      <c r="G58" s="1199">
        <v>910</v>
      </c>
      <c r="H58" s="1200">
        <v>721</v>
      </c>
    </row>
    <row r="59" spans="2:8" ht="45.75" customHeight="1" x14ac:dyDescent="0.2">
      <c r="B59" s="1195"/>
      <c r="C59" s="1196" t="s">
        <v>547</v>
      </c>
      <c r="D59" s="1197"/>
      <c r="E59" s="1198"/>
      <c r="F59" s="1199">
        <v>578</v>
      </c>
      <c r="G59" s="1199">
        <v>581</v>
      </c>
      <c r="H59" s="1200">
        <v>582</v>
      </c>
    </row>
    <row r="60" spans="2:8" ht="45.75" customHeight="1" x14ac:dyDescent="0.2">
      <c r="B60" s="1195"/>
      <c r="C60" s="1196" t="s">
        <v>548</v>
      </c>
      <c r="D60" s="1197"/>
      <c r="E60" s="1198"/>
      <c r="F60" s="1199">
        <v>303</v>
      </c>
      <c r="G60" s="1199">
        <v>313</v>
      </c>
      <c r="H60" s="1200">
        <v>303</v>
      </c>
    </row>
    <row r="61" spans="2:8" ht="45.75" customHeight="1" x14ac:dyDescent="0.2">
      <c r="B61" s="1195"/>
      <c r="C61" s="1196" t="s">
        <v>549</v>
      </c>
      <c r="D61" s="1197"/>
      <c r="E61" s="1198"/>
      <c r="F61" s="1199">
        <v>607</v>
      </c>
      <c r="G61" s="1199">
        <v>715</v>
      </c>
      <c r="H61" s="1200">
        <v>245</v>
      </c>
    </row>
    <row r="62" spans="2:8" ht="45.75" customHeight="1" thickBot="1" x14ac:dyDescent="0.25">
      <c r="B62" s="1201"/>
      <c r="C62" s="1202" t="s">
        <v>550</v>
      </c>
      <c r="D62" s="1203"/>
      <c r="E62" s="1204"/>
      <c r="F62" s="1205">
        <v>116</v>
      </c>
      <c r="G62" s="1205">
        <v>116</v>
      </c>
      <c r="H62" s="1206">
        <v>117</v>
      </c>
    </row>
    <row r="63" spans="2:8" ht="52.5" customHeight="1" thickBot="1" x14ac:dyDescent="0.25">
      <c r="B63" s="1207"/>
      <c r="C63" s="1208" t="s">
        <v>551</v>
      </c>
      <c r="D63" s="1208"/>
      <c r="E63" s="1209"/>
      <c r="F63" s="1210">
        <v>3405</v>
      </c>
      <c r="G63" s="1210">
        <v>3448</v>
      </c>
      <c r="H63" s="1211">
        <v>2797</v>
      </c>
    </row>
    <row r="64" spans="2:8" ht="13.2" x14ac:dyDescent="0.2"/>
  </sheetData>
  <sheetProtection algorithmName="SHA-512" hashValue="l6e8q//Sbmbrbv8GIIKhWJCSgkF3ww92oLyborwbcxAUtnTd6ux/OZ1Mq0EE1zbbXycES+TIZs70i1P+DvLS7g==" saltValue="nkj3vvDKCUNTaIe4Ll98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39" t="s">
        <v>15</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ht="13.2" x14ac:dyDescent="0.2">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ht="13.2" x14ac:dyDescent="0.2">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ht="13.2" x14ac:dyDescent="0.2">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ht="13.2" x14ac:dyDescent="0.2">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2">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row>
    <row r="52" spans="1:109" ht="13.2" x14ac:dyDescent="0.2">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ht="13.2" x14ac:dyDescent="0.2">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60.3</v>
      </c>
      <c r="BQ53" s="53"/>
      <c r="BR53" s="53"/>
      <c r="BS53" s="53"/>
      <c r="BT53" s="53"/>
      <c r="BU53" s="53"/>
      <c r="BV53" s="53"/>
      <c r="BW53" s="53"/>
      <c r="BX53" s="53">
        <v>60.1</v>
      </c>
      <c r="BY53" s="53"/>
      <c r="BZ53" s="53"/>
      <c r="CA53" s="53"/>
      <c r="CB53" s="53"/>
      <c r="CC53" s="53"/>
      <c r="CD53" s="53"/>
      <c r="CE53" s="53"/>
      <c r="CF53" s="53">
        <v>61.3</v>
      </c>
      <c r="CG53" s="53"/>
      <c r="CH53" s="53"/>
      <c r="CI53" s="53"/>
      <c r="CJ53" s="53"/>
      <c r="CK53" s="53"/>
      <c r="CL53" s="53"/>
      <c r="CM53" s="53"/>
      <c r="CN53" s="53">
        <v>64.400000000000006</v>
      </c>
      <c r="CO53" s="53"/>
      <c r="CP53" s="53"/>
      <c r="CQ53" s="53"/>
      <c r="CR53" s="53"/>
      <c r="CS53" s="53"/>
      <c r="CT53" s="53"/>
      <c r="CU53" s="53"/>
      <c r="CV53" s="53">
        <v>59.9</v>
      </c>
      <c r="CW53" s="53"/>
      <c r="CX53" s="53"/>
      <c r="CY53" s="53"/>
      <c r="CZ53" s="53"/>
      <c r="DA53" s="53"/>
      <c r="DB53" s="53"/>
      <c r="DC53" s="53"/>
    </row>
    <row r="54" spans="1:109" ht="13.2" x14ac:dyDescent="0.2">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ht="13.2" x14ac:dyDescent="0.2">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0</v>
      </c>
      <c r="BQ55" s="53"/>
      <c r="BR55" s="53"/>
      <c r="BS55" s="53"/>
      <c r="BT55" s="53"/>
      <c r="BU55" s="53"/>
      <c r="BV55" s="53"/>
      <c r="BW55" s="53"/>
      <c r="BX55" s="53">
        <v>0</v>
      </c>
      <c r="BY55" s="53"/>
      <c r="BZ55" s="53"/>
      <c r="CA55" s="53"/>
      <c r="CB55" s="53"/>
      <c r="CC55" s="53"/>
      <c r="CD55" s="53"/>
      <c r="CE55" s="53"/>
      <c r="CF55" s="53">
        <v>0</v>
      </c>
      <c r="CG55" s="53"/>
      <c r="CH55" s="53"/>
      <c r="CI55" s="53"/>
      <c r="CJ55" s="53"/>
      <c r="CK55" s="53"/>
      <c r="CL55" s="53"/>
      <c r="CM55" s="53"/>
      <c r="CN55" s="53">
        <v>0</v>
      </c>
      <c r="CO55" s="53"/>
      <c r="CP55" s="53"/>
      <c r="CQ55" s="53"/>
      <c r="CR55" s="53"/>
      <c r="CS55" s="53"/>
      <c r="CT55" s="53"/>
      <c r="CU55" s="53"/>
      <c r="CV55" s="53">
        <v>0</v>
      </c>
      <c r="CW55" s="53"/>
      <c r="CX55" s="53"/>
      <c r="CY55" s="53"/>
      <c r="CZ55" s="53"/>
      <c r="DA55" s="53"/>
      <c r="DB55" s="53"/>
      <c r="DC55" s="53"/>
    </row>
    <row r="56" spans="1:109" ht="13.2" x14ac:dyDescent="0.2">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ht="13.2" x14ac:dyDescent="0.2">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61.6</v>
      </c>
      <c r="BQ57" s="53"/>
      <c r="BR57" s="53"/>
      <c r="BS57" s="53"/>
      <c r="BT57" s="53"/>
      <c r="BU57" s="53"/>
      <c r="BV57" s="53"/>
      <c r="BW57" s="53"/>
      <c r="BX57" s="53">
        <v>64.400000000000006</v>
      </c>
      <c r="BY57" s="53"/>
      <c r="BZ57" s="53"/>
      <c r="CA57" s="53"/>
      <c r="CB57" s="53"/>
      <c r="CC57" s="53"/>
      <c r="CD57" s="53"/>
      <c r="CE57" s="53"/>
      <c r="CF57" s="53">
        <v>65.3</v>
      </c>
      <c r="CG57" s="53"/>
      <c r="CH57" s="53"/>
      <c r="CI57" s="53"/>
      <c r="CJ57" s="53"/>
      <c r="CK57" s="53"/>
      <c r="CL57" s="53"/>
      <c r="CM57" s="53"/>
      <c r="CN57" s="53">
        <v>66.7</v>
      </c>
      <c r="CO57" s="53"/>
      <c r="CP57" s="53"/>
      <c r="CQ57" s="53"/>
      <c r="CR57" s="53"/>
      <c r="CS57" s="53"/>
      <c r="CT57" s="53"/>
      <c r="CU57" s="53"/>
      <c r="CV57" s="53">
        <v>67.2</v>
      </c>
      <c r="CW57" s="53"/>
      <c r="CX57" s="53"/>
      <c r="CY57" s="53"/>
      <c r="CZ57" s="53"/>
      <c r="DA57" s="53"/>
      <c r="DB57" s="53"/>
      <c r="DC57" s="53"/>
      <c r="DD57" s="23"/>
      <c r="DE57" s="22"/>
    </row>
    <row r="58" spans="1:109" s="18" customFormat="1" ht="13.2" x14ac:dyDescent="0.2">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39" t="s">
        <v>16</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ht="13.2" x14ac:dyDescent="0.2">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ht="13.2" x14ac:dyDescent="0.2">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ht="13.2" x14ac:dyDescent="0.2">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ht="13.2" x14ac:dyDescent="0.2">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ht="13.2" x14ac:dyDescent="0.2">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row>
    <row r="74" spans="2:107" ht="13.2" x14ac:dyDescent="0.2">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ht="13.2" x14ac:dyDescent="0.2">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5.9</v>
      </c>
      <c r="BQ75" s="53"/>
      <c r="BR75" s="53"/>
      <c r="BS75" s="53"/>
      <c r="BT75" s="53"/>
      <c r="BU75" s="53"/>
      <c r="BV75" s="53"/>
      <c r="BW75" s="53"/>
      <c r="BX75" s="53">
        <v>6.3</v>
      </c>
      <c r="BY75" s="53"/>
      <c r="BZ75" s="53"/>
      <c r="CA75" s="53"/>
      <c r="CB75" s="53"/>
      <c r="CC75" s="53"/>
      <c r="CD75" s="53"/>
      <c r="CE75" s="53"/>
      <c r="CF75" s="53">
        <v>6.3</v>
      </c>
      <c r="CG75" s="53"/>
      <c r="CH75" s="53"/>
      <c r="CI75" s="53"/>
      <c r="CJ75" s="53"/>
      <c r="CK75" s="53"/>
      <c r="CL75" s="53"/>
      <c r="CM75" s="53"/>
      <c r="CN75" s="53">
        <v>6.6</v>
      </c>
      <c r="CO75" s="53"/>
      <c r="CP75" s="53"/>
      <c r="CQ75" s="53"/>
      <c r="CR75" s="53"/>
      <c r="CS75" s="53"/>
      <c r="CT75" s="53"/>
      <c r="CU75" s="53"/>
      <c r="CV75" s="53">
        <v>7.6</v>
      </c>
      <c r="CW75" s="53"/>
      <c r="CX75" s="53"/>
      <c r="CY75" s="53"/>
      <c r="CZ75" s="53"/>
      <c r="DA75" s="53"/>
      <c r="DB75" s="53"/>
      <c r="DC75" s="53"/>
    </row>
    <row r="76" spans="2:107" ht="13.2" x14ac:dyDescent="0.2">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ht="13.2" x14ac:dyDescent="0.2">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0</v>
      </c>
      <c r="BQ77" s="53"/>
      <c r="BR77" s="53"/>
      <c r="BS77" s="53"/>
      <c r="BT77" s="53"/>
      <c r="BU77" s="53"/>
      <c r="BV77" s="53"/>
      <c r="BW77" s="53"/>
      <c r="BX77" s="53">
        <v>0</v>
      </c>
      <c r="BY77" s="53"/>
      <c r="BZ77" s="53"/>
      <c r="CA77" s="53"/>
      <c r="CB77" s="53"/>
      <c r="CC77" s="53"/>
      <c r="CD77" s="53"/>
      <c r="CE77" s="53"/>
      <c r="CF77" s="53">
        <v>0</v>
      </c>
      <c r="CG77" s="53"/>
      <c r="CH77" s="53"/>
      <c r="CI77" s="53"/>
      <c r="CJ77" s="53"/>
      <c r="CK77" s="53"/>
      <c r="CL77" s="53"/>
      <c r="CM77" s="53"/>
      <c r="CN77" s="53">
        <v>0</v>
      </c>
      <c r="CO77" s="53"/>
      <c r="CP77" s="53"/>
      <c r="CQ77" s="53"/>
      <c r="CR77" s="53"/>
      <c r="CS77" s="53"/>
      <c r="CT77" s="53"/>
      <c r="CU77" s="53"/>
      <c r="CV77" s="53">
        <v>0</v>
      </c>
      <c r="CW77" s="53"/>
      <c r="CX77" s="53"/>
      <c r="CY77" s="53"/>
      <c r="CZ77" s="53"/>
      <c r="DA77" s="53"/>
      <c r="DB77" s="53"/>
      <c r="DC77" s="53"/>
    </row>
    <row r="78" spans="2:107" ht="13.2" x14ac:dyDescent="0.2">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ht="13.2" x14ac:dyDescent="0.2">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8.6</v>
      </c>
      <c r="BQ79" s="53"/>
      <c r="BR79" s="53"/>
      <c r="BS79" s="53"/>
      <c r="BT79" s="53"/>
      <c r="BU79" s="53"/>
      <c r="BV79" s="53"/>
      <c r="BW79" s="53"/>
      <c r="BX79" s="53">
        <v>8.9</v>
      </c>
      <c r="BY79" s="53"/>
      <c r="BZ79" s="53"/>
      <c r="CA79" s="53"/>
      <c r="CB79" s="53"/>
      <c r="CC79" s="53"/>
      <c r="CD79" s="53"/>
      <c r="CE79" s="53"/>
      <c r="CF79" s="53">
        <v>8.9</v>
      </c>
      <c r="CG79" s="53"/>
      <c r="CH79" s="53"/>
      <c r="CI79" s="53"/>
      <c r="CJ79" s="53"/>
      <c r="CK79" s="53"/>
      <c r="CL79" s="53"/>
      <c r="CM79" s="53"/>
      <c r="CN79" s="53">
        <v>9.1</v>
      </c>
      <c r="CO79" s="53"/>
      <c r="CP79" s="53"/>
      <c r="CQ79" s="53"/>
      <c r="CR79" s="53"/>
      <c r="CS79" s="53"/>
      <c r="CT79" s="53"/>
      <c r="CU79" s="53"/>
      <c r="CV79" s="53">
        <v>9.3000000000000007</v>
      </c>
      <c r="CW79" s="53"/>
      <c r="CX79" s="53"/>
      <c r="CY79" s="53"/>
      <c r="CZ79" s="53"/>
      <c r="DA79" s="53"/>
      <c r="DB79" s="53"/>
      <c r="DC79" s="53"/>
    </row>
    <row r="80" spans="2:107" ht="13.2" x14ac:dyDescent="0.2">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XUXAvulWLdNXclN+7l2LmCxvepq7np54pGGBNSm8sLmOTcLoNd+G3KlVQ6IX1LItnK3vokMAmSyURlSal7HOIQ==" saltValue="nBVilIs22tnPfmQ7G8pp6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HfWHBs7Ojfx4+zlVHMTwQn9IQgYpkXuWc/jr/px9h/ymsZMCFA+fpLe3+/Cn0xAM5NZSOb/2DvpeFoxEi6G1PA==" saltValue="/TetBvpLfjNWjbz2N9GF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pFnxZ0vtjG7pJ+HAD5bfHiiejAiKXg/ezMwwnSi3YFrt4kuJE0ConsLr7mp+AWiWGFY/M8/MaKiRRdB/e/yN0w==" saltValue="lSSJi3P5jQlk2cPavNKl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PC-058</cp:lastModifiedBy>
  <dcterms:created xsi:type="dcterms:W3CDTF">2025-07-24T11:28:27Z</dcterms:created>
  <dcterms:modified xsi:type="dcterms:W3CDTF">2025-09-10T06:46:54Z</dcterms:modified>
  <cp:category/>
</cp:coreProperties>
</file>