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LG-FS-1\Data\企画公室\企画財政係\財政用（整理中）\【他の財政関係】\【調査報告関係】\【財政状況資料集】\R6(令和5年度決算）財政状況資料集\【第二回提出】\"/>
    </mc:Choice>
  </mc:AlternateContent>
  <xr:revisionPtr revIDLastSave="0" documentId="13_ncr:1_{BCD10F4B-469D-4A3A-8A61-B9EAB4403DA2}" xr6:coauthVersionLast="47" xr6:coauthVersionMax="47" xr10:uidLastSave="{00000000-0000-0000-0000-000000000000}"/>
  <bookViews>
    <workbookView xWindow="-108" yWindow="-108" windowWidth="23256" windowHeight="12456" tabRatio="586"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O36" i="7"/>
  <c r="W36" i="7"/>
  <c r="E36" i="7"/>
  <c r="C36" i="7"/>
  <c r="DG35" i="7"/>
  <c r="CQ35" i="7"/>
  <c r="CO35" i="7" s="1"/>
  <c r="BY35" i="7"/>
  <c r="BE35" i="7"/>
  <c r="AO35" i="7"/>
  <c r="W35" i="7"/>
  <c r="E35" i="7"/>
  <c r="C35" i="7"/>
  <c r="DG34" i="7"/>
  <c r="CQ34" i="7"/>
  <c r="CO34" i="7" s="1"/>
  <c r="BY34" i="7"/>
  <c r="BE34" i="7"/>
  <c r="AO34" i="7"/>
  <c r="W34" i="7"/>
  <c r="E34" i="7"/>
  <c r="C34" i="7"/>
  <c r="U34" i="7" s="1"/>
  <c r="U35" i="7" s="1"/>
  <c r="U36" i="7" s="1"/>
  <c r="U37" i="7" s="1"/>
  <c r="U38" i="7" l="1"/>
  <c r="AM34" i="7"/>
  <c r="AM35" i="7" s="1"/>
  <c r="AM36" i="7" s="1"/>
  <c r="BW34" i="7" l="1"/>
  <c r="BW35" i="7" s="1"/>
  <c r="BW36" i="7" s="1"/>
  <c r="BW37" i="7" s="1"/>
  <c r="BW38" i="7" s="1"/>
  <c r="BW39" i="7" s="1"/>
  <c r="BW40" i="7" s="1"/>
  <c r="BW41" i="7" s="1"/>
</calcChain>
</file>

<file path=xl/sharedStrings.xml><?xml version="1.0" encoding="utf-8"?>
<sst xmlns="http://schemas.openxmlformats.org/spreadsheetml/2006/main" count="1083" uniqueCount="528">
  <si>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</si>
  <si>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</si>
  <si>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</si>
  <si>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</si>
  <si>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</si>
  <si>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</si>
  <si>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</si>
  <si>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</si>
  <si>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</si>
  <si>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</si>
  <si>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</si>
  <si>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</si>
  <si>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</si>
  <si>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</si>
  <si>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</si>
  <si>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将来負担比率はマイナスとなっており、有形固定資産減価償却率は類似団体平均と比較して高くなっている。
　今後は、老朽化する公共施設について、公共施設個別計画をもとに改修や除却等、財政上可能な範囲で順次実施し、有形固定資産減価償却率の減少に努める。</t>
    <rPh sb="1" eb="3">
      <t>ショウライ</t>
    </rPh>
    <rPh sb="3" eb="7">
      <t>フタンヒリツ</t>
    </rPh>
    <rPh sb="19" eb="21">
      <t>ユウケイ</t>
    </rPh>
    <rPh sb="21" eb="23">
      <t>コテイ</t>
    </rPh>
    <rPh sb="23" eb="25">
      <t>シサン</t>
    </rPh>
    <rPh sb="25" eb="27">
      <t>ゲンカ</t>
    </rPh>
    <rPh sb="27" eb="30">
      <t>ショウキャクリツ</t>
    </rPh>
    <rPh sb="31" eb="33">
      <t>ルイジ</t>
    </rPh>
    <rPh sb="33" eb="35">
      <t>ダンタイ</t>
    </rPh>
    <rPh sb="35" eb="37">
      <t>ヘイキン</t>
    </rPh>
    <rPh sb="38" eb="40">
      <t>ヒカク</t>
    </rPh>
    <rPh sb="42" eb="43">
      <t>タカ</t>
    </rPh>
    <rPh sb="52" eb="54">
      <t>コンゴ</t>
    </rPh>
    <rPh sb="56" eb="59">
      <t>ロウキュウカ</t>
    </rPh>
    <rPh sb="61" eb="63">
      <t>コウキョウ</t>
    </rPh>
    <rPh sb="63" eb="65">
      <t>シセツ</t>
    </rPh>
    <rPh sb="70" eb="72">
      <t>コウキョウ</t>
    </rPh>
    <rPh sb="72" eb="74">
      <t>シセツ</t>
    </rPh>
    <rPh sb="74" eb="76">
      <t>コベツ</t>
    </rPh>
    <rPh sb="76" eb="78">
      <t>ケイカク</t>
    </rPh>
    <rPh sb="82" eb="84">
      <t>カイシュウ</t>
    </rPh>
    <rPh sb="85" eb="87">
      <t>ジョキャク</t>
    </rPh>
    <rPh sb="87" eb="88">
      <t>ナド</t>
    </rPh>
    <rPh sb="89" eb="91">
      <t>ザイセイ</t>
    </rPh>
    <rPh sb="91" eb="92">
      <t>ジョウ</t>
    </rPh>
    <rPh sb="92" eb="94">
      <t>カノウ</t>
    </rPh>
    <rPh sb="95" eb="97">
      <t>ハンイ</t>
    </rPh>
    <rPh sb="98" eb="100">
      <t>ジュンジ</t>
    </rPh>
    <rPh sb="100" eb="102">
      <t>ジッシ</t>
    </rPh>
    <rPh sb="104" eb="108">
      <t>ユウケイコテイ</t>
    </rPh>
    <rPh sb="108" eb="110">
      <t>シサン</t>
    </rPh>
    <rPh sb="110" eb="112">
      <t>ゲンカ</t>
    </rPh>
    <rPh sb="112" eb="115">
      <t>ショウキャクリツ</t>
    </rPh>
    <rPh sb="116" eb="118">
      <t>ゲンショウ</t>
    </rPh>
    <rPh sb="119" eb="120">
      <t>ツト</t>
    </rPh>
    <phoneticPr fontId="2"/>
  </si>
  <si>
    <t>　将来負担比率はマイナスとなっている。実質公債費率は前年までは減少傾向にあったが、大型事業である学びの交流拠点整備事業の実施などにより増加に転じている。
　実質公債費率は類似団体内平均値と比較すると低くなっているが、今後もできる限り起債の新規発行を伴う新規事業を抑制し、この水準を維持するよう努める。</t>
    <rPh sb="26" eb="28">
      <t>ゼンネン</t>
    </rPh>
    <rPh sb="31" eb="33">
      <t>ゲンショウ</t>
    </rPh>
    <rPh sb="33" eb="35">
      <t>ケイコウ</t>
    </rPh>
    <rPh sb="41" eb="43">
      <t>オオガタ</t>
    </rPh>
    <rPh sb="43" eb="45">
      <t>ジギョウ</t>
    </rPh>
    <rPh sb="48" eb="49">
      <t>マナ</t>
    </rPh>
    <rPh sb="51" eb="59">
      <t>コウリュウキョテンセイビジギョウ</t>
    </rPh>
    <rPh sb="60" eb="62">
      <t>ジッシ</t>
    </rPh>
    <rPh sb="67" eb="69">
      <t>ゾウカ</t>
    </rPh>
    <rPh sb="70" eb="71">
      <t>テン</t>
    </rPh>
    <phoneticPr fontId="5"/>
  </si>
  <si>
    <t>令和5年度　財政状況資料集</t>
  </si>
  <si>
    <t>総括表（市町村）</t>
    <rPh sb="0" eb="2">
      <t>ソウカツ</t>
    </rPh>
    <rPh sb="2" eb="3">
      <t>ヒョウ</t>
    </rPh>
    <rPh sb="4" eb="7">
      <t>シチョウソン</t>
    </rPh>
    <phoneticPr fontId="14"/>
  </si>
  <si>
    <t>都道府県名</t>
  </si>
  <si>
    <t>和歌山県</t>
  </si>
  <si>
    <t>市町村類型</t>
  </si>
  <si>
    <t>Ⅰ－２</t>
  </si>
  <si>
    <t>指定団体等の指定状況</t>
  </si>
  <si>
    <t>区分</t>
    <rPh sb="0" eb="2">
      <t>クブン</t>
    </rPh>
    <phoneticPr fontId="14"/>
  </si>
  <si>
    <t>令和5年度(千円)</t>
    <rPh sb="0" eb="2">
      <t>レイワ</t>
    </rPh>
    <rPh sb="3" eb="5">
      <t>ネンド</t>
    </rPh>
    <rPh sb="6" eb="8">
      <t>センエン</t>
    </rPh>
    <phoneticPr fontId="14"/>
  </si>
  <si>
    <t>令和4年度(千円)</t>
    <rPh sb="0" eb="2">
      <t>レイワ</t>
    </rPh>
    <rPh sb="4" eb="5">
      <t>ド</t>
    </rPh>
    <rPh sb="6" eb="8">
      <t>センエン</t>
    </rPh>
    <phoneticPr fontId="14"/>
  </si>
  <si>
    <t>令和5年度(千円･％)</t>
    <rPh sb="0" eb="2">
      <t>レイワ</t>
    </rPh>
    <rPh sb="3" eb="5">
      <t>ネンド</t>
    </rPh>
    <rPh sb="6" eb="8">
      <t>センエン</t>
    </rPh>
    <phoneticPr fontId="14"/>
  </si>
  <si>
    <t>令和4年度(千円･％)</t>
    <rPh sb="0" eb="2">
      <t>レイワ</t>
    </rPh>
    <rPh sb="4" eb="5">
      <t>ド</t>
    </rPh>
    <rPh sb="6" eb="8">
      <t>センエン</t>
    </rPh>
    <phoneticPr fontId="14"/>
  </si>
  <si>
    <t>歳入総額</t>
  </si>
  <si>
    <t>実質収支比率</t>
    <rPh sb="0" eb="2">
      <t>ジッシツ</t>
    </rPh>
    <rPh sb="2" eb="4">
      <t>シュウシ</t>
    </rPh>
    <rPh sb="4" eb="6">
      <t>ヒリツ</t>
    </rPh>
    <phoneticPr fontId="14"/>
  </si>
  <si>
    <t>財政健全化等</t>
    <rPh sb="0" eb="2">
      <t>ザイセイ</t>
    </rPh>
    <rPh sb="2" eb="5">
      <t>ケンゼンカ</t>
    </rPh>
    <rPh sb="5" eb="6">
      <t>トウ</t>
    </rPh>
    <phoneticPr fontId="14"/>
  </si>
  <si>
    <t>×</t>
  </si>
  <si>
    <t>歳出総額</t>
  </si>
  <si>
    <t>経常収支比率</t>
    <rPh sb="0" eb="2">
      <t>ケイジョウ</t>
    </rPh>
    <rPh sb="2" eb="4">
      <t>シュウシ</t>
    </rPh>
    <rPh sb="4" eb="6">
      <t>ヒリツ</t>
    </rPh>
    <phoneticPr fontId="14"/>
  </si>
  <si>
    <t>市町村名</t>
    <rPh sb="0" eb="3">
      <t>シチョウソン</t>
    </rPh>
    <rPh sb="3" eb="4">
      <t>メイ</t>
    </rPh>
    <phoneticPr fontId="14"/>
  </si>
  <si>
    <t>高野町</t>
  </si>
  <si>
    <t>地方交付税種地</t>
    <rPh sb="0" eb="2">
      <t>チホウ</t>
    </rPh>
    <rPh sb="2" eb="5">
      <t>コウフゼイ</t>
    </rPh>
    <rPh sb="5" eb="6">
      <t>シュ</t>
    </rPh>
    <rPh sb="6" eb="7">
      <t>チ</t>
    </rPh>
    <phoneticPr fontId="14"/>
  </si>
  <si>
    <t>2-1</t>
  </si>
  <si>
    <t>財源超過</t>
    <rPh sb="0" eb="2">
      <t>ザイゲン</t>
    </rPh>
    <rPh sb="2" eb="4">
      <t>チョウカ</t>
    </rPh>
    <phoneticPr fontId="14"/>
  </si>
  <si>
    <t>歳入歳出差引</t>
  </si>
  <si>
    <t>　　(※1)</t>
  </si>
  <si>
    <t>首都</t>
    <rPh sb="0" eb="2">
      <t>シュト</t>
    </rPh>
    <phoneticPr fontId="14"/>
  </si>
  <si>
    <t>翌年度に繰越すべき財源</t>
  </si>
  <si>
    <t>標準財政規模</t>
    <rPh sb="0" eb="2">
      <t>ヒョウジュン</t>
    </rPh>
    <rPh sb="2" eb="4">
      <t>ザイセイ</t>
    </rPh>
    <rPh sb="4" eb="6">
      <t>キボ</t>
    </rPh>
    <phoneticPr fontId="14"/>
  </si>
  <si>
    <t>近畿</t>
    <rPh sb="0" eb="2">
      <t>キンキ</t>
    </rPh>
    <phoneticPr fontId="14"/>
  </si>
  <si>
    <t>○</t>
  </si>
  <si>
    <t>実質収支</t>
  </si>
  <si>
    <t>財政力指数</t>
    <rPh sb="0" eb="3">
      <t>ザイセイリョク</t>
    </rPh>
    <rPh sb="3" eb="5">
      <t>シスウ</t>
    </rPh>
    <phoneticPr fontId="14"/>
  </si>
  <si>
    <t>人口</t>
    <rPh sb="0" eb="2">
      <t>ジンコウ</t>
    </rPh>
    <phoneticPr fontId="14"/>
  </si>
  <si>
    <t>令和2年国調(人)</t>
    <rPh sb="3" eb="4">
      <t>ネン</t>
    </rPh>
    <rPh sb="4" eb="5">
      <t>コク</t>
    </rPh>
    <rPh sb="5" eb="6">
      <t>チョウ</t>
    </rPh>
    <phoneticPr fontId="14"/>
  </si>
  <si>
    <r>
      <t>産業構造</t>
    </r>
    <r>
      <rPr>
        <sz val="9"/>
        <color indexed="8"/>
        <rFont val="ＭＳ ゴシック"/>
        <family val="3"/>
        <charset val="128"/>
      </rPr>
      <t xml:space="preserve"> (※5)</t>
    </r>
    <rPh sb="0" eb="2">
      <t>サンギョウ</t>
    </rPh>
    <rPh sb="2" eb="4">
      <t>コウゾウ</t>
    </rPh>
    <phoneticPr fontId="14"/>
  </si>
  <si>
    <t>中部</t>
    <rPh sb="0" eb="2">
      <t>チュウブ</t>
    </rPh>
    <phoneticPr fontId="14"/>
  </si>
  <si>
    <t>単年度収支</t>
  </si>
  <si>
    <t>公債費負担比率</t>
    <rPh sb="0" eb="3">
      <t>コウサイヒ</t>
    </rPh>
    <rPh sb="3" eb="5">
      <t>フタン</t>
    </rPh>
    <rPh sb="5" eb="7">
      <t>ヒリツ</t>
    </rPh>
    <phoneticPr fontId="14"/>
  </si>
  <si>
    <t>平成27年国調(人)</t>
    <rPh sb="4" eb="5">
      <t>ネン</t>
    </rPh>
    <rPh sb="5" eb="6">
      <t>コク</t>
    </rPh>
    <rPh sb="6" eb="7">
      <t>チョウ</t>
    </rPh>
    <phoneticPr fontId="14"/>
  </si>
  <si>
    <t>過疎</t>
    <rPh sb="0" eb="2">
      <t>カソ</t>
    </rPh>
    <phoneticPr fontId="14"/>
  </si>
  <si>
    <t>積立金</t>
  </si>
  <si>
    <t>健全化判断比率</t>
  </si>
  <si>
    <r>
      <t xml:space="preserve">増減率 </t>
    </r>
    <r>
      <rPr>
        <sz val="9"/>
        <color indexed="8"/>
        <rFont val="ＭＳ ゴシック"/>
        <family val="3"/>
        <charset val="128"/>
      </rPr>
      <t xml:space="preserve"> (％)</t>
    </r>
    <rPh sb="0" eb="2">
      <t>ゾウゲン</t>
    </rPh>
    <rPh sb="2" eb="3">
      <t>リツ</t>
    </rPh>
    <phoneticPr fontId="14"/>
  </si>
  <si>
    <t>-11.4</t>
  </si>
  <si>
    <t>山振</t>
    <rPh sb="0" eb="1">
      <t>ヤマ</t>
    </rPh>
    <rPh sb="1" eb="2">
      <t>フ</t>
    </rPh>
    <phoneticPr fontId="14"/>
  </si>
  <si>
    <t>繰上償還金</t>
  </si>
  <si>
    <t>　実質赤字比率</t>
    <rPh sb="1" eb="3">
      <t>ジッシツ</t>
    </rPh>
    <rPh sb="3" eb="5">
      <t>アカジ</t>
    </rPh>
    <rPh sb="5" eb="7">
      <t>ヒリツ</t>
    </rPh>
    <phoneticPr fontId="14"/>
  </si>
  <si>
    <t>-</t>
  </si>
  <si>
    <t>住民基本台帳人口
 (※7)</t>
    <rPh sb="0" eb="2">
      <t>ジュウミン</t>
    </rPh>
    <rPh sb="2" eb="4">
      <t>キホン</t>
    </rPh>
    <rPh sb="4" eb="6">
      <t>ダイチョウ</t>
    </rPh>
    <rPh sb="6" eb="8">
      <t>ジンコウ</t>
    </rPh>
    <phoneticPr fontId="14"/>
  </si>
  <si>
    <t>令06.01.01(人)</t>
    <rPh sb="0" eb="1">
      <t>レイ</t>
    </rPh>
    <phoneticPr fontId="14"/>
  </si>
  <si>
    <t>令和2年国調</t>
    <rPh sb="0" eb="2">
      <t>レイワ</t>
    </rPh>
    <rPh sb="3" eb="4">
      <t>ネン</t>
    </rPh>
    <rPh sb="4" eb="5">
      <t>コク</t>
    </rPh>
    <rPh sb="5" eb="6">
      <t>チョウ</t>
    </rPh>
    <phoneticPr fontId="14"/>
  </si>
  <si>
    <t>平成27年国調</t>
    <rPh sb="4" eb="5">
      <t>ネン</t>
    </rPh>
    <rPh sb="5" eb="6">
      <t>コク</t>
    </rPh>
    <rPh sb="6" eb="7">
      <t>チョウ</t>
    </rPh>
    <phoneticPr fontId="14"/>
  </si>
  <si>
    <t>低開発</t>
    <rPh sb="0" eb="1">
      <t>テイ</t>
    </rPh>
    <rPh sb="1" eb="3">
      <t>カイハツ</t>
    </rPh>
    <phoneticPr fontId="14"/>
  </si>
  <si>
    <t>積立金取崩し額</t>
  </si>
  <si>
    <t>　連結実質赤字比率</t>
    <rPh sb="1" eb="3">
      <t>レンケツ</t>
    </rPh>
    <rPh sb="3" eb="5">
      <t>ジッシツ</t>
    </rPh>
    <rPh sb="5" eb="7">
      <t>アカジ</t>
    </rPh>
    <rPh sb="7" eb="9">
      <t>ヒリツ</t>
    </rPh>
    <phoneticPr fontId="14"/>
  </si>
  <si>
    <t>うち日本人(人)</t>
  </si>
  <si>
    <t>第1次</t>
    <rPh sb="0" eb="1">
      <t>ダイ</t>
    </rPh>
    <rPh sb="2" eb="3">
      <t>ジ</t>
    </rPh>
    <phoneticPr fontId="14"/>
  </si>
  <si>
    <t>指数表選定</t>
    <rPh sb="0" eb="2">
      <t>シスウ</t>
    </rPh>
    <rPh sb="2" eb="3">
      <t>ヒョウ</t>
    </rPh>
    <rPh sb="3" eb="5">
      <t>センテイ</t>
    </rPh>
    <phoneticPr fontId="14"/>
  </si>
  <si>
    <t>実質単年度収支</t>
  </si>
  <si>
    <t>　実質公債費比率</t>
    <rPh sb="1" eb="3">
      <t>ジッシツ</t>
    </rPh>
    <rPh sb="3" eb="6">
      <t>コウサイヒ</t>
    </rPh>
    <rPh sb="6" eb="8">
      <t>ヒリツ</t>
    </rPh>
    <phoneticPr fontId="14"/>
  </si>
  <si>
    <t>令05.01.01(人)</t>
  </si>
  <si>
    <t>　将来負担比率</t>
    <rPh sb="1" eb="3">
      <t>ショウライ</t>
    </rPh>
    <rPh sb="3" eb="5">
      <t>フタン</t>
    </rPh>
    <rPh sb="5" eb="7">
      <t>ヒリツ</t>
    </rPh>
    <phoneticPr fontId="14"/>
  </si>
  <si>
    <t>第2次</t>
    <rPh sb="0" eb="1">
      <t>ダイ</t>
    </rPh>
    <rPh sb="2" eb="3">
      <t>ジ</t>
    </rPh>
    <phoneticPr fontId="14"/>
  </si>
  <si>
    <t>基準財政収入額</t>
  </si>
  <si>
    <r>
      <t>資金不足比率 (※</t>
    </r>
    <r>
      <rPr>
        <sz val="9"/>
        <color indexed="8"/>
        <rFont val="ＭＳ ゴシック"/>
        <family val="3"/>
        <charset val="128"/>
      </rPr>
      <t>4)</t>
    </r>
  </si>
  <si>
    <t>増減率  (％)</t>
    <rPh sb="0" eb="2">
      <t>ゾウゲン</t>
    </rPh>
    <rPh sb="2" eb="3">
      <t>リツ</t>
    </rPh>
    <phoneticPr fontId="14"/>
  </si>
  <si>
    <t>-2.0</t>
  </si>
  <si>
    <t>基準財政需要額</t>
  </si>
  <si>
    <t>うち日本人(％)</t>
  </si>
  <si>
    <t>-2.2</t>
  </si>
  <si>
    <t>第3次</t>
    <rPh sb="0" eb="1">
      <t>ダイ</t>
    </rPh>
    <rPh sb="2" eb="3">
      <t>ジ</t>
    </rPh>
    <phoneticPr fontId="14"/>
  </si>
  <si>
    <t>標準税収入額等</t>
  </si>
  <si>
    <t>面積 (k㎡)</t>
    <rPh sb="0" eb="2">
      <t>メンセキ</t>
    </rPh>
    <phoneticPr fontId="14"/>
  </si>
  <si>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</si>
  <si>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14"/>
  </si>
  <si>
    <t>歳入一般財源等</t>
    <rPh sb="0" eb="2">
      <t>サイニュウ</t>
    </rPh>
    <rPh sb="2" eb="4">
      <t>イッパン</t>
    </rPh>
    <rPh sb="4" eb="6">
      <t>ザイゲン</t>
    </rPh>
    <rPh sb="6" eb="7">
      <t>トウ</t>
    </rPh>
    <phoneticPr fontId="20"/>
  </si>
  <si>
    <t>世帯数 (世帯)</t>
    <rPh sb="0" eb="3">
      <t>セタイスウ</t>
    </rPh>
    <phoneticPr fontId="14"/>
  </si>
  <si>
    <t>職員の状況 (※8)</t>
    <rPh sb="0" eb="2">
      <t>ショクイン</t>
    </rPh>
    <rPh sb="3" eb="5">
      <t>ジョウキョウ</t>
    </rPh>
    <phoneticPr fontId="14"/>
  </si>
  <si>
    <t>特別職等</t>
    <rPh sb="0" eb="2">
      <t>トクベツ</t>
    </rPh>
    <rPh sb="2" eb="3">
      <t>ショク</t>
    </rPh>
    <rPh sb="3" eb="4">
      <t>トウ</t>
    </rPh>
    <phoneticPr fontId="14"/>
  </si>
  <si>
    <t>定数</t>
    <rPh sb="0" eb="2">
      <t>テイスウ</t>
    </rPh>
    <phoneticPr fontId="14"/>
  </si>
  <si>
    <t>1人あたり平均
給料月額(百円)</t>
    <rPh sb="1" eb="2">
      <t>リ</t>
    </rPh>
    <rPh sb="5" eb="7">
      <t>ヘイキン</t>
    </rPh>
    <rPh sb="8" eb="10">
      <t>キュウリョウ</t>
    </rPh>
    <rPh sb="10" eb="11">
      <t>ツキ</t>
    </rPh>
    <rPh sb="11" eb="12">
      <t>ガク</t>
    </rPh>
    <rPh sb="13" eb="15">
      <t>ヒャクエン</t>
    </rPh>
    <phoneticPr fontId="14"/>
  </si>
  <si>
    <t>一般職員等(※6)</t>
    <rPh sb="0" eb="2">
      <t>イッパン</t>
    </rPh>
    <rPh sb="2" eb="4">
      <t>ショクイン</t>
    </rPh>
    <rPh sb="4" eb="5">
      <t>トウ</t>
    </rPh>
    <phoneticPr fontId="14"/>
  </si>
  <si>
    <t>職員数
(人)</t>
    <rPh sb="0" eb="3">
      <t>ショクインスウ</t>
    </rPh>
    <phoneticPr fontId="14"/>
  </si>
  <si>
    <t>給料月額
(百円)</t>
    <rPh sb="0" eb="2">
      <t>キュウリョウ</t>
    </rPh>
    <rPh sb="2" eb="3">
      <t>ツキ</t>
    </rPh>
    <rPh sb="3" eb="4">
      <t>ガク</t>
    </rPh>
    <rPh sb="6" eb="8">
      <t>ヒャクエン</t>
    </rPh>
    <phoneticPr fontId="14"/>
  </si>
  <si>
    <t>地方債現在高</t>
  </si>
  <si>
    <t>　うち公的資金</t>
    <rPh sb="3" eb="5">
      <t>コウテキ</t>
    </rPh>
    <phoneticPr fontId="14"/>
  </si>
  <si>
    <t>市区町村長</t>
    <rPh sb="0" eb="2">
      <t>シク</t>
    </rPh>
    <rPh sb="2" eb="4">
      <t>チョウソン</t>
    </rPh>
    <rPh sb="4" eb="5">
      <t>チョウ</t>
    </rPh>
    <phoneticPr fontId="14"/>
  </si>
  <si>
    <t>一般職員</t>
    <rPh sb="0" eb="2">
      <t>イッパン</t>
    </rPh>
    <rPh sb="2" eb="4">
      <t>ショクイン</t>
    </rPh>
    <phoneticPr fontId="14"/>
  </si>
  <si>
    <t>地方債現在高（臨時財政対策債除き）</t>
  </si>
  <si>
    <t>副市区町村長</t>
    <rPh sb="0" eb="1">
      <t>フク</t>
    </rPh>
    <rPh sb="1" eb="3">
      <t>シク</t>
    </rPh>
    <rPh sb="3" eb="5">
      <t>チョウソン</t>
    </rPh>
    <rPh sb="5" eb="6">
      <t>チョウ</t>
    </rPh>
    <phoneticPr fontId="14"/>
  </si>
  <si>
    <t>　うち消防職員</t>
    <rPh sb="3" eb="5">
      <t>ショウボウ</t>
    </rPh>
    <rPh sb="5" eb="7">
      <t>ショクイン</t>
    </rPh>
    <phoneticPr fontId="14"/>
  </si>
  <si>
    <t>債務負担行為額（支出予定額）</t>
    <rPh sb="0" eb="2">
      <t>サイム</t>
    </rPh>
    <rPh sb="2" eb="4">
      <t>フタン</t>
    </rPh>
    <rPh sb="4" eb="6">
      <t>コウイ</t>
    </rPh>
    <rPh sb="6" eb="7">
      <t>ガク</t>
    </rPh>
    <rPh sb="8" eb="10">
      <t>シシュツ</t>
    </rPh>
    <rPh sb="10" eb="12">
      <t>ヨテイ</t>
    </rPh>
    <rPh sb="12" eb="13">
      <t>ガク</t>
    </rPh>
    <phoneticPr fontId="14"/>
  </si>
  <si>
    <t>教育長</t>
  </si>
  <si>
    <t>　うち技能労務職員</t>
    <rPh sb="3" eb="5">
      <t>ギノウ</t>
    </rPh>
    <rPh sb="5" eb="7">
      <t>ロウム</t>
    </rPh>
    <rPh sb="7" eb="9">
      <t>ショクイン</t>
    </rPh>
    <phoneticPr fontId="14"/>
  </si>
  <si>
    <t>収益事業収入</t>
  </si>
  <si>
    <t>議会議長</t>
    <rPh sb="0" eb="2">
      <t>ギカイ</t>
    </rPh>
    <rPh sb="2" eb="4">
      <t>ギチョウ</t>
    </rPh>
    <phoneticPr fontId="14"/>
  </si>
  <si>
    <t>教育公務員</t>
    <rPh sb="0" eb="2">
      <t>キョウイク</t>
    </rPh>
    <rPh sb="2" eb="5">
      <t>コウムイン</t>
    </rPh>
    <phoneticPr fontId="14"/>
  </si>
  <si>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</si>
  <si>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14"/>
  </si>
  <si>
    <t>臨時職員</t>
    <rPh sb="0" eb="2">
      <t>リンジ</t>
    </rPh>
    <rPh sb="2" eb="4">
      <t>ショクイン</t>
    </rPh>
    <phoneticPr fontId="14"/>
  </si>
  <si>
    <t>積立金
現在高</t>
    <rPh sb="4" eb="7">
      <t>ゲンザイダカ</t>
    </rPh>
    <phoneticPr fontId="20"/>
  </si>
  <si>
    <t>財政調整基金</t>
    <rPh sb="0" eb="2">
      <t>ザイセイ</t>
    </rPh>
    <rPh sb="2" eb="4">
      <t>チョウセイ</t>
    </rPh>
    <rPh sb="4" eb="6">
      <t>キキン</t>
    </rPh>
    <phoneticPr fontId="14"/>
  </si>
  <si>
    <t>議会議員</t>
    <rPh sb="0" eb="2">
      <t>ギカイ</t>
    </rPh>
    <rPh sb="2" eb="4">
      <t>ギイン</t>
    </rPh>
    <phoneticPr fontId="14"/>
  </si>
  <si>
    <t>合計</t>
    <rPh sb="0" eb="2">
      <t>ゴウケイ</t>
    </rPh>
    <phoneticPr fontId="14"/>
  </si>
  <si>
    <t>減債基金</t>
    <rPh sb="0" eb="1">
      <t>ゲン</t>
    </rPh>
    <rPh sb="1" eb="2">
      <t>サイ</t>
    </rPh>
    <rPh sb="2" eb="4">
      <t>キキン</t>
    </rPh>
    <phoneticPr fontId="14"/>
  </si>
  <si>
    <t>ラスパイレス指数</t>
    <rPh sb="6" eb="8">
      <t>シスウ</t>
    </rPh>
    <phoneticPr fontId="14"/>
  </si>
  <si>
    <t>その他特定目的基金</t>
    <rPh sb="2" eb="3">
      <t>タ</t>
    </rPh>
    <rPh sb="3" eb="5">
      <t>トクテイ</t>
    </rPh>
    <rPh sb="5" eb="7">
      <t>モクテキ</t>
    </rPh>
    <rPh sb="7" eb="9">
      <t>キキン</t>
    </rPh>
    <phoneticPr fontId="14"/>
  </si>
  <si>
    <t>一般会計等の一覧</t>
  </si>
  <si>
    <t>事業会計の一覧</t>
    <rPh sb="0" eb="2">
      <t>ジギョウ</t>
    </rPh>
    <rPh sb="2" eb="4">
      <t>カイケイ</t>
    </rPh>
    <phoneticPr fontId="14"/>
  </si>
  <si>
    <t>公営企業（法適）の一覧</t>
    <rPh sb="0" eb="2">
      <t>コウエイ</t>
    </rPh>
    <rPh sb="2" eb="4">
      <t>キギョウ</t>
    </rPh>
    <phoneticPr fontId="14"/>
  </si>
  <si>
    <t>公営企業（法非適）の一覧</t>
    <rPh sb="0" eb="2">
      <t>コウエイ</t>
    </rPh>
    <rPh sb="2" eb="4">
      <t>キギョウ</t>
    </rPh>
    <rPh sb="6" eb="7">
      <t>ヒ</t>
    </rPh>
    <phoneticPr fontId="14"/>
  </si>
  <si>
    <t>関係する一部事務組合等一覧</t>
    <rPh sb="0" eb="2">
      <t>カンケイ</t>
    </rPh>
    <rPh sb="4" eb="6">
      <t>イチブ</t>
    </rPh>
    <rPh sb="6" eb="8">
      <t>ジム</t>
    </rPh>
    <rPh sb="8" eb="10">
      <t>クミアイ</t>
    </rPh>
    <rPh sb="10" eb="11">
      <t>トウ</t>
    </rPh>
    <rPh sb="11" eb="13">
      <t>イチラン</t>
    </rPh>
    <phoneticPr fontId="14"/>
  </si>
  <si>
    <t>地方公社・第三セクター等一覧</t>
    <rPh sb="0" eb="2">
      <t>チホウ</t>
    </rPh>
    <rPh sb="2" eb="4">
      <t>コウシャ</t>
    </rPh>
    <rPh sb="5" eb="6">
      <t>ダイ</t>
    </rPh>
    <rPh sb="6" eb="7">
      <t>３</t>
    </rPh>
    <rPh sb="11" eb="12">
      <t>トウ</t>
    </rPh>
    <rPh sb="12" eb="14">
      <t>イチラン</t>
    </rPh>
    <phoneticPr fontId="14"/>
  </si>
  <si>
    <t>項番</t>
  </si>
  <si>
    <t>会計名</t>
  </si>
  <si>
    <t>項番</t>
    <rPh sb="0" eb="2">
      <t>コウバン</t>
    </rPh>
    <phoneticPr fontId="14"/>
  </si>
  <si>
    <t>会計名</t>
    <rPh sb="0" eb="2">
      <t>カイケイ</t>
    </rPh>
    <rPh sb="2" eb="3">
      <t>メイ</t>
    </rPh>
    <phoneticPr fontId="14"/>
  </si>
  <si>
    <t>組合等名</t>
  </si>
  <si>
    <t>団体名</t>
    <rPh sb="0" eb="2">
      <t>ダンタイ</t>
    </rPh>
    <phoneticPr fontId="14"/>
  </si>
  <si>
    <r>
      <t>(※</t>
    </r>
    <r>
      <rPr>
        <sz val="9"/>
        <color indexed="8"/>
        <rFont val="ＭＳ ゴシック"/>
        <family val="3"/>
        <charset val="128"/>
      </rPr>
      <t>3)</t>
    </r>
  </si>
  <si>
    <t>（注釈）</t>
    <rPh sb="1" eb="3">
      <t>チュウシャク</t>
    </rPh>
    <phoneticPr fontId="14"/>
  </si>
  <si>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</si>
  <si>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</si>
  <si>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</si>
  <si>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4"/>
  </si>
  <si>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</si>
  <si>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</si>
  <si>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3"/>
  </si>
  <si>
    <t>※8：職員の状況については、調査対象年度の地方公務員給与実態調査に基づいている。</t>
  </si>
  <si>
    <t>令和5年度</t>
  </si>
  <si>
    <t>和歌山県高野町</t>
  </si>
  <si>
    <t>(1) 普通会計の状況（市町村）</t>
    <rPh sb="4" eb="6">
      <t>フツウ</t>
    </rPh>
    <rPh sb="6" eb="8">
      <t>カイケイ</t>
    </rPh>
    <rPh sb="9" eb="11">
      <t>ジョウキョウ</t>
    </rPh>
    <rPh sb="12" eb="15">
      <t>シチョウソン</t>
    </rPh>
    <phoneticPr fontId="14"/>
  </si>
  <si>
    <t>歳入の状況（単位 千円・％）</t>
    <rPh sb="0" eb="2">
      <t>サイニュウ</t>
    </rPh>
    <rPh sb="3" eb="5">
      <t>ジョウキョウ</t>
    </rPh>
    <rPh sb="6" eb="8">
      <t>タンイ</t>
    </rPh>
    <rPh sb="9" eb="11">
      <t>センエン</t>
    </rPh>
    <phoneticPr fontId="14"/>
  </si>
  <si>
    <t>地方税の状況（単位 千円・％）</t>
    <rPh sb="0" eb="2">
      <t>チホウ</t>
    </rPh>
    <rPh sb="2" eb="3">
      <t>ゼイ</t>
    </rPh>
    <rPh sb="4" eb="6">
      <t>ジョウキョウ</t>
    </rPh>
    <rPh sb="7" eb="9">
      <t>タンイ</t>
    </rPh>
    <rPh sb="10" eb="12">
      <t>センエン</t>
    </rPh>
    <phoneticPr fontId="14"/>
  </si>
  <si>
    <t>歳出の状況（単位 千円・％）</t>
  </si>
  <si>
    <t>決算額</t>
    <rPh sb="0" eb="2">
      <t>ケッサン</t>
    </rPh>
    <rPh sb="2" eb="3">
      <t>ガク</t>
    </rPh>
    <phoneticPr fontId="14"/>
  </si>
  <si>
    <t>構成比</t>
    <rPh sb="0" eb="3">
      <t>コウセイヒ</t>
    </rPh>
    <phoneticPr fontId="14"/>
  </si>
  <si>
    <t>経常一般財源等</t>
    <rPh sb="0" eb="2">
      <t>ケイジョウ</t>
    </rPh>
    <rPh sb="2" eb="4">
      <t>イッパン</t>
    </rPh>
    <rPh sb="4" eb="7">
      <t>ザイゲントウ</t>
    </rPh>
    <phoneticPr fontId="14"/>
  </si>
  <si>
    <t>区分</t>
  </si>
  <si>
    <t>収入済額</t>
    <rPh sb="0" eb="2">
      <t>シュウニュウ</t>
    </rPh>
    <rPh sb="2" eb="3">
      <t>スミ</t>
    </rPh>
    <rPh sb="3" eb="4">
      <t>ガク</t>
    </rPh>
    <phoneticPr fontId="14"/>
  </si>
  <si>
    <t>超過課税分</t>
    <rPh sb="0" eb="2">
      <t>チョウカ</t>
    </rPh>
    <rPh sb="2" eb="4">
      <t>カゼイ</t>
    </rPh>
    <rPh sb="4" eb="5">
      <t>ブン</t>
    </rPh>
    <phoneticPr fontId="14"/>
  </si>
  <si>
    <t>目的別歳出の状況（単位 千円・％）</t>
  </si>
  <si>
    <t>地方税</t>
  </si>
  <si>
    <t>普通税</t>
    <rPh sb="0" eb="2">
      <t>フツウ</t>
    </rPh>
    <rPh sb="2" eb="3">
      <t>ゼイ</t>
    </rPh>
    <phoneticPr fontId="17"/>
  </si>
  <si>
    <t>決算額 (A)</t>
    <rPh sb="0" eb="2">
      <t>ケッサン</t>
    </rPh>
    <rPh sb="2" eb="3">
      <t>ガク</t>
    </rPh>
    <phoneticPr fontId="14"/>
  </si>
  <si>
    <t>(A)のうち普通建設事業費</t>
    <rPh sb="6" eb="8">
      <t>フツウ</t>
    </rPh>
    <rPh sb="8" eb="10">
      <t>ケンセツ</t>
    </rPh>
    <rPh sb="10" eb="13">
      <t>ジギョウヒ</t>
    </rPh>
    <phoneticPr fontId="14"/>
  </si>
  <si>
    <t>(A)のうち充当一般財源等</t>
    <rPh sb="6" eb="8">
      <t>ジュウトウ</t>
    </rPh>
    <rPh sb="8" eb="10">
      <t>イッパン</t>
    </rPh>
    <rPh sb="10" eb="12">
      <t>ザイゲン</t>
    </rPh>
    <rPh sb="12" eb="13">
      <t>ナド</t>
    </rPh>
    <phoneticPr fontId="14"/>
  </si>
  <si>
    <t>地方譲与税</t>
  </si>
  <si>
    <t>　法定普通税</t>
  </si>
  <si>
    <t>議会費</t>
  </si>
  <si>
    <t>利子割交付金</t>
  </si>
  <si>
    <t>　　市町村民税</t>
  </si>
  <si>
    <t>総務費</t>
  </si>
  <si>
    <t>配当割交付金</t>
    <rPh sb="0" eb="2">
      <t>ハイトウ</t>
    </rPh>
    <rPh sb="2" eb="3">
      <t>ワリ</t>
    </rPh>
    <rPh sb="3" eb="6">
      <t>コウフキン</t>
    </rPh>
    <phoneticPr fontId="17"/>
  </si>
  <si>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</si>
  <si>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</si>
  <si>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7"/>
  </si>
  <si>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</si>
  <si>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</si>
  <si>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</si>
  <si>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</si>
  <si>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</si>
  <si>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</si>
  <si>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</si>
  <si>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</si>
  <si>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</si>
  <si>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</si>
  <si>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</si>
  <si>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</si>
  <si>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</si>
  <si>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</si>
  <si>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</si>
  <si>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</si>
  <si>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</si>
  <si>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</si>
  <si>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</si>
  <si>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</si>
  <si>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</si>
  <si>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</si>
  <si>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</si>
  <si>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</si>
  <si>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</si>
  <si>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</si>
  <si>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</si>
  <si>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</si>
  <si>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0"/>
  </si>
  <si>
    <t>　地方特例交付金</t>
    <rPh sb="1" eb="3">
      <t>チホウ</t>
    </rPh>
    <phoneticPr fontId="14"/>
  </si>
  <si>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</si>
  <si>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</si>
  <si>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</si>
  <si>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</si>
  <si>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</si>
  <si>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</si>
  <si>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</si>
  <si>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</si>
  <si>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</si>
  <si>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14"/>
  </si>
  <si>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</si>
  <si>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</si>
  <si>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</si>
  <si>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</si>
  <si>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</si>
  <si>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</si>
  <si>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1"/>
  </si>
  <si>
    <t>　震災復興特別交付税</t>
  </si>
  <si>
    <t>　　水利地益税等</t>
  </si>
  <si>
    <t>義務的経費計</t>
    <rPh sb="0" eb="3">
      <t>ギムテキ</t>
    </rPh>
    <rPh sb="3" eb="5">
      <t>ケイヒ</t>
    </rPh>
    <rPh sb="5" eb="6">
      <t>ケイ</t>
    </rPh>
    <phoneticPr fontId="14"/>
  </si>
  <si>
    <t>(一般財源計)</t>
  </si>
  <si>
    <t>　法定外目的税</t>
  </si>
  <si>
    <t>　人件費</t>
  </si>
  <si>
    <t>交通安全対策特別交付金</t>
  </si>
  <si>
    <t>旧法による税</t>
  </si>
  <si>
    <t>　　うち職員給</t>
    <rPh sb="4" eb="6">
      <t>ショクイン</t>
    </rPh>
    <rPh sb="6" eb="7">
      <t>キュウ</t>
    </rPh>
    <phoneticPr fontId="14"/>
  </si>
  <si>
    <t>分担金・負担金</t>
  </si>
  <si>
    <t>合計</t>
  </si>
  <si>
    <t>　扶助費</t>
  </si>
  <si>
    <t>使用料</t>
  </si>
  <si>
    <t>　公債費</t>
  </si>
  <si>
    <t>手数料</t>
  </si>
  <si>
    <t>内訳</t>
    <rPh sb="0" eb="2">
      <t>ウチワケ</t>
    </rPh>
    <phoneticPr fontId="14"/>
  </si>
  <si>
    <t>元利償還金</t>
  </si>
  <si>
    <t>国庫支出金</t>
  </si>
  <si>
    <t>令和5年度</t>
    <rPh sb="0" eb="2">
      <t>レイワ</t>
    </rPh>
    <rPh sb="3" eb="5">
      <t>ネンド</t>
    </rPh>
    <phoneticPr fontId="14"/>
  </si>
  <si>
    <t>令和4年度</t>
    <rPh sb="0" eb="2">
      <t>レイワ</t>
    </rPh>
    <rPh sb="4" eb="5">
      <t>ド</t>
    </rPh>
    <phoneticPr fontId="14"/>
  </si>
  <si>
    <t>　うち元金</t>
  </si>
  <si>
    <t>国有提供交付金(特別区財調交付金)</t>
  </si>
  <si>
    <t>徴収率
(％)</t>
    <rPh sb="0" eb="2">
      <t>チョウシュウ</t>
    </rPh>
    <rPh sb="2" eb="3">
      <t>リツ</t>
    </rPh>
    <phoneticPr fontId="14"/>
  </si>
  <si>
    <t>現年</t>
    <rPh sb="0" eb="1">
      <t>ゲン</t>
    </rPh>
    <rPh sb="1" eb="2">
      <t>ネン</t>
    </rPh>
    <phoneticPr fontId="14"/>
  </si>
  <si>
    <t>　うち利子</t>
  </si>
  <si>
    <t>都道府県支出金</t>
  </si>
  <si>
    <t>・計</t>
  </si>
  <si>
    <t>市町村民税</t>
    <rPh sb="0" eb="3">
      <t>シチョウソン</t>
    </rPh>
    <rPh sb="3" eb="4">
      <t>ミン</t>
    </rPh>
    <rPh sb="4" eb="5">
      <t>ゼイ</t>
    </rPh>
    <phoneticPr fontId="14"/>
  </si>
  <si>
    <t>一時借入金利子</t>
  </si>
  <si>
    <t>財産収入</t>
  </si>
  <si>
    <t>純固定資産税</t>
    <rPh sb="0" eb="1">
      <t>ジュン</t>
    </rPh>
    <rPh sb="1" eb="3">
      <t>コテイ</t>
    </rPh>
    <rPh sb="3" eb="6">
      <t>シサンゼイ</t>
    </rPh>
    <phoneticPr fontId="14"/>
  </si>
  <si>
    <t>その他の経費</t>
    <rPh sb="2" eb="3">
      <t>タ</t>
    </rPh>
    <rPh sb="4" eb="6">
      <t>ケイヒ</t>
    </rPh>
    <phoneticPr fontId="14"/>
  </si>
  <si>
    <t>寄附金</t>
  </si>
  <si>
    <t>　物件費</t>
  </si>
  <si>
    <t>繰入金</t>
  </si>
  <si>
    <t>公営事業等への繰出</t>
    <rPh sb="0" eb="2">
      <t>コウエイ</t>
    </rPh>
    <rPh sb="2" eb="4">
      <t>ジギョウ</t>
    </rPh>
    <rPh sb="4" eb="5">
      <t>トウ</t>
    </rPh>
    <rPh sb="7" eb="9">
      <t>クリダ</t>
    </rPh>
    <phoneticPr fontId="14"/>
  </si>
  <si>
    <t>国民健康保険事業会計の状況</t>
    <rPh sb="0" eb="2">
      <t>コクミン</t>
    </rPh>
    <rPh sb="2" eb="4">
      <t>ケンコウ</t>
    </rPh>
    <rPh sb="4" eb="6">
      <t>ホケン</t>
    </rPh>
    <rPh sb="6" eb="8">
      <t>ジギョウ</t>
    </rPh>
    <rPh sb="8" eb="10">
      <t>カイケイ</t>
    </rPh>
    <rPh sb="11" eb="13">
      <t>ジョウキョウ</t>
    </rPh>
    <phoneticPr fontId="14"/>
  </si>
  <si>
    <t>　維持補修費</t>
  </si>
  <si>
    <t>繰越金</t>
  </si>
  <si>
    <t>実質収支</t>
    <rPh sb="0" eb="2">
      <t>ジッシツ</t>
    </rPh>
    <rPh sb="2" eb="4">
      <t>シュウシ</t>
    </rPh>
    <phoneticPr fontId="14"/>
  </si>
  <si>
    <t>　補助費等</t>
    <rPh sb="1" eb="3">
      <t>ホジョ</t>
    </rPh>
    <rPh sb="3" eb="4">
      <t>ヒ</t>
    </rPh>
    <rPh sb="4" eb="5">
      <t>トウ</t>
    </rPh>
    <phoneticPr fontId="14"/>
  </si>
  <si>
    <t>諸収入</t>
  </si>
  <si>
    <t>下水道</t>
  </si>
  <si>
    <t>再差引収支</t>
    <rPh sb="0" eb="1">
      <t>サイ</t>
    </rPh>
    <rPh sb="1" eb="3">
      <t>サシヒキ</t>
    </rPh>
    <rPh sb="3" eb="5">
      <t>シュウシ</t>
    </rPh>
    <phoneticPr fontId="14"/>
  </si>
  <si>
    <t>　　うち一部事務組合負担金</t>
  </si>
  <si>
    <t>地方債</t>
  </si>
  <si>
    <t>簡易水道</t>
  </si>
  <si>
    <t>加入世帯数(世帯)</t>
  </si>
  <si>
    <t>　繰出金</t>
  </si>
  <si>
    <t>　うち減収補塡債(特例分)</t>
    <rPh sb="4" eb="5">
      <t>シュウ</t>
    </rPh>
    <rPh sb="9" eb="10">
      <t>トク</t>
    </rPh>
    <rPh sb="10" eb="11">
      <t>レイ</t>
    </rPh>
    <rPh sb="11" eb="12">
      <t>ブン</t>
    </rPh>
    <phoneticPr fontId="16"/>
  </si>
  <si>
    <t>病院</t>
  </si>
  <si>
    <t>被保険者数(人)</t>
  </si>
  <si>
    <t>　積立金</t>
  </si>
  <si>
    <t>　うち臨時財政対策債</t>
  </si>
  <si>
    <t>上水道</t>
  </si>
  <si>
    <t>被保険者
1人当り</t>
  </si>
  <si>
    <t>保険税(料)収入額</t>
  </si>
  <si>
    <t>　投資・出資金・貸付金</t>
  </si>
  <si>
    <t>歳入合計</t>
  </si>
  <si>
    <t>国民健康保険</t>
  </si>
  <si>
    <t>　前年度繰上充用金</t>
  </si>
  <si>
    <t>その他</t>
  </si>
  <si>
    <t>保険給付費</t>
  </si>
  <si>
    <t>投資的経費計</t>
    <rPh sb="5" eb="6">
      <t>ケイ</t>
    </rPh>
    <phoneticPr fontId="14"/>
  </si>
  <si>
    <t>(注釈)</t>
    <rPh sb="1" eb="2">
      <t>チュウ</t>
    </rPh>
    <rPh sb="2" eb="3">
      <t>シャク</t>
    </rPh>
    <phoneticPr fontId="14"/>
  </si>
  <si>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</si>
  <si>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4"/>
  </si>
  <si>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</si>
  <si>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4"/>
  </si>
  <si>
    <t>　うち補助</t>
  </si>
  <si>
    <t>　うち単独</t>
  </si>
  <si>
    <t>災害復旧事業費</t>
  </si>
  <si>
    <t>失業対策事業費</t>
  </si>
  <si>
    <t>(2)各会計、関係団体の財政状況及び健全化判断比率（市町村）</t>
    <rPh sb="26" eb="29">
      <t>シチョウソン</t>
    </rPh>
    <phoneticPr fontId="14"/>
  </si>
  <si>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</si>
  <si>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</si>
  <si>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</si>
  <si>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</si>
  <si>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</si>
  <si>
    <t>形式収支</t>
  </si>
  <si>
    <t>他会計等
からの
繰入金</t>
    <rPh sb="9" eb="11">
      <t>クリイレ</t>
    </rPh>
    <rPh sb="11" eb="12">
      <t>キン</t>
    </rPh>
    <phoneticPr fontId="25"/>
  </si>
  <si>
    <t>地方債
現在高</t>
  </si>
  <si>
    <t>備考</t>
    <rPh sb="0" eb="2">
      <t>ビコウ</t>
    </rPh>
    <phoneticPr fontId="14"/>
  </si>
  <si>
    <t>地方公社・第三セクター等名</t>
    <rPh sb="12" eb="13">
      <t>メイ</t>
    </rPh>
    <phoneticPr fontId="14"/>
  </si>
  <si>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</si>
  <si>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</si>
  <si>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</si>
  <si>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</si>
  <si>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</si>
  <si>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4"/>
  </si>
  <si>
    <t>当該団体からの損失補償に係る債務残高</t>
  </si>
  <si>
    <t>一般会計等
負担見込額</t>
  </si>
  <si>
    <t>一般会計</t>
  </si>
  <si>
    <t>実質赤字額</t>
    <rPh sb="0" eb="2">
      <t>ジッシツ</t>
    </rPh>
    <rPh sb="2" eb="5">
      <t>アカジガク</t>
    </rPh>
    <phoneticPr fontId="14"/>
  </si>
  <si>
    <t>計</t>
    <rPh sb="0" eb="1">
      <t>ケイ</t>
    </rPh>
    <phoneticPr fontId="14"/>
  </si>
  <si>
    <t>一般会計等（純計）</t>
    <rPh sb="0" eb="2">
      <t>イッパン</t>
    </rPh>
    <rPh sb="2" eb="4">
      <t>カイケイ</t>
    </rPh>
    <rPh sb="4" eb="5">
      <t>トウ</t>
    </rPh>
    <rPh sb="6" eb="8">
      <t>ジュンケイ</t>
    </rPh>
    <phoneticPr fontId="14"/>
  </si>
  <si>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</si>
  <si>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4"/>
  </si>
  <si>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</si>
  <si>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</si>
  <si>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</si>
  <si>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</si>
  <si>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</si>
  <si>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</si>
  <si>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</si>
  <si>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4"/>
  </si>
  <si>
    <t>高野町国民健康保険特別会計</t>
  </si>
  <si>
    <t>高野町介護保険特別会計</t>
  </si>
  <si>
    <t>高野町後期高齢者医療保険特別会計</t>
  </si>
  <si>
    <t>高野町国民健康保険富貴診療所特別会計</t>
  </si>
  <si>
    <t>高野町国民健康保険高野山総合診療所特別会計</t>
  </si>
  <si>
    <t>高野町簡易水道事業会計</t>
  </si>
  <si>
    <t>法適用企業</t>
  </si>
  <si>
    <t>高野町富貴簡易水道事業会計</t>
  </si>
  <si>
    <t>高野町下水道事業会計</t>
  </si>
  <si>
    <t>連結実質赤字額</t>
    <rPh sb="0" eb="2">
      <t>レンケツ</t>
    </rPh>
    <rPh sb="2" eb="4">
      <t>ジッシツ</t>
    </rPh>
    <rPh sb="4" eb="7">
      <t>アカジガク</t>
    </rPh>
    <phoneticPr fontId="14"/>
  </si>
  <si>
    <t>公営企業会計等</t>
    <rPh sb="0" eb="2">
      <t>コウエイ</t>
    </rPh>
    <rPh sb="2" eb="4">
      <t>キギョウ</t>
    </rPh>
    <rPh sb="4" eb="6">
      <t>カイケイ</t>
    </rPh>
    <rPh sb="6" eb="7">
      <t>トウ</t>
    </rPh>
    <phoneticPr fontId="1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</si>
  <si>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4"/>
  </si>
  <si>
    <t>一部事務組合等名</t>
    <rPh sb="0" eb="2">
      <t>イチブ</t>
    </rPh>
    <rPh sb="2" eb="4">
      <t>ジム</t>
    </rPh>
    <rPh sb="4" eb="6">
      <t>クミアイ</t>
    </rPh>
    <rPh sb="6" eb="7">
      <t>トウ</t>
    </rPh>
    <rPh sb="7" eb="8">
      <t>メイ</t>
    </rPh>
    <phoneticPr fontId="25"/>
  </si>
  <si>
    <t>左のうち
一般会計等
負担見込額</t>
  </si>
  <si>
    <t>和歌山県市町村総合事務組合</t>
    <rPh sb="0" eb="4">
      <t>ワカヤマケン</t>
    </rPh>
    <rPh sb="4" eb="7">
      <t>シチョウソン</t>
    </rPh>
    <rPh sb="7" eb="13">
      <t>ソウゴウジムクミアイ</t>
    </rPh>
    <phoneticPr fontId="14"/>
  </si>
  <si>
    <t>和歌山県地方税回収機構</t>
    <rPh sb="0" eb="4">
      <t>ワカヤマケン</t>
    </rPh>
    <rPh sb="4" eb="11">
      <t>チホウゼイカイシュウキコウ</t>
    </rPh>
    <phoneticPr fontId="14"/>
  </si>
  <si>
    <t>橋本周辺広域市町村圏組合</t>
    <rPh sb="0" eb="4">
      <t>ハシモトシュウヘン</t>
    </rPh>
    <rPh sb="4" eb="6">
      <t>コウイキ</t>
    </rPh>
    <rPh sb="6" eb="9">
      <t>シチョウソン</t>
    </rPh>
    <rPh sb="9" eb="10">
      <t>ケン</t>
    </rPh>
    <rPh sb="10" eb="12">
      <t>クミアイ</t>
    </rPh>
    <phoneticPr fontId="14"/>
  </si>
  <si>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14"/>
  </si>
  <si>
    <t>伊都郡町村及び橋本市児童福祉施設事務組合（わかくさ）</t>
  </si>
  <si>
    <t>和歌山県後期高齢者医療広域連合</t>
    <rPh sb="0" eb="9">
      <t>ワカヤマケンコウキコウレイシャ</t>
    </rPh>
    <rPh sb="9" eb="15">
      <t>イリョウコウイキレンゴウ</t>
    </rPh>
    <phoneticPr fontId="14"/>
  </si>
  <si>
    <t>和歌山県後期高齢者医療広域連合（特別会計）</t>
    <rPh sb="0" eb="9">
      <t>ワカヤマケンコウキコウレイシャ</t>
    </rPh>
    <rPh sb="9" eb="15">
      <t>イリョウコウイキレンゴウ</t>
    </rPh>
    <rPh sb="16" eb="20">
      <t>トクベツカイケイ</t>
    </rPh>
    <phoneticPr fontId="14"/>
  </si>
  <si>
    <t>伊都郡町村及び橋本市老人福祉施設事務組合（公営企業会計）</t>
  </si>
  <si>
    <t>一部事務組合等</t>
    <rPh sb="0" eb="2">
      <t>イチブ</t>
    </rPh>
    <rPh sb="2" eb="4">
      <t>ジム</t>
    </rPh>
    <rPh sb="4" eb="6">
      <t>クミアイ</t>
    </rPh>
    <rPh sb="6" eb="7">
      <t>トウ</t>
    </rPh>
    <phoneticPr fontId="14"/>
  </si>
  <si>
    <t>地方公社・第三セクター等</t>
    <rPh sb="0" eb="4">
      <t>チホウコウシャ</t>
    </rPh>
    <rPh sb="5" eb="6">
      <t>ダイ</t>
    </rPh>
    <rPh sb="6" eb="7">
      <t>サン</t>
    </rPh>
    <rPh sb="11" eb="12">
      <t>ナド</t>
    </rPh>
    <phoneticPr fontId="14"/>
  </si>
  <si>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</si>
  <si>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</si>
  <si>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4"/>
  </si>
  <si>
    <t>将来負担の状況</t>
  </si>
  <si>
    <t>実質公債費比率　　（千円・％）</t>
    <rPh sb="0" eb="2">
      <t>ジッシツ</t>
    </rPh>
    <rPh sb="2" eb="4">
      <t>コウサイ</t>
    </rPh>
    <rPh sb="4" eb="5">
      <t>ヒ</t>
    </rPh>
    <rPh sb="5" eb="7">
      <t>ヒリツ</t>
    </rPh>
    <rPh sb="10" eb="12">
      <t>センエン</t>
    </rPh>
    <phoneticPr fontId="14"/>
  </si>
  <si>
    <t>将来負担比率　　（千円・％）</t>
    <rPh sb="0" eb="2">
      <t>ショウライ</t>
    </rPh>
    <rPh sb="2" eb="4">
      <t>フタン</t>
    </rPh>
    <phoneticPr fontId="14"/>
  </si>
  <si>
    <t>区分</t>
    <rPh sb="0" eb="1">
      <t>ク</t>
    </rPh>
    <rPh sb="1" eb="2">
      <t>ブン</t>
    </rPh>
    <phoneticPr fontId="25"/>
  </si>
  <si>
    <t>令和3年度</t>
    <rPh sb="0" eb="2">
      <t>レイワ</t>
    </rPh>
    <rPh sb="3" eb="5">
      <t>ネンド</t>
    </rPh>
    <phoneticPr fontId="14"/>
  </si>
  <si>
    <t>令和4年度</t>
    <rPh sb="0" eb="2">
      <t>レイワ</t>
    </rPh>
    <rPh sb="3" eb="5">
      <t>ネンド</t>
    </rPh>
    <phoneticPr fontId="14"/>
  </si>
  <si>
    <t>分母比</t>
    <rPh sb="0" eb="2">
      <t>ブンボ</t>
    </rPh>
    <rPh sb="2" eb="3">
      <t>ヒ</t>
    </rPh>
    <phoneticPr fontId="14"/>
  </si>
  <si>
    <t>内訳</t>
    <rPh sb="0" eb="2">
      <t>ウチワケ</t>
    </rPh>
    <phoneticPr fontId="25"/>
  </si>
  <si>
    <t>元利償還金</t>
    <rPh sb="0" eb="2">
      <t>ガンリ</t>
    </rPh>
    <rPh sb="2" eb="5">
      <t>ショウカンキン</t>
    </rPh>
    <phoneticPr fontId="25"/>
  </si>
  <si>
    <t>将来負担額</t>
    <rPh sb="0" eb="2">
      <t>ショウライ</t>
    </rPh>
    <rPh sb="2" eb="4">
      <t>フタン</t>
    </rPh>
    <rPh sb="4" eb="5">
      <t>ガク</t>
    </rPh>
    <phoneticPr fontId="14"/>
  </si>
  <si>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</si>
  <si>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14"/>
  </si>
  <si>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</si>
  <si>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14"/>
  </si>
  <si>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</si>
  <si>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</si>
  <si>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</si>
  <si>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</si>
  <si>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</si>
  <si>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</si>
  <si>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</si>
  <si>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</si>
  <si>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</si>
  <si>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</si>
  <si>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</si>
  <si>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1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</si>
  <si>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</si>
  <si>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</si>
  <si>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14"/>
  </si>
  <si>
    <t>一時借入金の利子</t>
    <rPh sb="0" eb="2">
      <t>イチジ</t>
    </rPh>
    <rPh sb="2" eb="5">
      <t>カリイレキン</t>
    </rPh>
    <rPh sb="6" eb="8">
      <t>リシ</t>
    </rPh>
    <phoneticPr fontId="25"/>
  </si>
  <si>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</si>
  <si>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4"/>
  </si>
  <si>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</si>
  <si>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</si>
  <si>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</si>
  <si>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</si>
  <si>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14"/>
  </si>
  <si>
    <t>(Ｅ)</t>
  </si>
  <si>
    <t>その他上記に準ずるもの</t>
    <rPh sb="2" eb="3">
      <t>タ</t>
    </rPh>
    <rPh sb="3" eb="5">
      <t>ジョウキ</t>
    </rPh>
    <rPh sb="6" eb="7">
      <t>ジュン</t>
    </rPh>
    <phoneticPr fontId="14"/>
  </si>
  <si>
    <t>充当可能
財源等</t>
    <rPh sb="0" eb="2">
      <t>ジュウトウ</t>
    </rPh>
    <rPh sb="2" eb="3">
      <t>カ</t>
    </rPh>
    <rPh sb="3" eb="4">
      <t>ノウ</t>
    </rPh>
    <rPh sb="5" eb="8">
      <t>ザイゲントウ</t>
    </rPh>
    <phoneticPr fontId="14"/>
  </si>
  <si>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</si>
  <si>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1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</si>
  <si>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</si>
  <si>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</si>
  <si>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</si>
  <si>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(Ｆ)</t>
  </si>
  <si>
    <t>将来負担比率（(Ｅ)－(Ｆ)）／（(Ｃ)－(Ｄ)）×１００</t>
    <rPh sb="0" eb="2">
      <t>ショウライ</t>
    </rPh>
    <rPh sb="2" eb="4">
      <t>フタン</t>
    </rPh>
    <rPh sb="4" eb="6">
      <t>ヒリツ</t>
    </rPh>
    <phoneticPr fontId="14"/>
  </si>
  <si>
    <t>その他の会計</t>
  </si>
  <si>
    <t>公社・
三セク等</t>
    <rPh sb="0" eb="2">
      <t>コウシャ</t>
    </rPh>
    <rPh sb="4" eb="5">
      <t>サン</t>
    </rPh>
    <rPh sb="7" eb="8">
      <t>トウ</t>
    </rPh>
    <phoneticPr fontId="14"/>
  </si>
  <si>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</si>
  <si>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</si>
  <si>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</si>
  <si>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1"/>
  </si>
  <si>
    <t>令和5年度</t>
    <rPh sb="0" eb="2">
      <t>レイワ</t>
    </rPh>
    <rPh sb="3" eb="5">
      <t>ネンド</t>
    </rPh>
    <phoneticPr fontId="11"/>
  </si>
  <si>
    <t>早期健全化基準</t>
  </si>
  <si>
    <t>財政再生基準</t>
  </si>
  <si>
    <t>地方独立行政法人に係る将来負担額</t>
  </si>
  <si>
    <t>特定財源の額</t>
    <rPh sb="0" eb="2">
      <t>トクテイ</t>
    </rPh>
    <rPh sb="2" eb="4">
      <t>ザイゲン</t>
    </rPh>
    <rPh sb="5" eb="6">
      <t>ガク</t>
    </rPh>
    <phoneticPr fontId="14"/>
  </si>
  <si>
    <t>(Ｂ)</t>
  </si>
  <si>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</si>
  <si>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</si>
  <si>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</si>
  <si>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</si>
  <si>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14"/>
  </si>
  <si>
    <t>(Ｄ)</t>
  </si>
  <si>
    <t>実質公債費比率</t>
    <rPh sb="0" eb="2">
      <t>ジッシツ</t>
    </rPh>
    <rPh sb="2" eb="5">
      <t>コウサイヒ</t>
    </rPh>
    <rPh sb="5" eb="7">
      <t>ヒリツ</t>
    </rPh>
    <phoneticPr fontId="11"/>
  </si>
  <si>
    <t>(Ｃ)－(Ｄ)</t>
  </si>
  <si>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</si>
  <si>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14"/>
  </si>
  <si>
    <t>(単年度)</t>
    <rPh sb="1" eb="4">
      <t>タンネンド</t>
    </rPh>
    <phoneticPr fontId="14"/>
  </si>
  <si>
    <t>(3ヵ年平均)</t>
    <rPh sb="3" eb="4">
      <t>ネン</t>
    </rPh>
    <rPh sb="4" eb="6">
      <t>ヘイキン</t>
    </rPh>
    <phoneticPr fontId="14"/>
  </si>
  <si>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</si>
  <si>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14"/>
  </si>
  <si>
    <t>人件費及び人件費に準ずる費用</t>
    <rPh sb="0" eb="3">
      <t>ジンケンヒ</t>
    </rPh>
    <rPh sb="3" eb="4">
      <t>オヨ</t>
    </rPh>
    <rPh sb="5" eb="8">
      <t>ジンケンヒ</t>
    </rPh>
    <rPh sb="9" eb="10">
      <t>ジュン</t>
    </rPh>
    <rPh sb="12" eb="14">
      <t>ヒヨウ</t>
    </rPh>
    <phoneticPr fontId="14"/>
  </si>
  <si>
    <t>当該団体決算額
（千円）</t>
    <rPh sb="0" eb="2">
      <t>トウガイ</t>
    </rPh>
    <rPh sb="2" eb="4">
      <t>ダンタイ</t>
    </rPh>
    <rPh sb="4" eb="6">
      <t>ケッサン</t>
    </rPh>
    <rPh sb="6" eb="7">
      <t>ガク</t>
    </rPh>
    <rPh sb="9" eb="11">
      <t>センエン</t>
    </rPh>
    <phoneticPr fontId="14"/>
  </si>
  <si>
    <t>人口1人当たり決算額</t>
    <rPh sb="0" eb="2">
      <t>ジンコウ</t>
    </rPh>
    <rPh sb="2" eb="4">
      <t>ヒトリ</t>
    </rPh>
    <rPh sb="4" eb="5">
      <t>ア</t>
    </rPh>
    <rPh sb="7" eb="9">
      <t>ケッサン</t>
    </rPh>
    <rPh sb="9" eb="10">
      <t>ガク</t>
    </rPh>
    <phoneticPr fontId="14"/>
  </si>
  <si>
    <t>当該団体（円）</t>
    <rPh sb="0" eb="2">
      <t>トウガイ</t>
    </rPh>
    <rPh sb="2" eb="4">
      <t>ダンタイ</t>
    </rPh>
    <rPh sb="5" eb="6">
      <t>エン</t>
    </rPh>
    <phoneticPr fontId="14"/>
  </si>
  <si>
    <t>類似団体平均（円）</t>
    <rPh sb="0" eb="2">
      <t>ルイジ</t>
    </rPh>
    <rPh sb="2" eb="4">
      <t>ダンタイ</t>
    </rPh>
    <rPh sb="4" eb="6">
      <t>ヘイキン</t>
    </rPh>
    <rPh sb="7" eb="8">
      <t>エン</t>
    </rPh>
    <phoneticPr fontId="14"/>
  </si>
  <si>
    <t>対比（％）</t>
    <rPh sb="0" eb="2">
      <t>タイヒ</t>
    </rPh>
    <phoneticPr fontId="14"/>
  </si>
  <si>
    <t>人件費</t>
    <rPh sb="0" eb="3">
      <t>ジンケンヒ</t>
    </rPh>
    <phoneticPr fontId="14"/>
  </si>
  <si>
    <t>一部事務組合負担金（補助費等）</t>
    <rPh sb="0" eb="2">
      <t>イチブ</t>
    </rPh>
    <rPh sb="2" eb="4">
      <t>ジム</t>
    </rPh>
    <rPh sb="4" eb="6">
      <t>クミアイ</t>
    </rPh>
    <rPh sb="6" eb="9">
      <t>フタンキン</t>
    </rPh>
    <rPh sb="10" eb="13">
      <t>ホジョヒ</t>
    </rPh>
    <rPh sb="13" eb="14">
      <t>トウ</t>
    </rPh>
    <phoneticPr fontId="1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</si>
  <si>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</si>
  <si>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</si>
  <si>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</si>
  <si>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4"/>
  </si>
  <si>
    <t>▲退職金</t>
    <rPh sb="1" eb="3">
      <t>タイショク</t>
    </rPh>
    <rPh sb="3" eb="4">
      <t>キン</t>
    </rPh>
    <phoneticPr fontId="14"/>
  </si>
  <si>
    <t>参考</t>
    <rPh sb="0" eb="2">
      <t>サンコウ</t>
    </rPh>
    <phoneticPr fontId="14"/>
  </si>
  <si>
    <t>当該団体</t>
    <rPh sb="0" eb="2">
      <t>トウガイ</t>
    </rPh>
    <rPh sb="2" eb="4">
      <t>ダンタイ</t>
    </rPh>
    <phoneticPr fontId="14"/>
  </si>
  <si>
    <t>類似団体平均</t>
    <rPh sb="0" eb="2">
      <t>ルイジ</t>
    </rPh>
    <rPh sb="2" eb="4">
      <t>ダンタイ</t>
    </rPh>
    <rPh sb="4" eb="6">
      <t>ヘイキン</t>
    </rPh>
    <phoneticPr fontId="14"/>
  </si>
  <si>
    <t>対比（差引）</t>
    <rPh sb="0" eb="2">
      <t>タイヒ</t>
    </rPh>
    <rPh sb="3" eb="5">
      <t>サシヒキ</t>
    </rPh>
    <phoneticPr fontId="14"/>
  </si>
  <si>
    <t>人口1,000人当たり職員数（人）</t>
    <rPh sb="0" eb="2">
      <t>ジンコウ</t>
    </rPh>
    <rPh sb="7" eb="8">
      <t>ニン</t>
    </rPh>
    <rPh sb="8" eb="9">
      <t>ア</t>
    </rPh>
    <rPh sb="11" eb="14">
      <t>ショクインスウ</t>
    </rPh>
    <rPh sb="15" eb="16">
      <t>ヒト</t>
    </rPh>
    <phoneticPr fontId="14"/>
  </si>
  <si>
    <t>ラスパイレス指数</t>
    <rPh sb="6" eb="8">
      <t>シスウ</t>
    </rPh>
    <phoneticPr fontId="26"/>
  </si>
  <si>
    <t>（注）人口については、各調査対象年度の1月1日現在の住民基本台帳に登載されている人口に基づいている。</t>
    <rPh sb="14" eb="16">
      <t>タイショウ</t>
    </rPh>
    <phoneticPr fontId="14"/>
  </si>
  <si>
    <t>公債費及び公債費に準ずる費用の分析</t>
    <rPh sb="0" eb="3">
      <t>コウサイヒ</t>
    </rPh>
    <rPh sb="3" eb="4">
      <t>オヨ</t>
    </rPh>
    <rPh sb="5" eb="8">
      <t>コウサイヒ</t>
    </rPh>
    <rPh sb="9" eb="10">
      <t>ジュン</t>
    </rPh>
    <rPh sb="12" eb="14">
      <t>ヒヨウ</t>
    </rPh>
    <rPh sb="15" eb="17">
      <t>ブンセキ</t>
    </rPh>
    <phoneticPr fontId="1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</si>
  <si>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</si>
  <si>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</si>
  <si>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33"/>
  </si>
  <si>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</si>
  <si>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</si>
  <si>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</si>
  <si>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</si>
  <si>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</si>
  <si>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</si>
  <si>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</si>
  <si>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14"/>
  </si>
  <si>
    <t>普通建設事業費</t>
    <rPh sb="0" eb="2">
      <t>フツウ</t>
    </rPh>
    <rPh sb="2" eb="4">
      <t>ケンセツ</t>
    </rPh>
    <rPh sb="4" eb="7">
      <t>ジギョウヒ</t>
    </rPh>
    <phoneticPr fontId="14"/>
  </si>
  <si>
    <t>人口１人当たり決算額</t>
    <rPh sb="0" eb="2">
      <t>ジンコウ</t>
    </rPh>
    <rPh sb="2" eb="4">
      <t>ヒトリ</t>
    </rPh>
    <rPh sb="4" eb="5">
      <t>ア</t>
    </rPh>
    <rPh sb="7" eb="10">
      <t>ケッサンガク</t>
    </rPh>
    <phoneticPr fontId="14"/>
  </si>
  <si>
    <t>当該団体(円)</t>
    <rPh sb="0" eb="2">
      <t>トウガイ</t>
    </rPh>
    <rPh sb="2" eb="4">
      <t>ダンタイ</t>
    </rPh>
    <rPh sb="5" eb="6">
      <t>エン</t>
    </rPh>
    <phoneticPr fontId="14"/>
  </si>
  <si>
    <t>増減率(%)(A)</t>
    <rPh sb="0" eb="3">
      <t>ゾウゲンリツ</t>
    </rPh>
    <phoneticPr fontId="14"/>
  </si>
  <si>
    <t>類似団体平均(円)</t>
    <rPh sb="0" eb="2">
      <t>ルイジ</t>
    </rPh>
    <rPh sb="2" eb="4">
      <t>ダンタイ</t>
    </rPh>
    <rPh sb="4" eb="6">
      <t>ヘイキン</t>
    </rPh>
    <rPh sb="7" eb="8">
      <t>エン</t>
    </rPh>
    <phoneticPr fontId="14"/>
  </si>
  <si>
    <t>増減率(%)(B)</t>
    <rPh sb="0" eb="3">
      <t>ゾウゲンリツ</t>
    </rPh>
    <phoneticPr fontId="14"/>
  </si>
  <si>
    <t>(A)-(B)</t>
  </si>
  <si>
    <t xml:space="preserve"> R01</t>
  </si>
  <si>
    <t>うち単独分</t>
    <rPh sb="2" eb="4">
      <t>タンドク</t>
    </rPh>
    <rPh sb="4" eb="5">
      <t>ブン</t>
    </rPh>
    <phoneticPr fontId="14"/>
  </si>
  <si>
    <t xml:space="preserve"> R02</t>
  </si>
  <si>
    <t xml:space="preserve"> R03</t>
  </si>
  <si>
    <t xml:space="preserve"> R04</t>
  </si>
  <si>
    <t xml:space="preserve"> R05</t>
  </si>
  <si>
    <t xml:space="preserve"> 過去５年間平均</t>
    <rPh sb="1" eb="3">
      <t>カコ</t>
    </rPh>
    <rPh sb="4" eb="6">
      <t>ネンカン</t>
    </rPh>
    <rPh sb="6" eb="8">
      <t>ヘイキン</t>
    </rPh>
    <phoneticPr fontId="14"/>
  </si>
  <si>
    <t>標準財政規模比（％）</t>
  </si>
  <si>
    <t>年度</t>
    <rPh sb="0" eb="2">
      <t>ネンド</t>
    </rPh>
    <phoneticPr fontId="14"/>
  </si>
  <si>
    <t>財政調整基金残高</t>
    <rPh sb="0" eb="2">
      <t>ザイセイ</t>
    </rPh>
    <rPh sb="2" eb="4">
      <t>チョウセイ</t>
    </rPh>
    <rPh sb="4" eb="6">
      <t>キキン</t>
    </rPh>
    <rPh sb="6" eb="8">
      <t>ザンダカ</t>
    </rPh>
    <phoneticPr fontId="14"/>
  </si>
  <si>
    <t>実質収支額</t>
    <rPh sb="0" eb="2">
      <t>ジッシツ</t>
    </rPh>
    <rPh sb="2" eb="4">
      <t>シュウシ</t>
    </rPh>
    <rPh sb="4" eb="5">
      <t>ガク</t>
    </rPh>
    <phoneticPr fontId="14"/>
  </si>
  <si>
    <t>実質単年度収支</t>
    <rPh sb="0" eb="2">
      <t>ジッシツ</t>
    </rPh>
    <rPh sb="2" eb="5">
      <t>タンネンド</t>
    </rPh>
    <rPh sb="5" eb="7">
      <t>シュウシ</t>
    </rPh>
    <phoneticPr fontId="14"/>
  </si>
  <si>
    <t>▲ 0.13</t>
  </si>
  <si>
    <t>▲ 2.15</t>
  </si>
  <si>
    <t>会計</t>
    <rPh sb="0" eb="2">
      <t>カイケイ</t>
    </rPh>
    <phoneticPr fontId="14"/>
  </si>
  <si>
    <t>その他会計（赤字）</t>
  </si>
  <si>
    <t>その他会計（黒字）</t>
  </si>
  <si>
    <t>（百万円）</t>
    <rPh sb="1" eb="2">
      <t>ヒャク</t>
    </rPh>
    <rPh sb="2" eb="4">
      <t>マンエン</t>
    </rPh>
    <phoneticPr fontId="14"/>
  </si>
  <si>
    <t>分子の構造</t>
    <rPh sb="0" eb="2">
      <t>ブンシ</t>
    </rPh>
    <rPh sb="3" eb="5">
      <t>コウゾウ</t>
    </rPh>
    <phoneticPr fontId="14"/>
  </si>
  <si>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</si>
  <si>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</si>
  <si>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</si>
  <si>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</si>
  <si>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</si>
  <si>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</si>
  <si>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</si>
  <si>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</si>
  <si>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</si>
  <si>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</si>
  <si>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</si>
  <si>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</si>
  <si>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14"/>
  </si>
  <si>
    <t>（百万円）</t>
  </si>
  <si>
    <t>減債基金
積立状況等（注）</t>
    <rPh sb="0" eb="2">
      <t>ゲンサイ</t>
    </rPh>
    <rPh sb="2" eb="4">
      <t>キキン</t>
    </rPh>
    <rPh sb="5" eb="7">
      <t>ツミタテ</t>
    </rPh>
    <rPh sb="7" eb="9">
      <t>ジョウキョウ</t>
    </rPh>
    <rPh sb="9" eb="10">
      <t>トウ</t>
    </rPh>
    <rPh sb="10" eb="13">
      <t>チュウ</t>
    </rPh>
    <phoneticPr fontId="14"/>
  </si>
  <si>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</si>
  <si>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</si>
  <si>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18"/>
  </si>
  <si>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8"/>
  </si>
  <si>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8"/>
  </si>
  <si>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</si>
  <si>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</si>
  <si>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</si>
  <si>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</si>
  <si>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</si>
  <si>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</si>
  <si>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</si>
  <si>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</si>
  <si>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</si>
  <si>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</si>
  <si>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</si>
  <si>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</si>
  <si>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</si>
  <si>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</si>
  <si>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</si>
  <si>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14"/>
  </si>
  <si>
    <t>減債基金</t>
    <rPh sb="0" eb="2">
      <t>ゲンサイ</t>
    </rPh>
    <rPh sb="2" eb="4">
      <t>キキン</t>
    </rPh>
    <phoneticPr fontId="14"/>
  </si>
  <si>
    <t>高野町ふるさと応援寄附基金</t>
  </si>
  <si>
    <t>公共施設等整備基金</t>
    <rPh sb="0" eb="2">
      <t>コウキョウ</t>
    </rPh>
    <rPh sb="2" eb="4">
      <t>シセツ</t>
    </rPh>
    <rPh sb="4" eb="5">
      <t>トウ</t>
    </rPh>
    <rPh sb="5" eb="7">
      <t>セイビ</t>
    </rPh>
    <rPh sb="7" eb="9">
      <t>キキン</t>
    </rPh>
    <phoneticPr fontId="20"/>
  </si>
  <si>
    <t>福祉基金</t>
    <rPh sb="0" eb="2">
      <t>フクシ</t>
    </rPh>
    <rPh sb="2" eb="4">
      <t>キキン</t>
    </rPh>
    <phoneticPr fontId="20"/>
  </si>
  <si>
    <t>森林環境譲与税基金</t>
    <rPh sb="0" eb="2">
      <t>シンリン</t>
    </rPh>
    <rPh sb="2" eb="4">
      <t>カンキョウ</t>
    </rPh>
    <rPh sb="4" eb="7">
      <t>ジョウヨゼイ</t>
    </rPh>
    <rPh sb="7" eb="9">
      <t>キキン</t>
    </rPh>
    <phoneticPr fontId="20"/>
  </si>
  <si>
    <t>町街並景観及び自然景観振興整備基金</t>
  </si>
  <si>
    <t>基金残高合計</t>
    <rPh sb="0" eb="2">
      <t>キキン</t>
    </rPh>
    <rPh sb="2" eb="4">
      <t>ザンダカ</t>
    </rPh>
    <rPh sb="4" eb="6">
      <t>ゴウケイ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</si>
</sst>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8" fillId="0" borderId="0">
      <alignment vertical="center"/>
    </xf>
    <xf numFmtId="0" fontId="9" fillId="0" borderId="0">
      <alignment vertical="center"/>
    </xf>
    <xf numFmtId="0" fontId="3" fillId="0" borderId="0">
      <alignment vertical="center"/>
    </xf>
    <xf numFmtId="0" fontId="10"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alignment vertical="center"/>
    </xf>
  </cellStyleXfs>
  <cellXfs count="111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1" fillId="0" borderId="0" xfId="12" applyFont="1">
      <alignment vertical="center"/>
    </xf>
    <xf numFmtId="49" fontId="11" fillId="0" borderId="0" xfId="12" applyNumberFormat="1" applyFont="1">
      <alignment vertical="center"/>
    </xf>
    <xf numFmtId="0" fontId="13" fillId="0" borderId="0" xfId="12" applyFont="1">
      <alignment vertical="center"/>
    </xf>
    <xf numFmtId="0" fontId="15" fillId="0" borderId="0" xfId="12" applyFont="1">
      <alignment vertical="center"/>
    </xf>
    <xf numFmtId="0" fontId="11" fillId="0" borderId="4" xfId="12" applyFont="1" applyBorder="1" applyAlignment="1">
      <alignment horizontal="center" vertical="center"/>
    </xf>
    <xf numFmtId="0" fontId="11" fillId="0" borderId="27" xfId="12" applyFont="1" applyBorder="1" applyAlignment="1">
      <alignment horizontal="center" vertical="center"/>
    </xf>
    <xf numFmtId="0" fontId="11" fillId="0" borderId="0" xfId="12" applyFont="1" applyAlignment="1">
      <alignment horizontal="center" vertical="center"/>
    </xf>
    <xf numFmtId="0" fontId="11" fillId="0" borderId="28" xfId="12" applyFont="1" applyBorder="1" applyAlignment="1">
      <alignment horizontal="center" vertical="center"/>
    </xf>
    <xf numFmtId="0" fontId="11" fillId="0" borderId="18" xfId="12" applyFont="1" applyBorder="1" applyAlignment="1">
      <alignment horizontal="left" vertical="center"/>
    </xf>
    <xf numFmtId="0" fontId="11" fillId="0" borderId="19" xfId="12" applyFont="1" applyBorder="1" applyAlignment="1">
      <alignment horizontal="left" vertical="center"/>
    </xf>
    <xf numFmtId="0" fontId="11" fillId="0" borderId="20" xfId="12" applyFont="1" applyBorder="1" applyAlignment="1">
      <alignment horizontal="left" vertical="center"/>
    </xf>
    <xf numFmtId="0" fontId="11" fillId="0" borderId="27" xfId="12" applyFont="1" applyBorder="1" applyAlignment="1">
      <alignment horizontal="left" vertical="center"/>
    </xf>
    <xf numFmtId="0" fontId="11" fillId="0" borderId="1" xfId="12" applyFont="1" applyBorder="1" applyAlignment="1">
      <alignment horizontal="center" vertical="center"/>
    </xf>
    <xf numFmtId="0" fontId="11" fillId="0" borderId="2" xfId="12" applyFont="1" applyBorder="1" applyAlignment="1">
      <alignment horizontal="center" vertical="center"/>
    </xf>
    <xf numFmtId="49" fontId="11" fillId="0" borderId="0" xfId="12" applyNumberFormat="1" applyFont="1" applyAlignment="1">
      <alignment horizontal="center" vertical="center"/>
    </xf>
    <xf numFmtId="0" fontId="11" fillId="0" borderId="45" xfId="12" applyFont="1" applyBorder="1" applyAlignment="1">
      <alignment horizontal="center" vertical="center"/>
    </xf>
    <xf numFmtId="185" fontId="11" fillId="0" borderId="18" xfId="12" applyNumberFormat="1" applyFont="1" applyBorder="1" applyAlignment="1">
      <alignment horizontal="right" vertical="center" shrinkToFit="1"/>
    </xf>
    <xf numFmtId="185" fontId="11" fillId="0" borderId="19" xfId="12" applyNumberFormat="1" applyFont="1" applyBorder="1" applyAlignment="1">
      <alignment horizontal="right" vertical="center" shrinkToFit="1"/>
    </xf>
    <xf numFmtId="185" fontId="11" fillId="0" borderId="20" xfId="12" applyNumberFormat="1" applyFont="1" applyBorder="1" applyAlignment="1">
      <alignment horizontal="right" vertical="center" shrinkToFit="1"/>
    </xf>
    <xf numFmtId="0" fontId="11" fillId="0" borderId="0" xfId="12" applyFont="1" applyAlignment="1">
      <alignment horizontal="center" vertical="center" wrapText="1"/>
    </xf>
    <xf numFmtId="0" fontId="17" fillId="0" borderId="32" xfId="14" applyFont="1" applyBorder="1">
      <alignment vertical="center"/>
    </xf>
    <xf numFmtId="185" fontId="11" fillId="0" borderId="18" xfId="12" applyNumberFormat="1" applyFont="1" applyBorder="1" applyAlignment="1">
      <alignment vertical="center" shrinkToFit="1"/>
    </xf>
    <xf numFmtId="185" fontId="11" fillId="0" borderId="19" xfId="12" applyNumberFormat="1" applyFont="1" applyBorder="1" applyAlignment="1">
      <alignment vertical="center" shrinkToFit="1"/>
    </xf>
    <xf numFmtId="185" fontId="11" fillId="0" borderId="20" xfId="12" applyNumberFormat="1" applyFont="1" applyBorder="1" applyAlignment="1">
      <alignment vertical="center" shrinkToFit="1"/>
    </xf>
    <xf numFmtId="0" fontId="17" fillId="0" borderId="42" xfId="14" applyFont="1" applyBorder="1" applyAlignment="1">
      <alignment horizontal="center" vertical="center"/>
    </xf>
    <xf numFmtId="0" fontId="11" fillId="0" borderId="7" xfId="12" applyFont="1" applyBorder="1" applyAlignment="1">
      <alignment horizontal="center" vertical="center" wrapText="1"/>
    </xf>
    <xf numFmtId="0" fontId="19" fillId="0" borderId="46" xfId="12" applyFont="1" applyBorder="1" applyAlignment="1">
      <alignment vertical="center" wrapText="1"/>
    </xf>
    <xf numFmtId="0" fontId="19" fillId="0" borderId="47" xfId="12" applyFont="1" applyBorder="1" applyAlignment="1">
      <alignment vertical="center" wrapText="1"/>
    </xf>
    <xf numFmtId="182" fontId="11" fillId="0" borderId="45" xfId="12" applyNumberFormat="1" applyFont="1" applyBorder="1">
      <alignment vertical="center"/>
    </xf>
    <xf numFmtId="182" fontId="11" fillId="0" borderId="46" xfId="12" applyNumberFormat="1" applyFont="1" applyBorder="1">
      <alignment vertical="center"/>
    </xf>
    <xf numFmtId="182" fontId="11" fillId="0" borderId="47" xfId="12" applyNumberFormat="1" applyFont="1" applyBorder="1">
      <alignment vertical="center"/>
    </xf>
    <xf numFmtId="0" fontId="11" fillId="0" borderId="27" xfId="12" applyFont="1" applyBorder="1">
      <alignment vertical="center"/>
    </xf>
    <xf numFmtId="0" fontId="11" fillId="0" borderId="28" xfId="12" applyFont="1" applyBorder="1">
      <alignment vertical="center"/>
    </xf>
    <xf numFmtId="49" fontId="11" fillId="0" borderId="27" xfId="12" applyNumberFormat="1" applyFont="1" applyBorder="1">
      <alignment vertical="center"/>
    </xf>
    <xf numFmtId="0" fontId="11" fillId="0" borderId="45" xfId="12" applyFont="1" applyBorder="1">
      <alignment vertical="center"/>
    </xf>
    <xf numFmtId="0" fontId="11" fillId="0" borderId="46" xfId="12" applyFont="1" applyBorder="1">
      <alignment vertical="center"/>
    </xf>
    <xf numFmtId="0" fontId="11" fillId="0" borderId="47" xfId="12" applyFont="1" applyBorder="1">
      <alignment vertical="center"/>
    </xf>
    <xf numFmtId="49" fontId="24" fillId="0" borderId="0" xfId="15" applyNumberFormat="1" applyFont="1">
      <alignment vertical="center"/>
    </xf>
    <xf numFmtId="0" fontId="25" fillId="0" borderId="0" xfId="15" applyFont="1">
      <alignment vertical="center"/>
    </xf>
    <xf numFmtId="0" fontId="26" fillId="0" borderId="7" xfId="15" applyFont="1" applyBorder="1" applyAlignment="1">
      <alignment horizontal="center" vertical="center"/>
    </xf>
    <xf numFmtId="0" fontId="26" fillId="0" borderId="7" xfId="15" applyFont="1" applyBorder="1">
      <alignment vertical="center"/>
    </xf>
    <xf numFmtId="0" fontId="11" fillId="0" borderId="2" xfId="15" applyFont="1" applyBorder="1">
      <alignment vertical="center"/>
    </xf>
    <xf numFmtId="0" fontId="11" fillId="0" borderId="7" xfId="15" applyFont="1" applyBorder="1">
      <alignment vertical="center"/>
    </xf>
    <xf numFmtId="0" fontId="17" fillId="0" borderId="0" xfId="15" applyFont="1">
      <alignment vertical="center"/>
    </xf>
    <xf numFmtId="0" fontId="11" fillId="0" borderId="0" xfId="15" applyFont="1" applyAlignment="1">
      <alignment vertical="center" shrinkToFit="1"/>
    </xf>
    <xf numFmtId="49" fontId="11" fillId="2" borderId="0" xfId="17" applyNumberFormat="1" applyFont="1" applyFill="1">
      <alignment vertical="center"/>
    </xf>
    <xf numFmtId="0" fontId="11" fillId="2" borderId="0" xfId="17" applyFont="1" applyFill="1">
      <alignment vertical="center"/>
    </xf>
    <xf numFmtId="0" fontId="11" fillId="2" borderId="46" xfId="17" applyFont="1" applyFill="1" applyBorder="1">
      <alignment vertical="center"/>
    </xf>
    <xf numFmtId="0" fontId="18" fillId="2" borderId="0" xfId="18" applyFill="1">
      <alignment vertical="center"/>
    </xf>
    <xf numFmtId="0" fontId="18" fillId="0" borderId="0" xfId="18">
      <alignment vertical="center"/>
    </xf>
    <xf numFmtId="0" fontId="29" fillId="2" borderId="0" xfId="17" applyFont="1" applyFill="1">
      <alignment vertical="center"/>
    </xf>
    <xf numFmtId="0" fontId="30" fillId="2" borderId="0" xfId="17" applyFont="1" applyFill="1">
      <alignment vertical="center"/>
    </xf>
    <xf numFmtId="0" fontId="29" fillId="2" borderId="46" xfId="17" applyFont="1" applyFill="1" applyBorder="1">
      <alignment vertical="center"/>
    </xf>
    <xf numFmtId="0" fontId="30" fillId="0" borderId="0" xfId="18" applyFont="1">
      <alignment vertical="center"/>
    </xf>
    <xf numFmtId="0" fontId="29" fillId="0" borderId="81" xfId="17" applyFont="1" applyBorder="1" applyAlignment="1" applyProtection="1">
      <alignment horizontal="center" vertical="center" shrinkToFit="1"/>
      <protection locked="0"/>
    </xf>
    <xf numFmtId="0" fontId="29" fillId="0" borderId="93" xfId="20" applyFont="1" applyBorder="1" applyAlignment="1" applyProtection="1">
      <alignment horizontal="center" vertical="center" shrinkToFit="1"/>
      <protection locked="0"/>
    </xf>
    <xf numFmtId="0" fontId="29" fillId="0" borderId="95" xfId="17" applyFont="1" applyBorder="1" applyAlignment="1" applyProtection="1">
      <alignment horizontal="center" vertical="center" shrinkToFit="1"/>
      <protection locked="0"/>
    </xf>
    <xf numFmtId="0" fontId="29" fillId="0" borderId="106" xfId="20" applyFont="1" applyBorder="1" applyAlignment="1" applyProtection="1">
      <alignment horizontal="center" vertical="center" shrinkToFit="1"/>
      <protection locked="0"/>
    </xf>
    <xf numFmtId="0" fontId="29" fillId="5" borderId="112" xfId="17" applyFont="1" applyFill="1" applyBorder="1" applyAlignment="1" applyProtection="1">
      <alignment horizontal="center" vertical="center" shrinkToFit="1"/>
      <protection locked="0"/>
    </xf>
    <xf numFmtId="0" fontId="21" fillId="2" borderId="0" xfId="17" applyFont="1" applyFill="1">
      <alignment vertical="center"/>
    </xf>
    <xf numFmtId="0" fontId="29" fillId="0" borderId="120" xfId="17" applyFont="1" applyBorder="1" applyAlignment="1" applyProtection="1">
      <alignment horizontal="center" vertical="center" shrinkToFit="1"/>
      <protection locked="0"/>
    </xf>
    <xf numFmtId="0" fontId="29" fillId="2" borderId="106" xfId="17" applyFont="1" applyFill="1" applyBorder="1" applyAlignment="1" applyProtection="1">
      <alignment horizontal="center" vertical="center" shrinkToFit="1"/>
      <protection locked="0"/>
    </xf>
    <xf numFmtId="0" fontId="29" fillId="0" borderId="129" xfId="17" applyFont="1" applyBorder="1" applyAlignment="1" applyProtection="1">
      <alignment horizontal="center" vertical="center" shrinkToFit="1"/>
      <protection locked="0"/>
    </xf>
    <xf numFmtId="0" fontId="29" fillId="2" borderId="0" xfId="17" applyFont="1" applyFill="1" applyAlignment="1">
      <alignment horizontal="center" vertical="center" shrinkToFit="1"/>
    </xf>
    <xf numFmtId="0" fontId="29" fillId="2" borderId="0" xfId="17" applyFont="1" applyFill="1" applyAlignment="1">
      <alignment horizontal="left" vertical="center" shrinkToFit="1"/>
    </xf>
    <xf numFmtId="181" fontId="29" fillId="2" borderId="0" xfId="17" applyNumberFormat="1" applyFont="1" applyFill="1" applyAlignment="1">
      <alignment horizontal="right" vertical="center" shrinkToFit="1"/>
    </xf>
    <xf numFmtId="181" fontId="29" fillId="2" borderId="0" xfId="17" applyNumberFormat="1" applyFont="1" applyFill="1" applyAlignment="1">
      <alignment horizontal="left" vertical="center" shrinkToFit="1"/>
    </xf>
    <xf numFmtId="0" fontId="29" fillId="2" borderId="46" xfId="17" applyFont="1" applyFill="1" applyBorder="1" applyAlignment="1">
      <alignment horizontal="center" vertical="center"/>
    </xf>
    <xf numFmtId="0" fontId="29" fillId="2" borderId="38" xfId="17" applyFont="1" applyFill="1" applyBorder="1">
      <alignment vertical="center"/>
    </xf>
    <xf numFmtId="0" fontId="29" fillId="2" borderId="2" xfId="17" applyFont="1" applyFill="1" applyBorder="1">
      <alignment vertical="center"/>
    </xf>
    <xf numFmtId="0" fontId="29" fillId="2" borderId="9" xfId="17" applyFont="1" applyFill="1" applyBorder="1">
      <alignment vertical="center"/>
    </xf>
    <xf numFmtId="0" fontId="29" fillId="2" borderId="28" xfId="17" applyFont="1" applyFill="1" applyBorder="1">
      <alignment vertical="center"/>
    </xf>
    <xf numFmtId="0" fontId="29" fillId="2" borderId="0" xfId="17" applyFont="1" applyFill="1" applyAlignment="1">
      <alignment horizontal="center" vertical="center"/>
    </xf>
    <xf numFmtId="0" fontId="30" fillId="2" borderId="0" xfId="17" applyFont="1" applyFill="1" applyAlignment="1">
      <alignment horizontal="center" vertical="center"/>
    </xf>
    <xf numFmtId="0" fontId="30" fillId="2" borderId="27" xfId="17" applyFont="1" applyFill="1" applyBorder="1">
      <alignment vertical="center"/>
    </xf>
    <xf numFmtId="0" fontId="32" fillId="2" borderId="0" xfId="18" applyFont="1" applyFill="1">
      <alignment vertical="center"/>
    </xf>
    <xf numFmtId="0" fontId="16" fillId="2" borderId="0" xfId="16" applyFill="1" applyProtection="1">
      <protection hidden="1"/>
    </xf>
    <xf numFmtId="0" fontId="16" fillId="2" borderId="0" xfId="16" applyFill="1"/>
    <xf numFmtId="0" fontId="18" fillId="0" borderId="0" xfId="21" applyFont="1">
      <alignment vertical="center"/>
    </xf>
    <xf numFmtId="0" fontId="29" fillId="0" borderId="1" xfId="21" applyFont="1" applyBorder="1">
      <alignment vertical="center"/>
    </xf>
    <xf numFmtId="0" fontId="18" fillId="0" borderId="2" xfId="21" applyFont="1" applyBorder="1">
      <alignment vertical="center"/>
    </xf>
    <xf numFmtId="0" fontId="18" fillId="0" borderId="3" xfId="21" applyFont="1" applyBorder="1">
      <alignment vertical="center"/>
    </xf>
    <xf numFmtId="0" fontId="18" fillId="0" borderId="4" xfId="21" applyFont="1" applyBorder="1">
      <alignment vertical="center"/>
    </xf>
    <xf numFmtId="177" fontId="26" fillId="0" borderId="0" xfId="21" applyNumberFormat="1" applyFont="1">
      <alignment vertical="center"/>
    </xf>
    <xf numFmtId="0" fontId="18" fillId="0" borderId="5" xfId="21" applyFont="1" applyBorder="1">
      <alignment vertical="center"/>
    </xf>
    <xf numFmtId="0" fontId="18" fillId="2" borderId="1" xfId="21" applyFont="1" applyFill="1" applyBorder="1">
      <alignment vertical="center"/>
    </xf>
    <xf numFmtId="0" fontId="18" fillId="2" borderId="2" xfId="21" applyFont="1" applyFill="1" applyBorder="1">
      <alignment vertical="center"/>
    </xf>
    <xf numFmtId="0" fontId="18" fillId="2" borderId="3" xfId="21" applyFont="1" applyFill="1" applyBorder="1">
      <alignment vertical="center"/>
    </xf>
    <xf numFmtId="0" fontId="18" fillId="2" borderId="10" xfId="21" applyFont="1" applyFill="1" applyBorder="1">
      <alignment vertical="center"/>
    </xf>
    <xf numFmtId="0" fontId="18" fillId="2" borderId="9" xfId="21" applyFont="1" applyFill="1" applyBorder="1">
      <alignment vertical="center"/>
    </xf>
    <xf numFmtId="0" fontId="18" fillId="2" borderId="11" xfId="21" applyFont="1" applyFill="1" applyBorder="1">
      <alignment vertical="center"/>
    </xf>
    <xf numFmtId="177" fontId="26" fillId="2" borderId="6" xfId="21" applyNumberFormat="1" applyFont="1" applyFill="1" applyBorder="1">
      <alignment vertical="center"/>
    </xf>
    <xf numFmtId="177" fontId="26" fillId="2" borderId="7" xfId="21" applyNumberFormat="1" applyFont="1" applyFill="1" applyBorder="1">
      <alignment vertical="center"/>
    </xf>
    <xf numFmtId="177" fontId="26" fillId="2" borderId="8" xfId="21" applyNumberFormat="1" applyFont="1" applyFill="1" applyBorder="1">
      <alignment vertical="center"/>
    </xf>
    <xf numFmtId="177" fontId="26" fillId="2" borderId="12" xfId="21" applyNumberFormat="1" applyFont="1" applyFill="1" applyBorder="1" applyAlignment="1">
      <alignment horizontal="center" vertical="center"/>
    </xf>
    <xf numFmtId="177" fontId="11" fillId="2" borderId="171" xfId="21" applyNumberFormat="1" applyFont="1" applyFill="1" applyBorder="1" applyAlignment="1">
      <alignment horizontal="center" vertical="center"/>
    </xf>
    <xf numFmtId="177" fontId="26" fillId="2" borderId="172" xfId="21" applyNumberFormat="1" applyFont="1" applyFill="1" applyBorder="1" applyAlignment="1">
      <alignment horizontal="center" vertical="center"/>
    </xf>
    <xf numFmtId="181" fontId="26" fillId="2" borderId="32" xfId="22" applyNumberFormat="1" applyFont="1" applyFill="1" applyBorder="1" applyAlignment="1">
      <alignment horizontal="right" vertical="center" shrinkToFit="1"/>
    </xf>
    <xf numFmtId="181" fontId="26" fillId="2" borderId="6" xfId="22" applyNumberFormat="1" applyFont="1" applyFill="1" applyBorder="1" applyAlignment="1">
      <alignment horizontal="right" vertical="center" shrinkToFit="1"/>
    </xf>
    <xf numFmtId="179" fontId="26" fillId="2" borderId="173" xfId="22" applyNumberFormat="1" applyFont="1" applyFill="1" applyBorder="1" applyAlignment="1">
      <alignment horizontal="right" vertical="center" shrinkToFit="1"/>
    </xf>
    <xf numFmtId="181" fontId="26" fillId="2" borderId="12" xfId="22" applyNumberFormat="1" applyFont="1" applyFill="1" applyBorder="1" applyAlignment="1">
      <alignment horizontal="right" vertical="center" shrinkToFit="1"/>
    </xf>
    <xf numFmtId="181" fontId="26" fillId="2" borderId="10" xfId="22" applyNumberFormat="1" applyFont="1" applyFill="1" applyBorder="1" applyAlignment="1">
      <alignment horizontal="right" vertical="center" shrinkToFit="1"/>
    </xf>
    <xf numFmtId="179" fontId="26" fillId="2" borderId="172" xfId="22" applyNumberFormat="1" applyFont="1" applyFill="1" applyBorder="1" applyAlignment="1">
      <alignment horizontal="right" vertical="center" shrinkToFit="1"/>
    </xf>
    <xf numFmtId="176" fontId="26" fillId="0" borderId="0" xfId="21" applyNumberFormat="1" applyFont="1">
      <alignment vertical="center"/>
    </xf>
    <xf numFmtId="177" fontId="26" fillId="0" borderId="10" xfId="21" applyNumberFormat="1" applyFont="1" applyBorder="1">
      <alignment vertical="center"/>
    </xf>
    <xf numFmtId="177" fontId="26" fillId="0" borderId="9" xfId="21" applyNumberFormat="1" applyFont="1" applyBorder="1">
      <alignment vertical="center"/>
    </xf>
    <xf numFmtId="177" fontId="26" fillId="0" borderId="11" xfId="21" applyNumberFormat="1" applyFont="1" applyBorder="1">
      <alignment vertical="center"/>
    </xf>
    <xf numFmtId="177" fontId="26" fillId="0" borderId="12" xfId="21" applyNumberFormat="1" applyFont="1" applyBorder="1" applyAlignment="1">
      <alignment horizontal="center" vertical="center"/>
    </xf>
    <xf numFmtId="177" fontId="26" fillId="0" borderId="171" xfId="21" applyNumberFormat="1" applyFont="1" applyBorder="1" applyAlignment="1">
      <alignment horizontal="center" vertical="center"/>
    </xf>
    <xf numFmtId="177" fontId="26" fillId="0" borderId="172" xfId="21" applyNumberFormat="1" applyFont="1" applyBorder="1" applyAlignment="1">
      <alignment horizontal="center" vertical="center"/>
    </xf>
    <xf numFmtId="177" fontId="26" fillId="0" borderId="0" xfId="21" applyNumberFormat="1" applyFont="1" applyAlignment="1">
      <alignment horizontal="center" vertical="center"/>
    </xf>
    <xf numFmtId="177" fontId="26" fillId="0" borderId="4" xfId="21" applyNumberFormat="1" applyFont="1" applyBorder="1">
      <alignment vertical="center"/>
    </xf>
    <xf numFmtId="190" fontId="33" fillId="0" borderId="12" xfId="21" applyNumberFormat="1" applyFont="1" applyBorder="1" applyAlignment="1">
      <alignment horizontal="right" vertical="center" shrinkToFit="1"/>
    </xf>
    <xf numFmtId="190" fontId="33" fillId="0" borderId="171" xfId="21" applyNumberFormat="1" applyFont="1" applyBorder="1" applyAlignment="1">
      <alignment horizontal="right" vertical="center" shrinkToFit="1"/>
    </xf>
    <xf numFmtId="190" fontId="26" fillId="0" borderId="172" xfId="21" applyNumberFormat="1" applyFont="1" applyBorder="1" applyAlignment="1">
      <alignment horizontal="right" vertical="center" shrinkToFit="1"/>
    </xf>
    <xf numFmtId="177" fontId="26" fillId="0" borderId="5" xfId="21" applyNumberFormat="1" applyFont="1" applyBorder="1">
      <alignment vertical="center"/>
    </xf>
    <xf numFmtId="179" fontId="33" fillId="0" borderId="12" xfId="21" applyNumberFormat="1" applyFont="1" applyBorder="1" applyAlignment="1">
      <alignment horizontal="right" vertical="center" shrinkToFit="1"/>
    </xf>
    <xf numFmtId="179" fontId="33" fillId="0" borderId="171" xfId="21" applyNumberFormat="1" applyFont="1" applyBorder="1" applyAlignment="1">
      <alignment horizontal="right" vertical="center" shrinkToFit="1"/>
    </xf>
    <xf numFmtId="179" fontId="26" fillId="0" borderId="172" xfId="21" applyNumberFormat="1" applyFont="1" applyBorder="1" applyAlignment="1">
      <alignment horizontal="right" vertical="center" shrinkToFit="1"/>
    </xf>
    <xf numFmtId="177" fontId="26" fillId="0" borderId="6" xfId="21" applyNumberFormat="1" applyFont="1" applyBorder="1">
      <alignment vertical="center"/>
    </xf>
    <xf numFmtId="177" fontId="26" fillId="0" borderId="7" xfId="21" applyNumberFormat="1" applyFont="1" applyBorder="1">
      <alignment vertical="center"/>
    </xf>
    <xf numFmtId="176" fontId="26" fillId="0" borderId="7" xfId="21" applyNumberFormat="1" applyFont="1" applyBorder="1">
      <alignment vertical="center"/>
    </xf>
    <xf numFmtId="177" fontId="26" fillId="0" borderId="8" xfId="21" applyNumberFormat="1" applyFont="1" applyBorder="1">
      <alignment vertical="center"/>
    </xf>
    <xf numFmtId="0" fontId="26" fillId="0" borderId="0" xfId="21" applyFont="1">
      <alignment vertical="center"/>
    </xf>
    <xf numFmtId="0" fontId="18" fillId="0" borderId="3" xfId="21" applyFont="1" applyBorder="1" applyAlignment="1"/>
    <xf numFmtId="0" fontId="18" fillId="0" borderId="5" xfId="21" applyFont="1" applyBorder="1" applyAlignment="1"/>
    <xf numFmtId="181" fontId="26" fillId="2" borderId="171" xfId="21" applyNumberFormat="1" applyFont="1" applyFill="1" applyBorder="1" applyAlignment="1">
      <alignment horizontal="right" vertical="center" shrinkToFit="1"/>
    </xf>
    <xf numFmtId="181" fontId="26" fillId="0" borderId="12" xfId="21" applyNumberFormat="1" applyFont="1" applyBorder="1" applyAlignment="1">
      <alignment horizontal="right" vertical="center" shrinkToFit="1"/>
    </xf>
    <xf numFmtId="181" fontId="26" fillId="0" borderId="171" xfId="21" applyNumberFormat="1" applyFont="1" applyBorder="1" applyAlignment="1">
      <alignment horizontal="right" vertical="center" shrinkToFit="1"/>
    </xf>
    <xf numFmtId="0" fontId="26" fillId="0" borderId="0" xfId="21" applyFont="1" applyAlignment="1"/>
    <xf numFmtId="0" fontId="18" fillId="0" borderId="0" xfId="21" applyFont="1" applyAlignment="1"/>
    <xf numFmtId="176" fontId="26" fillId="0" borderId="2" xfId="21" applyNumberFormat="1" applyFont="1" applyBorder="1">
      <alignment vertical="center"/>
    </xf>
    <xf numFmtId="0" fontId="18" fillId="0" borderId="7" xfId="21" applyFont="1" applyBorder="1">
      <alignment vertical="center"/>
    </xf>
    <xf numFmtId="0" fontId="29" fillId="0" borderId="4" xfId="21" applyFont="1" applyBorder="1">
      <alignment vertical="center"/>
    </xf>
    <xf numFmtId="177" fontId="33" fillId="0" borderId="1" xfId="23" applyNumberFormat="1" applyFont="1" applyBorder="1" applyAlignment="1">
      <alignment vertical="center"/>
    </xf>
    <xf numFmtId="177" fontId="33" fillId="0" borderId="3" xfId="23" applyNumberFormat="1" applyFont="1" applyBorder="1" applyAlignment="1">
      <alignment vertical="center"/>
    </xf>
    <xf numFmtId="177" fontId="33" fillId="0" borderId="6" xfId="23" applyNumberFormat="1" applyFont="1" applyBorder="1" applyAlignment="1">
      <alignment vertical="center"/>
    </xf>
    <xf numFmtId="177" fontId="33" fillId="0" borderId="8" xfId="23" applyNumberFormat="1" applyFont="1" applyBorder="1" applyAlignment="1">
      <alignment vertical="center"/>
    </xf>
    <xf numFmtId="177" fontId="33" fillId="0" borderId="1" xfId="23" applyNumberFormat="1" applyFont="1" applyBorder="1" applyAlignment="1">
      <alignment horizontal="center" vertical="center"/>
    </xf>
    <xf numFmtId="177" fontId="33" fillId="0" borderId="172" xfId="23" applyNumberFormat="1" applyFont="1" applyBorder="1" applyAlignment="1">
      <alignment horizontal="center" vertical="center" wrapText="1"/>
    </xf>
    <xf numFmtId="177" fontId="17" fillId="0" borderId="174" xfId="23" applyNumberFormat="1" applyFont="1" applyBorder="1" applyAlignment="1">
      <alignment horizontal="center" vertical="center"/>
    </xf>
    <xf numFmtId="177" fontId="33" fillId="0" borderId="7" xfId="23" applyNumberFormat="1" applyFont="1" applyBorder="1" applyAlignment="1">
      <alignment horizontal="center" vertical="center" wrapText="1"/>
    </xf>
    <xf numFmtId="177" fontId="33" fillId="0" borderId="12" xfId="23" applyNumberFormat="1" applyFont="1" applyBorder="1" applyAlignment="1">
      <alignment horizontal="center" vertical="center"/>
    </xf>
    <xf numFmtId="181" fontId="33" fillId="0" borderId="36" xfId="24" applyNumberFormat="1" applyFont="1" applyBorder="1" applyAlignment="1">
      <alignment horizontal="right" vertical="center" shrinkToFit="1"/>
    </xf>
    <xf numFmtId="181" fontId="33" fillId="0" borderId="1" xfId="24" applyNumberFormat="1" applyFont="1" applyBorder="1" applyAlignment="1">
      <alignment horizontal="right" vertical="center" shrinkToFit="1"/>
    </xf>
    <xf numFmtId="179" fontId="33" fillId="0" borderId="175" xfId="24" applyNumberFormat="1" applyFont="1" applyBorder="1" applyAlignment="1">
      <alignment horizontal="right" vertical="center" shrinkToFit="1"/>
    </xf>
    <xf numFmtId="181" fontId="33" fillId="0" borderId="174" xfId="24" applyNumberFormat="1" applyFont="1" applyBorder="1" applyAlignment="1">
      <alignment horizontal="right" vertical="center" shrinkToFit="1"/>
    </xf>
    <xf numFmtId="179" fontId="33" fillId="0" borderId="176" xfId="24" applyNumberFormat="1" applyFont="1" applyBorder="1" applyAlignment="1">
      <alignment horizontal="right" vertical="center" shrinkToFit="1"/>
    </xf>
    <xf numFmtId="179" fontId="33" fillId="0" borderId="36" xfId="24" applyNumberFormat="1" applyFont="1" applyBorder="1" applyAlignment="1">
      <alignment horizontal="right" vertical="center" shrinkToFit="1"/>
    </xf>
    <xf numFmtId="177" fontId="33" fillId="0" borderId="6" xfId="23" applyNumberFormat="1" applyFont="1" applyBorder="1" applyAlignment="1">
      <alignment horizontal="center" vertical="center"/>
    </xf>
    <xf numFmtId="177" fontId="33" fillId="0" borderId="177" xfId="23" applyNumberFormat="1" applyFont="1" applyBorder="1" applyAlignment="1">
      <alignment horizontal="center" vertical="center"/>
    </xf>
    <xf numFmtId="181" fontId="33" fillId="0" borderId="178" xfId="24" applyNumberFormat="1" applyFont="1" applyBorder="1" applyAlignment="1">
      <alignment horizontal="right" vertical="center" shrinkToFit="1"/>
    </xf>
    <xf numFmtId="181" fontId="33" fillId="0" borderId="179" xfId="24" applyNumberFormat="1" applyFont="1" applyBorder="1" applyAlignment="1">
      <alignment horizontal="right" vertical="center" shrinkToFit="1"/>
    </xf>
    <xf numFmtId="179" fontId="33" fillId="0" borderId="177" xfId="24" applyNumberFormat="1" applyFont="1" applyBorder="1" applyAlignment="1">
      <alignment horizontal="right" vertical="center" shrinkToFit="1"/>
    </xf>
    <xf numFmtId="181" fontId="33" fillId="0" borderId="180" xfId="24" applyNumberFormat="1" applyFont="1" applyBorder="1" applyAlignment="1">
      <alignment horizontal="right" vertical="center" shrinkToFit="1"/>
    </xf>
    <xf numFmtId="179" fontId="33" fillId="0" borderId="181" xfId="24" applyNumberFormat="1" applyFont="1" applyBorder="1" applyAlignment="1">
      <alignment horizontal="right" vertical="center" shrinkToFit="1"/>
    </xf>
    <xf numFmtId="179" fontId="33" fillId="0" borderId="178" xfId="24" applyNumberFormat="1" applyFont="1" applyBorder="1" applyAlignment="1">
      <alignment horizontal="right" vertical="center" shrinkToFit="1"/>
    </xf>
    <xf numFmtId="177" fontId="33" fillId="0" borderId="3" xfId="23" applyNumberFormat="1" applyFont="1" applyBorder="1" applyAlignment="1">
      <alignment horizontal="center" vertical="center"/>
    </xf>
    <xf numFmtId="179" fontId="33" fillId="0" borderId="2" xfId="24" applyNumberFormat="1" applyFont="1" applyBorder="1" applyAlignment="1">
      <alignment horizontal="right" vertical="center" shrinkToFit="1"/>
    </xf>
    <xf numFmtId="0" fontId="18" fillId="0" borderId="6" xfId="21" applyFont="1" applyBorder="1">
      <alignment vertical="center"/>
    </xf>
    <xf numFmtId="0" fontId="18" fillId="0" borderId="8" xfId="21" applyFont="1" applyBorder="1">
      <alignment vertical="center"/>
    </xf>
    <xf numFmtId="0" fontId="34" fillId="0" borderId="0" xfId="25" applyFont="1" applyAlignment="1">
      <alignment horizontal="right" vertical="center"/>
    </xf>
    <xf numFmtId="0" fontId="35" fillId="6" borderId="21" xfId="25" applyFont="1" applyFill="1" applyBorder="1" applyAlignment="1"/>
    <xf numFmtId="0" fontId="35" fillId="6" borderId="22" xfId="25" applyFont="1" applyFill="1" applyBorder="1" applyAlignment="1">
      <alignment horizontal="right" vertical="top"/>
    </xf>
    <xf numFmtId="0" fontId="35" fillId="6" borderId="23" xfId="25" applyFont="1" applyFill="1" applyBorder="1" applyAlignment="1">
      <alignment horizontal="right" vertical="top"/>
    </xf>
    <xf numFmtId="0" fontId="35" fillId="6" borderId="13" xfId="25" applyFont="1" applyFill="1" applyBorder="1" applyAlignment="1">
      <alignment horizontal="center" vertical="center"/>
    </xf>
    <xf numFmtId="0" fontId="35" fillId="6" borderId="15" xfId="25" applyFont="1" applyFill="1" applyBorder="1" applyAlignment="1">
      <alignment horizontal="center" vertical="center"/>
    </xf>
    <xf numFmtId="0" fontId="35" fillId="6" borderId="61" xfId="25" applyFont="1" applyFill="1" applyBorder="1" applyAlignment="1">
      <alignment horizontal="center" vertical="center"/>
    </xf>
    <xf numFmtId="0" fontId="35" fillId="0" borderId="27" xfId="25" applyFont="1" applyBorder="1" applyAlignment="1">
      <alignment horizontal="center" vertical="center" wrapText="1"/>
    </xf>
    <xf numFmtId="188" fontId="35" fillId="0" borderId="13" xfId="25" applyNumberFormat="1" applyFont="1" applyBorder="1" applyAlignment="1">
      <alignment horizontal="right" vertical="center" shrinkToFit="1"/>
    </xf>
    <xf numFmtId="188" fontId="35" fillId="0" borderId="15" xfId="25" applyNumberFormat="1" applyFont="1" applyBorder="1" applyAlignment="1">
      <alignment horizontal="right" vertical="center" shrinkToFit="1"/>
    </xf>
    <xf numFmtId="188" fontId="35" fillId="0" borderId="17" xfId="25" applyNumberFormat="1" applyFont="1" applyBorder="1" applyAlignment="1">
      <alignment horizontal="right" vertical="center" shrinkToFit="1"/>
    </xf>
    <xf numFmtId="0" fontId="35" fillId="0" borderId="38" xfId="25" applyFont="1" applyBorder="1" applyAlignment="1">
      <alignment horizontal="center" vertical="center" wrapText="1"/>
    </xf>
    <xf numFmtId="188" fontId="35" fillId="0" borderId="35" xfId="25" applyNumberFormat="1" applyFont="1" applyBorder="1" applyAlignment="1">
      <alignment horizontal="right" vertical="center" shrinkToFit="1"/>
    </xf>
    <xf numFmtId="188" fontId="35" fillId="0" borderId="36" xfId="25" applyNumberFormat="1" applyFont="1" applyBorder="1" applyAlignment="1">
      <alignment horizontal="right" vertical="center" shrinkToFit="1"/>
    </xf>
    <xf numFmtId="188" fontId="35" fillId="0" borderId="37" xfId="25" applyNumberFormat="1" applyFont="1" applyBorder="1" applyAlignment="1">
      <alignment horizontal="right" vertical="center" shrinkToFit="1"/>
    </xf>
    <xf numFmtId="0" fontId="35" fillId="0" borderId="62" xfId="25" applyFont="1" applyBorder="1" applyAlignment="1">
      <alignment horizontal="center" vertical="center"/>
    </xf>
    <xf numFmtId="188" fontId="35" fillId="0" borderId="112" xfId="25" applyNumberFormat="1" applyFont="1" applyBorder="1" applyAlignment="1">
      <alignment horizontal="right" vertical="center" shrinkToFit="1"/>
    </xf>
    <xf numFmtId="188" fontId="35" fillId="0" borderId="182" xfId="25" applyNumberFormat="1" applyFont="1" applyBorder="1" applyAlignment="1">
      <alignment horizontal="right" vertical="center" shrinkToFit="1"/>
    </xf>
    <xf numFmtId="188" fontId="35" fillId="0" borderId="63" xfId="25" applyNumberFormat="1" applyFont="1" applyBorder="1" applyAlignment="1">
      <alignment horizontal="right" vertical="center" shrinkToFit="1"/>
    </xf>
    <xf numFmtId="0" fontId="35" fillId="0" borderId="0" xfId="26" applyFont="1">
      <alignment vertical="center"/>
    </xf>
    <xf numFmtId="0" fontId="35" fillId="7" borderId="21" xfId="26" applyFont="1" applyFill="1" applyBorder="1" applyAlignment="1"/>
    <xf numFmtId="0" fontId="35" fillId="7" borderId="22" xfId="26" applyFont="1" applyFill="1" applyBorder="1" applyAlignment="1">
      <alignment horizontal="right" vertical="top"/>
    </xf>
    <xf numFmtId="0" fontId="35" fillId="7" borderId="23" xfId="26" applyFont="1" applyFill="1" applyBorder="1" applyAlignment="1">
      <alignment horizontal="right" vertical="top"/>
    </xf>
    <xf numFmtId="0" fontId="35" fillId="7" borderId="14" xfId="26" applyFont="1" applyFill="1" applyBorder="1" applyAlignment="1">
      <alignment horizontal="center" vertical="center"/>
    </xf>
    <xf numFmtId="0" fontId="35" fillId="7" borderId="15" xfId="26" applyFont="1" applyFill="1" applyBorder="1" applyAlignment="1">
      <alignment horizontal="center" vertical="center"/>
    </xf>
    <xf numFmtId="0" fontId="35" fillId="7" borderId="17" xfId="26" applyFont="1" applyFill="1" applyBorder="1" applyAlignment="1">
      <alignment horizontal="center" vertical="center"/>
    </xf>
    <xf numFmtId="0" fontId="35" fillId="0" borderId="29" xfId="26" applyFont="1" applyBorder="1" applyAlignment="1">
      <alignment vertical="center" wrapText="1"/>
    </xf>
    <xf numFmtId="188" fontId="35" fillId="0" borderId="183" xfId="26" applyNumberFormat="1" applyFont="1" applyBorder="1" applyAlignment="1">
      <alignment horizontal="right" vertical="center" shrinkToFit="1"/>
    </xf>
    <xf numFmtId="188" fontId="35" fillId="0" borderId="184" xfId="26" applyNumberFormat="1" applyFont="1" applyBorder="1" applyAlignment="1">
      <alignment horizontal="right" vertical="center" shrinkToFit="1"/>
    </xf>
    <xf numFmtId="188" fontId="35" fillId="0" borderId="185" xfId="26" applyNumberFormat="1" applyFont="1" applyBorder="1" applyAlignment="1">
      <alignment horizontal="right" vertical="center" shrinkToFit="1"/>
    </xf>
    <xf numFmtId="0" fontId="35" fillId="0" borderId="34" xfId="26" applyFont="1" applyBorder="1">
      <alignment vertical="center"/>
    </xf>
    <xf numFmtId="188" fontId="35" fillId="0" borderId="186" xfId="26" applyNumberFormat="1" applyFont="1" applyBorder="1" applyAlignment="1">
      <alignment horizontal="right" vertical="center" shrinkToFit="1"/>
    </xf>
    <xf numFmtId="188" fontId="35" fillId="0" borderId="12" xfId="26" applyNumberFormat="1" applyFont="1" applyBorder="1" applyAlignment="1">
      <alignment horizontal="right" vertical="center" shrinkToFit="1"/>
    </xf>
    <xf numFmtId="188" fontId="35" fillId="0" borderId="187" xfId="26" applyNumberFormat="1" applyFont="1" applyBorder="1" applyAlignment="1">
      <alignment horizontal="right" vertical="center" shrinkToFit="1"/>
    </xf>
    <xf numFmtId="0" fontId="35" fillId="0" borderId="38" xfId="26" applyFont="1" applyBorder="1">
      <alignment vertical="center"/>
    </xf>
    <xf numFmtId="0" fontId="35" fillId="0" borderId="62" xfId="26" applyFont="1" applyBorder="1">
      <alignment vertical="center"/>
    </xf>
    <xf numFmtId="188" fontId="35" fillId="0" borderId="112" xfId="26" applyNumberFormat="1" applyFont="1" applyBorder="1" applyAlignment="1">
      <alignment horizontal="right" vertical="center" shrinkToFit="1"/>
    </xf>
    <xf numFmtId="188" fontId="35" fillId="0" borderId="182" xfId="26" applyNumberFormat="1" applyFont="1" applyBorder="1" applyAlignment="1">
      <alignment horizontal="right" vertical="center" shrinkToFit="1"/>
    </xf>
    <xf numFmtId="188" fontId="35" fillId="0" borderId="63" xfId="26" applyNumberFormat="1" applyFont="1" applyBorder="1" applyAlignment="1">
      <alignment horizontal="right" vertical="center" shrinkToFit="1"/>
    </xf>
    <xf numFmtId="0" fontId="36" fillId="0" borderId="0" xfId="26" applyFont="1">
      <alignment vertical="center"/>
    </xf>
    <xf numFmtId="0" fontId="36" fillId="0" borderId="0" xfId="26" applyFont="1" applyAlignment="1">
      <alignment vertical="center" wrapText="1"/>
    </xf>
    <xf numFmtId="0" fontId="34" fillId="0" borderId="0" xfId="27" applyFont="1" applyAlignment="1">
      <alignment horizontal="center" vertical="center"/>
    </xf>
    <xf numFmtId="0" fontId="36" fillId="6" borderId="21" xfId="27" applyFont="1" applyFill="1" applyBorder="1" applyAlignment="1"/>
    <xf numFmtId="0" fontId="36" fillId="6" borderId="22" xfId="27" applyFont="1" applyFill="1" applyBorder="1" applyAlignment="1"/>
    <xf numFmtId="0" fontId="36" fillId="6" borderId="22" xfId="27" applyFont="1" applyFill="1" applyBorder="1" applyAlignment="1">
      <alignment horizontal="right" vertical="center"/>
    </xf>
    <xf numFmtId="0" fontId="36" fillId="6" borderId="23" xfId="27" applyFont="1" applyFill="1" applyBorder="1" applyAlignment="1">
      <alignment horizontal="right" vertical="top"/>
    </xf>
    <xf numFmtId="0" fontId="36" fillId="6" borderId="14" xfId="27" applyFont="1" applyFill="1" applyBorder="1" applyAlignment="1">
      <alignment horizontal="center" vertical="center"/>
    </xf>
    <xf numFmtId="0" fontId="36" fillId="6" borderId="15" xfId="27" applyFont="1" applyFill="1" applyBorder="1" applyAlignment="1">
      <alignment horizontal="center" vertical="center"/>
    </xf>
    <xf numFmtId="0" fontId="36" fillId="6" borderId="61" xfId="27" applyFont="1" applyFill="1" applyBorder="1" applyAlignment="1">
      <alignment horizontal="center" vertical="center"/>
    </xf>
    <xf numFmtId="0" fontId="36" fillId="0" borderId="6" xfId="27" applyFont="1" applyBorder="1" applyAlignment="1">
      <alignment vertical="center" wrapText="1"/>
    </xf>
    <xf numFmtId="181" fontId="36" fillId="0" borderId="183" xfId="27" applyNumberFormat="1" applyFont="1" applyBorder="1" applyAlignment="1">
      <alignment horizontal="right" vertical="center" shrinkToFit="1"/>
    </xf>
    <xf numFmtId="181" fontId="36" fillId="0" borderId="184" xfId="27" applyNumberFormat="1" applyFont="1" applyBorder="1" applyAlignment="1">
      <alignment horizontal="right" vertical="center" shrinkToFit="1"/>
    </xf>
    <xf numFmtId="181" fontId="36" fillId="0" borderId="185" xfId="27" applyNumberFormat="1" applyFont="1" applyBorder="1" applyAlignment="1">
      <alignment horizontal="right" vertical="center" shrinkToFit="1"/>
    </xf>
    <xf numFmtId="0" fontId="36" fillId="0" borderId="10" xfId="27" applyFont="1" applyBorder="1">
      <alignment vertical="center"/>
    </xf>
    <xf numFmtId="181" fontId="36" fillId="0" borderId="186" xfId="27" applyNumberFormat="1" applyFont="1" applyBorder="1" applyAlignment="1">
      <alignment horizontal="right" vertical="center" shrinkToFit="1"/>
    </xf>
    <xf numFmtId="181" fontId="36" fillId="0" borderId="12" xfId="27" applyNumberFormat="1" applyFont="1" applyBorder="1" applyAlignment="1">
      <alignment horizontal="right" vertical="center" shrinkToFit="1"/>
    </xf>
    <xf numFmtId="181" fontId="36" fillId="0" borderId="187" xfId="27" applyNumberFormat="1" applyFont="1" applyBorder="1" applyAlignment="1">
      <alignment horizontal="right" vertical="center" shrinkToFit="1"/>
    </xf>
    <xf numFmtId="0" fontId="36" fillId="0" borderId="1" xfId="27" applyFont="1" applyBorder="1">
      <alignment vertical="center"/>
    </xf>
    <xf numFmtId="0" fontId="36" fillId="0" borderId="54" xfId="27" applyFont="1" applyBorder="1">
      <alignment vertical="center"/>
    </xf>
    <xf numFmtId="181" fontId="36" fillId="0" borderId="112" xfId="27" applyNumberFormat="1" applyFont="1" applyBorder="1" applyAlignment="1">
      <alignment horizontal="right" vertical="center" shrinkToFit="1"/>
    </xf>
    <xf numFmtId="181" fontId="36" fillId="0" borderId="182" xfId="27" applyNumberFormat="1" applyFont="1" applyBorder="1" applyAlignment="1">
      <alignment horizontal="right" vertical="center" shrinkToFit="1"/>
    </xf>
    <xf numFmtId="181" fontId="36" fillId="0" borderId="63" xfId="27" applyNumberFormat="1" applyFont="1" applyBorder="1" applyAlignment="1">
      <alignment horizontal="right" vertical="center" shrinkToFit="1"/>
    </xf>
    <xf numFmtId="0" fontId="36" fillId="0" borderId="0" xfId="27" applyFont="1" applyAlignment="1"/>
    <xf numFmtId="0" fontId="37" fillId="0" borderId="0" xfId="27" applyFont="1" applyAlignment="1"/>
    <xf numFmtId="0" fontId="37" fillId="0" borderId="0" xfId="27" applyFont="1">
      <alignment vertical="center"/>
    </xf>
    <xf numFmtId="181" fontId="37" fillId="0" borderId="0" xfId="27" applyNumberFormat="1" applyFont="1" applyAlignment="1">
      <alignment horizontal="right" vertical="center" shrinkToFit="1"/>
    </xf>
    <xf numFmtId="0" fontId="38" fillId="0" borderId="0" xfId="27" applyFont="1" applyAlignment="1">
      <alignment horizontal="center" vertical="center" shrinkToFit="1"/>
    </xf>
    <xf numFmtId="0" fontId="37" fillId="8" borderId="21" xfId="27" applyFont="1" applyFill="1" applyBorder="1" applyAlignment="1"/>
    <xf numFmtId="0" fontId="37" fillId="8" borderId="22" xfId="27" applyFont="1" applyFill="1" applyBorder="1" applyAlignment="1"/>
    <xf numFmtId="0" fontId="37" fillId="8" borderId="22" xfId="27" applyFont="1" applyFill="1" applyBorder="1" applyAlignment="1">
      <alignment horizontal="right" vertical="center"/>
    </xf>
    <xf numFmtId="0" fontId="37" fillId="8" borderId="23" xfId="27" applyFont="1" applyFill="1" applyBorder="1" applyAlignment="1">
      <alignment horizontal="right" vertical="top"/>
    </xf>
    <xf numFmtId="0" fontId="37" fillId="8" borderId="14" xfId="27" applyFont="1" applyFill="1" applyBorder="1" applyAlignment="1">
      <alignment horizontal="center" vertical="center"/>
    </xf>
    <xf numFmtId="0" fontId="37" fillId="8" borderId="15" xfId="27" applyFont="1" applyFill="1" applyBorder="1" applyAlignment="1">
      <alignment horizontal="center" vertical="center"/>
    </xf>
    <xf numFmtId="0" fontId="37" fillId="8" borderId="61" xfId="27" applyFont="1" applyFill="1" applyBorder="1" applyAlignment="1">
      <alignment horizontal="center" vertical="center"/>
    </xf>
    <xf numFmtId="181" fontId="37" fillId="0" borderId="183" xfId="27" applyNumberFormat="1" applyFont="1" applyBorder="1" applyAlignment="1" applyProtection="1">
      <alignment horizontal="right" vertical="center" shrinkToFit="1"/>
      <protection locked="0"/>
    </xf>
    <xf numFmtId="181" fontId="37" fillId="0" borderId="184" xfId="27" applyNumberFormat="1" applyFont="1" applyBorder="1" applyAlignment="1" applyProtection="1">
      <alignment horizontal="right" vertical="center" shrinkToFit="1"/>
      <protection locked="0"/>
    </xf>
    <xf numFmtId="181" fontId="37" fillId="0" borderId="185" xfId="27" applyNumberFormat="1" applyFont="1" applyBorder="1" applyAlignment="1" applyProtection="1">
      <alignment horizontal="right" vertical="center" shrinkToFit="1"/>
      <protection locked="0"/>
    </xf>
    <xf numFmtId="181" fontId="37" fillId="0" borderId="24" xfId="27" applyNumberFormat="1" applyFont="1" applyBorder="1" applyAlignment="1" applyProtection="1">
      <alignment horizontal="right" vertical="center" shrinkToFit="1"/>
      <protection locked="0"/>
    </xf>
    <xf numFmtId="181" fontId="37" fillId="0" borderId="25" xfId="27" applyNumberFormat="1" applyFont="1" applyBorder="1" applyAlignment="1" applyProtection="1">
      <alignment horizontal="right" vertical="center" shrinkToFit="1"/>
      <protection locked="0"/>
    </xf>
    <xf numFmtId="181" fontId="37" fillId="0" borderId="26" xfId="27" applyNumberFormat="1" applyFont="1" applyBorder="1" applyAlignment="1" applyProtection="1">
      <alignment horizontal="right" vertical="center" shrinkToFit="1"/>
      <protection locked="0"/>
    </xf>
    <xf numFmtId="181" fontId="37" fillId="0" borderId="112" xfId="27" applyNumberFormat="1" applyFont="1" applyBorder="1" applyAlignment="1" applyProtection="1">
      <alignment horizontal="right" vertical="center" shrinkToFit="1"/>
      <protection locked="0"/>
    </xf>
    <xf numFmtId="181" fontId="37" fillId="0" borderId="182" xfId="27" applyNumberFormat="1" applyFont="1" applyBorder="1" applyAlignment="1" applyProtection="1">
      <alignment horizontal="right" vertical="center" shrinkToFit="1"/>
      <protection locked="0"/>
    </xf>
    <xf numFmtId="181" fontId="37" fillId="0" borderId="63" xfId="27" applyNumberFormat="1" applyFont="1" applyBorder="1" applyAlignment="1" applyProtection="1">
      <alignment horizontal="right" vertical="center" shrinkToFit="1"/>
      <protection locked="0"/>
    </xf>
    <xf numFmtId="0" fontId="39" fillId="0" borderId="0" xfId="27" applyFont="1" applyAlignment="1">
      <alignment horizontal="center" vertical="center" wrapText="1"/>
    </xf>
    <xf numFmtId="0" fontId="37" fillId="0" borderId="0" xfId="27" applyFont="1" applyAlignment="1">
      <alignment vertical="top"/>
    </xf>
    <xf numFmtId="0" fontId="40" fillId="0" borderId="0" xfId="27" applyFont="1">
      <alignment vertical="center"/>
    </xf>
    <xf numFmtId="0" fontId="39" fillId="0" borderId="0" xfId="27" applyFont="1" applyAlignment="1">
      <alignment vertical="center" wrapText="1"/>
    </xf>
    <xf numFmtId="0" fontId="36" fillId="6" borderId="17" xfId="28" applyFont="1" applyFill="1" applyBorder="1" applyAlignment="1">
      <alignment horizontal="center" vertical="center"/>
    </xf>
    <xf numFmtId="181" fontId="36" fillId="0" borderId="183" xfId="28" applyNumberFormat="1" applyFont="1" applyBorder="1" applyAlignment="1">
      <alignment horizontal="right" vertical="center" shrinkToFit="1"/>
    </xf>
    <xf numFmtId="181" fontId="36" fillId="0" borderId="184" xfId="28" applyNumberFormat="1" applyFont="1" applyBorder="1" applyAlignment="1">
      <alignment horizontal="right" vertical="center" shrinkToFit="1"/>
    </xf>
    <xf numFmtId="181" fontId="36" fillId="0" borderId="185" xfId="28" applyNumberFormat="1" applyFont="1" applyBorder="1" applyAlignment="1">
      <alignment horizontal="right" vertical="center" shrinkToFit="1"/>
    </xf>
    <xf numFmtId="181" fontId="36" fillId="0" borderId="186" xfId="28" applyNumberFormat="1" applyFont="1" applyBorder="1" applyAlignment="1">
      <alignment horizontal="right" vertical="center" shrinkToFit="1"/>
    </xf>
    <xf numFmtId="181" fontId="36" fillId="0" borderId="12" xfId="28" applyNumberFormat="1" applyFont="1" applyBorder="1" applyAlignment="1">
      <alignment horizontal="right" vertical="center" shrinkToFit="1"/>
    </xf>
    <xf numFmtId="181" fontId="36" fillId="0" borderId="187" xfId="28" applyNumberFormat="1" applyFont="1" applyBorder="1" applyAlignment="1">
      <alignment horizontal="right" vertical="center" shrinkToFit="1"/>
    </xf>
    <xf numFmtId="0" fontId="36" fillId="0" borderId="32" xfId="28" applyFont="1" applyBorder="1">
      <alignment vertical="center"/>
    </xf>
    <xf numFmtId="0" fontId="36" fillId="0" borderId="10" xfId="28" applyFont="1" applyBorder="1" applyAlignment="1">
      <alignment vertical="center" wrapText="1"/>
    </xf>
    <xf numFmtId="181" fontId="36" fillId="0" borderId="112" xfId="28" applyNumberFormat="1" applyFont="1" applyBorder="1" applyAlignment="1">
      <alignment horizontal="right" vertical="center" shrinkToFit="1"/>
    </xf>
    <xf numFmtId="181" fontId="36" fillId="0" borderId="182" xfId="28" applyNumberFormat="1" applyFont="1" applyBorder="1" applyAlignment="1">
      <alignment horizontal="right" vertical="center" shrinkToFit="1"/>
    </xf>
    <xf numFmtId="181" fontId="36" fillId="0" borderId="63" xfId="28" applyNumberFormat="1" applyFont="1" applyBorder="1" applyAlignment="1">
      <alignment horizontal="right" vertical="center" shrinkToFit="1"/>
    </xf>
    <xf numFmtId="0" fontId="36" fillId="0" borderId="0" xfId="28" applyFont="1" applyAlignment="1"/>
    <xf numFmtId="0" fontId="36" fillId="0" borderId="0" xfId="28" applyFont="1" applyAlignment="1">
      <alignment horizontal="left" vertical="center"/>
    </xf>
    <xf numFmtId="181" fontId="36" fillId="0" borderId="0" xfId="28" applyNumberFormat="1" applyFont="1" applyAlignment="1">
      <alignment horizontal="right" vertical="center"/>
    </xf>
    <xf numFmtId="0" fontId="34" fillId="0" borderId="0" xfId="25" applyFont="1" applyAlignment="1">
      <alignment horizontal="right"/>
    </xf>
    <xf numFmtId="0" fontId="41" fillId="6" borderId="21" xfId="25" applyFont="1" applyFill="1" applyBorder="1" applyAlignment="1"/>
    <xf numFmtId="0" fontId="41" fillId="6" borderId="22" xfId="25" applyFont="1" applyFill="1" applyBorder="1" applyAlignment="1">
      <alignment horizontal="right" vertical="top"/>
    </xf>
    <xf numFmtId="0" fontId="41" fillId="6" borderId="23" xfId="25" applyFont="1" applyFill="1" applyBorder="1" applyAlignment="1">
      <alignment horizontal="right" vertical="top"/>
    </xf>
    <xf numFmtId="0" fontId="42" fillId="8" borderId="15" xfId="29" applyFont="1" applyFill="1" applyBorder="1" applyAlignment="1">
      <alignment horizontal="center" vertical="center"/>
    </xf>
    <xf numFmtId="0" fontId="42" fillId="8" borderId="61" xfId="29" applyFont="1" applyFill="1" applyBorder="1" applyAlignment="1">
      <alignment horizontal="center" vertical="center"/>
    </xf>
    <xf numFmtId="0" fontId="41" fillId="0" borderId="27" xfId="25" applyFont="1" applyBorder="1" applyAlignment="1">
      <alignment horizontal="center" vertical="center" wrapText="1"/>
    </xf>
    <xf numFmtId="181" fontId="41" fillId="0" borderId="15" xfId="29" applyNumberFormat="1" applyFont="1" applyBorder="1" applyAlignment="1">
      <alignment horizontal="right" vertical="center" shrinkToFit="1"/>
    </xf>
    <xf numFmtId="181" fontId="41" fillId="0" borderId="17" xfId="29" applyNumberFormat="1" applyFont="1" applyBorder="1" applyAlignment="1">
      <alignment horizontal="right" vertical="center" shrinkToFit="1"/>
    </xf>
    <xf numFmtId="0" fontId="41" fillId="0" borderId="38" xfId="25" applyFont="1" applyBorder="1" applyAlignment="1">
      <alignment horizontal="center" vertical="center" wrapText="1"/>
    </xf>
    <xf numFmtId="181" fontId="41" fillId="0" borderId="36" xfId="29" applyNumberFormat="1" applyFont="1" applyBorder="1" applyAlignment="1">
      <alignment horizontal="right" vertical="center" shrinkToFit="1"/>
    </xf>
    <xf numFmtId="181" fontId="41" fillId="0" borderId="37" xfId="29" applyNumberFormat="1" applyFont="1" applyBorder="1" applyAlignment="1">
      <alignment horizontal="right" vertical="center" shrinkToFit="1"/>
    </xf>
    <xf numFmtId="181" fontId="41" fillId="0" borderId="12" xfId="29" applyNumberFormat="1" applyFont="1" applyBorder="1" applyAlignment="1">
      <alignment horizontal="right" vertical="center" shrinkToFit="1"/>
    </xf>
    <xf numFmtId="181" fontId="41" fillId="0" borderId="187" xfId="29" applyNumberFormat="1" applyFont="1" applyBorder="1" applyAlignment="1">
      <alignment horizontal="right" vertical="center" shrinkToFit="1"/>
    </xf>
    <xf numFmtId="0" fontId="41" fillId="0" borderId="24" xfId="25" applyFont="1" applyBorder="1" applyAlignment="1">
      <alignment horizontal="center" vertical="center"/>
    </xf>
    <xf numFmtId="181" fontId="41" fillId="0" borderId="12" xfId="29" applyNumberFormat="1" applyFont="1" applyBorder="1" applyAlignment="1" applyProtection="1">
      <alignment horizontal="right" vertical="center" shrinkToFit="1"/>
      <protection locked="0"/>
    </xf>
    <xf numFmtId="181" fontId="41" fillId="0" borderId="187" xfId="29" applyNumberFormat="1" applyFont="1" applyBorder="1" applyAlignment="1" applyProtection="1">
      <alignment horizontal="right" vertical="center" shrinkToFit="1"/>
      <protection locked="0"/>
    </xf>
    <xf numFmtId="0" fontId="41" fillId="0" borderId="40" xfId="25" applyFont="1" applyBorder="1" applyAlignment="1">
      <alignment horizontal="center" vertical="center"/>
    </xf>
    <xf numFmtId="181" fontId="41" fillId="0" borderId="182" xfId="29" applyNumberFormat="1" applyFont="1" applyBorder="1" applyAlignment="1" applyProtection="1">
      <alignment horizontal="right" vertical="center" shrinkToFit="1"/>
      <protection locked="0"/>
    </xf>
    <xf numFmtId="181" fontId="41" fillId="0" borderId="63" xfId="29" applyNumberFormat="1" applyFont="1" applyBorder="1" applyAlignment="1" applyProtection="1">
      <alignment horizontal="right" vertical="center" shrinkToFit="1"/>
      <protection locked="0"/>
    </xf>
    <xf numFmtId="0" fontId="41" fillId="0" borderId="21" xfId="25" applyFont="1" applyBorder="1" applyAlignment="1">
      <alignment horizontal="center" vertical="center"/>
    </xf>
    <xf numFmtId="181" fontId="41" fillId="0" borderId="59" xfId="29" applyNumberFormat="1" applyFont="1" applyBorder="1" applyAlignment="1">
      <alignment horizontal="right" vertical="center" shrinkToFit="1"/>
    </xf>
    <xf numFmtId="181" fontId="41" fillId="0" borderId="61" xfId="29" applyNumberFormat="1" applyFont="1" applyBorder="1" applyAlignment="1">
      <alignment horizontal="right" vertical="center" shrinkToFit="1"/>
    </xf>
    <xf numFmtId="0" fontId="11" fillId="0" borderId="0" xfId="12" applyFont="1">
      <alignment vertical="center"/>
    </xf>
    <xf numFmtId="0" fontId="11" fillId="0" borderId="0" xfId="12" applyFont="1" applyAlignment="1" applyProtection="1">
      <alignment horizontal="center" vertical="center" shrinkToFit="1"/>
      <protection hidden="1"/>
    </xf>
    <xf numFmtId="187" fontId="11" fillId="0" borderId="0" xfId="12" applyNumberFormat="1" applyFont="1" applyAlignment="1" applyProtection="1">
      <alignment horizontal="center" vertical="center" shrinkToFit="1"/>
      <protection hidden="1"/>
    </xf>
    <xf numFmtId="0" fontId="19" fillId="0" borderId="0" xfId="12" applyFont="1" applyAlignment="1" applyProtection="1">
      <alignment horizontal="left" vertical="center" wrapText="1"/>
      <protection hidden="1"/>
    </xf>
    <xf numFmtId="0" fontId="11" fillId="0" borderId="0" xfId="12" applyFont="1" applyAlignment="1">
      <alignment horizontal="center" vertical="center" shrinkToFit="1"/>
    </xf>
    <xf numFmtId="0" fontId="11" fillId="0" borderId="0" xfId="12" applyFont="1" applyAlignment="1">
      <alignment horizontal="center" vertical="center"/>
    </xf>
    <xf numFmtId="49" fontId="11" fillId="0" borderId="0" xfId="12" applyNumberFormat="1" applyFont="1" applyAlignment="1">
      <alignment horizontal="center" vertical="center"/>
    </xf>
    <xf numFmtId="49" fontId="11" fillId="0" borderId="0" xfId="12" applyNumberFormat="1" applyFont="1" applyAlignment="1">
      <alignment horizontal="left" vertical="center"/>
    </xf>
    <xf numFmtId="0" fontId="11" fillId="0" borderId="0" xfId="12" applyFont="1" applyAlignment="1">
      <alignment horizontal="left" vertical="center"/>
    </xf>
    <xf numFmtId="0" fontId="11" fillId="0" borderId="54" xfId="12" applyFont="1" applyBorder="1">
      <alignment vertical="center"/>
    </xf>
    <xf numFmtId="0" fontId="11" fillId="0" borderId="55" xfId="12" applyFont="1" applyBorder="1">
      <alignment vertical="center"/>
    </xf>
    <xf numFmtId="0" fontId="11" fillId="0" borderId="56" xfId="12" applyFont="1" applyBorder="1">
      <alignment vertical="center"/>
    </xf>
    <xf numFmtId="177" fontId="11" fillId="0" borderId="54" xfId="12" applyNumberFormat="1" applyFont="1" applyBorder="1" applyAlignment="1">
      <alignment horizontal="right" vertical="center"/>
    </xf>
    <xf numFmtId="177" fontId="11" fillId="0" borderId="55" xfId="12" applyNumberFormat="1" applyFont="1" applyBorder="1" applyAlignment="1">
      <alignment horizontal="right" vertical="center"/>
    </xf>
    <xf numFmtId="177" fontId="11" fillId="0" borderId="56" xfId="12" applyNumberFormat="1" applyFont="1" applyBorder="1" applyAlignment="1">
      <alignment horizontal="right" vertical="center"/>
    </xf>
    <xf numFmtId="0" fontId="11" fillId="0" borderId="43" xfId="12" applyFont="1" applyBorder="1" applyAlignment="1">
      <alignment horizontal="center" vertical="center" shrinkToFit="1"/>
    </xf>
    <xf numFmtId="0" fontId="11" fillId="0" borderId="46" xfId="12" applyFont="1" applyBorder="1" applyAlignment="1">
      <alignment horizontal="center" vertical="center" shrinkToFit="1"/>
    </xf>
    <xf numFmtId="0" fontId="11" fillId="0" borderId="41" xfId="12" applyFont="1" applyBorder="1" applyAlignment="1">
      <alignment horizontal="center" vertical="center" shrinkToFit="1"/>
    </xf>
    <xf numFmtId="182" fontId="11" fillId="0" borderId="54" xfId="12" applyNumberFormat="1" applyFont="1" applyBorder="1" applyAlignment="1">
      <alignment horizontal="right" vertical="center" shrinkToFit="1"/>
    </xf>
    <xf numFmtId="182" fontId="11" fillId="0" borderId="55" xfId="12" applyNumberFormat="1" applyFont="1" applyBorder="1" applyAlignment="1">
      <alignment horizontal="right" vertical="center" shrinkToFit="1"/>
    </xf>
    <xf numFmtId="182" fontId="11" fillId="0" borderId="57" xfId="12" applyNumberFormat="1" applyFont="1" applyBorder="1" applyAlignment="1">
      <alignment horizontal="right" vertical="center" shrinkToFit="1"/>
    </xf>
    <xf numFmtId="0" fontId="17" fillId="0" borderId="45" xfId="13" applyFont="1" applyBorder="1" applyAlignment="1">
      <alignment horizontal="left" vertical="center"/>
    </xf>
    <xf numFmtId="0" fontId="17" fillId="0" borderId="46" xfId="13" applyFont="1" applyBorder="1" applyAlignment="1">
      <alignment horizontal="left" vertical="center"/>
    </xf>
    <xf numFmtId="0" fontId="17" fillId="0" borderId="47" xfId="13" applyFont="1" applyBorder="1" applyAlignment="1">
      <alignment horizontal="left" vertical="center"/>
    </xf>
    <xf numFmtId="182" fontId="11" fillId="0" borderId="27" xfId="12" applyNumberFormat="1" applyFont="1" applyBorder="1" applyAlignment="1">
      <alignment horizontal="right" vertical="center" shrinkToFit="1"/>
    </xf>
    <xf numFmtId="182" fontId="11" fillId="0" borderId="0" xfId="12" applyNumberFormat="1" applyFont="1" applyAlignment="1">
      <alignment horizontal="right" vertical="center" shrinkToFit="1"/>
    </xf>
    <xf numFmtId="182" fontId="11" fillId="0" borderId="28" xfId="12" applyNumberFormat="1" applyFont="1" applyBorder="1" applyAlignment="1">
      <alignment horizontal="right" vertical="center" shrinkToFit="1"/>
    </xf>
    <xf numFmtId="0" fontId="11" fillId="0" borderId="10" xfId="12" applyFont="1" applyBorder="1">
      <alignment vertical="center"/>
    </xf>
    <xf numFmtId="0" fontId="11" fillId="0" borderId="9" xfId="12" applyFont="1" applyBorder="1">
      <alignment vertical="center"/>
    </xf>
    <xf numFmtId="0" fontId="11" fillId="0" borderId="11" xfId="12" applyFont="1" applyBorder="1">
      <alignment vertical="center"/>
    </xf>
    <xf numFmtId="177" fontId="11" fillId="0" borderId="10" xfId="12" applyNumberFormat="1" applyFont="1" applyBorder="1" applyAlignment="1">
      <alignment horizontal="right" vertical="center" shrinkToFit="1"/>
    </xf>
    <xf numFmtId="177" fontId="11" fillId="0" borderId="9" xfId="12" applyNumberFormat="1" applyFont="1" applyBorder="1" applyAlignment="1">
      <alignment horizontal="right" vertical="center" shrinkToFit="1"/>
    </xf>
    <xf numFmtId="177" fontId="11" fillId="0" borderId="11" xfId="12" applyNumberFormat="1" applyFont="1" applyBorder="1" applyAlignment="1">
      <alignment horizontal="right" vertical="center" shrinkToFit="1"/>
    </xf>
    <xf numFmtId="177" fontId="11" fillId="0" borderId="53" xfId="12" applyNumberFormat="1" applyFont="1" applyBorder="1" applyAlignment="1">
      <alignment horizontal="right" vertical="center" shrinkToFit="1"/>
    </xf>
    <xf numFmtId="0" fontId="17" fillId="0" borderId="27" xfId="13" applyFont="1" applyBorder="1" applyAlignment="1">
      <alignment horizontal="left" vertical="center"/>
    </xf>
    <xf numFmtId="0" fontId="17" fillId="0" borderId="0" xfId="13" applyFont="1" applyAlignment="1">
      <alignment horizontal="left" vertical="center"/>
    </xf>
    <xf numFmtId="0" fontId="17" fillId="0" borderId="28" xfId="13" applyFont="1" applyBorder="1" applyAlignment="1">
      <alignment horizontal="left" vertical="center"/>
    </xf>
    <xf numFmtId="0" fontId="17" fillId="0" borderId="18" xfId="13" applyFont="1" applyBorder="1" applyAlignment="1">
      <alignment horizontal="center" vertical="center" wrapText="1"/>
    </xf>
    <xf numFmtId="0" fontId="17" fillId="0" borderId="19" xfId="13" applyFont="1" applyBorder="1" applyAlignment="1">
      <alignment horizontal="center" vertical="center" wrapText="1"/>
    </xf>
    <xf numFmtId="0" fontId="17" fillId="0" borderId="20" xfId="13" applyFont="1" applyBorder="1" applyAlignment="1">
      <alignment horizontal="center" vertical="center" wrapText="1"/>
    </xf>
    <xf numFmtId="0" fontId="17" fillId="0" borderId="27" xfId="13" applyFont="1" applyBorder="1" applyAlignment="1">
      <alignment horizontal="center" vertical="center" wrapText="1"/>
    </xf>
    <xf numFmtId="0" fontId="17" fillId="0" borderId="0" xfId="13" applyFont="1" applyAlignment="1">
      <alignment horizontal="center" vertical="center" wrapText="1"/>
    </xf>
    <xf numFmtId="0" fontId="17" fillId="0" borderId="28" xfId="13" applyFont="1" applyBorder="1" applyAlignment="1">
      <alignment horizontal="center" vertical="center" wrapText="1"/>
    </xf>
    <xf numFmtId="0" fontId="17" fillId="0" borderId="45" xfId="13" applyFont="1" applyBorder="1" applyAlignment="1">
      <alignment horizontal="center" vertical="center" wrapText="1"/>
    </xf>
    <xf numFmtId="0" fontId="17" fillId="0" borderId="46" xfId="13" applyFont="1" applyBorder="1" applyAlignment="1">
      <alignment horizontal="center" vertical="center" wrapText="1"/>
    </xf>
    <xf numFmtId="0" fontId="17" fillId="0" borderId="47" xfId="13" applyFont="1" applyBorder="1" applyAlignment="1">
      <alignment horizontal="center" vertical="center" wrapText="1"/>
    </xf>
    <xf numFmtId="0" fontId="17" fillId="0" borderId="18" xfId="13" applyFont="1" applyBorder="1" applyAlignment="1">
      <alignment horizontal="left" vertical="center"/>
    </xf>
    <xf numFmtId="0" fontId="17" fillId="0" borderId="19" xfId="13" applyFont="1" applyBorder="1" applyAlignment="1">
      <alignment horizontal="left" vertical="center"/>
    </xf>
    <xf numFmtId="0" fontId="17" fillId="0" borderId="20" xfId="13" applyFont="1" applyBorder="1" applyAlignment="1">
      <alignment horizontal="left" vertical="center"/>
    </xf>
    <xf numFmtId="177" fontId="11" fillId="0" borderId="18" xfId="12" applyNumberFormat="1" applyFont="1" applyBorder="1" applyAlignment="1">
      <alignment horizontal="right" vertical="center" shrinkToFit="1"/>
    </xf>
    <xf numFmtId="177" fontId="11" fillId="0" borderId="19" xfId="12" applyNumberFormat="1" applyFont="1" applyBorder="1" applyAlignment="1">
      <alignment horizontal="right" vertical="center" shrinkToFit="1"/>
    </xf>
    <xf numFmtId="177" fontId="11" fillId="0" borderId="20" xfId="12" applyNumberFormat="1" applyFont="1" applyBorder="1" applyAlignment="1">
      <alignment horizontal="right" vertical="center" shrinkToFit="1"/>
    </xf>
    <xf numFmtId="0" fontId="19" fillId="0" borderId="0" xfId="12" applyFont="1" applyAlignment="1">
      <alignment horizontal="left" vertical="center" wrapText="1"/>
    </xf>
    <xf numFmtId="0" fontId="19" fillId="0" borderId="28" xfId="12" applyFont="1" applyBorder="1" applyAlignment="1">
      <alignment horizontal="left" vertical="center" wrapText="1"/>
    </xf>
    <xf numFmtId="177" fontId="11" fillId="0" borderId="27" xfId="12" applyNumberFormat="1" applyFont="1" applyBorder="1" applyAlignment="1">
      <alignment horizontal="right" vertical="center" shrinkToFit="1"/>
    </xf>
    <xf numFmtId="177" fontId="11" fillId="0" borderId="0" xfId="12" applyNumberFormat="1" applyFont="1" applyAlignment="1">
      <alignment horizontal="right" vertical="center" shrinkToFit="1"/>
    </xf>
    <xf numFmtId="177" fontId="11" fillId="0" borderId="28" xfId="12" applyNumberFormat="1" applyFont="1" applyBorder="1" applyAlignment="1">
      <alignment horizontal="right" vertical="center" shrinkToFit="1"/>
    </xf>
    <xf numFmtId="177" fontId="11" fillId="0" borderId="45" xfId="12" applyNumberFormat="1" applyFont="1" applyBorder="1" applyAlignment="1">
      <alignment horizontal="right" vertical="center" shrinkToFit="1"/>
    </xf>
    <xf numFmtId="177" fontId="11" fillId="0" borderId="46" xfId="12" applyNumberFormat="1" applyFont="1" applyBorder="1" applyAlignment="1">
      <alignment horizontal="right" vertical="center" shrinkToFit="1"/>
    </xf>
    <xf numFmtId="177" fontId="11" fillId="0" borderId="47" xfId="12" applyNumberFormat="1" applyFont="1" applyBorder="1" applyAlignment="1">
      <alignment horizontal="right" vertical="center" shrinkToFit="1"/>
    </xf>
    <xf numFmtId="0" fontId="11" fillId="0" borderId="45" xfId="12" applyFont="1" applyBorder="1" applyAlignment="1">
      <alignment horizontal="left" vertical="center"/>
    </xf>
    <xf numFmtId="0" fontId="11" fillId="0" borderId="46" xfId="12" applyFont="1" applyBorder="1" applyAlignment="1">
      <alignment horizontal="left" vertical="center"/>
    </xf>
    <xf numFmtId="0" fontId="11" fillId="0" borderId="47" xfId="12" applyFont="1" applyBorder="1" applyAlignment="1">
      <alignment horizontal="left" vertical="center"/>
    </xf>
    <xf numFmtId="0" fontId="11" fillId="0" borderId="27" xfId="12" applyFont="1" applyBorder="1" applyAlignment="1">
      <alignment horizontal="left" vertical="center"/>
    </xf>
    <xf numFmtId="0" fontId="11" fillId="0" borderId="28" xfId="12" applyFont="1" applyBorder="1" applyAlignment="1">
      <alignment horizontal="left" vertical="center"/>
    </xf>
    <xf numFmtId="0" fontId="21" fillId="0" borderId="9" xfId="12" applyFont="1" applyBorder="1">
      <alignment vertical="center"/>
    </xf>
    <xf numFmtId="0" fontId="21" fillId="0" borderId="11" xfId="12" applyFont="1" applyBorder="1">
      <alignment vertical="center"/>
    </xf>
    <xf numFmtId="0" fontId="11" fillId="0" borderId="1" xfId="12" applyFont="1" applyBorder="1" applyAlignment="1">
      <alignment horizontal="center" vertical="center" wrapText="1"/>
    </xf>
    <xf numFmtId="0" fontId="11" fillId="0" borderId="2" xfId="12" applyFont="1" applyBorder="1" applyAlignment="1">
      <alignment horizontal="center" vertical="center"/>
    </xf>
    <xf numFmtId="0" fontId="11" fillId="0" borderId="3" xfId="12" applyFont="1" applyBorder="1" applyAlignment="1">
      <alignment horizontal="center" vertical="center"/>
    </xf>
    <xf numFmtId="0" fontId="11" fillId="0" borderId="6" xfId="12" applyFont="1" applyBorder="1" applyAlignment="1">
      <alignment horizontal="center" vertical="center"/>
    </xf>
    <xf numFmtId="0" fontId="11" fillId="0" borderId="7" xfId="12" applyFont="1" applyBorder="1" applyAlignment="1">
      <alignment horizontal="center" vertical="center"/>
    </xf>
    <xf numFmtId="0" fontId="11" fillId="0" borderId="8" xfId="12" applyFont="1" applyBorder="1" applyAlignment="1">
      <alignment horizontal="center" vertical="center"/>
    </xf>
    <xf numFmtId="0" fontId="11" fillId="0" borderId="2" xfId="12" applyFont="1" applyBorder="1" applyAlignment="1">
      <alignment horizontal="center" vertical="center" wrapText="1"/>
    </xf>
    <xf numFmtId="0" fontId="11" fillId="0" borderId="3" xfId="12" applyFont="1" applyBorder="1" applyAlignment="1">
      <alignment horizontal="center" vertical="center" wrapText="1"/>
    </xf>
    <xf numFmtId="0" fontId="11" fillId="0" borderId="6" xfId="12" applyFont="1" applyBorder="1" applyAlignment="1">
      <alignment horizontal="center" vertical="center" wrapText="1"/>
    </xf>
    <xf numFmtId="0" fontId="11" fillId="0" borderId="7" xfId="12" applyFont="1" applyBorder="1" applyAlignment="1">
      <alignment horizontal="center" vertical="center" wrapText="1"/>
    </xf>
    <xf numFmtId="0" fontId="11" fillId="0" borderId="8" xfId="12" applyFont="1" applyBorder="1" applyAlignment="1">
      <alignment horizontal="center" vertical="center" wrapText="1"/>
    </xf>
    <xf numFmtId="0" fontId="19" fillId="0" borderId="1" xfId="12" applyFont="1" applyBorder="1" applyAlignment="1">
      <alignment horizontal="center" vertical="center" wrapText="1"/>
    </xf>
    <xf numFmtId="0" fontId="19" fillId="0" borderId="2" xfId="12" applyFont="1" applyBorder="1" applyAlignment="1">
      <alignment horizontal="center" vertical="center" wrapText="1"/>
    </xf>
    <xf numFmtId="0" fontId="19" fillId="0" borderId="39" xfId="12" applyFont="1" applyBorder="1" applyAlignment="1">
      <alignment horizontal="center" vertical="center" wrapText="1"/>
    </xf>
    <xf numFmtId="0" fontId="19" fillId="0" borderId="6" xfId="12" applyFont="1" applyBorder="1" applyAlignment="1">
      <alignment horizontal="center" vertical="center" wrapText="1"/>
    </xf>
    <xf numFmtId="0" fontId="19" fillId="0" borderId="7" xfId="12" applyFont="1" applyBorder="1" applyAlignment="1">
      <alignment horizontal="center" vertical="center" wrapText="1"/>
    </xf>
    <xf numFmtId="0" fontId="19" fillId="0" borderId="30" xfId="12" applyFont="1" applyBorder="1" applyAlignment="1">
      <alignment horizontal="center" vertical="center" wrapText="1"/>
    </xf>
    <xf numFmtId="0" fontId="11" fillId="0" borderId="65" xfId="12" applyFont="1" applyBorder="1" applyAlignment="1">
      <alignment horizontal="center" vertical="center"/>
    </xf>
    <xf numFmtId="0" fontId="11" fillId="0" borderId="50" xfId="12" applyFont="1" applyBorder="1" applyAlignment="1">
      <alignment horizontal="center" vertical="center"/>
    </xf>
    <xf numFmtId="0" fontId="11" fillId="0" borderId="52" xfId="12" applyFont="1" applyBorder="1" applyAlignment="1">
      <alignment horizontal="center" vertical="center"/>
    </xf>
    <xf numFmtId="0" fontId="11" fillId="0" borderId="38" xfId="12" applyFont="1" applyBorder="1" applyAlignment="1">
      <alignment horizontal="center" vertical="center" textRotation="255"/>
    </xf>
    <xf numFmtId="0" fontId="11" fillId="0" borderId="2" xfId="12" applyFont="1" applyBorder="1" applyAlignment="1">
      <alignment horizontal="center" vertical="center" textRotation="255"/>
    </xf>
    <xf numFmtId="0" fontId="11" fillId="0" borderId="3" xfId="12" applyFont="1" applyBorder="1" applyAlignment="1">
      <alignment horizontal="center" vertical="center" textRotation="255"/>
    </xf>
    <xf numFmtId="0" fontId="11" fillId="0" borderId="27" xfId="12" applyFont="1" applyBorder="1" applyAlignment="1">
      <alignment horizontal="center" vertical="center" textRotation="255"/>
    </xf>
    <xf numFmtId="0" fontId="11" fillId="0" borderId="0" xfId="12" applyFont="1" applyAlignment="1">
      <alignment horizontal="center" vertical="center" textRotation="255"/>
    </xf>
    <xf numFmtId="0" fontId="11" fillId="0" borderId="5" xfId="12" applyFont="1" applyBorder="1" applyAlignment="1">
      <alignment horizontal="center" vertical="center" textRotation="255"/>
    </xf>
    <xf numFmtId="0" fontId="11" fillId="0" borderId="45" xfId="12" applyFont="1" applyBorder="1" applyAlignment="1">
      <alignment horizontal="center" vertical="center" textRotation="255"/>
    </xf>
    <xf numFmtId="0" fontId="11" fillId="0" borderId="46" xfId="12" applyFont="1" applyBorder="1" applyAlignment="1">
      <alignment horizontal="center" vertical="center" textRotation="255"/>
    </xf>
    <xf numFmtId="0" fontId="11" fillId="0" borderId="41" xfId="12" applyFont="1" applyBorder="1" applyAlignment="1">
      <alignment horizontal="center" vertical="center" textRotation="255"/>
    </xf>
    <xf numFmtId="0" fontId="11" fillId="0" borderId="1" xfId="12" applyFont="1" applyBorder="1" applyAlignment="1">
      <alignment horizontal="center" vertical="center"/>
    </xf>
    <xf numFmtId="0" fontId="19" fillId="0" borderId="3" xfId="12" applyFont="1" applyBorder="1" applyAlignment="1">
      <alignment horizontal="center" vertical="center" wrapText="1"/>
    </xf>
    <xf numFmtId="0" fontId="19" fillId="0" borderId="8" xfId="12" applyFont="1" applyBorder="1" applyAlignment="1">
      <alignment horizontal="center" vertical="center" wrapText="1"/>
    </xf>
    <xf numFmtId="0" fontId="11" fillId="0" borderId="1" xfId="12" applyFont="1" applyBorder="1" applyAlignment="1">
      <alignment horizontal="center" vertical="center" textRotation="255"/>
    </xf>
    <xf numFmtId="0" fontId="11" fillId="0" borderId="4" xfId="12" applyFont="1" applyBorder="1" applyAlignment="1">
      <alignment horizontal="center" vertical="center" textRotation="255"/>
    </xf>
    <xf numFmtId="0" fontId="11" fillId="0" borderId="6" xfId="12" applyFont="1" applyBorder="1" applyAlignment="1">
      <alignment horizontal="center" vertical="center" textRotation="255"/>
    </xf>
    <xf numFmtId="0" fontId="11" fillId="0" borderId="7" xfId="12" applyFont="1" applyBorder="1" applyAlignment="1">
      <alignment horizontal="center" vertical="center" textRotation="255"/>
    </xf>
    <xf numFmtId="0" fontId="11" fillId="0" borderId="8" xfId="12" applyFont="1" applyBorder="1" applyAlignment="1">
      <alignment horizontal="center" vertical="center" textRotation="255"/>
    </xf>
    <xf numFmtId="0" fontId="11" fillId="0" borderId="10" xfId="12" applyFont="1" applyBorder="1" applyAlignment="1">
      <alignment horizontal="center" vertical="center"/>
    </xf>
    <xf numFmtId="0" fontId="11" fillId="0" borderId="9" xfId="12" applyFont="1" applyBorder="1" applyAlignment="1">
      <alignment horizontal="center" vertical="center"/>
    </xf>
    <xf numFmtId="0" fontId="11" fillId="0" borderId="58" xfId="12" applyFont="1" applyBorder="1" applyAlignment="1">
      <alignment horizontal="center" vertical="center"/>
    </xf>
    <xf numFmtId="0" fontId="11" fillId="0" borderId="48" xfId="12" applyFont="1" applyBorder="1" applyAlignment="1">
      <alignment horizontal="center" vertical="center"/>
    </xf>
    <xf numFmtId="0" fontId="11" fillId="0" borderId="59" xfId="12" applyFont="1" applyBorder="1" applyAlignment="1">
      <alignment horizontal="center" vertical="center"/>
    </xf>
    <xf numFmtId="177" fontId="11" fillId="0" borderId="59" xfId="12" applyNumberFormat="1" applyFont="1" applyBorder="1" applyAlignment="1">
      <alignment horizontal="right" vertical="center" shrinkToFit="1"/>
    </xf>
    <xf numFmtId="177" fontId="11" fillId="0" borderId="60" xfId="12" applyNumberFormat="1" applyFont="1" applyBorder="1" applyAlignment="1">
      <alignment horizontal="right" vertical="center" shrinkToFit="1"/>
    </xf>
    <xf numFmtId="177" fontId="11" fillId="0" borderId="61" xfId="12" applyNumberFormat="1" applyFont="1" applyBorder="1" applyAlignment="1">
      <alignment horizontal="right" vertical="center" shrinkToFit="1"/>
    </xf>
    <xf numFmtId="182" fontId="11" fillId="0" borderId="46" xfId="12" applyNumberFormat="1" applyFont="1" applyBorder="1" applyAlignment="1">
      <alignment horizontal="right" vertical="center"/>
    </xf>
    <xf numFmtId="182" fontId="11" fillId="0" borderId="47" xfId="12" applyNumberFormat="1" applyFont="1" applyBorder="1" applyAlignment="1">
      <alignment horizontal="right" vertical="center"/>
    </xf>
    <xf numFmtId="0" fontId="11" fillId="0" borderId="62" xfId="12" applyFont="1" applyBorder="1">
      <alignment vertical="center"/>
    </xf>
    <xf numFmtId="0" fontId="11" fillId="0" borderId="63" xfId="12" applyFont="1" applyBorder="1" applyAlignment="1">
      <alignment horizontal="center" vertical="center"/>
    </xf>
    <xf numFmtId="0" fontId="11" fillId="0" borderId="57" xfId="12" applyFont="1" applyBorder="1" applyAlignment="1">
      <alignment horizontal="center" vertical="center"/>
    </xf>
    <xf numFmtId="0" fontId="11" fillId="0" borderId="64" xfId="12" applyFont="1" applyBorder="1" applyAlignment="1">
      <alignment horizontal="center" vertical="center"/>
    </xf>
    <xf numFmtId="0" fontId="11" fillId="0" borderId="18" xfId="12" applyFont="1" applyBorder="1" applyAlignment="1">
      <alignment horizontal="center" vertical="center"/>
    </xf>
    <xf numFmtId="0" fontId="11" fillId="0" borderId="19" xfId="12" applyFont="1" applyBorder="1" applyAlignment="1">
      <alignment horizontal="center" vertical="center"/>
    </xf>
    <xf numFmtId="0" fontId="11" fillId="0" borderId="45" xfId="12" applyFont="1" applyBorder="1" applyAlignment="1">
      <alignment horizontal="center" vertical="center"/>
    </xf>
    <xf numFmtId="0" fontId="11" fillId="0" borderId="46" xfId="12" applyFont="1" applyBorder="1" applyAlignment="1">
      <alignment horizontal="center" vertical="center"/>
    </xf>
    <xf numFmtId="177" fontId="11" fillId="0" borderId="19" xfId="12" applyNumberFormat="1" applyFont="1" applyBorder="1" applyAlignment="1">
      <alignment horizontal="right" vertical="center"/>
    </xf>
    <xf numFmtId="177" fontId="11" fillId="0" borderId="20" xfId="12" applyNumberFormat="1" applyFont="1" applyBorder="1" applyAlignment="1">
      <alignment horizontal="right" vertical="center"/>
    </xf>
    <xf numFmtId="0" fontId="11" fillId="0" borderId="34" xfId="12" applyFont="1" applyBorder="1">
      <alignment vertical="center"/>
    </xf>
    <xf numFmtId="184" fontId="11" fillId="0" borderId="59" xfId="12" applyNumberFormat="1" applyFont="1" applyBorder="1" applyAlignment="1">
      <alignment horizontal="right" vertical="center" shrinkToFit="1"/>
    </xf>
    <xf numFmtId="184" fontId="11" fillId="0" borderId="60" xfId="12" applyNumberFormat="1" applyFont="1" applyBorder="1" applyAlignment="1">
      <alignment horizontal="right" vertical="center" shrinkToFit="1"/>
    </xf>
    <xf numFmtId="184" fontId="11" fillId="0" borderId="61" xfId="12" applyNumberFormat="1" applyFont="1" applyBorder="1" applyAlignment="1">
      <alignment horizontal="right" vertical="center" shrinkToFit="1"/>
    </xf>
    <xf numFmtId="182" fontId="11" fillId="0" borderId="56" xfId="12" applyNumberFormat="1" applyFont="1" applyBorder="1" applyAlignment="1">
      <alignment horizontal="right" vertical="center" shrinkToFit="1"/>
    </xf>
    <xf numFmtId="0" fontId="17" fillId="0" borderId="54" xfId="14" applyFont="1" applyBorder="1" applyAlignment="1">
      <alignment horizontal="center" vertical="center" shrinkToFit="1"/>
    </xf>
    <xf numFmtId="0" fontId="17" fillId="0" borderId="55" xfId="14" applyFont="1" applyBorder="1" applyAlignment="1">
      <alignment horizontal="center" vertical="center" shrinkToFit="1"/>
    </xf>
    <xf numFmtId="0" fontId="17" fillId="0" borderId="56" xfId="14" applyFont="1" applyBorder="1" applyAlignment="1">
      <alignment horizontal="center" vertical="center" shrinkToFit="1"/>
    </xf>
    <xf numFmtId="186" fontId="17" fillId="0" borderId="1" xfId="12" applyNumberFormat="1" applyFont="1" applyBorder="1" applyAlignment="1">
      <alignment horizontal="right" vertical="center" shrinkToFit="1"/>
    </xf>
    <xf numFmtId="186" fontId="17" fillId="0" borderId="2" xfId="12" applyNumberFormat="1" applyFont="1" applyBorder="1" applyAlignment="1">
      <alignment horizontal="right" vertical="center" shrinkToFit="1"/>
    </xf>
    <xf numFmtId="186" fontId="17" fillId="0" borderId="39" xfId="12" applyNumberFormat="1" applyFont="1" applyBorder="1" applyAlignment="1">
      <alignment horizontal="right" vertical="center" shrinkToFit="1"/>
    </xf>
    <xf numFmtId="0" fontId="11" fillId="0" borderId="38" xfId="12" applyFont="1" applyBorder="1" applyAlignment="1">
      <alignment horizontal="center" vertical="center"/>
    </xf>
    <xf numFmtId="0" fontId="11" fillId="0" borderId="41" xfId="12" applyFont="1" applyBorder="1" applyAlignment="1">
      <alignment horizontal="center" vertical="center"/>
    </xf>
    <xf numFmtId="0" fontId="11" fillId="0" borderId="18" xfId="12" applyFont="1" applyBorder="1" applyAlignment="1">
      <alignment horizontal="left" vertical="center"/>
    </xf>
    <xf numFmtId="0" fontId="11" fillId="0" borderId="19" xfId="12" applyFont="1" applyBorder="1" applyAlignment="1">
      <alignment horizontal="left" vertical="center"/>
    </xf>
    <xf numFmtId="0" fontId="11" fillId="0" borderId="20" xfId="12" applyFont="1" applyBorder="1" applyAlignment="1">
      <alignment horizontal="left" vertical="center"/>
    </xf>
    <xf numFmtId="0" fontId="17" fillId="0" borderId="1" xfId="12" applyFont="1" applyBorder="1">
      <alignment vertical="center"/>
    </xf>
    <xf numFmtId="0" fontId="17" fillId="0" borderId="2" xfId="12" applyFont="1" applyBorder="1">
      <alignment vertical="center"/>
    </xf>
    <xf numFmtId="0" fontId="17" fillId="0" borderId="3" xfId="12" applyFont="1" applyBorder="1">
      <alignment vertical="center"/>
    </xf>
    <xf numFmtId="182" fontId="11" fillId="0" borderId="10" xfId="12" applyNumberFormat="1" applyFont="1" applyBorder="1" applyAlignment="1">
      <alignment horizontal="right" vertical="center" shrinkToFit="1"/>
    </xf>
    <xf numFmtId="182" fontId="11" fillId="0" borderId="9" xfId="12" applyNumberFormat="1" applyFont="1" applyBorder="1" applyAlignment="1">
      <alignment horizontal="right" vertical="center" shrinkToFit="1"/>
    </xf>
    <xf numFmtId="182" fontId="11" fillId="0" borderId="11" xfId="12" applyNumberFormat="1" applyFont="1" applyBorder="1" applyAlignment="1">
      <alignment horizontal="right" vertical="center" shrinkToFit="1"/>
    </xf>
    <xf numFmtId="182" fontId="11" fillId="0" borderId="53" xfId="12" applyNumberFormat="1" applyFont="1" applyBorder="1" applyAlignment="1">
      <alignment horizontal="right" vertical="center" shrinkToFit="1"/>
    </xf>
    <xf numFmtId="0" fontId="17" fillId="0" borderId="1" xfId="14" applyFont="1" applyBorder="1" applyAlignment="1">
      <alignment horizontal="center" vertical="center" shrinkToFit="1"/>
    </xf>
    <xf numFmtId="0" fontId="17" fillId="0" borderId="2" xfId="14" applyFont="1" applyBorder="1" applyAlignment="1">
      <alignment horizontal="center" vertical="center" shrinkToFit="1"/>
    </xf>
    <xf numFmtId="0" fontId="17" fillId="0" borderId="3" xfId="14" applyFont="1" applyBorder="1" applyAlignment="1">
      <alignment horizontal="center" vertical="center" shrinkToFit="1"/>
    </xf>
    <xf numFmtId="177" fontId="17" fillId="0" borderId="10" xfId="12" applyNumberFormat="1" applyFont="1" applyBorder="1" applyAlignment="1">
      <alignment horizontal="right" vertical="center" shrinkToFit="1"/>
    </xf>
    <xf numFmtId="177" fontId="17" fillId="0" borderId="9" xfId="12" applyNumberFormat="1" applyFont="1" applyBorder="1" applyAlignment="1">
      <alignment horizontal="right" vertical="center" shrinkToFit="1"/>
    </xf>
    <xf numFmtId="177" fontId="17" fillId="0" borderId="53" xfId="12" applyNumberFormat="1" applyFont="1" applyBorder="1" applyAlignment="1">
      <alignment horizontal="right" vertical="center" shrinkToFit="1"/>
    </xf>
    <xf numFmtId="0" fontId="11" fillId="0" borderId="29" xfId="12" applyFont="1" applyBorder="1" applyAlignment="1">
      <alignment horizontal="center" vertical="center"/>
    </xf>
    <xf numFmtId="182" fontId="11" fillId="0" borderId="45" xfId="12" applyNumberFormat="1" applyFont="1" applyBorder="1" applyAlignment="1">
      <alignment horizontal="right" vertical="center" shrinkToFit="1"/>
    </xf>
    <xf numFmtId="182" fontId="11" fillId="0" borderId="46" xfId="12" applyNumberFormat="1" applyFont="1" applyBorder="1" applyAlignment="1">
      <alignment horizontal="right" vertical="center" shrinkToFit="1"/>
    </xf>
    <xf numFmtId="182" fontId="11" fillId="0" borderId="47" xfId="12" applyNumberFormat="1" applyFont="1" applyBorder="1" applyAlignment="1">
      <alignment horizontal="right" vertical="center" shrinkToFit="1"/>
    </xf>
    <xf numFmtId="0" fontId="17" fillId="0" borderId="9" xfId="12" applyFont="1" applyBorder="1">
      <alignment vertical="center"/>
    </xf>
    <xf numFmtId="0" fontId="17" fillId="0" borderId="11" xfId="12" applyFont="1" applyBorder="1">
      <alignment vertical="center"/>
    </xf>
    <xf numFmtId="184" fontId="11" fillId="0" borderId="27" xfId="12" applyNumberFormat="1" applyFont="1" applyBorder="1" applyAlignment="1">
      <alignment horizontal="right" vertical="center" shrinkToFit="1"/>
    </xf>
    <xf numFmtId="184" fontId="11" fillId="0" borderId="0" xfId="12" applyNumberFormat="1" applyFont="1" applyAlignment="1">
      <alignment horizontal="right" vertical="center" shrinkToFit="1"/>
    </xf>
    <xf numFmtId="184" fontId="11" fillId="0" borderId="28" xfId="12" applyNumberFormat="1" applyFont="1" applyBorder="1" applyAlignment="1">
      <alignment horizontal="right" vertical="center" shrinkToFit="1"/>
    </xf>
    <xf numFmtId="0" fontId="11" fillId="0" borderId="18" xfId="12" applyFont="1" applyBorder="1" applyAlignment="1">
      <alignment horizontal="center" vertical="center" wrapText="1"/>
    </xf>
    <xf numFmtId="0" fontId="11" fillId="0" borderId="19" xfId="12" applyFont="1" applyBorder="1" applyAlignment="1">
      <alignment horizontal="center" vertical="center" wrapText="1"/>
    </xf>
    <xf numFmtId="0" fontId="11" fillId="0" borderId="14" xfId="12" applyFont="1" applyBorder="1" applyAlignment="1">
      <alignment horizontal="center" vertical="center" wrapText="1"/>
    </xf>
    <xf numFmtId="0" fontId="11" fillId="0" borderId="27" xfId="12" applyFont="1" applyBorder="1" applyAlignment="1">
      <alignment horizontal="center" vertical="center" wrapText="1"/>
    </xf>
    <xf numFmtId="0" fontId="11" fillId="0" borderId="0" xfId="12" applyFont="1" applyAlignment="1">
      <alignment horizontal="center" vertical="center" wrapText="1"/>
    </xf>
    <xf numFmtId="0" fontId="11" fillId="0" borderId="5" xfId="12" applyFont="1" applyBorder="1" applyAlignment="1">
      <alignment horizontal="center" vertical="center" wrapText="1"/>
    </xf>
    <xf numFmtId="0" fontId="11" fillId="0" borderId="45" xfId="12" applyFont="1" applyBorder="1" applyAlignment="1">
      <alignment horizontal="center" vertical="center" wrapText="1"/>
    </xf>
    <xf numFmtId="0" fontId="11" fillId="0" borderId="46" xfId="12" applyFont="1" applyBorder="1" applyAlignment="1">
      <alignment horizontal="center" vertical="center" wrapText="1"/>
    </xf>
    <xf numFmtId="0" fontId="11" fillId="0" borderId="41" xfId="12" applyFont="1" applyBorder="1" applyAlignment="1">
      <alignment horizontal="center" vertical="center" wrapText="1"/>
    </xf>
    <xf numFmtId="0" fontId="17" fillId="0" borderId="16" xfId="12" applyFont="1" applyBorder="1">
      <alignment vertical="center"/>
    </xf>
    <xf numFmtId="0" fontId="17" fillId="0" borderId="50" xfId="12" applyFont="1" applyBorder="1">
      <alignment vertical="center"/>
    </xf>
    <xf numFmtId="0" fontId="17" fillId="0" borderId="51" xfId="12" applyFont="1" applyBorder="1">
      <alignment vertical="center"/>
    </xf>
    <xf numFmtId="177" fontId="17" fillId="0" borderId="16" xfId="12" applyNumberFormat="1" applyFont="1" applyBorder="1" applyAlignment="1">
      <alignment horizontal="right" vertical="center" shrinkToFit="1"/>
    </xf>
    <xf numFmtId="177" fontId="17" fillId="0" borderId="19" xfId="12" applyNumberFormat="1" applyFont="1" applyBorder="1" applyAlignment="1">
      <alignment horizontal="right" vertical="center" shrinkToFit="1"/>
    </xf>
    <xf numFmtId="177" fontId="17" fillId="0" borderId="20" xfId="12" applyNumberFormat="1" applyFont="1" applyBorder="1" applyAlignment="1">
      <alignment horizontal="right" vertical="center" shrinkToFit="1"/>
    </xf>
    <xf numFmtId="0" fontId="11" fillId="0" borderId="34" xfId="12" applyFont="1" applyBorder="1" applyAlignment="1">
      <alignment horizontal="center" vertical="center"/>
    </xf>
    <xf numFmtId="0" fontId="11" fillId="0" borderId="11" xfId="12" applyFont="1" applyBorder="1" applyAlignment="1">
      <alignment horizontal="center" vertical="center"/>
    </xf>
    <xf numFmtId="0" fontId="11" fillId="0" borderId="10" xfId="12" applyFont="1" applyBorder="1" applyAlignment="1">
      <alignment horizontal="center" vertical="center" shrinkToFit="1"/>
    </xf>
    <xf numFmtId="0" fontId="11" fillId="0" borderId="9" xfId="12" applyFont="1" applyBorder="1" applyAlignment="1">
      <alignment horizontal="center" vertical="center" shrinkToFit="1"/>
    </xf>
    <xf numFmtId="0" fontId="11" fillId="0" borderId="11" xfId="12" applyFont="1" applyBorder="1" applyAlignment="1">
      <alignment horizontal="center" vertical="center" shrinkToFit="1"/>
    </xf>
    <xf numFmtId="0" fontId="11" fillId="0" borderId="53" xfId="12" applyFont="1" applyBorder="1" applyAlignment="1">
      <alignment horizontal="center" vertical="center" shrinkToFit="1"/>
    </xf>
    <xf numFmtId="186" fontId="11" fillId="0" borderId="54" xfId="12" applyNumberFormat="1" applyFont="1" applyBorder="1" applyAlignment="1">
      <alignment horizontal="right" vertical="center" shrinkToFit="1"/>
    </xf>
    <xf numFmtId="186" fontId="11" fillId="0" borderId="55" xfId="12" applyNumberFormat="1" applyFont="1" applyBorder="1" applyAlignment="1">
      <alignment horizontal="right" vertical="center" shrinkToFit="1"/>
    </xf>
    <xf numFmtId="186" fontId="11" fillId="0" borderId="57" xfId="12" applyNumberFormat="1" applyFont="1" applyBorder="1" applyAlignment="1">
      <alignment horizontal="right" vertical="center" shrinkToFit="1"/>
    </xf>
    <xf numFmtId="0" fontId="11" fillId="0" borderId="21" xfId="12" applyFont="1" applyBorder="1" applyAlignment="1">
      <alignment horizontal="center" vertical="center"/>
    </xf>
    <xf numFmtId="0" fontId="11" fillId="0" borderId="22" xfId="12" applyFont="1" applyBorder="1" applyAlignment="1">
      <alignment horizontal="center" vertical="center"/>
    </xf>
    <xf numFmtId="0" fontId="11" fillId="0" borderId="49" xfId="12" applyFont="1" applyBorder="1">
      <alignment vertical="center"/>
    </xf>
    <xf numFmtId="0" fontId="11" fillId="0" borderId="50" xfId="12" applyFont="1" applyBorder="1">
      <alignment vertical="center"/>
    </xf>
    <xf numFmtId="0" fontId="11" fillId="0" borderId="51" xfId="12" applyFont="1" applyBorder="1">
      <alignment vertical="center"/>
    </xf>
    <xf numFmtId="177" fontId="11" fillId="0" borderId="49" xfId="12" applyNumberFormat="1" applyFont="1" applyBorder="1" applyAlignment="1">
      <alignment horizontal="right" vertical="center" shrinkToFit="1"/>
    </xf>
    <xf numFmtId="177" fontId="11" fillId="0" borderId="50" xfId="12" applyNumberFormat="1" applyFont="1" applyBorder="1" applyAlignment="1">
      <alignment horizontal="right" vertical="center" shrinkToFit="1"/>
    </xf>
    <xf numFmtId="177" fontId="11" fillId="0" borderId="52" xfId="12" applyNumberFormat="1" applyFont="1" applyBorder="1" applyAlignment="1">
      <alignment horizontal="right" vertical="center" shrinkToFit="1"/>
    </xf>
    <xf numFmtId="0" fontId="11" fillId="0" borderId="20" xfId="12" applyFont="1" applyBorder="1" applyAlignment="1">
      <alignment horizontal="center" vertical="center"/>
    </xf>
    <xf numFmtId="0" fontId="11" fillId="0" borderId="27" xfId="12" applyFont="1" applyBorder="1" applyAlignment="1">
      <alignment horizontal="center" vertical="center"/>
    </xf>
    <xf numFmtId="0" fontId="11" fillId="0" borderId="28" xfId="12" applyFont="1" applyBorder="1" applyAlignment="1">
      <alignment horizontal="center" vertical="center"/>
    </xf>
    <xf numFmtId="183" fontId="11" fillId="0" borderId="27" xfId="12" applyNumberFormat="1" applyFont="1" applyBorder="1" applyAlignment="1">
      <alignment horizontal="right" vertical="center" shrinkToFit="1"/>
    </xf>
    <xf numFmtId="183" fontId="11" fillId="0" borderId="0" xfId="12" applyNumberFormat="1" applyFont="1" applyAlignment="1">
      <alignment horizontal="right" vertical="center" shrinkToFit="1"/>
    </xf>
    <xf numFmtId="183" fontId="11" fillId="0" borderId="28" xfId="12" applyNumberFormat="1" applyFont="1" applyBorder="1" applyAlignment="1">
      <alignment horizontal="right" vertical="center" shrinkToFit="1"/>
    </xf>
    <xf numFmtId="0" fontId="11" fillId="0" borderId="35" xfId="12" applyFont="1" applyBorder="1" applyAlignment="1">
      <alignment horizontal="center" vertical="center"/>
    </xf>
    <xf numFmtId="0" fontId="11" fillId="0" borderId="36" xfId="12" applyFont="1" applyBorder="1" applyAlignment="1">
      <alignment horizontal="center" vertical="center"/>
    </xf>
    <xf numFmtId="0" fontId="11" fillId="0" borderId="24" xfId="12" applyFont="1" applyBorder="1" applyAlignment="1">
      <alignment horizontal="center" vertical="center"/>
    </xf>
    <xf numFmtId="0" fontId="11" fillId="0" borderId="5" xfId="12" applyFont="1" applyBorder="1" applyAlignment="1">
      <alignment horizontal="center" vertical="center"/>
    </xf>
    <xf numFmtId="0" fontId="11" fillId="0" borderId="25" xfId="12" applyFont="1" applyBorder="1" applyAlignment="1">
      <alignment horizontal="center" vertical="center"/>
    </xf>
    <xf numFmtId="0" fontId="11" fillId="0" borderId="40" xfId="12" applyFont="1" applyBorder="1" applyAlignment="1">
      <alignment horizontal="center" vertical="center"/>
    </xf>
    <xf numFmtId="0" fontId="11" fillId="0" borderId="42" xfId="12" applyFont="1" applyBorder="1" applyAlignment="1">
      <alignment horizontal="center" vertical="center"/>
    </xf>
    <xf numFmtId="0" fontId="11" fillId="0" borderId="37" xfId="12" applyFont="1" applyBorder="1" applyAlignment="1">
      <alignment horizontal="center" vertical="center"/>
    </xf>
    <xf numFmtId="0" fontId="11" fillId="0" borderId="4" xfId="12" applyFont="1" applyBorder="1" applyAlignment="1">
      <alignment horizontal="center" vertical="center"/>
    </xf>
    <xf numFmtId="0" fontId="11" fillId="0" borderId="26" xfId="12" applyFont="1" applyBorder="1" applyAlignment="1">
      <alignment horizontal="center" vertical="center"/>
    </xf>
    <xf numFmtId="0" fontId="11" fillId="0" borderId="43" xfId="12" applyFont="1" applyBorder="1" applyAlignment="1">
      <alignment horizontal="center" vertical="center"/>
    </xf>
    <xf numFmtId="0" fontId="11" fillId="0" borderId="44" xfId="12" applyFont="1" applyBorder="1" applyAlignment="1">
      <alignment horizontal="center" vertical="center"/>
    </xf>
    <xf numFmtId="49" fontId="11" fillId="0" borderId="1" xfId="12" applyNumberFormat="1" applyFont="1" applyBorder="1" applyAlignment="1">
      <alignment horizontal="center" vertical="center"/>
    </xf>
    <xf numFmtId="49" fontId="11" fillId="0" borderId="2" xfId="12" applyNumberFormat="1" applyFont="1" applyBorder="1" applyAlignment="1">
      <alignment horizontal="center" vertical="center"/>
    </xf>
    <xf numFmtId="49" fontId="11" fillId="0" borderId="39" xfId="12" applyNumberFormat="1" applyFont="1" applyBorder="1" applyAlignment="1">
      <alignment horizontal="center" vertical="center"/>
    </xf>
    <xf numFmtId="49" fontId="11" fillId="0" borderId="4" xfId="12" applyNumberFormat="1" applyFont="1" applyBorder="1" applyAlignment="1">
      <alignment horizontal="center" vertical="center"/>
    </xf>
    <xf numFmtId="49" fontId="11" fillId="0" borderId="28" xfId="12" applyNumberFormat="1" applyFont="1" applyBorder="1" applyAlignment="1">
      <alignment horizontal="center" vertical="center"/>
    </xf>
    <xf numFmtId="49" fontId="11" fillId="0" borderId="43" xfId="12" applyNumberFormat="1" applyFont="1" applyBorder="1" applyAlignment="1">
      <alignment horizontal="center" vertical="center"/>
    </xf>
    <xf numFmtId="49" fontId="11" fillId="0" borderId="46" xfId="12" applyNumberFormat="1" applyFont="1" applyBorder="1" applyAlignment="1">
      <alignment horizontal="center" vertical="center"/>
    </xf>
    <xf numFmtId="49" fontId="11" fillId="0" borderId="47" xfId="12" applyNumberFormat="1" applyFont="1" applyBorder="1" applyAlignment="1">
      <alignment horizontal="center" vertical="center"/>
    </xf>
    <xf numFmtId="182" fontId="11" fillId="0" borderId="18" xfId="12" applyNumberFormat="1" applyFont="1" applyBorder="1" applyAlignment="1">
      <alignment horizontal="right" vertical="center" shrinkToFit="1"/>
    </xf>
    <xf numFmtId="182" fontId="11" fillId="0" borderId="19" xfId="12" applyNumberFormat="1" applyFont="1" applyBorder="1" applyAlignment="1">
      <alignment horizontal="right" vertical="center" shrinkToFit="1"/>
    </xf>
    <xf numFmtId="182" fontId="11" fillId="0" borderId="20" xfId="12" applyNumberFormat="1" applyFont="1" applyBorder="1" applyAlignment="1">
      <alignment horizontal="right" vertical="center" shrinkToFit="1"/>
    </xf>
    <xf numFmtId="49" fontId="12" fillId="0" borderId="0" xfId="12" applyNumberFormat="1" applyFont="1" applyAlignment="1">
      <alignment horizontal="center" vertical="center"/>
    </xf>
    <xf numFmtId="0" fontId="11" fillId="0" borderId="13" xfId="12" applyFont="1" applyBorder="1" applyAlignment="1">
      <alignment horizontal="center" vertical="center"/>
    </xf>
    <xf numFmtId="0" fontId="11" fillId="0" borderId="14" xfId="12" applyFont="1" applyBorder="1" applyAlignment="1">
      <alignment horizontal="center" vertical="center"/>
    </xf>
    <xf numFmtId="0" fontId="11" fillId="0" borderId="15" xfId="12" applyFont="1" applyBorder="1" applyAlignment="1">
      <alignment horizontal="center" vertical="center"/>
    </xf>
    <xf numFmtId="0" fontId="11" fillId="0" borderId="31" xfId="12" applyFont="1" applyBorder="1" applyAlignment="1">
      <alignment horizontal="center" vertical="center"/>
    </xf>
    <xf numFmtId="0" fontId="11" fillId="0" borderId="32" xfId="12" applyFont="1" applyBorder="1" applyAlignment="1">
      <alignment horizontal="center" vertical="center"/>
    </xf>
    <xf numFmtId="0" fontId="11" fillId="0" borderId="16" xfId="12" applyFont="1" applyBorder="1" applyAlignment="1">
      <alignment horizontal="center" vertical="center"/>
    </xf>
    <xf numFmtId="0" fontId="11" fillId="0" borderId="17" xfId="12" applyFont="1" applyBorder="1" applyAlignment="1">
      <alignment horizontal="center" vertical="center"/>
    </xf>
    <xf numFmtId="0" fontId="11" fillId="0" borderId="33" xfId="12" applyFont="1" applyBorder="1" applyAlignment="1">
      <alignment horizontal="center" vertical="center"/>
    </xf>
    <xf numFmtId="0" fontId="11" fillId="0" borderId="30" xfId="12" applyFont="1" applyBorder="1" applyAlignment="1">
      <alignment horizontal="center" vertical="center"/>
    </xf>
    <xf numFmtId="0" fontId="11" fillId="0" borderId="23" xfId="12" applyFont="1" applyBorder="1" applyAlignment="1">
      <alignment horizontal="center" vertical="center"/>
    </xf>
    <xf numFmtId="0" fontId="11" fillId="0" borderId="6" xfId="15" applyFont="1" applyBorder="1">
      <alignment vertical="center"/>
    </xf>
    <xf numFmtId="0" fontId="11" fillId="0" borderId="7" xfId="15" applyFont="1" applyBorder="1">
      <alignment vertical="center"/>
    </xf>
    <xf numFmtId="0" fontId="11" fillId="0" borderId="8" xfId="15" applyFont="1" applyBorder="1">
      <alignment vertical="center"/>
    </xf>
    <xf numFmtId="177" fontId="11" fillId="0" borderId="6" xfId="15" applyNumberFormat="1" applyFont="1" applyBorder="1" applyAlignment="1">
      <alignment horizontal="right" vertical="center" shrinkToFit="1"/>
    </xf>
    <xf numFmtId="0" fontId="18" fillId="0" borderId="7" xfId="15" applyBorder="1" applyAlignment="1">
      <alignment horizontal="right" vertical="center" shrinkToFit="1"/>
    </xf>
    <xf numFmtId="0" fontId="18" fillId="0" borderId="73" xfId="15" applyBorder="1" applyAlignment="1">
      <alignment horizontal="right" vertical="center" shrinkToFit="1"/>
    </xf>
    <xf numFmtId="182" fontId="11" fillId="0" borderId="75" xfId="15" applyNumberFormat="1" applyFont="1" applyBorder="1" applyAlignment="1">
      <alignment horizontal="right" vertical="center" shrinkToFit="1"/>
    </xf>
    <xf numFmtId="182" fontId="18" fillId="0" borderId="7" xfId="15" applyNumberFormat="1" applyBorder="1" applyAlignment="1">
      <alignment horizontal="right" vertical="center" shrinkToFit="1"/>
    </xf>
    <xf numFmtId="182" fontId="18" fillId="0" borderId="73" xfId="15" applyNumberFormat="1" applyBorder="1" applyAlignment="1">
      <alignment horizontal="right" vertical="center" shrinkToFit="1"/>
    </xf>
    <xf numFmtId="177" fontId="11" fillId="0" borderId="75" xfId="15" applyNumberFormat="1" applyFont="1" applyBorder="1" applyAlignment="1">
      <alignment horizontal="right" vertical="center" shrinkToFit="1"/>
    </xf>
    <xf numFmtId="177" fontId="11" fillId="3" borderId="75" xfId="15" applyNumberFormat="1" applyFont="1" applyFill="1" applyBorder="1" applyAlignment="1">
      <alignment horizontal="right" vertical="center" shrinkToFit="1"/>
    </xf>
    <xf numFmtId="177" fontId="11" fillId="3" borderId="7" xfId="15" applyNumberFormat="1" applyFont="1" applyFill="1" applyBorder="1" applyAlignment="1">
      <alignment horizontal="right" vertical="center" shrinkToFit="1"/>
    </xf>
    <xf numFmtId="177" fontId="11" fillId="3" borderId="73" xfId="15" applyNumberFormat="1" applyFont="1" applyFill="1" applyBorder="1" applyAlignment="1">
      <alignment horizontal="right" vertical="center" shrinkToFit="1"/>
    </xf>
    <xf numFmtId="0" fontId="11" fillId="3" borderId="75" xfId="15" applyFont="1" applyFill="1" applyBorder="1" applyAlignment="1">
      <alignment horizontal="right" vertical="center" shrinkToFit="1"/>
    </xf>
    <xf numFmtId="0" fontId="11" fillId="3" borderId="7" xfId="15" applyFont="1" applyFill="1" applyBorder="1" applyAlignment="1">
      <alignment horizontal="right" vertical="center" shrinkToFit="1"/>
    </xf>
    <xf numFmtId="0" fontId="11" fillId="3" borderId="8" xfId="15" applyFont="1" applyFill="1" applyBorder="1" applyAlignment="1">
      <alignment horizontal="right" vertical="center" shrinkToFit="1"/>
    </xf>
    <xf numFmtId="0" fontId="11" fillId="0" borderId="4" xfId="15" applyFont="1" applyBorder="1">
      <alignment vertical="center"/>
    </xf>
    <xf numFmtId="0" fontId="11" fillId="0" borderId="5" xfId="15" applyFont="1" applyBorder="1">
      <alignment vertical="center"/>
    </xf>
    <xf numFmtId="177" fontId="11" fillId="0" borderId="4" xfId="15" applyNumberFormat="1" applyFont="1" applyBorder="1" applyAlignment="1">
      <alignment horizontal="right" vertical="center" shrinkToFit="1"/>
    </xf>
    <xf numFmtId="177" fontId="11" fillId="0" borderId="69" xfId="15" applyNumberFormat="1" applyFont="1" applyBorder="1" applyAlignment="1">
      <alignment horizontal="right" vertical="center" shrinkToFit="1"/>
    </xf>
    <xf numFmtId="182" fontId="11" fillId="0" borderId="72" xfId="15" applyNumberFormat="1" applyFont="1" applyBorder="1" applyAlignment="1">
      <alignment horizontal="right" vertical="center" shrinkToFit="1"/>
    </xf>
    <xf numFmtId="182" fontId="11" fillId="0" borderId="69" xfId="15" applyNumberFormat="1" applyFont="1" applyBorder="1" applyAlignment="1">
      <alignment horizontal="right" vertical="center" shrinkToFit="1"/>
    </xf>
    <xf numFmtId="177" fontId="11" fillId="0" borderId="72" xfId="15" applyNumberFormat="1" applyFont="1" applyBorder="1" applyAlignment="1">
      <alignment horizontal="right" vertical="center" shrinkToFit="1"/>
    </xf>
    <xf numFmtId="177" fontId="11" fillId="3" borderId="72" xfId="15" applyNumberFormat="1" applyFont="1" applyFill="1" applyBorder="1" applyAlignment="1">
      <alignment horizontal="right" vertical="center" shrinkToFit="1"/>
    </xf>
    <xf numFmtId="177" fontId="11" fillId="3" borderId="0" xfId="15" applyNumberFormat="1" applyFont="1" applyFill="1" applyAlignment="1">
      <alignment horizontal="right" vertical="center" shrinkToFit="1"/>
    </xf>
    <xf numFmtId="177" fontId="11" fillId="3" borderId="69" xfId="15" applyNumberFormat="1" applyFont="1" applyFill="1" applyBorder="1" applyAlignment="1">
      <alignment horizontal="right" vertical="center" shrinkToFit="1"/>
    </xf>
    <xf numFmtId="0" fontId="11" fillId="3" borderId="72" xfId="15" applyFont="1" applyFill="1" applyBorder="1" applyAlignment="1">
      <alignment horizontal="right" vertical="center" shrinkToFit="1"/>
    </xf>
    <xf numFmtId="0" fontId="11" fillId="3" borderId="0" xfId="15" applyFont="1" applyFill="1" applyAlignment="1">
      <alignment horizontal="right" vertical="center" shrinkToFit="1"/>
    </xf>
    <xf numFmtId="0" fontId="11" fillId="3" borderId="5" xfId="15" applyFont="1" applyFill="1" applyBorder="1" applyAlignment="1">
      <alignment horizontal="right" vertical="center" shrinkToFit="1"/>
    </xf>
    <xf numFmtId="0" fontId="18" fillId="0" borderId="0" xfId="15" applyAlignment="1">
      <alignment horizontal="right" vertical="center" shrinkToFit="1"/>
    </xf>
    <xf numFmtId="0" fontId="18" fillId="0" borderId="69" xfId="15" applyBorder="1" applyAlignment="1">
      <alignment horizontal="right" vertical="center" shrinkToFit="1"/>
    </xf>
    <xf numFmtId="182" fontId="18" fillId="0" borderId="0" xfId="15" applyNumberFormat="1" applyAlignment="1">
      <alignment horizontal="right" vertical="center" shrinkToFit="1"/>
    </xf>
    <xf numFmtId="182" fontId="18" fillId="0" borderId="69" xfId="15" applyNumberFormat="1" applyBorder="1" applyAlignment="1">
      <alignment horizontal="right" vertical="center" shrinkToFit="1"/>
    </xf>
    <xf numFmtId="0" fontId="17" fillId="0" borderId="0" xfId="15" applyFont="1">
      <alignment vertical="center"/>
    </xf>
    <xf numFmtId="0" fontId="17" fillId="0" borderId="5" xfId="15" applyFont="1" applyBorder="1">
      <alignment vertical="center"/>
    </xf>
    <xf numFmtId="0" fontId="11" fillId="0" borderId="6" xfId="15" applyFont="1" applyBorder="1" applyAlignment="1">
      <alignment horizontal="left" vertical="center"/>
    </xf>
    <xf numFmtId="0" fontId="11" fillId="0" borderId="7" xfId="15" applyFont="1" applyBorder="1" applyAlignment="1">
      <alignment horizontal="left" vertical="center"/>
    </xf>
    <xf numFmtId="0" fontId="11" fillId="0" borderId="8" xfId="15" applyFont="1" applyBorder="1" applyAlignment="1">
      <alignment horizontal="left" vertical="center"/>
    </xf>
    <xf numFmtId="177" fontId="11" fillId="0" borderId="7" xfId="15" applyNumberFormat="1" applyFont="1" applyBorder="1" applyAlignment="1">
      <alignment horizontal="right" vertical="center" shrinkToFit="1"/>
    </xf>
    <xf numFmtId="0" fontId="18" fillId="0" borderId="8" xfId="15" applyBorder="1" applyAlignment="1">
      <alignment horizontal="right" vertical="center" shrinkToFit="1"/>
    </xf>
    <xf numFmtId="177" fontId="11" fillId="0" borderId="8" xfId="15" applyNumberFormat="1" applyFont="1" applyBorder="1" applyAlignment="1">
      <alignment horizontal="right" vertical="center" shrinkToFit="1"/>
    </xf>
    <xf numFmtId="182" fontId="18" fillId="0" borderId="5" xfId="15" applyNumberFormat="1" applyBorder="1" applyAlignment="1">
      <alignment horizontal="right" vertical="center" shrinkToFit="1"/>
    </xf>
    <xf numFmtId="177" fontId="11" fillId="0" borderId="73" xfId="15" applyNumberFormat="1" applyFont="1" applyBorder="1" applyAlignment="1">
      <alignment horizontal="right" vertical="center" shrinkToFit="1"/>
    </xf>
    <xf numFmtId="182" fontId="11" fillId="0" borderId="74" xfId="15" applyNumberFormat="1" applyFont="1" applyBorder="1" applyAlignment="1">
      <alignment horizontal="right" vertical="center" shrinkToFit="1"/>
    </xf>
    <xf numFmtId="177" fontId="11" fillId="0" borderId="74" xfId="15" applyNumberFormat="1" applyFont="1" applyBorder="1" applyAlignment="1">
      <alignment horizontal="right" vertical="center" shrinkToFit="1"/>
    </xf>
    <xf numFmtId="182" fontId="11" fillId="0" borderId="7" xfId="15" applyNumberFormat="1" applyFont="1" applyBorder="1" applyAlignment="1">
      <alignment horizontal="right" vertical="center" shrinkToFit="1"/>
    </xf>
    <xf numFmtId="182" fontId="11" fillId="0" borderId="8" xfId="15" applyNumberFormat="1" applyFont="1" applyBorder="1" applyAlignment="1">
      <alignment horizontal="right" vertical="center" shrinkToFit="1"/>
    </xf>
    <xf numFmtId="0" fontId="11" fillId="0" borderId="4" xfId="15" applyFont="1" applyBorder="1" applyAlignment="1">
      <alignment horizontal="left" vertical="center"/>
    </xf>
    <xf numFmtId="0" fontId="11" fillId="0" borderId="5" xfId="15" applyFont="1" applyBorder="1" applyAlignment="1">
      <alignment horizontal="left" vertical="center"/>
    </xf>
    <xf numFmtId="0" fontId="18" fillId="0" borderId="5" xfId="15" applyBorder="1" applyAlignment="1">
      <alignment horizontal="right" vertical="center" shrinkToFit="1"/>
    </xf>
    <xf numFmtId="177" fontId="11" fillId="0" borderId="5" xfId="15" applyNumberFormat="1" applyFont="1" applyBorder="1" applyAlignment="1">
      <alignment horizontal="right" vertical="center" shrinkToFit="1"/>
    </xf>
    <xf numFmtId="182" fontId="11" fillId="0" borderId="70" xfId="15" applyNumberFormat="1" applyFont="1" applyBorder="1" applyAlignment="1">
      <alignment horizontal="right" vertical="center" shrinkToFit="1"/>
    </xf>
    <xf numFmtId="177" fontId="11" fillId="0" borderId="70" xfId="15" applyNumberFormat="1" applyFont="1" applyBorder="1" applyAlignment="1">
      <alignment horizontal="right" vertical="center" shrinkToFit="1"/>
    </xf>
    <xf numFmtId="182" fontId="11" fillId="0" borderId="5" xfId="15" applyNumberFormat="1" applyFont="1" applyBorder="1" applyAlignment="1">
      <alignment horizontal="right" vertical="center" shrinkToFit="1"/>
    </xf>
    <xf numFmtId="0" fontId="11" fillId="0" borderId="4" xfId="15" applyFont="1" applyBorder="1" applyAlignment="1">
      <alignment horizontal="center" vertical="center" wrapText="1"/>
    </xf>
    <xf numFmtId="0" fontId="11" fillId="0" borderId="1" xfId="15" applyFont="1" applyBorder="1" applyAlignment="1">
      <alignment horizontal="left" vertical="center"/>
    </xf>
    <xf numFmtId="0" fontId="11" fillId="0" borderId="2" xfId="15" applyFont="1" applyBorder="1" applyAlignment="1">
      <alignment horizontal="left" vertical="center"/>
    </xf>
    <xf numFmtId="0" fontId="11" fillId="0" borderId="3" xfId="15" applyFont="1" applyBorder="1" applyAlignment="1">
      <alignment horizontal="left" vertical="center"/>
    </xf>
    <xf numFmtId="177" fontId="11" fillId="0" borderId="1" xfId="15" applyNumberFormat="1" applyFont="1" applyBorder="1" applyAlignment="1">
      <alignment horizontal="right" vertical="center" shrinkToFit="1"/>
    </xf>
    <xf numFmtId="177" fontId="11" fillId="0" borderId="2" xfId="15" applyNumberFormat="1" applyFont="1" applyBorder="1" applyAlignment="1">
      <alignment horizontal="right" vertical="center" shrinkToFit="1"/>
    </xf>
    <xf numFmtId="177" fontId="11" fillId="0" borderId="3" xfId="15" applyNumberFormat="1" applyFont="1" applyBorder="1" applyAlignment="1">
      <alignment horizontal="right" vertical="center" shrinkToFit="1"/>
    </xf>
    <xf numFmtId="0" fontId="11" fillId="0" borderId="1" xfId="15" applyFont="1" applyBorder="1">
      <alignment vertical="center"/>
    </xf>
    <xf numFmtId="0" fontId="11" fillId="0" borderId="2" xfId="15" applyFont="1" applyBorder="1">
      <alignment vertical="center"/>
    </xf>
    <xf numFmtId="0" fontId="11" fillId="0" borderId="3" xfId="15" applyFont="1" applyBorder="1">
      <alignment vertical="center"/>
    </xf>
    <xf numFmtId="182" fontId="11" fillId="0" borderId="6" xfId="15" applyNumberFormat="1" applyFont="1" applyBorder="1" applyAlignment="1">
      <alignment horizontal="right" vertical="center" shrinkToFit="1"/>
    </xf>
    <xf numFmtId="182" fontId="11" fillId="0" borderId="4" xfId="15" applyNumberFormat="1" applyFont="1" applyBorder="1" applyAlignment="1">
      <alignment horizontal="right" vertical="center" shrinkToFit="1"/>
    </xf>
    <xf numFmtId="182" fontId="11" fillId="0" borderId="1" xfId="15" applyNumberFormat="1" applyFont="1" applyBorder="1" applyAlignment="1">
      <alignment horizontal="right" vertical="center" shrinkToFit="1"/>
    </xf>
    <xf numFmtId="0" fontId="18" fillId="0" borderId="2" xfId="15" applyBorder="1" applyAlignment="1">
      <alignment horizontal="right" vertical="center" shrinkToFit="1"/>
    </xf>
    <xf numFmtId="182" fontId="11" fillId="0" borderId="2" xfId="15" applyNumberFormat="1" applyFont="1" applyBorder="1" applyAlignment="1">
      <alignment horizontal="right" vertical="center" shrinkToFit="1"/>
    </xf>
    <xf numFmtId="0" fontId="18" fillId="0" borderId="3" xfId="15" applyBorder="1" applyAlignment="1">
      <alignment horizontal="right" vertical="center" shrinkToFit="1"/>
    </xf>
    <xf numFmtId="0" fontId="19" fillId="0" borderId="4" xfId="15" applyFont="1" applyBorder="1">
      <alignment vertical="center"/>
    </xf>
    <xf numFmtId="0" fontId="19" fillId="0" borderId="0" xfId="15" applyFont="1">
      <alignment vertical="center"/>
    </xf>
    <xf numFmtId="0" fontId="19" fillId="0" borderId="5" xfId="15" applyFont="1" applyBorder="1">
      <alignment vertical="center"/>
    </xf>
    <xf numFmtId="0" fontId="11" fillId="0" borderId="2" xfId="15" applyFont="1" applyBorder="1" applyAlignment="1">
      <alignment vertical="center" textRotation="255"/>
    </xf>
    <xf numFmtId="0" fontId="11" fillId="0" borderId="0" xfId="15" applyFont="1" applyAlignment="1">
      <alignment vertical="center" textRotation="255"/>
    </xf>
    <xf numFmtId="0" fontId="11" fillId="0" borderId="7" xfId="15" applyFont="1" applyBorder="1" applyAlignment="1">
      <alignment vertical="center" textRotation="255"/>
    </xf>
    <xf numFmtId="0" fontId="18" fillId="0" borderId="9" xfId="15" applyBorder="1" applyAlignment="1">
      <alignment horizontal="center" vertical="center"/>
    </xf>
    <xf numFmtId="0" fontId="18" fillId="0" borderId="11" xfId="15" applyBorder="1" applyAlignment="1">
      <alignment horizontal="center" vertical="center"/>
    </xf>
    <xf numFmtId="177" fontId="11" fillId="0" borderId="71" xfId="15" applyNumberFormat="1" applyFont="1" applyBorder="1" applyAlignment="1">
      <alignment horizontal="right" vertical="center" shrinkToFit="1"/>
    </xf>
    <xf numFmtId="0" fontId="16" fillId="0" borderId="0" xfId="16" applyAlignment="1">
      <alignment vertical="center"/>
    </xf>
    <xf numFmtId="0" fontId="16" fillId="0" borderId="5" xfId="16" applyBorder="1" applyAlignment="1">
      <alignment vertical="center"/>
    </xf>
    <xf numFmtId="177" fontId="11" fillId="0" borderId="68" xfId="15" applyNumberFormat="1" applyFont="1" applyBorder="1" applyAlignment="1">
      <alignment horizontal="right" vertical="center" shrinkToFit="1"/>
    </xf>
    <xf numFmtId="177" fontId="11" fillId="0" borderId="66" xfId="15" applyNumberFormat="1" applyFont="1" applyBorder="1" applyAlignment="1">
      <alignment horizontal="right" vertical="center" shrinkToFit="1"/>
    </xf>
    <xf numFmtId="182" fontId="11" fillId="0" borderId="68" xfId="15" applyNumberFormat="1" applyFont="1" applyBorder="1" applyAlignment="1">
      <alignment horizontal="right" vertical="center" shrinkToFit="1"/>
    </xf>
    <xf numFmtId="182" fontId="11" fillId="0" borderId="3" xfId="15" applyNumberFormat="1" applyFont="1" applyBorder="1" applyAlignment="1">
      <alignment horizontal="right" vertical="center" shrinkToFit="1"/>
    </xf>
    <xf numFmtId="182" fontId="11" fillId="0" borderId="66" xfId="15" applyNumberFormat="1" applyFont="1" applyBorder="1" applyAlignment="1">
      <alignment horizontal="right" vertical="center" shrinkToFit="1"/>
    </xf>
    <xf numFmtId="0" fontId="19" fillId="0" borderId="10" xfId="15" applyFont="1" applyBorder="1" applyAlignment="1">
      <alignment horizontal="center" vertical="center"/>
    </xf>
    <xf numFmtId="0" fontId="19" fillId="0" borderId="9" xfId="15" applyFont="1" applyBorder="1" applyAlignment="1">
      <alignment horizontal="center" vertical="center"/>
    </xf>
    <xf numFmtId="0" fontId="19" fillId="0" borderId="11" xfId="15" applyFont="1" applyBorder="1" applyAlignment="1">
      <alignment horizontal="center" vertical="center"/>
    </xf>
    <xf numFmtId="177" fontId="11" fillId="0" borderId="72" xfId="15" applyNumberFormat="1" applyFont="1" applyBorder="1" applyAlignment="1">
      <alignment horizontal="right" vertical="center"/>
    </xf>
    <xf numFmtId="177" fontId="11" fillId="0" borderId="0" xfId="15" applyNumberFormat="1" applyFont="1" applyAlignment="1">
      <alignment horizontal="right" vertical="center"/>
    </xf>
    <xf numFmtId="177" fontId="11" fillId="0" borderId="5" xfId="15" applyNumberFormat="1" applyFont="1" applyBorder="1" applyAlignment="1">
      <alignment horizontal="right" vertical="center"/>
    </xf>
    <xf numFmtId="177" fontId="11" fillId="0" borderId="4" xfId="15" applyNumberFormat="1" applyFont="1" applyBorder="1" applyAlignment="1">
      <alignment horizontal="right" vertical="center"/>
    </xf>
    <xf numFmtId="177" fontId="11" fillId="0" borderId="69" xfId="15" applyNumberFormat="1" applyFont="1" applyBorder="1" applyAlignment="1">
      <alignment horizontal="right" vertical="center"/>
    </xf>
    <xf numFmtId="182" fontId="11" fillId="0" borderId="70" xfId="15" applyNumberFormat="1" applyFont="1" applyBorder="1" applyAlignment="1">
      <alignment horizontal="right" vertical="center"/>
    </xf>
    <xf numFmtId="0" fontId="11" fillId="0" borderId="12" xfId="15" applyFont="1" applyBorder="1" applyAlignment="1">
      <alignment horizontal="center" vertical="center"/>
    </xf>
    <xf numFmtId="182" fontId="11" fillId="0" borderId="67" xfId="15" applyNumberFormat="1" applyFont="1" applyBorder="1" applyAlignment="1">
      <alignment horizontal="right" vertical="center" shrinkToFit="1"/>
    </xf>
    <xf numFmtId="177" fontId="11" fillId="0" borderId="67" xfId="15" applyNumberFormat="1" applyFont="1" applyBorder="1" applyAlignment="1">
      <alignment horizontal="right" vertical="center" shrinkToFit="1"/>
    </xf>
    <xf numFmtId="49" fontId="15" fillId="0" borderId="21" xfId="15" applyNumberFormat="1" applyFont="1" applyBorder="1" applyAlignment="1">
      <alignment horizontal="center" vertical="center"/>
    </xf>
    <xf numFmtId="49" fontId="15" fillId="0" borderId="22" xfId="15" applyNumberFormat="1" applyFont="1" applyBorder="1" applyAlignment="1">
      <alignment horizontal="center" vertical="center"/>
    </xf>
    <xf numFmtId="49" fontId="15" fillId="0" borderId="23" xfId="15" applyNumberFormat="1" applyFont="1" applyBorder="1" applyAlignment="1">
      <alignment horizontal="center" vertical="center"/>
    </xf>
    <xf numFmtId="0" fontId="29" fillId="2" borderId="46" xfId="17" applyFont="1" applyFill="1" applyBorder="1" applyAlignment="1">
      <alignment horizontal="center" vertical="center"/>
    </xf>
    <xf numFmtId="0" fontId="29" fillId="2" borderId="41" xfId="17" applyFont="1" applyFill="1" applyBorder="1" applyAlignment="1">
      <alignment horizontal="center" vertical="center"/>
    </xf>
    <xf numFmtId="179" fontId="29" fillId="2" borderId="115" xfId="19" applyNumberFormat="1" applyFont="1" applyFill="1" applyBorder="1" applyAlignment="1">
      <alignment horizontal="right" vertical="center" shrinkToFit="1"/>
    </xf>
    <xf numFmtId="179" fontId="29" fillId="2" borderId="55" xfId="19" applyNumberFormat="1" applyFont="1" applyFill="1" applyBorder="1" applyAlignment="1">
      <alignment horizontal="right" vertical="center" shrinkToFit="1"/>
    </xf>
    <xf numFmtId="179" fontId="29" fillId="2" borderId="169" xfId="19" applyNumberFormat="1" applyFont="1" applyFill="1" applyBorder="1" applyAlignment="1">
      <alignment horizontal="right" vertical="center" shrinkToFit="1"/>
    </xf>
    <xf numFmtId="179" fontId="29" fillId="2" borderId="151" xfId="19" applyNumberFormat="1" applyFont="1" applyFill="1" applyBorder="1" applyAlignment="1">
      <alignment horizontal="right" vertical="center" shrinkToFit="1"/>
    </xf>
    <xf numFmtId="179" fontId="29" fillId="2" borderId="152" xfId="19" applyNumberFormat="1" applyFont="1" applyFill="1" applyBorder="1" applyAlignment="1">
      <alignment horizontal="right" vertical="center" shrinkToFit="1"/>
    </xf>
    <xf numFmtId="179" fontId="29" fillId="2" borderId="170" xfId="19" applyNumberFormat="1" applyFont="1" applyFill="1" applyBorder="1" applyAlignment="1">
      <alignment horizontal="right" vertical="center" shrinkToFit="1"/>
    </xf>
    <xf numFmtId="0" fontId="29" fillId="2" borderId="45" xfId="17" applyFont="1" applyFill="1" applyBorder="1">
      <alignment vertical="center"/>
    </xf>
    <xf numFmtId="0" fontId="29" fillId="2" borderId="46" xfId="17" applyFont="1" applyFill="1" applyBorder="1">
      <alignment vertical="center"/>
    </xf>
    <xf numFmtId="0" fontId="29" fillId="2" borderId="41" xfId="17" applyFont="1" applyFill="1" applyBorder="1">
      <alignment vertical="center"/>
    </xf>
    <xf numFmtId="189" fontId="29" fillId="2" borderId="43" xfId="19" applyNumberFormat="1" applyFont="1" applyFill="1" applyBorder="1" applyAlignment="1">
      <alignment horizontal="right" vertical="center" shrinkToFit="1"/>
    </xf>
    <xf numFmtId="189" fontId="29" fillId="2" borderId="46" xfId="19" applyNumberFormat="1" applyFont="1" applyFill="1" applyBorder="1" applyAlignment="1">
      <alignment horizontal="right" vertical="center" shrinkToFit="1"/>
    </xf>
    <xf numFmtId="189" fontId="29" fillId="2" borderId="41" xfId="19" applyNumberFormat="1" applyFont="1" applyFill="1" applyBorder="1" applyAlignment="1">
      <alignment horizontal="right" vertical="center" shrinkToFit="1"/>
    </xf>
    <xf numFmtId="189" fontId="29" fillId="2" borderId="166" xfId="19" applyNumberFormat="1" applyFont="1" applyFill="1" applyBorder="1" applyAlignment="1">
      <alignment horizontal="right" vertical="center" shrinkToFit="1"/>
    </xf>
    <xf numFmtId="189" fontId="29" fillId="2" borderId="167" xfId="19" applyNumberFormat="1" applyFont="1" applyFill="1" applyBorder="1" applyAlignment="1">
      <alignment horizontal="right" vertical="center" shrinkToFit="1"/>
    </xf>
    <xf numFmtId="189" fontId="29" fillId="2" borderId="168" xfId="19" applyNumberFormat="1" applyFont="1" applyFill="1" applyBorder="1" applyAlignment="1">
      <alignment horizontal="right" vertical="center" shrinkToFit="1"/>
    </xf>
    <xf numFmtId="0" fontId="29" fillId="2" borderId="38" xfId="17" applyFont="1" applyFill="1" applyBorder="1" applyAlignment="1">
      <alignment horizontal="left" vertical="center" wrapText="1"/>
    </xf>
    <xf numFmtId="0" fontId="29" fillId="2" borderId="2" xfId="17" applyFont="1" applyFill="1" applyBorder="1" applyAlignment="1">
      <alignment horizontal="left" vertical="center" wrapText="1"/>
    </xf>
    <xf numFmtId="0" fontId="29" fillId="2" borderId="45" xfId="17" applyFont="1" applyFill="1" applyBorder="1" applyAlignment="1">
      <alignment horizontal="left" vertical="center" wrapText="1"/>
    </xf>
    <xf numFmtId="0" fontId="29" fillId="2" borderId="46" xfId="17" applyFont="1" applyFill="1" applyBorder="1" applyAlignment="1">
      <alignment horizontal="left" vertical="center" wrapText="1"/>
    </xf>
    <xf numFmtId="0" fontId="29" fillId="2" borderId="2" xfId="17" applyFont="1" applyFill="1" applyBorder="1" applyAlignment="1">
      <alignment horizontal="center" vertical="center"/>
    </xf>
    <xf numFmtId="0" fontId="29" fillId="2" borderId="3" xfId="17" applyFont="1" applyFill="1" applyBorder="1" applyAlignment="1">
      <alignment horizontal="center" vertical="center"/>
    </xf>
    <xf numFmtId="179" fontId="29" fillId="2" borderId="10" xfId="19" applyNumberFormat="1" applyFont="1" applyFill="1" applyBorder="1" applyAlignment="1">
      <alignment horizontal="right" vertical="center" shrinkToFit="1"/>
    </xf>
    <xf numFmtId="179" fontId="29" fillId="2" borderId="9" xfId="19" applyNumberFormat="1" applyFont="1" applyFill="1" applyBorder="1" applyAlignment="1">
      <alignment horizontal="right" vertical="center" shrinkToFit="1"/>
    </xf>
    <xf numFmtId="179" fontId="29" fillId="2" borderId="141" xfId="19" applyNumberFormat="1" applyFont="1" applyFill="1" applyBorder="1" applyAlignment="1">
      <alignment horizontal="right" vertical="center" shrinkToFit="1"/>
    </xf>
    <xf numFmtId="179" fontId="29" fillId="2" borderId="142" xfId="19" applyNumberFormat="1" applyFont="1" applyFill="1" applyBorder="1" applyAlignment="1">
      <alignment horizontal="right" vertical="center" shrinkToFit="1"/>
    </xf>
    <xf numFmtId="179" fontId="29" fillId="2" borderId="143" xfId="19" applyNumberFormat="1" applyFont="1" applyFill="1" applyBorder="1" applyAlignment="1">
      <alignment horizontal="right" vertical="center" shrinkToFit="1"/>
    </xf>
    <xf numFmtId="179" fontId="29" fillId="2" borderId="144" xfId="19" applyNumberFormat="1" applyFont="1" applyFill="1" applyBorder="1" applyAlignment="1">
      <alignment horizontal="right" vertical="center" shrinkToFit="1"/>
    </xf>
    <xf numFmtId="179" fontId="29" fillId="2" borderId="145" xfId="19" applyNumberFormat="1" applyFont="1" applyFill="1" applyBorder="1" applyAlignment="1">
      <alignment horizontal="right" vertical="center" shrinkToFit="1"/>
    </xf>
    <xf numFmtId="0" fontId="29" fillId="2" borderId="27" xfId="17" applyFont="1" applyFill="1" applyBorder="1">
      <alignment vertical="center"/>
    </xf>
    <xf numFmtId="0" fontId="29" fillId="2" borderId="0" xfId="17" applyFont="1" applyFill="1">
      <alignment vertical="center"/>
    </xf>
    <xf numFmtId="0" fontId="29" fillId="2" borderId="5" xfId="17" applyFont="1" applyFill="1" applyBorder="1">
      <alignment vertical="center"/>
    </xf>
    <xf numFmtId="189" fontId="29" fillId="2" borderId="4" xfId="19" applyNumberFormat="1" applyFont="1" applyFill="1" applyBorder="1" applyAlignment="1">
      <alignment horizontal="right" vertical="center" shrinkToFit="1"/>
    </xf>
    <xf numFmtId="189" fontId="29" fillId="2" borderId="0" xfId="19" applyNumberFormat="1" applyFont="1" applyFill="1" applyAlignment="1">
      <alignment horizontal="right" vertical="center" shrinkToFit="1"/>
    </xf>
    <xf numFmtId="189" fontId="29" fillId="2" borderId="5" xfId="19" applyNumberFormat="1" applyFont="1" applyFill="1" applyBorder="1" applyAlignment="1">
      <alignment horizontal="right" vertical="center" shrinkToFit="1"/>
    </xf>
    <xf numFmtId="189" fontId="29" fillId="2" borderId="28" xfId="19" applyNumberFormat="1" applyFont="1" applyFill="1" applyBorder="1" applyAlignment="1">
      <alignment horizontal="right" vertical="center" shrinkToFit="1"/>
    </xf>
    <xf numFmtId="0" fontId="31" fillId="2" borderId="29" xfId="17" applyFont="1" applyFill="1" applyBorder="1" applyAlignment="1">
      <alignment horizontal="left" vertical="center"/>
    </xf>
    <xf numFmtId="0" fontId="29" fillId="2" borderId="7" xfId="17" applyFont="1" applyFill="1" applyBorder="1" applyAlignment="1">
      <alignment horizontal="left" vertical="center"/>
    </xf>
    <xf numFmtId="0" fontId="29" fillId="2" borderId="7" xfId="17" applyFont="1" applyFill="1" applyBorder="1" applyAlignment="1">
      <alignment horizontal="right" vertical="center" wrapText="1"/>
    </xf>
    <xf numFmtId="0" fontId="29" fillId="2" borderId="7" xfId="17" applyFont="1" applyFill="1" applyBorder="1" applyAlignment="1">
      <alignment horizontal="right" vertical="center"/>
    </xf>
    <xf numFmtId="0" fontId="29" fillId="2" borderId="8" xfId="17" applyFont="1" applyFill="1" applyBorder="1" applyAlignment="1">
      <alignment horizontal="right" vertical="center"/>
    </xf>
    <xf numFmtId="181" fontId="29" fillId="2" borderId="6" xfId="19" applyNumberFormat="1" applyFont="1" applyFill="1" applyBorder="1" applyAlignment="1">
      <alignment horizontal="right" vertical="center" shrinkToFit="1"/>
    </xf>
    <xf numFmtId="181" fontId="29" fillId="2" borderId="7" xfId="19" applyNumberFormat="1" applyFont="1" applyFill="1" applyBorder="1" applyAlignment="1">
      <alignment horizontal="right" vertical="center" shrinkToFit="1"/>
    </xf>
    <xf numFmtId="181" fontId="29" fillId="2" borderId="73" xfId="19" applyNumberFormat="1" applyFont="1" applyFill="1" applyBorder="1" applyAlignment="1">
      <alignment horizontal="right" vertical="center" shrinkToFit="1"/>
    </xf>
    <xf numFmtId="181" fontId="29" fillId="2" borderId="75" xfId="19" applyNumberFormat="1" applyFont="1" applyFill="1" applyBorder="1" applyAlignment="1">
      <alignment horizontal="right" vertical="center" shrinkToFit="1"/>
    </xf>
    <xf numFmtId="179" fontId="29" fillId="2" borderId="163" xfId="19" applyNumberFormat="1" applyFont="1" applyFill="1" applyBorder="1" applyAlignment="1">
      <alignment horizontal="right" vertical="center" shrinkToFit="1"/>
    </xf>
    <xf numFmtId="179" fontId="29" fillId="2" borderId="164" xfId="19" applyNumberFormat="1" applyFont="1" applyFill="1" applyBorder="1" applyAlignment="1">
      <alignment horizontal="right" vertical="center" shrinkToFit="1"/>
    </xf>
    <xf numFmtId="179" fontId="29" fillId="2" borderId="165" xfId="19" applyNumberFormat="1" applyFont="1" applyFill="1" applyBorder="1" applyAlignment="1">
      <alignment horizontal="right" vertical="center" shrinkToFit="1"/>
    </xf>
    <xf numFmtId="188" fontId="29" fillId="2" borderId="4" xfId="19" applyNumberFormat="1" applyFont="1" applyFill="1" applyBorder="1" applyAlignment="1">
      <alignment horizontal="right" vertical="center" shrinkToFit="1"/>
    </xf>
    <xf numFmtId="188" fontId="29" fillId="2" borderId="0" xfId="19" applyNumberFormat="1" applyFont="1" applyFill="1" applyAlignment="1">
      <alignment horizontal="right" vertical="center" shrinkToFit="1"/>
    </xf>
    <xf numFmtId="188" fontId="29" fillId="2" borderId="5" xfId="19" applyNumberFormat="1" applyFont="1" applyFill="1" applyBorder="1" applyAlignment="1">
      <alignment horizontal="right" vertical="center" shrinkToFit="1"/>
    </xf>
    <xf numFmtId="188" fontId="29" fillId="2" borderId="28" xfId="19" applyNumberFormat="1" applyFont="1" applyFill="1" applyBorder="1" applyAlignment="1">
      <alignment horizontal="right" vertical="center" shrinkToFit="1"/>
    </xf>
    <xf numFmtId="0" fontId="29" fillId="2" borderId="27" xfId="17" applyFont="1" applyFill="1" applyBorder="1" applyAlignment="1">
      <alignment horizontal="left" vertical="center"/>
    </xf>
    <xf numFmtId="0" fontId="29" fillId="2" borderId="0" xfId="17" applyFont="1" applyFill="1" applyAlignment="1">
      <alignment horizontal="left" vertical="center"/>
    </xf>
    <xf numFmtId="0" fontId="29" fillId="2" borderId="0" xfId="17" applyFont="1" applyFill="1" applyAlignment="1">
      <alignment horizontal="right" vertical="center" wrapText="1"/>
    </xf>
    <xf numFmtId="0" fontId="29" fillId="2" borderId="0" xfId="17" applyFont="1" applyFill="1" applyAlignment="1">
      <alignment horizontal="right" vertical="center"/>
    </xf>
    <xf numFmtId="0" fontId="29" fillId="2" borderId="5" xfId="17" applyFont="1" applyFill="1" applyBorder="1" applyAlignment="1">
      <alignment horizontal="right" vertical="center"/>
    </xf>
    <xf numFmtId="181" fontId="29" fillId="2" borderId="4" xfId="18" applyNumberFormat="1" applyFont="1" applyFill="1" applyBorder="1" applyAlignment="1">
      <alignment horizontal="right" vertical="center" shrinkToFit="1"/>
    </xf>
    <xf numFmtId="181" fontId="29" fillId="2" borderId="0" xfId="17" applyNumberFormat="1" applyFont="1" applyFill="1" applyAlignment="1">
      <alignment horizontal="right" vertical="center" shrinkToFit="1"/>
    </xf>
    <xf numFmtId="181" fontId="29" fillId="2" borderId="69" xfId="18" applyNumberFormat="1" applyFont="1" applyFill="1" applyBorder="1" applyAlignment="1">
      <alignment horizontal="right" vertical="center" shrinkToFit="1"/>
    </xf>
    <xf numFmtId="181" fontId="29" fillId="2" borderId="72" xfId="18" applyNumberFormat="1" applyFont="1" applyFill="1" applyBorder="1" applyAlignment="1">
      <alignment horizontal="right" vertical="center" shrinkToFit="1"/>
    </xf>
    <xf numFmtId="179" fontId="29" fillId="2" borderId="160" xfId="19" applyNumberFormat="1" applyFont="1" applyFill="1" applyBorder="1" applyAlignment="1">
      <alignment horizontal="right" vertical="center" shrinkToFit="1"/>
    </xf>
    <xf numFmtId="179" fontId="29" fillId="2" borderId="161" xfId="19" applyNumberFormat="1" applyFont="1" applyFill="1" applyBorder="1" applyAlignment="1">
      <alignment horizontal="right" vertical="center" shrinkToFit="1"/>
    </xf>
    <xf numFmtId="179" fontId="29" fillId="2" borderId="162" xfId="19" applyNumberFormat="1" applyFont="1" applyFill="1" applyBorder="1" applyAlignment="1">
      <alignment horizontal="right" vertical="center" shrinkToFit="1"/>
    </xf>
    <xf numFmtId="188" fontId="29" fillId="2" borderId="1" xfId="19" applyNumberFormat="1" applyFont="1" applyFill="1" applyBorder="1" applyAlignment="1">
      <alignment horizontal="right" vertical="center" shrinkToFit="1"/>
    </xf>
    <xf numFmtId="188" fontId="29" fillId="2" borderId="2" xfId="19" applyNumberFormat="1" applyFont="1" applyFill="1" applyBorder="1" applyAlignment="1">
      <alignment horizontal="right" vertical="center" shrinkToFit="1"/>
    </xf>
    <xf numFmtId="188" fontId="29" fillId="2" borderId="39" xfId="19" applyNumberFormat="1" applyFont="1" applyFill="1" applyBorder="1" applyAlignment="1">
      <alignment horizontal="right" vertical="center" shrinkToFit="1"/>
    </xf>
    <xf numFmtId="0" fontId="29" fillId="2" borderId="43" xfId="17" applyFont="1" applyFill="1" applyBorder="1">
      <alignment vertical="center"/>
    </xf>
    <xf numFmtId="181" fontId="29" fillId="2" borderId="157" xfId="19" applyNumberFormat="1" applyFont="1" applyFill="1" applyBorder="1" applyAlignment="1">
      <alignment horizontal="right" vertical="center" shrinkToFit="1"/>
    </xf>
    <xf numFmtId="181" fontId="29" fillId="2" borderId="158" xfId="19" applyNumberFormat="1" applyFont="1" applyFill="1" applyBorder="1" applyAlignment="1">
      <alignment horizontal="right" vertical="center" shrinkToFit="1"/>
    </xf>
    <xf numFmtId="179" fontId="29" fillId="2" borderId="158" xfId="19" applyNumberFormat="1" applyFont="1" applyFill="1" applyBorder="1" applyAlignment="1">
      <alignment horizontal="right" vertical="center" shrinkToFit="1"/>
    </xf>
    <xf numFmtId="179" fontId="29" fillId="2" borderId="159" xfId="19" applyNumberFormat="1" applyFont="1" applyFill="1" applyBorder="1" applyAlignment="1">
      <alignment horizontal="right" vertical="center" shrinkToFit="1"/>
    </xf>
    <xf numFmtId="179" fontId="29" fillId="2" borderId="70" xfId="19" applyNumberFormat="1" applyFont="1" applyFill="1" applyBorder="1" applyAlignment="1">
      <alignment horizontal="right" vertical="center" shrinkToFit="1"/>
    </xf>
    <xf numFmtId="179" fontId="29" fillId="2" borderId="140" xfId="19" applyNumberFormat="1" applyFont="1" applyFill="1" applyBorder="1" applyAlignment="1">
      <alignment horizontal="right" vertical="center" shrinkToFit="1"/>
    </xf>
    <xf numFmtId="0" fontId="29" fillId="2" borderId="38" xfId="17" applyFont="1" applyFill="1" applyBorder="1" applyAlignment="1">
      <alignment horizontal="left" vertical="center"/>
    </xf>
    <xf numFmtId="0" fontId="29" fillId="2" borderId="2" xfId="17" applyFont="1" applyFill="1" applyBorder="1" applyAlignment="1">
      <alignment horizontal="left" vertical="center"/>
    </xf>
    <xf numFmtId="0" fontId="29" fillId="2" borderId="2" xfId="17" applyFont="1" applyFill="1" applyBorder="1" applyAlignment="1">
      <alignment horizontal="right" vertical="center"/>
    </xf>
    <xf numFmtId="0" fontId="29" fillId="2" borderId="3" xfId="17" applyFont="1" applyFill="1" applyBorder="1" applyAlignment="1">
      <alignment horizontal="right" vertical="center"/>
    </xf>
    <xf numFmtId="181" fontId="29" fillId="2" borderId="1" xfId="19" applyNumberFormat="1" applyFont="1" applyFill="1" applyBorder="1" applyAlignment="1">
      <alignment horizontal="right" vertical="center" shrinkToFit="1"/>
    </xf>
    <xf numFmtId="181" fontId="29" fillId="2" borderId="2" xfId="19" applyNumberFormat="1" applyFont="1" applyFill="1" applyBorder="1" applyAlignment="1">
      <alignment horizontal="right" vertical="center" shrinkToFit="1"/>
    </xf>
    <xf numFmtId="181" fontId="29" fillId="2" borderId="66" xfId="19" applyNumberFormat="1" applyFont="1" applyFill="1" applyBorder="1" applyAlignment="1">
      <alignment horizontal="right" vertical="center" shrinkToFit="1"/>
    </xf>
    <xf numFmtId="181" fontId="29" fillId="2" borderId="68" xfId="19" applyNumberFormat="1" applyFont="1" applyFill="1" applyBorder="1" applyAlignment="1">
      <alignment horizontal="right" vertical="center" shrinkToFit="1"/>
    </xf>
    <xf numFmtId="179" fontId="29" fillId="2" borderId="154" xfId="19" applyNumberFormat="1" applyFont="1" applyFill="1" applyBorder="1" applyAlignment="1">
      <alignment horizontal="right" vertical="center" shrinkToFit="1"/>
    </xf>
    <xf numFmtId="179" fontId="29" fillId="2" borderId="155" xfId="19" applyNumberFormat="1" applyFont="1" applyFill="1" applyBorder="1" applyAlignment="1">
      <alignment horizontal="right" vertical="center" shrinkToFit="1"/>
    </xf>
    <xf numFmtId="179" fontId="29" fillId="2" borderId="156" xfId="19" applyNumberFormat="1" applyFont="1" applyFill="1" applyBorder="1" applyAlignment="1">
      <alignment horizontal="right" vertical="center" shrinkToFit="1"/>
    </xf>
    <xf numFmtId="0" fontId="29" fillId="2" borderId="38" xfId="17" applyFont="1" applyFill="1" applyBorder="1">
      <alignment vertical="center"/>
    </xf>
    <xf numFmtId="0" fontId="29" fillId="2" borderId="2" xfId="17" applyFont="1" applyFill="1" applyBorder="1">
      <alignment vertical="center"/>
    </xf>
    <xf numFmtId="0" fontId="29" fillId="2" borderId="3" xfId="17" applyFont="1" applyFill="1" applyBorder="1">
      <alignment vertical="center"/>
    </xf>
    <xf numFmtId="188" fontId="29" fillId="2" borderId="3" xfId="19" applyNumberFormat="1" applyFont="1" applyFill="1" applyBorder="1" applyAlignment="1">
      <alignment horizontal="right" vertical="center" shrinkToFit="1"/>
    </xf>
    <xf numFmtId="0" fontId="29" fillId="2" borderId="49" xfId="17" applyFont="1" applyFill="1" applyBorder="1" applyAlignment="1">
      <alignment horizontal="center" vertical="center"/>
    </xf>
    <xf numFmtId="0" fontId="29" fillId="2" borderId="50" xfId="17" applyFont="1" applyFill="1" applyBorder="1" applyAlignment="1">
      <alignment horizontal="center" vertical="center"/>
    </xf>
    <xf numFmtId="0" fontId="29" fillId="2" borderId="51" xfId="17" applyFont="1" applyFill="1" applyBorder="1" applyAlignment="1">
      <alignment horizontal="center" vertical="center"/>
    </xf>
    <xf numFmtId="0" fontId="29" fillId="2" borderId="52" xfId="17" applyFont="1" applyFill="1" applyBorder="1" applyAlignment="1">
      <alignment horizontal="center" vertical="center"/>
    </xf>
    <xf numFmtId="0" fontId="29" fillId="2" borderId="4" xfId="17" applyFont="1" applyFill="1" applyBorder="1">
      <alignment vertical="center"/>
    </xf>
    <xf numFmtId="181" fontId="29" fillId="2" borderId="139" xfId="19" applyNumberFormat="1" applyFont="1" applyFill="1" applyBorder="1" applyAlignment="1">
      <alignment horizontal="right" vertical="center" shrinkToFit="1"/>
    </xf>
    <xf numFmtId="181" fontId="29" fillId="2" borderId="70" xfId="19" applyNumberFormat="1" applyFont="1" applyFill="1" applyBorder="1" applyAlignment="1">
      <alignment horizontal="right" vertical="center" shrinkToFit="1"/>
    </xf>
    <xf numFmtId="0" fontId="29" fillId="2" borderId="6" xfId="17" applyFont="1" applyFill="1" applyBorder="1">
      <alignment vertical="center"/>
    </xf>
    <xf numFmtId="0" fontId="29" fillId="2" borderId="7" xfId="17" applyFont="1" applyFill="1" applyBorder="1">
      <alignment vertical="center"/>
    </xf>
    <xf numFmtId="0" fontId="29" fillId="2" borderId="8" xfId="17" applyFont="1" applyFill="1" applyBorder="1">
      <alignment vertical="center"/>
    </xf>
    <xf numFmtId="179" fontId="29" fillId="2" borderId="72" xfId="18" applyNumberFormat="1" applyFont="1" applyFill="1" applyBorder="1" applyAlignment="1">
      <alignment horizontal="right" vertical="center" shrinkToFit="1"/>
    </xf>
    <xf numFmtId="179" fontId="29" fillId="2" borderId="0" xfId="18" applyNumberFormat="1" applyFont="1" applyFill="1" applyAlignment="1">
      <alignment horizontal="right" vertical="center" shrinkToFit="1"/>
    </xf>
    <xf numFmtId="179" fontId="29" fillId="2" borderId="28" xfId="18" applyNumberFormat="1" applyFont="1" applyFill="1" applyBorder="1" applyAlignment="1">
      <alignment horizontal="right" vertical="center" shrinkToFit="1"/>
    </xf>
    <xf numFmtId="0" fontId="29" fillId="2" borderId="65" xfId="17" applyFont="1" applyFill="1" applyBorder="1" applyAlignment="1">
      <alignment horizontal="center" vertical="center"/>
    </xf>
    <xf numFmtId="181" fontId="29" fillId="2" borderId="67" xfId="19" applyNumberFormat="1" applyFont="1" applyFill="1" applyBorder="1" applyAlignment="1">
      <alignment horizontal="right" vertical="center" shrinkToFit="1"/>
    </xf>
    <xf numFmtId="179" fontId="29" fillId="2" borderId="67" xfId="19" applyNumberFormat="1" applyFont="1" applyFill="1" applyBorder="1" applyAlignment="1">
      <alignment horizontal="right" vertical="center" shrinkToFit="1"/>
    </xf>
    <xf numFmtId="179" fontId="29" fillId="2" borderId="138" xfId="19" applyNumberFormat="1" applyFont="1" applyFill="1" applyBorder="1" applyAlignment="1">
      <alignment horizontal="right" vertical="center" shrinkToFit="1"/>
    </xf>
    <xf numFmtId="179" fontId="29" fillId="2" borderId="75" xfId="19" applyNumberFormat="1" applyFont="1" applyFill="1" applyBorder="1" applyAlignment="1">
      <alignment horizontal="right" vertical="center" shrinkToFit="1"/>
    </xf>
    <xf numFmtId="179" fontId="29" fillId="2" borderId="7" xfId="19" applyNumberFormat="1" applyFont="1" applyFill="1" applyBorder="1" applyAlignment="1">
      <alignment horizontal="right" vertical="center" shrinkToFit="1"/>
    </xf>
    <xf numFmtId="179" fontId="29" fillId="2" borderId="30" xfId="19" applyNumberFormat="1" applyFont="1" applyFill="1" applyBorder="1" applyAlignment="1">
      <alignment horizontal="right" vertical="center" shrinkToFit="1"/>
    </xf>
    <xf numFmtId="0" fontId="29" fillId="2" borderId="38" xfId="17" applyFont="1" applyFill="1" applyBorder="1" applyAlignment="1">
      <alignment horizontal="center" vertical="center" wrapText="1"/>
    </xf>
    <xf numFmtId="0" fontId="29" fillId="2" borderId="2" xfId="17" applyFont="1" applyFill="1" applyBorder="1" applyAlignment="1">
      <alignment horizontal="center" vertical="center" wrapText="1"/>
    </xf>
    <xf numFmtId="0" fontId="29" fillId="2" borderId="3" xfId="17" applyFont="1" applyFill="1" applyBorder="1" applyAlignment="1">
      <alignment horizontal="center" vertical="center" wrapText="1"/>
    </xf>
    <xf numFmtId="0" fontId="29" fillId="2" borderId="27" xfId="17" applyFont="1" applyFill="1" applyBorder="1" applyAlignment="1">
      <alignment horizontal="center" vertical="center" wrapText="1"/>
    </xf>
    <xf numFmtId="0" fontId="29" fillId="2" borderId="0" xfId="17" applyFont="1" applyFill="1" applyAlignment="1">
      <alignment horizontal="center" vertical="center" wrapText="1"/>
    </xf>
    <xf numFmtId="0" fontId="29" fillId="2" borderId="5" xfId="17" applyFont="1" applyFill="1" applyBorder="1" applyAlignment="1">
      <alignment horizontal="center" vertical="center" wrapText="1"/>
    </xf>
    <xf numFmtId="0" fontId="29" fillId="2" borderId="45" xfId="17" applyFont="1" applyFill="1" applyBorder="1" applyAlignment="1">
      <alignment horizontal="center" vertical="center" wrapText="1"/>
    </xf>
    <xf numFmtId="0" fontId="29" fillId="2" borderId="46" xfId="17" applyFont="1" applyFill="1" applyBorder="1" applyAlignment="1">
      <alignment horizontal="center" vertical="center" wrapText="1"/>
    </xf>
    <xf numFmtId="0" fontId="29" fillId="2" borderId="41" xfId="17" applyFont="1" applyFill="1" applyBorder="1" applyAlignment="1">
      <alignment horizontal="center" vertical="center" wrapText="1"/>
    </xf>
    <xf numFmtId="0" fontId="29" fillId="2" borderId="1" xfId="17" applyFont="1" applyFill="1" applyBorder="1">
      <alignment vertical="center"/>
    </xf>
    <xf numFmtId="181" fontId="29" fillId="2" borderId="136" xfId="19" applyNumberFormat="1" applyFont="1" applyFill="1" applyBorder="1" applyAlignment="1">
      <alignment horizontal="right" vertical="center" shrinkToFit="1"/>
    </xf>
    <xf numFmtId="179" fontId="29" fillId="2" borderId="114" xfId="19" applyNumberFormat="1" applyFont="1" applyFill="1" applyBorder="1" applyAlignment="1">
      <alignment horizontal="right" vertical="center" shrinkToFit="1"/>
    </xf>
    <xf numFmtId="179" fontId="29" fillId="2" borderId="153" xfId="19" applyNumberFormat="1" applyFont="1" applyFill="1" applyBorder="1" applyAlignment="1">
      <alignment horizontal="right" vertical="center" shrinkToFit="1"/>
    </xf>
    <xf numFmtId="0" fontId="29" fillId="2" borderId="4" xfId="19" applyFont="1" applyFill="1" applyBorder="1" applyAlignment="1">
      <alignment horizontal="left" vertical="center" shrinkToFit="1"/>
    </xf>
    <xf numFmtId="0" fontId="29" fillId="2" borderId="0" xfId="17" applyFont="1" applyFill="1" applyAlignment="1">
      <alignment horizontal="left" vertical="center" shrinkToFit="1"/>
    </xf>
    <xf numFmtId="0" fontId="29" fillId="2" borderId="5" xfId="19" applyFont="1" applyFill="1" applyBorder="1" applyAlignment="1">
      <alignment horizontal="left" vertical="center" shrinkToFit="1"/>
    </xf>
    <xf numFmtId="0" fontId="29" fillId="2" borderId="62" xfId="17" applyFont="1" applyFill="1" applyBorder="1" applyAlignment="1">
      <alignment horizontal="left" vertical="center" wrapText="1"/>
    </xf>
    <xf numFmtId="0" fontId="29" fillId="2" borderId="55" xfId="17" applyFont="1" applyFill="1" applyBorder="1" applyAlignment="1">
      <alignment horizontal="left" vertical="center"/>
    </xf>
    <xf numFmtId="0" fontId="29" fillId="2" borderId="56" xfId="17" applyFont="1" applyFill="1" applyBorder="1" applyAlignment="1">
      <alignment horizontal="left" vertical="center"/>
    </xf>
    <xf numFmtId="179" fontId="29" fillId="2" borderId="113" xfId="19" applyNumberFormat="1" applyFont="1" applyFill="1" applyBorder="1" applyAlignment="1">
      <alignment horizontal="right" vertical="center" shrinkToFit="1"/>
    </xf>
    <xf numFmtId="181" fontId="29" fillId="2" borderId="149" xfId="19" applyNumberFormat="1" applyFont="1" applyFill="1" applyBorder="1" applyAlignment="1">
      <alignment horizontal="right" vertical="center" shrinkToFit="1"/>
    </xf>
    <xf numFmtId="181" fontId="29" fillId="2" borderId="150" xfId="19" applyNumberFormat="1" applyFont="1" applyFill="1" applyBorder="1" applyAlignment="1">
      <alignment horizontal="right" vertical="center" shrinkToFit="1"/>
    </xf>
    <xf numFmtId="179" fontId="29" fillId="2" borderId="147" xfId="19" applyNumberFormat="1" applyFont="1" applyFill="1" applyBorder="1" applyAlignment="1">
      <alignment horizontal="right" vertical="center" shrinkToFit="1"/>
    </xf>
    <xf numFmtId="0" fontId="29" fillId="2" borderId="9" xfId="17" applyFont="1" applyFill="1" applyBorder="1" applyAlignment="1">
      <alignment horizontal="center" vertical="center" wrapText="1"/>
    </xf>
    <xf numFmtId="0" fontId="31" fillId="2" borderId="11" xfId="17" applyFont="1" applyFill="1" applyBorder="1" applyAlignment="1">
      <alignment horizontal="center" vertical="center"/>
    </xf>
    <xf numFmtId="181" fontId="29" fillId="2" borderId="146" xfId="19" applyNumberFormat="1" applyFont="1" applyFill="1" applyBorder="1" applyAlignment="1">
      <alignment horizontal="right" vertical="center" shrinkToFit="1"/>
    </xf>
    <xf numFmtId="181" fontId="29" fillId="2" borderId="74" xfId="19" applyNumberFormat="1" applyFont="1" applyFill="1" applyBorder="1" applyAlignment="1">
      <alignment horizontal="right" vertical="center" shrinkToFit="1"/>
    </xf>
    <xf numFmtId="179" fontId="29" fillId="2" borderId="148" xfId="19" applyNumberFormat="1" applyFont="1" applyFill="1" applyBorder="1" applyAlignment="1">
      <alignment horizontal="right" vertical="center" shrinkToFit="1"/>
    </xf>
    <xf numFmtId="179" fontId="29" fillId="2" borderId="32" xfId="19" applyNumberFormat="1" applyFont="1" applyFill="1" applyBorder="1" applyAlignment="1">
      <alignment horizontal="right" vertical="center" shrinkToFit="1"/>
    </xf>
    <xf numFmtId="0" fontId="29" fillId="2" borderId="4" xfId="17" applyFont="1" applyFill="1" applyBorder="1" applyAlignment="1">
      <alignment vertical="center" shrinkToFit="1"/>
    </xf>
    <xf numFmtId="0" fontId="29" fillId="2" borderId="0" xfId="17" applyFont="1" applyFill="1" applyAlignment="1">
      <alignment vertical="center" shrinkToFit="1"/>
    </xf>
    <xf numFmtId="0" fontId="29" fillId="2" borderId="5" xfId="17" applyFont="1" applyFill="1" applyBorder="1" applyAlignment="1">
      <alignment vertical="center" shrinkToFit="1"/>
    </xf>
    <xf numFmtId="179" fontId="29" fillId="2" borderId="137" xfId="19" applyNumberFormat="1" applyFont="1" applyFill="1" applyBorder="1" applyAlignment="1">
      <alignment horizontal="right" vertical="center" shrinkToFit="1"/>
    </xf>
    <xf numFmtId="179" fontId="29" fillId="2" borderId="36" xfId="19" applyNumberFormat="1" applyFont="1" applyFill="1" applyBorder="1" applyAlignment="1">
      <alignment horizontal="right" vertical="center" shrinkToFit="1"/>
    </xf>
    <xf numFmtId="0" fontId="29" fillId="2" borderId="1" xfId="17" applyFont="1" applyFill="1" applyBorder="1" applyAlignment="1">
      <alignment horizontal="center" vertical="center" wrapText="1"/>
    </xf>
    <xf numFmtId="0" fontId="29" fillId="2" borderId="4" xfId="17" applyFont="1" applyFill="1" applyBorder="1" applyAlignment="1">
      <alignment horizontal="center" vertical="center" wrapText="1"/>
    </xf>
    <xf numFmtId="0" fontId="29" fillId="2" borderId="7" xfId="17" applyFont="1" applyFill="1" applyBorder="1" applyAlignment="1">
      <alignment horizontal="center" vertical="center" wrapText="1"/>
    </xf>
    <xf numFmtId="0" fontId="29" fillId="2" borderId="8" xfId="17" applyFont="1" applyFill="1" applyBorder="1" applyAlignment="1">
      <alignment horizontal="center" vertical="center" wrapText="1"/>
    </xf>
    <xf numFmtId="0" fontId="29" fillId="2" borderId="1" xfId="19" applyFont="1" applyFill="1" applyBorder="1" applyAlignment="1">
      <alignment horizontal="left" vertical="center" shrinkToFit="1"/>
    </xf>
    <xf numFmtId="0" fontId="29" fillId="2" borderId="2" xfId="19" applyFont="1" applyFill="1" applyBorder="1" applyAlignment="1">
      <alignment horizontal="left" vertical="center" shrinkToFit="1"/>
    </xf>
    <xf numFmtId="0" fontId="29" fillId="2" borderId="3" xfId="19" applyFont="1" applyFill="1" applyBorder="1" applyAlignment="1">
      <alignment horizontal="left" vertical="center" shrinkToFit="1"/>
    </xf>
    <xf numFmtId="179" fontId="29" fillId="2" borderId="71" xfId="19" applyNumberFormat="1" applyFont="1" applyFill="1" applyBorder="1" applyAlignment="1">
      <alignment horizontal="right" vertical="center" shrinkToFit="1"/>
    </xf>
    <xf numFmtId="179" fontId="29" fillId="2" borderId="25" xfId="19" applyNumberFormat="1" applyFont="1" applyFill="1" applyBorder="1" applyAlignment="1">
      <alignment horizontal="right" vertical="center" shrinkToFit="1"/>
    </xf>
    <xf numFmtId="0" fontId="29" fillId="2" borderId="38" xfId="17" applyFont="1" applyFill="1" applyBorder="1" applyAlignment="1">
      <alignment horizontal="center" vertical="top" wrapText="1"/>
    </xf>
    <xf numFmtId="0" fontId="29" fillId="2" borderId="2" xfId="17" applyFont="1" applyFill="1" applyBorder="1" applyAlignment="1">
      <alignment horizontal="center" vertical="top" wrapText="1"/>
    </xf>
    <xf numFmtId="0" fontId="29" fillId="2" borderId="3" xfId="17" applyFont="1" applyFill="1" applyBorder="1" applyAlignment="1">
      <alignment horizontal="center" vertical="top" wrapText="1"/>
    </xf>
    <xf numFmtId="0" fontId="29" fillId="2" borderId="27" xfId="17" applyFont="1" applyFill="1" applyBorder="1" applyAlignment="1">
      <alignment horizontal="center" vertical="top" wrapText="1"/>
    </xf>
    <xf numFmtId="0" fontId="29" fillId="2" borderId="0" xfId="17" applyFont="1" applyFill="1" applyAlignment="1">
      <alignment horizontal="center" vertical="top" wrapText="1"/>
    </xf>
    <xf numFmtId="0" fontId="29" fillId="2" borderId="5" xfId="17" applyFont="1" applyFill="1" applyBorder="1" applyAlignment="1">
      <alignment horizontal="center" vertical="top" wrapText="1"/>
    </xf>
    <xf numFmtId="0" fontId="29" fillId="2" borderId="29" xfId="17" applyFont="1" applyFill="1" applyBorder="1" applyAlignment="1">
      <alignment horizontal="center" vertical="top" wrapText="1"/>
    </xf>
    <xf numFmtId="0" fontId="29" fillId="2" borderId="7" xfId="17" applyFont="1" applyFill="1" applyBorder="1" applyAlignment="1">
      <alignment horizontal="center" vertical="top" wrapText="1"/>
    </xf>
    <xf numFmtId="0" fontId="29" fillId="2" borderId="38" xfId="17" applyFont="1" applyFill="1" applyBorder="1" applyAlignment="1">
      <alignment horizontal="center" vertical="center" textRotation="255" wrapText="1"/>
    </xf>
    <xf numFmtId="0" fontId="29" fillId="2" borderId="3" xfId="17" applyFont="1" applyFill="1" applyBorder="1" applyAlignment="1">
      <alignment horizontal="center" vertical="center" textRotation="255" wrapText="1"/>
    </xf>
    <xf numFmtId="0" fontId="29" fillId="2" borderId="27" xfId="17" applyFont="1" applyFill="1" applyBorder="1" applyAlignment="1">
      <alignment horizontal="center" vertical="center" textRotation="255" wrapText="1"/>
    </xf>
    <xf numFmtId="0" fontId="29" fillId="2" borderId="5" xfId="17" applyFont="1" applyFill="1" applyBorder="1" applyAlignment="1">
      <alignment horizontal="center" vertical="center" textRotation="255" wrapText="1"/>
    </xf>
    <xf numFmtId="0" fontId="29" fillId="2" borderId="29" xfId="17" applyFont="1" applyFill="1" applyBorder="1" applyAlignment="1">
      <alignment horizontal="center" vertical="center" textRotation="255" wrapText="1"/>
    </xf>
    <xf numFmtId="0" fontId="29" fillId="2" borderId="8" xfId="17" applyFont="1" applyFill="1" applyBorder="1" applyAlignment="1">
      <alignment horizontal="center" vertical="center" textRotation="255" wrapText="1"/>
    </xf>
    <xf numFmtId="179" fontId="29" fillId="2" borderId="68" xfId="19" applyNumberFormat="1" applyFont="1" applyFill="1" applyBorder="1" applyAlignment="1">
      <alignment horizontal="right" vertical="center" shrinkToFit="1"/>
    </xf>
    <xf numFmtId="179" fontId="29" fillId="2" borderId="2" xfId="19" applyNumberFormat="1" applyFont="1" applyFill="1" applyBorder="1" applyAlignment="1">
      <alignment horizontal="right" vertical="center" shrinkToFit="1"/>
    </xf>
    <xf numFmtId="179" fontId="29" fillId="2" borderId="39" xfId="19" applyNumberFormat="1" applyFont="1" applyFill="1" applyBorder="1" applyAlignment="1">
      <alignment horizontal="right" vertical="center" shrinkToFit="1"/>
    </xf>
    <xf numFmtId="0" fontId="29" fillId="2" borderId="34" xfId="17" applyFont="1" applyFill="1" applyBorder="1" applyAlignment="1">
      <alignment horizontal="center" vertical="center"/>
    </xf>
    <xf numFmtId="0" fontId="29" fillId="2" borderId="9"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53" xfId="17" applyFont="1" applyFill="1" applyBorder="1" applyAlignment="1">
      <alignment horizontal="center" vertical="center"/>
    </xf>
    <xf numFmtId="181" fontId="29" fillId="2" borderId="10" xfId="19" applyNumberFormat="1" applyFont="1" applyFill="1" applyBorder="1" applyAlignment="1">
      <alignment horizontal="right" vertical="center" shrinkToFit="1"/>
    </xf>
    <xf numFmtId="181" fontId="29" fillId="2" borderId="9" xfId="19" applyNumberFormat="1" applyFont="1" applyFill="1" applyBorder="1" applyAlignment="1">
      <alignment horizontal="right" vertical="center" shrinkToFit="1"/>
    </xf>
    <xf numFmtId="181" fontId="29" fillId="2" borderId="141" xfId="19" applyNumberFormat="1" applyFont="1" applyFill="1" applyBorder="1" applyAlignment="1">
      <alignment horizontal="right" vertical="center" shrinkToFit="1"/>
    </xf>
    <xf numFmtId="181" fontId="29" fillId="2" borderId="142" xfId="19" applyNumberFormat="1" applyFont="1" applyFill="1" applyBorder="1" applyAlignment="1">
      <alignment horizontal="right" vertical="center" shrinkToFit="1"/>
    </xf>
    <xf numFmtId="181" fontId="29" fillId="2" borderId="143" xfId="19" applyNumberFormat="1" applyFont="1" applyFill="1" applyBorder="1" applyAlignment="1">
      <alignment horizontal="right" vertical="center" shrinkToFit="1"/>
    </xf>
    <xf numFmtId="181" fontId="29" fillId="2" borderId="144" xfId="19" applyNumberFormat="1" applyFont="1" applyFill="1" applyBorder="1" applyAlignment="1">
      <alignment horizontal="right" vertical="center" shrinkToFit="1"/>
    </xf>
    <xf numFmtId="181" fontId="29" fillId="2" borderId="145" xfId="19" applyNumberFormat="1" applyFont="1" applyFill="1" applyBorder="1" applyAlignment="1">
      <alignment horizontal="right" vertical="center" shrinkToFit="1"/>
    </xf>
    <xf numFmtId="0" fontId="18" fillId="2" borderId="4" xfId="17" applyFill="1" applyBorder="1" applyAlignment="1">
      <alignment vertical="center" shrinkToFit="1"/>
    </xf>
    <xf numFmtId="0" fontId="18" fillId="2" borderId="0" xfId="17" applyFill="1" applyAlignment="1">
      <alignment vertical="center" shrinkToFit="1"/>
    </xf>
    <xf numFmtId="0" fontId="18" fillId="2" borderId="5" xfId="17" applyFill="1" applyBorder="1" applyAlignment="1">
      <alignment vertical="center" shrinkToFit="1"/>
    </xf>
    <xf numFmtId="0" fontId="29" fillId="2" borderId="38" xfId="17" applyFont="1" applyFill="1" applyBorder="1" applyAlignment="1">
      <alignment horizontal="center" vertical="center" textRotation="255" shrinkToFit="1"/>
    </xf>
    <xf numFmtId="0" fontId="29" fillId="2" borderId="3" xfId="17" applyFont="1" applyFill="1" applyBorder="1" applyAlignment="1">
      <alignment horizontal="center" vertical="center" textRotation="255" shrinkToFit="1"/>
    </xf>
    <xf numFmtId="0" fontId="29" fillId="2" borderId="27" xfId="17" applyFont="1" applyFill="1" applyBorder="1" applyAlignment="1">
      <alignment horizontal="center" vertical="center" textRotation="255" shrinkToFit="1"/>
    </xf>
    <xf numFmtId="0" fontId="29" fillId="2" borderId="5" xfId="17" applyFont="1" applyFill="1" applyBorder="1" applyAlignment="1">
      <alignment horizontal="center" vertical="center" textRotation="255" shrinkToFit="1"/>
    </xf>
    <xf numFmtId="0" fontId="29" fillId="2" borderId="29" xfId="17" applyFont="1" applyFill="1" applyBorder="1" applyAlignment="1">
      <alignment horizontal="center" vertical="center" textRotation="255" shrinkToFit="1"/>
    </xf>
    <xf numFmtId="0" fontId="29" fillId="2" borderId="8" xfId="17" applyFont="1" applyFill="1" applyBorder="1" applyAlignment="1">
      <alignment horizontal="center" vertical="center" textRotation="255" shrinkToFit="1"/>
    </xf>
    <xf numFmtId="0" fontId="29" fillId="2" borderId="5" xfId="17" applyFont="1" applyFill="1" applyBorder="1" applyAlignment="1">
      <alignment horizontal="left" vertical="center"/>
    </xf>
    <xf numFmtId="0" fontId="29" fillId="2" borderId="1" xfId="17" applyFont="1" applyFill="1" applyBorder="1" applyAlignment="1">
      <alignment horizontal="center" vertical="center" textRotation="255" wrapText="1"/>
    </xf>
    <xf numFmtId="0" fontId="29" fillId="2" borderId="4" xfId="17" applyFont="1" applyFill="1" applyBorder="1" applyAlignment="1">
      <alignment horizontal="center" vertical="center" textRotation="255" wrapText="1"/>
    </xf>
    <xf numFmtId="0" fontId="29" fillId="2" borderId="6" xfId="17" applyFont="1" applyFill="1" applyBorder="1" applyAlignment="1">
      <alignment horizontal="center" vertical="center" textRotation="255" wrapText="1"/>
    </xf>
    <xf numFmtId="0" fontId="29" fillId="2" borderId="38" xfId="17" applyFont="1" applyFill="1" applyBorder="1" applyAlignment="1">
      <alignment horizontal="center" vertical="top"/>
    </xf>
    <xf numFmtId="0" fontId="29" fillId="2" borderId="2" xfId="17" applyFont="1" applyFill="1" applyBorder="1" applyAlignment="1">
      <alignment horizontal="center" vertical="top"/>
    </xf>
    <xf numFmtId="0" fontId="29" fillId="2" borderId="27" xfId="17" applyFont="1" applyFill="1" applyBorder="1" applyAlignment="1">
      <alignment horizontal="center" vertical="top"/>
    </xf>
    <xf numFmtId="0" fontId="29" fillId="2" borderId="0" xfId="17" applyFont="1" applyFill="1" applyAlignment="1">
      <alignment horizontal="center" vertical="top"/>
    </xf>
    <xf numFmtId="0" fontId="29" fillId="2" borderId="29" xfId="17" applyFont="1" applyFill="1" applyBorder="1" applyAlignment="1">
      <alignment horizontal="center" vertical="top"/>
    </xf>
    <xf numFmtId="0" fontId="29" fillId="2" borderId="7" xfId="17" applyFont="1" applyFill="1" applyBorder="1" applyAlignment="1">
      <alignment horizontal="center" vertical="top"/>
    </xf>
    <xf numFmtId="0" fontId="29" fillId="2" borderId="12" xfId="17" applyFont="1" applyFill="1" applyBorder="1" applyAlignment="1">
      <alignment horizontal="center" vertical="center"/>
    </xf>
    <xf numFmtId="0" fontId="29" fillId="5" borderId="54" xfId="17" applyFont="1" applyFill="1" applyBorder="1" applyAlignment="1" applyProtection="1">
      <alignment horizontal="left" vertical="center" shrinkToFit="1"/>
      <protection locked="0"/>
    </xf>
    <xf numFmtId="0" fontId="29" fillId="5" borderId="55" xfId="17" applyFont="1" applyFill="1" applyBorder="1" applyAlignment="1" applyProtection="1">
      <alignment horizontal="left" vertical="center" shrinkToFit="1"/>
      <protection locked="0"/>
    </xf>
    <xf numFmtId="0" fontId="29" fillId="5" borderId="57" xfId="17" applyFont="1" applyFill="1" applyBorder="1" applyAlignment="1" applyProtection="1">
      <alignment horizontal="left" vertical="center" shrinkToFit="1"/>
      <protection locked="0"/>
    </xf>
    <xf numFmtId="0" fontId="29" fillId="2" borderId="19" xfId="17" applyFont="1" applyFill="1" applyBorder="1" applyAlignment="1">
      <alignment horizontal="left" vertical="center" wrapText="1"/>
    </xf>
    <xf numFmtId="0" fontId="29" fillId="2" borderId="29"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30" xfId="17" applyFont="1" applyFill="1" applyBorder="1" applyAlignment="1">
      <alignment horizontal="center" vertical="center"/>
    </xf>
    <xf numFmtId="0" fontId="29" fillId="2" borderId="96" xfId="17" applyFont="1" applyFill="1" applyBorder="1" applyAlignment="1" applyProtection="1">
      <alignment horizontal="left" vertical="center" shrinkToFit="1"/>
      <protection locked="0"/>
    </xf>
    <xf numFmtId="0" fontId="29" fillId="2" borderId="97" xfId="17" applyFont="1" applyFill="1" applyBorder="1" applyAlignment="1" applyProtection="1">
      <alignment horizontal="left" vertical="center" shrinkToFit="1"/>
      <protection locked="0"/>
    </xf>
    <xf numFmtId="0" fontId="29" fillId="2" borderId="103" xfId="17" applyFont="1" applyFill="1" applyBorder="1" applyAlignment="1" applyProtection="1">
      <alignment horizontal="left" vertical="center" shrinkToFit="1"/>
      <protection locked="0"/>
    </xf>
    <xf numFmtId="0" fontId="29" fillId="5" borderId="56" xfId="17" applyFont="1" applyFill="1" applyBorder="1" applyAlignment="1" applyProtection="1">
      <alignment horizontal="left" vertical="center" shrinkToFit="1"/>
      <protection locked="0"/>
    </xf>
    <xf numFmtId="181" fontId="29" fillId="5" borderId="133" xfId="17" applyNumberFormat="1" applyFont="1" applyFill="1" applyBorder="1" applyAlignment="1" applyProtection="1">
      <alignment horizontal="right" vertical="center" shrinkToFit="1"/>
      <protection locked="0"/>
    </xf>
    <xf numFmtId="181" fontId="29" fillId="5" borderId="134" xfId="17" applyNumberFormat="1" applyFont="1" applyFill="1" applyBorder="1" applyAlignment="1" applyProtection="1">
      <alignment horizontal="right" vertical="center" shrinkToFit="1"/>
      <protection locked="0"/>
    </xf>
    <xf numFmtId="181" fontId="29" fillId="5" borderId="135" xfId="17" applyNumberFormat="1" applyFont="1" applyFill="1" applyBorder="1" applyAlignment="1" applyProtection="1">
      <alignment horizontal="right" vertical="center" shrinkToFit="1"/>
      <protection locked="0"/>
    </xf>
    <xf numFmtId="181" fontId="29" fillId="5" borderId="54" xfId="17" applyNumberFormat="1" applyFont="1" applyFill="1" applyBorder="1" applyAlignment="1" applyProtection="1">
      <alignment horizontal="right" vertical="center" shrinkToFit="1"/>
      <protection locked="0"/>
    </xf>
    <xf numFmtId="181" fontId="29" fillId="5" borderId="55" xfId="20" applyNumberFormat="1" applyFont="1" applyFill="1" applyBorder="1" applyAlignment="1" applyProtection="1">
      <alignment horizontal="right" vertical="center" shrinkToFit="1"/>
      <protection locked="0"/>
    </xf>
    <xf numFmtId="181" fontId="29" fillId="5" borderId="56" xfId="17" applyNumberFormat="1" applyFont="1" applyFill="1" applyBorder="1" applyAlignment="1" applyProtection="1">
      <alignment horizontal="right" vertical="center" shrinkToFit="1"/>
      <protection locked="0"/>
    </xf>
    <xf numFmtId="0" fontId="29" fillId="2" borderId="98" xfId="17" applyFont="1" applyFill="1" applyBorder="1" applyAlignment="1" applyProtection="1">
      <alignment horizontal="left" vertical="center" shrinkToFit="1"/>
      <protection locked="0"/>
    </xf>
    <xf numFmtId="181" fontId="29" fillId="2" borderId="96" xfId="17" applyNumberFormat="1" applyFont="1" applyFill="1" applyBorder="1" applyAlignment="1" applyProtection="1">
      <alignment horizontal="right" vertical="center" shrinkToFit="1"/>
      <protection locked="0"/>
    </xf>
    <xf numFmtId="181" fontId="29" fillId="2" borderId="97" xfId="17" applyNumberFormat="1" applyFont="1" applyFill="1" applyBorder="1" applyAlignment="1" applyProtection="1">
      <alignment horizontal="right" vertical="center" shrinkToFit="1"/>
      <protection locked="0"/>
    </xf>
    <xf numFmtId="181" fontId="29" fillId="2" borderId="98" xfId="17" applyNumberFormat="1" applyFont="1" applyFill="1" applyBorder="1" applyAlignment="1" applyProtection="1">
      <alignment horizontal="right" vertical="center" shrinkToFit="1"/>
      <protection locked="0"/>
    </xf>
    <xf numFmtId="181" fontId="29" fillId="5" borderId="114" xfId="20" applyNumberFormat="1" applyFont="1" applyFill="1" applyBorder="1" applyAlignment="1" applyProtection="1">
      <alignment horizontal="right" vertical="center" shrinkToFit="1"/>
      <protection locked="0"/>
    </xf>
    <xf numFmtId="0" fontId="29" fillId="5" borderId="114" xfId="20" applyFont="1" applyFill="1" applyBorder="1" applyAlignment="1" applyProtection="1">
      <alignment horizontal="left" vertical="center" shrinkToFit="1"/>
      <protection locked="0"/>
    </xf>
    <xf numFmtId="0" fontId="29" fillId="5" borderId="117" xfId="20" applyFont="1" applyFill="1" applyBorder="1" applyAlignment="1" applyProtection="1">
      <alignment horizontal="left" vertical="center" shrinkToFit="1"/>
      <protection locked="0"/>
    </xf>
    <xf numFmtId="181" fontId="29" fillId="5" borderId="127" xfId="17" applyNumberFormat="1" applyFont="1" applyFill="1" applyBorder="1" applyAlignment="1" applyProtection="1">
      <alignment horizontal="right" vertical="center" shrinkToFit="1"/>
      <protection locked="0"/>
    </xf>
    <xf numFmtId="181" fontId="29" fillId="5" borderId="119" xfId="17" applyNumberFormat="1" applyFont="1" applyFill="1" applyBorder="1" applyAlignment="1" applyProtection="1">
      <alignment horizontal="right" vertical="center" shrinkToFit="1"/>
      <protection locked="0"/>
    </xf>
    <xf numFmtId="0" fontId="29" fillId="2" borderId="130" xfId="17" applyFont="1" applyFill="1" applyBorder="1" applyAlignment="1" applyProtection="1">
      <alignment horizontal="left" vertical="center" shrinkToFit="1"/>
      <protection locked="0"/>
    </xf>
    <xf numFmtId="0" fontId="29" fillId="2" borderId="131" xfId="17" applyFont="1" applyFill="1" applyBorder="1" applyAlignment="1" applyProtection="1">
      <alignment horizontal="left" vertical="center" shrinkToFit="1"/>
      <protection locked="0"/>
    </xf>
    <xf numFmtId="0" fontId="29" fillId="2" borderId="132" xfId="17" applyFont="1" applyFill="1" applyBorder="1" applyAlignment="1" applyProtection="1">
      <alignment horizontal="left" vertical="center" shrinkToFit="1"/>
      <protection locked="0"/>
    </xf>
    <xf numFmtId="181" fontId="29" fillId="2" borderId="107" xfId="17" applyNumberFormat="1" applyFont="1" applyFill="1" applyBorder="1" applyAlignment="1" applyProtection="1">
      <alignment horizontal="right" vertical="center" shrinkToFit="1"/>
      <protection locked="0"/>
    </xf>
    <xf numFmtId="181" fontId="29" fillId="2" borderId="108" xfId="17" applyNumberFormat="1" applyFont="1" applyFill="1" applyBorder="1" applyAlignment="1" applyProtection="1">
      <alignment horizontal="right" vertical="center" shrinkToFit="1"/>
      <protection locked="0"/>
    </xf>
    <xf numFmtId="0" fontId="29" fillId="2" borderId="108" xfId="17" applyFont="1" applyFill="1" applyBorder="1" applyAlignment="1" applyProtection="1">
      <alignment horizontal="left" vertical="center" shrinkToFit="1"/>
      <protection locked="0"/>
    </xf>
    <xf numFmtId="0" fontId="29" fillId="2" borderId="111" xfId="17" applyFont="1" applyFill="1" applyBorder="1" applyAlignment="1" applyProtection="1">
      <alignment horizontal="left" vertical="center" shrinkToFit="1"/>
      <protection locked="0"/>
    </xf>
    <xf numFmtId="181" fontId="29" fillId="0" borderId="100" xfId="19" applyNumberFormat="1" applyFont="1" applyBorder="1" applyAlignment="1" applyProtection="1">
      <alignment horizontal="right" vertical="center" shrinkToFit="1"/>
      <protection locked="0"/>
    </xf>
    <xf numFmtId="0" fontId="29" fillId="0" borderId="100" xfId="20" applyFont="1" applyBorder="1" applyAlignment="1" applyProtection="1">
      <alignment horizontal="left" vertical="center" shrinkToFit="1"/>
      <protection locked="0"/>
    </xf>
    <xf numFmtId="0" fontId="29" fillId="0" borderId="105" xfId="20" applyFont="1" applyBorder="1" applyAlignment="1" applyProtection="1">
      <alignment horizontal="left" vertical="center" shrinkToFit="1"/>
      <protection locked="0"/>
    </xf>
    <xf numFmtId="0" fontId="29" fillId="0" borderId="96" xfId="19" applyFont="1" applyBorder="1" applyAlignment="1" applyProtection="1">
      <alignment horizontal="left" vertical="center" shrinkToFit="1"/>
      <protection locked="0"/>
    </xf>
    <xf numFmtId="0" fontId="29" fillId="0" borderId="97" xfId="19" applyFont="1" applyBorder="1" applyAlignment="1" applyProtection="1">
      <alignment horizontal="left" vertical="center" shrinkToFit="1"/>
      <protection locked="0"/>
    </xf>
    <xf numFmtId="0" fontId="29" fillId="0" borderId="98" xfId="19" applyFont="1" applyBorder="1" applyAlignment="1" applyProtection="1">
      <alignment horizontal="left" vertical="center" shrinkToFit="1"/>
      <protection locked="0"/>
    </xf>
    <xf numFmtId="181" fontId="29" fillId="0" borderId="99" xfId="19" applyNumberFormat="1" applyFont="1" applyBorder="1" applyAlignment="1" applyProtection="1">
      <alignment horizontal="right" vertical="center" shrinkToFit="1"/>
      <protection locked="0"/>
    </xf>
    <xf numFmtId="181" fontId="29" fillId="0" borderId="96" xfId="17" applyNumberFormat="1" applyFont="1" applyBorder="1" applyAlignment="1" applyProtection="1">
      <alignment horizontal="right" vertical="center" shrinkToFit="1"/>
      <protection locked="0"/>
    </xf>
    <xf numFmtId="181" fontId="29" fillId="0" borderId="97" xfId="17" applyNumberFormat="1" applyFont="1" applyBorder="1" applyAlignment="1" applyProtection="1">
      <alignment horizontal="right" vertical="center" shrinkToFit="1"/>
      <protection locked="0"/>
    </xf>
    <xf numFmtId="181" fontId="29" fillId="0" borderId="104" xfId="17" applyNumberFormat="1" applyFont="1" applyBorder="1" applyAlignment="1" applyProtection="1">
      <alignment horizontal="right" vertical="center" shrinkToFit="1"/>
      <protection locked="0"/>
    </xf>
    <xf numFmtId="181" fontId="29" fillId="0" borderId="101" xfId="17" applyNumberFormat="1" applyFont="1" applyBorder="1" applyAlignment="1" applyProtection="1">
      <alignment horizontal="right" vertical="center" shrinkToFit="1"/>
      <protection locked="0"/>
    </xf>
    <xf numFmtId="181" fontId="29" fillId="0" borderId="86" xfId="19" applyNumberFormat="1" applyFont="1" applyBorder="1" applyAlignment="1" applyProtection="1">
      <alignment horizontal="right" vertical="center" shrinkToFit="1"/>
      <protection locked="0"/>
    </xf>
    <xf numFmtId="0" fontId="29" fillId="0" borderId="86" xfId="20" applyFont="1" applyBorder="1" applyAlignment="1" applyProtection="1">
      <alignment horizontal="left" vertical="center" shrinkToFit="1"/>
      <protection locked="0"/>
    </xf>
    <xf numFmtId="0" fontId="29" fillId="0" borderId="92" xfId="20" applyFont="1" applyBorder="1" applyAlignment="1" applyProtection="1">
      <alignment horizontal="left" vertical="center" shrinkToFit="1"/>
      <protection locked="0"/>
    </xf>
    <xf numFmtId="0" fontId="29" fillId="0" borderId="82" xfId="19" applyFont="1" applyBorder="1" applyAlignment="1" applyProtection="1">
      <alignment horizontal="left" vertical="center" shrinkToFit="1"/>
      <protection locked="0"/>
    </xf>
    <xf numFmtId="0" fontId="29" fillId="0" borderId="83" xfId="19" applyFont="1" applyBorder="1" applyAlignment="1" applyProtection="1">
      <alignment horizontal="left" vertical="center" shrinkToFit="1"/>
      <protection locked="0"/>
    </xf>
    <xf numFmtId="0" fontId="29" fillId="0" borderId="84" xfId="19" applyFont="1" applyBorder="1" applyAlignment="1" applyProtection="1">
      <alignment horizontal="left" vertical="center" shrinkToFit="1"/>
      <protection locked="0"/>
    </xf>
    <xf numFmtId="181" fontId="29" fillId="0" borderId="85" xfId="19" applyNumberFormat="1" applyFont="1" applyBorder="1" applyAlignment="1" applyProtection="1">
      <alignment horizontal="right" vertical="center" shrinkToFit="1"/>
      <protection locked="0"/>
    </xf>
    <xf numFmtId="0" fontId="29" fillId="4" borderId="16" xfId="17" applyFont="1" applyFill="1" applyBorder="1" applyAlignment="1" applyProtection="1">
      <alignment horizontal="center" vertical="center" wrapText="1"/>
      <protection locked="0"/>
    </xf>
    <xf numFmtId="0" fontId="29" fillId="4" borderId="19" xfId="17" applyFont="1" applyFill="1" applyBorder="1" applyAlignment="1" applyProtection="1">
      <alignment horizontal="center" vertical="center" wrapText="1"/>
      <protection locked="0"/>
    </xf>
    <xf numFmtId="0" fontId="29" fillId="4" borderId="14" xfId="17" applyFont="1" applyFill="1" applyBorder="1" applyAlignment="1" applyProtection="1">
      <alignment horizontal="center" vertical="center" wrapText="1"/>
      <protection locked="0"/>
    </xf>
    <xf numFmtId="0" fontId="29" fillId="4" borderId="79" xfId="17" applyFont="1" applyFill="1" applyBorder="1" applyAlignment="1" applyProtection="1">
      <alignment horizontal="center" vertical="center" wrapText="1"/>
      <protection locked="0"/>
    </xf>
    <xf numFmtId="0" fontId="29" fillId="4" borderId="77" xfId="17" applyFont="1" applyFill="1" applyBorder="1" applyAlignment="1" applyProtection="1">
      <alignment horizontal="center" vertical="center" wrapText="1"/>
      <protection locked="0"/>
    </xf>
    <xf numFmtId="0" fontId="29" fillId="4" borderId="78" xfId="17" applyFont="1" applyFill="1" applyBorder="1" applyAlignment="1" applyProtection="1">
      <alignment horizontal="center" vertical="center" wrapText="1"/>
      <protection locked="0"/>
    </xf>
    <xf numFmtId="0" fontId="29" fillId="4" borderId="20" xfId="17" applyFont="1" applyFill="1" applyBorder="1" applyAlignment="1" applyProtection="1">
      <alignment horizontal="center" vertical="center" wrapText="1"/>
      <protection locked="0"/>
    </xf>
    <xf numFmtId="0" fontId="29" fillId="4" borderId="80" xfId="17" applyFont="1" applyFill="1" applyBorder="1" applyAlignment="1" applyProtection="1">
      <alignment horizontal="center" vertical="center" wrapText="1"/>
      <protection locked="0"/>
    </xf>
    <xf numFmtId="181" fontId="29" fillId="0" borderId="98" xfId="20" applyNumberFormat="1" applyFont="1" applyBorder="1" applyAlignment="1" applyProtection="1">
      <alignment horizontal="right" vertical="center" shrinkToFit="1"/>
      <protection locked="0"/>
    </xf>
    <xf numFmtId="0" fontId="29" fillId="0" borderId="103" xfId="20" applyFont="1" applyBorder="1" applyAlignment="1" applyProtection="1">
      <alignment horizontal="left" vertical="center" shrinkToFit="1"/>
      <protection locked="0"/>
    </xf>
    <xf numFmtId="0" fontId="29" fillId="4" borderId="18" xfId="17" applyFont="1" applyFill="1" applyBorder="1" applyAlignment="1" applyProtection="1">
      <alignment horizontal="center" vertical="center"/>
      <protection locked="0"/>
    </xf>
    <xf numFmtId="0" fontId="29" fillId="4" borderId="19" xfId="17" applyFont="1" applyFill="1" applyBorder="1" applyAlignment="1" applyProtection="1">
      <alignment horizontal="center" vertical="center"/>
      <protection locked="0"/>
    </xf>
    <xf numFmtId="0" fontId="29" fillId="4" borderId="14" xfId="17" applyFont="1" applyFill="1" applyBorder="1" applyAlignment="1" applyProtection="1">
      <alignment horizontal="center" vertical="center"/>
      <protection locked="0"/>
    </xf>
    <xf numFmtId="0" fontId="29" fillId="4" borderId="76" xfId="17" applyFont="1" applyFill="1" applyBorder="1" applyAlignment="1" applyProtection="1">
      <alignment horizontal="center" vertical="center"/>
      <protection locked="0"/>
    </xf>
    <xf numFmtId="0" fontId="29" fillId="4" borderId="77" xfId="17" applyFont="1" applyFill="1" applyBorder="1" applyAlignment="1" applyProtection="1">
      <alignment horizontal="center" vertical="center"/>
      <protection locked="0"/>
    </xf>
    <xf numFmtId="0" fontId="29" fillId="4" borderId="78" xfId="17" applyFont="1" applyFill="1" applyBorder="1" applyAlignment="1" applyProtection="1">
      <alignment horizontal="center" vertical="center"/>
      <protection locked="0"/>
    </xf>
    <xf numFmtId="0" fontId="29" fillId="4" borderId="16" xfId="17" applyFont="1" applyFill="1" applyBorder="1" applyAlignment="1" applyProtection="1">
      <alignment horizontal="center" vertical="center" wrapText="1" shrinkToFit="1"/>
      <protection locked="0"/>
    </xf>
    <xf numFmtId="0" fontId="29" fillId="4" borderId="19" xfId="17" applyFont="1" applyFill="1" applyBorder="1" applyAlignment="1" applyProtection="1">
      <alignment horizontal="center" vertical="center" shrinkToFit="1"/>
      <protection locked="0"/>
    </xf>
    <xf numFmtId="0" fontId="29" fillId="4" borderId="14" xfId="17" applyFont="1" applyFill="1" applyBorder="1" applyAlignment="1" applyProtection="1">
      <alignment horizontal="center" vertical="center" shrinkToFit="1"/>
      <protection locked="0"/>
    </xf>
    <xf numFmtId="0" fontId="29" fillId="4" borderId="79" xfId="17" applyFont="1" applyFill="1" applyBorder="1" applyAlignment="1" applyProtection="1">
      <alignment horizontal="center" vertical="center" shrinkToFit="1"/>
      <protection locked="0"/>
    </xf>
    <xf numFmtId="0" fontId="29" fillId="4" borderId="77" xfId="17" applyFont="1" applyFill="1" applyBorder="1" applyAlignment="1" applyProtection="1">
      <alignment horizontal="center" vertical="center" shrinkToFit="1"/>
      <protection locked="0"/>
    </xf>
    <xf numFmtId="0" fontId="29" fillId="4" borderId="78" xfId="17" applyFont="1" applyFill="1" applyBorder="1" applyAlignment="1" applyProtection="1">
      <alignment horizontal="center" vertical="center" shrinkToFit="1"/>
      <protection locked="0"/>
    </xf>
    <xf numFmtId="0" fontId="29" fillId="4" borderId="79" xfId="17" applyFont="1" applyFill="1" applyBorder="1" applyAlignment="1" applyProtection="1">
      <alignment horizontal="center" vertical="center"/>
      <protection locked="0"/>
    </xf>
    <xf numFmtId="179" fontId="29" fillId="5" borderId="119" xfId="17" applyNumberFormat="1" applyFont="1" applyFill="1" applyBorder="1" applyAlignment="1" applyProtection="1">
      <alignment horizontal="right" vertical="center" shrinkToFit="1"/>
      <protection locked="0"/>
    </xf>
    <xf numFmtId="181" fontId="29" fillId="5" borderId="62" xfId="20" applyNumberFormat="1" applyFont="1" applyFill="1" applyBorder="1" applyAlignment="1" applyProtection="1">
      <alignment horizontal="right" vertical="center" shrinkToFit="1"/>
      <protection locked="0"/>
    </xf>
    <xf numFmtId="181" fontId="29" fillId="5" borderId="57" xfId="20" applyNumberFormat="1" applyFont="1" applyFill="1" applyBorder="1" applyAlignment="1" applyProtection="1">
      <alignment horizontal="right" vertical="center" shrinkToFit="1"/>
      <protection locked="0"/>
    </xf>
    <xf numFmtId="181" fontId="29" fillId="5" borderId="128" xfId="17" applyNumberFormat="1" applyFont="1" applyFill="1" applyBorder="1" applyAlignment="1" applyProtection="1">
      <alignment horizontal="right" vertical="center" shrinkToFit="1"/>
      <protection locked="0"/>
    </xf>
    <xf numFmtId="181" fontId="29" fillId="5" borderId="116" xfId="20" applyNumberFormat="1" applyFont="1" applyFill="1" applyBorder="1" applyAlignment="1" applyProtection="1">
      <alignment horizontal="right" vertical="center" shrinkToFit="1"/>
      <protection locked="0"/>
    </xf>
    <xf numFmtId="181" fontId="29" fillId="5" borderId="117" xfId="20" applyNumberFormat="1" applyFont="1" applyFill="1" applyBorder="1" applyAlignment="1" applyProtection="1">
      <alignment horizontal="right" vertical="center" shrinkToFit="1"/>
      <protection locked="0"/>
    </xf>
    <xf numFmtId="181" fontId="29" fillId="5" borderId="118" xfId="20" applyNumberFormat="1" applyFont="1" applyFill="1" applyBorder="1" applyAlignment="1" applyProtection="1">
      <alignment horizontal="right" vertical="center" shrinkToFit="1"/>
      <protection locked="0"/>
    </xf>
    <xf numFmtId="181" fontId="29" fillId="2" borderId="104" xfId="18" applyNumberFormat="1" applyFont="1" applyFill="1" applyBorder="1" applyAlignment="1" applyProtection="1">
      <alignment horizontal="right" vertical="center" shrinkToFit="1"/>
      <protection locked="0"/>
    </xf>
    <xf numFmtId="181" fontId="29" fillId="2" borderId="100" xfId="18" applyNumberFormat="1" applyFont="1" applyFill="1" applyBorder="1" applyAlignment="1" applyProtection="1">
      <alignment horizontal="right" vertical="center" shrinkToFit="1"/>
      <protection locked="0"/>
    </xf>
    <xf numFmtId="179" fontId="29" fillId="2" borderId="100" xfId="18" applyNumberFormat="1" applyFont="1" applyFill="1" applyBorder="1" applyAlignment="1" applyProtection="1">
      <alignment horizontal="right" vertical="center" shrinkToFit="1"/>
      <protection locked="0"/>
    </xf>
    <xf numFmtId="0" fontId="29" fillId="0" borderId="65" xfId="17" applyFont="1" applyBorder="1" applyAlignment="1" applyProtection="1">
      <alignment horizontal="center" vertical="center" shrinkToFit="1"/>
      <protection locked="0"/>
    </xf>
    <xf numFmtId="0" fontId="29" fillId="0" borderId="50" xfId="17" applyFont="1" applyBorder="1" applyAlignment="1" applyProtection="1">
      <alignment horizontal="center" vertical="center"/>
      <protection locked="0"/>
    </xf>
    <xf numFmtId="0" fontId="29" fillId="0" borderId="52" xfId="17" applyFont="1" applyBorder="1" applyAlignment="1" applyProtection="1">
      <alignment horizontal="center" vertical="center"/>
      <protection locked="0"/>
    </xf>
    <xf numFmtId="181" fontId="29" fillId="2" borderId="99" xfId="18" applyNumberFormat="1" applyFont="1" applyFill="1" applyBorder="1" applyAlignment="1" applyProtection="1">
      <alignment horizontal="right" vertical="center" shrinkToFit="1"/>
      <protection locked="0"/>
    </xf>
    <xf numFmtId="181" fontId="29" fillId="2" borderId="101" xfId="18" applyNumberFormat="1" applyFont="1" applyFill="1" applyBorder="1" applyAlignment="1" applyProtection="1">
      <alignment horizontal="right" vertical="center" shrinkToFit="1"/>
      <protection locked="0"/>
    </xf>
    <xf numFmtId="181" fontId="29" fillId="0" borderId="102" xfId="19" applyNumberFormat="1" applyFont="1" applyBorder="1" applyAlignment="1" applyProtection="1">
      <alignment horizontal="right" vertical="center" shrinkToFit="1"/>
      <protection locked="0"/>
    </xf>
    <xf numFmtId="181" fontId="29" fillId="0" borderId="103" xfId="19" applyNumberFormat="1" applyFont="1" applyBorder="1" applyAlignment="1" applyProtection="1">
      <alignment horizontal="right" vertical="center" shrinkToFit="1"/>
      <protection locked="0"/>
    </xf>
    <xf numFmtId="179" fontId="29" fillId="0" borderId="100" xfId="17" applyNumberFormat="1" applyFont="1" applyBorder="1" applyAlignment="1" applyProtection="1">
      <alignment horizontal="right" vertical="center" shrinkToFit="1"/>
      <protection locked="0"/>
    </xf>
    <xf numFmtId="0" fontId="29" fillId="0" borderId="122" xfId="17" applyFont="1" applyBorder="1" applyAlignment="1" applyProtection="1">
      <alignment horizontal="left" vertical="center" shrinkToFit="1"/>
      <protection locked="0"/>
    </xf>
    <xf numFmtId="0" fontId="29" fillId="0" borderId="125" xfId="17" applyFont="1" applyBorder="1" applyAlignment="1" applyProtection="1">
      <alignment horizontal="left" vertical="center" shrinkToFit="1"/>
      <protection locked="0"/>
    </xf>
    <xf numFmtId="181" fontId="29" fillId="0" borderId="121" xfId="19" applyNumberFormat="1" applyFont="1" applyBorder="1" applyAlignment="1" applyProtection="1">
      <alignment horizontal="right" vertical="center" shrinkToFit="1"/>
      <protection locked="0"/>
    </xf>
    <xf numFmtId="181" fontId="29" fillId="0" borderId="122" xfId="19" applyNumberFormat="1" applyFont="1" applyBorder="1" applyAlignment="1" applyProtection="1">
      <alignment horizontal="right" vertical="center" shrinkToFit="1"/>
      <protection locked="0"/>
    </xf>
    <xf numFmtId="181" fontId="29" fillId="0" borderId="123" xfId="19" applyNumberFormat="1" applyFont="1" applyBorder="1" applyAlignment="1" applyProtection="1">
      <alignment horizontal="right" vertical="center" shrinkToFit="1"/>
      <protection locked="0"/>
    </xf>
    <xf numFmtId="181" fontId="29" fillId="0" borderId="124" xfId="19" applyNumberFormat="1" applyFont="1" applyBorder="1" applyAlignment="1" applyProtection="1">
      <alignment horizontal="right" vertical="center" shrinkToFit="1"/>
      <protection locked="0"/>
    </xf>
    <xf numFmtId="181" fontId="29" fillId="0" borderId="125" xfId="19" applyNumberFormat="1" applyFont="1" applyBorder="1" applyAlignment="1" applyProtection="1">
      <alignment horizontal="right" vertical="center" shrinkToFit="1"/>
      <protection locked="0"/>
    </xf>
    <xf numFmtId="181" fontId="29" fillId="0" borderId="126" xfId="17" applyNumberFormat="1" applyFont="1" applyBorder="1" applyAlignment="1" applyProtection="1">
      <alignment horizontal="right" vertical="center" shrinkToFit="1"/>
      <protection locked="0"/>
    </xf>
    <xf numFmtId="179" fontId="29" fillId="0" borderId="122" xfId="17" applyNumberFormat="1" applyFont="1" applyBorder="1" applyAlignment="1" applyProtection="1">
      <alignment horizontal="right" vertical="center" shrinkToFit="1"/>
      <protection locked="0"/>
    </xf>
    <xf numFmtId="0" fontId="29" fillId="4" borderId="18" xfId="17" applyFont="1" applyFill="1" applyBorder="1" applyAlignment="1" applyProtection="1">
      <alignment horizontal="center" vertical="center" wrapText="1" shrinkToFit="1"/>
      <protection locked="0"/>
    </xf>
    <xf numFmtId="0" fontId="29" fillId="4" borderId="20" xfId="17" applyFont="1" applyFill="1" applyBorder="1" applyAlignment="1" applyProtection="1">
      <alignment horizontal="center" vertical="center" shrinkToFit="1"/>
      <protection locked="0"/>
    </xf>
    <xf numFmtId="0" fontId="29" fillId="4" borderId="76" xfId="17" applyFont="1" applyFill="1" applyBorder="1" applyAlignment="1" applyProtection="1">
      <alignment horizontal="center" vertical="center" shrinkToFit="1"/>
      <protection locked="0"/>
    </xf>
    <xf numFmtId="0" fontId="29" fillId="4" borderId="80" xfId="17" applyFont="1" applyFill="1" applyBorder="1" applyAlignment="1" applyProtection="1">
      <alignment horizontal="center" vertical="center" shrinkToFit="1"/>
      <protection locked="0"/>
    </xf>
    <xf numFmtId="0" fontId="29" fillId="2" borderId="46" xfId="17" applyFont="1" applyFill="1" applyBorder="1" applyAlignment="1">
      <alignment horizontal="left" vertical="center"/>
    </xf>
    <xf numFmtId="0" fontId="29" fillId="2" borderId="19" xfId="17" applyFont="1" applyFill="1" applyBorder="1" applyAlignment="1">
      <alignment horizontal="left" vertical="center"/>
    </xf>
    <xf numFmtId="181" fontId="29" fillId="5" borderId="113" xfId="20" applyNumberFormat="1" applyFont="1" applyFill="1" applyBorder="1" applyAlignment="1" applyProtection="1">
      <alignment horizontal="right" vertical="center" shrinkToFit="1"/>
      <protection locked="0"/>
    </xf>
    <xf numFmtId="181" fontId="29" fillId="5" borderId="115" xfId="20" applyNumberFormat="1" applyFont="1" applyFill="1" applyBorder="1" applyAlignment="1" applyProtection="1">
      <alignment horizontal="right" vertical="center" shrinkToFit="1"/>
      <protection locked="0"/>
    </xf>
    <xf numFmtId="181" fontId="29" fillId="0" borderId="107" xfId="19" applyNumberFormat="1" applyFont="1" applyBorder="1" applyAlignment="1" applyProtection="1">
      <alignment horizontal="right" vertical="center" shrinkToFit="1"/>
      <protection locked="0"/>
    </xf>
    <xf numFmtId="181" fontId="29" fillId="0" borderId="108" xfId="19" applyNumberFormat="1" applyFont="1" applyBorder="1" applyAlignment="1" applyProtection="1">
      <alignment horizontal="right" vertical="center" shrinkToFit="1"/>
      <protection locked="0"/>
    </xf>
    <xf numFmtId="181" fontId="29" fillId="0" borderId="109" xfId="19" applyNumberFormat="1" applyFont="1" applyBorder="1" applyAlignment="1" applyProtection="1">
      <alignment horizontal="right" vertical="center" shrinkToFit="1"/>
      <protection locked="0"/>
    </xf>
    <xf numFmtId="181" fontId="29" fillId="0" borderId="110" xfId="20" applyNumberFormat="1" applyFont="1" applyBorder="1" applyAlignment="1" applyProtection="1">
      <alignment horizontal="right" vertical="center" shrinkToFit="1"/>
      <protection locked="0"/>
    </xf>
    <xf numFmtId="0" fontId="29" fillId="0" borderId="108" xfId="20" applyFont="1" applyBorder="1" applyAlignment="1" applyProtection="1">
      <alignment horizontal="left" vertical="center" shrinkToFit="1"/>
      <protection locked="0"/>
    </xf>
    <xf numFmtId="0" fontId="29" fillId="0" borderId="111" xfId="20" applyFont="1" applyBorder="1" applyAlignment="1" applyProtection="1">
      <alignment horizontal="left" vertical="center" shrinkToFit="1"/>
      <protection locked="0"/>
    </xf>
    <xf numFmtId="181" fontId="29" fillId="0" borderId="82" xfId="20" applyNumberFormat="1" applyFont="1" applyBorder="1" applyAlignment="1" applyProtection="1">
      <alignment horizontal="right" vertical="center" shrinkToFit="1"/>
      <protection locked="0"/>
    </xf>
    <xf numFmtId="181" fontId="29" fillId="0" borderId="83" xfId="20" applyNumberFormat="1" applyFont="1" applyBorder="1" applyAlignment="1" applyProtection="1">
      <alignment horizontal="right" vertical="center" shrinkToFit="1"/>
      <protection locked="0"/>
    </xf>
    <xf numFmtId="181" fontId="29" fillId="0" borderId="84" xfId="20" applyNumberFormat="1" applyFont="1" applyBorder="1" applyAlignment="1" applyProtection="1">
      <alignment horizontal="right" vertical="center" shrinkToFit="1"/>
      <protection locked="0"/>
    </xf>
    <xf numFmtId="0" fontId="29" fillId="0" borderId="94" xfId="20" applyFont="1" applyBorder="1" applyAlignment="1" applyProtection="1">
      <alignment horizontal="left" vertical="center" shrinkToFit="1"/>
      <protection locked="0"/>
    </xf>
    <xf numFmtId="181" fontId="29" fillId="0" borderId="87" xfId="19" applyNumberFormat="1" applyFont="1" applyBorder="1" applyAlignment="1" applyProtection="1">
      <alignment horizontal="right" vertical="center" shrinkToFit="1"/>
      <protection locked="0"/>
    </xf>
    <xf numFmtId="181" fontId="29" fillId="0" borderId="88" xfId="19" applyNumberFormat="1" applyFont="1" applyBorder="1" applyAlignment="1" applyProtection="1">
      <alignment horizontal="right" vertical="center" shrinkToFit="1"/>
      <protection locked="0"/>
    </xf>
    <xf numFmtId="181" fontId="29" fillId="0" borderId="89" xfId="19" applyNumberFormat="1" applyFont="1" applyBorder="1" applyAlignment="1" applyProtection="1">
      <alignment horizontal="right" vertical="center" shrinkToFit="1"/>
      <protection locked="0"/>
    </xf>
    <xf numFmtId="181" fontId="29" fillId="0" borderId="90" xfId="19" applyNumberFormat="1" applyFont="1" applyBorder="1" applyAlignment="1" applyProtection="1">
      <alignment horizontal="right" vertical="center" shrinkToFit="1"/>
      <protection locked="0"/>
    </xf>
    <xf numFmtId="181" fontId="29" fillId="0" borderId="91" xfId="20" applyNumberFormat="1" applyFont="1" applyBorder="1" applyAlignment="1" applyProtection="1">
      <alignment horizontal="right" vertical="center" shrinkToFit="1"/>
      <protection locked="0"/>
    </xf>
    <xf numFmtId="0" fontId="18" fillId="4" borderId="16" xfId="17" applyFill="1" applyBorder="1" applyAlignment="1" applyProtection="1">
      <alignment horizontal="center" vertical="center" wrapText="1"/>
      <protection locked="0"/>
    </xf>
    <xf numFmtId="0" fontId="18" fillId="4" borderId="19" xfId="17" applyFill="1" applyBorder="1" applyAlignment="1" applyProtection="1">
      <alignment horizontal="center" vertical="center" wrapText="1"/>
      <protection locked="0"/>
    </xf>
    <xf numFmtId="0" fontId="18" fillId="4" borderId="14" xfId="17" applyFill="1" applyBorder="1" applyAlignment="1" applyProtection="1">
      <alignment horizontal="center" vertical="center" wrapText="1"/>
      <protection locked="0"/>
    </xf>
    <xf numFmtId="0" fontId="18" fillId="4" borderId="79" xfId="17" applyFill="1" applyBorder="1" applyAlignment="1" applyProtection="1">
      <alignment horizontal="center" vertical="center" wrapText="1"/>
      <protection locked="0"/>
    </xf>
    <xf numFmtId="0" fontId="18" fillId="4" borderId="77" xfId="17" applyFill="1" applyBorder="1" applyAlignment="1" applyProtection="1">
      <alignment horizontal="center" vertical="center" wrapText="1"/>
      <protection locked="0"/>
    </xf>
    <xf numFmtId="0" fontId="18" fillId="4" borderId="78" xfId="17" applyFill="1" applyBorder="1" applyAlignment="1" applyProtection="1">
      <alignment horizontal="center" vertical="center" wrapText="1"/>
      <protection locked="0"/>
    </xf>
    <xf numFmtId="0" fontId="27" fillId="2" borderId="0" xfId="17" applyFont="1" applyFill="1">
      <alignment vertical="center"/>
    </xf>
    <xf numFmtId="0" fontId="28" fillId="2" borderId="21" xfId="17" applyFont="1" applyFill="1" applyBorder="1" applyAlignment="1">
      <alignment horizontal="center" vertical="center"/>
    </xf>
    <xf numFmtId="0" fontId="28" fillId="2" borderId="22" xfId="17" applyFont="1" applyFill="1" applyBorder="1" applyAlignment="1">
      <alignment horizontal="center" vertical="center"/>
    </xf>
    <xf numFmtId="0" fontId="28" fillId="2" borderId="23" xfId="17" applyFont="1" applyFill="1" applyBorder="1" applyAlignment="1">
      <alignment horizontal="center" vertical="center"/>
    </xf>
    <xf numFmtId="0" fontId="29" fillId="4" borderId="18" xfId="17" applyFont="1" applyFill="1" applyBorder="1" applyAlignment="1" applyProtection="1">
      <alignment horizontal="center" vertical="center" wrapText="1"/>
      <protection locked="0"/>
    </xf>
    <xf numFmtId="0" fontId="29" fillId="4" borderId="76" xfId="17" applyFont="1" applyFill="1" applyBorder="1" applyAlignment="1" applyProtection="1">
      <alignment horizontal="center" vertical="center" wrapText="1"/>
      <protection locked="0"/>
    </xf>
    <xf numFmtId="177" fontId="26" fillId="2" borderId="10" xfId="21" applyNumberFormat="1" applyFont="1" applyFill="1" applyBorder="1" applyAlignment="1">
      <alignment vertical="center" wrapText="1"/>
    </xf>
    <xf numFmtId="177" fontId="26" fillId="2" borderId="9" xfId="21" applyNumberFormat="1" applyFont="1" applyFill="1" applyBorder="1" applyAlignment="1">
      <alignment vertical="center" wrapText="1"/>
    </xf>
    <xf numFmtId="177" fontId="26" fillId="2" borderId="11" xfId="21" applyNumberFormat="1" applyFont="1" applyFill="1" applyBorder="1" applyAlignment="1">
      <alignment vertical="center" wrapText="1"/>
    </xf>
    <xf numFmtId="177" fontId="26" fillId="0" borderId="10" xfId="21" applyNumberFormat="1" applyFont="1" applyBorder="1" applyAlignment="1">
      <alignment vertical="center" wrapText="1"/>
    </xf>
    <xf numFmtId="177" fontId="26" fillId="0" borderId="9" xfId="21" applyNumberFormat="1" applyFont="1" applyBorder="1" applyAlignment="1">
      <alignment vertical="center" wrapText="1"/>
    </xf>
    <xf numFmtId="177" fontId="26" fillId="0" borderId="11" xfId="21" applyNumberFormat="1" applyFont="1" applyBorder="1" applyAlignment="1">
      <alignment vertical="center" wrapText="1"/>
    </xf>
    <xf numFmtId="0" fontId="26" fillId="2" borderId="10" xfId="21" applyFont="1" applyFill="1" applyBorder="1">
      <alignment vertical="center"/>
    </xf>
    <xf numFmtId="0" fontId="26" fillId="2" borderId="9" xfId="21" applyFont="1" applyFill="1" applyBorder="1">
      <alignment vertical="center"/>
    </xf>
    <xf numFmtId="0" fontId="26" fillId="2" borderId="11" xfId="21" applyFont="1" applyFill="1" applyBorder="1">
      <alignment vertical="center"/>
    </xf>
    <xf numFmtId="177" fontId="33" fillId="0" borderId="36" xfId="23" applyNumberFormat="1" applyFont="1" applyBorder="1" applyAlignment="1">
      <alignment horizontal="center" vertical="center" wrapText="1"/>
    </xf>
    <xf numFmtId="177" fontId="33" fillId="0" borderId="32" xfId="23" applyNumberFormat="1" applyFont="1" applyBorder="1" applyAlignment="1">
      <alignment horizontal="center" vertical="center" wrapText="1"/>
    </xf>
    <xf numFmtId="177" fontId="33" fillId="0" borderId="10" xfId="23" applyNumberFormat="1" applyFont="1" applyBorder="1" applyAlignment="1">
      <alignment horizontal="center" vertical="center"/>
    </xf>
    <xf numFmtId="177" fontId="33" fillId="0" borderId="9" xfId="23" applyNumberFormat="1" applyFont="1" applyBorder="1" applyAlignment="1">
      <alignment horizontal="center" vertical="center"/>
    </xf>
    <xf numFmtId="177" fontId="33" fillId="0" borderId="11" xfId="23" applyNumberFormat="1" applyFont="1" applyBorder="1" applyAlignment="1">
      <alignment horizontal="center" vertical="center"/>
    </xf>
    <xf numFmtId="0" fontId="18" fillId="2" borderId="12" xfId="21" applyFont="1" applyFill="1" applyBorder="1" applyAlignment="1">
      <alignment horizontal="center" vertical="center" wrapText="1"/>
    </xf>
    <xf numFmtId="0" fontId="18" fillId="2" borderId="12" xfId="21" applyFont="1" applyFill="1" applyBorder="1" applyAlignment="1">
      <alignment horizontal="center" vertical="center"/>
    </xf>
    <xf numFmtId="178" fontId="26" fillId="2" borderId="10" xfId="22" applyNumberFormat="1" applyFont="1" applyFill="1" applyBorder="1" applyAlignment="1">
      <alignment horizontal="left" vertical="center" wrapText="1"/>
    </xf>
    <xf numFmtId="178" fontId="26" fillId="2" borderId="9" xfId="22" applyNumberFormat="1" applyFont="1" applyFill="1" applyBorder="1" applyAlignment="1">
      <alignment horizontal="left" vertical="center" wrapText="1"/>
    </xf>
    <xf numFmtId="178" fontId="26" fillId="2" borderId="11" xfId="22" applyNumberFormat="1" applyFont="1" applyFill="1" applyBorder="1" applyAlignment="1">
      <alignment horizontal="left" vertical="center" wrapText="1"/>
    </xf>
    <xf numFmtId="0" fontId="26" fillId="2" borderId="10" xfId="22" applyFont="1" applyFill="1" applyBorder="1" applyAlignment="1">
      <alignment horizontal="left" vertical="center"/>
    </xf>
    <xf numFmtId="0" fontId="26" fillId="2" borderId="9" xfId="22" applyFont="1" applyFill="1" applyBorder="1" applyAlignment="1">
      <alignment horizontal="left" vertical="center"/>
    </xf>
    <xf numFmtId="0" fontId="26" fillId="2" borderId="11" xfId="22" applyFont="1" applyFill="1" applyBorder="1" applyAlignment="1">
      <alignment horizontal="left" vertical="center"/>
    </xf>
    <xf numFmtId="177" fontId="33" fillId="0" borderId="10" xfId="21" applyNumberFormat="1" applyFont="1" applyBorder="1">
      <alignment vertical="center"/>
    </xf>
    <xf numFmtId="177" fontId="33" fillId="0" borderId="9" xfId="21" applyNumberFormat="1" applyFont="1" applyBorder="1">
      <alignment vertical="center"/>
    </xf>
    <xf numFmtId="177" fontId="33" fillId="0" borderId="11" xfId="21" applyNumberFormat="1" applyFont="1" applyBorder="1">
      <alignment vertical="center"/>
    </xf>
    <xf numFmtId="177" fontId="26" fillId="0" borderId="2" xfId="21" applyNumberFormat="1" applyFont="1" applyBorder="1">
      <alignment vertical="center"/>
    </xf>
    <xf numFmtId="0" fontId="35" fillId="0" borderId="19" xfId="25" applyFont="1" applyBorder="1" applyAlignment="1">
      <alignment horizontal="left" vertical="center" wrapText="1"/>
    </xf>
    <xf numFmtId="0" fontId="35" fillId="0" borderId="20" xfId="25" applyFont="1" applyBorder="1" applyAlignment="1">
      <alignment horizontal="left" vertical="center" wrapText="1"/>
    </xf>
    <xf numFmtId="0" fontId="35" fillId="0" borderId="2" xfId="25" applyFont="1" applyBorder="1" applyAlignment="1">
      <alignment horizontal="left" vertical="center"/>
    </xf>
    <xf numFmtId="0" fontId="35" fillId="0" borderId="39" xfId="25" applyFont="1" applyBorder="1" applyAlignment="1">
      <alignment horizontal="left" vertical="center"/>
    </xf>
    <xf numFmtId="0" fontId="35" fillId="0" borderId="55" xfId="25" applyFont="1" applyBorder="1" applyAlignment="1">
      <alignment horizontal="left" vertical="center"/>
    </xf>
    <xf numFmtId="0" fontId="35" fillId="0" borderId="57" xfId="25" applyFont="1" applyBorder="1" applyAlignment="1">
      <alignment horizontal="left" vertical="center"/>
    </xf>
    <xf numFmtId="0" fontId="36" fillId="0" borderId="9" xfId="26" applyFont="1" applyBorder="1" applyAlignment="1">
      <alignment horizontal="left" vertical="center" wrapText="1"/>
    </xf>
    <xf numFmtId="0" fontId="36" fillId="0" borderId="53" xfId="26" applyFont="1" applyBorder="1" applyAlignment="1">
      <alignment horizontal="left" vertical="center" wrapText="1"/>
    </xf>
    <xf numFmtId="0" fontId="36" fillId="0" borderId="55" xfId="26" applyFont="1" applyBorder="1" applyAlignment="1">
      <alignment horizontal="left" vertical="center" wrapText="1"/>
    </xf>
    <xf numFmtId="0" fontId="36" fillId="0" borderId="57" xfId="26" applyFont="1" applyBorder="1" applyAlignment="1">
      <alignment horizontal="left" vertical="center" wrapText="1"/>
    </xf>
    <xf numFmtId="0" fontId="36" fillId="0" borderId="50" xfId="26" applyFont="1" applyBorder="1" applyAlignment="1">
      <alignment horizontal="left" vertical="center" wrapText="1"/>
    </xf>
    <xf numFmtId="0" fontId="36" fillId="0" borderId="52" xfId="26" applyFont="1" applyBorder="1" applyAlignment="1">
      <alignment horizontal="left" vertical="center" wrapText="1"/>
    </xf>
    <xf numFmtId="0" fontId="36" fillId="0" borderId="34" xfId="27" applyFont="1" applyBorder="1" applyAlignment="1">
      <alignment vertical="center" wrapText="1"/>
    </xf>
    <xf numFmtId="0" fontId="36" fillId="0" borderId="11" xfId="27" applyFont="1" applyBorder="1" applyAlignment="1">
      <alignment vertical="center" wrapText="1"/>
    </xf>
    <xf numFmtId="0" fontId="36" fillId="0" borderId="9" xfId="27" applyFont="1" applyBorder="1">
      <alignment vertical="center"/>
    </xf>
    <xf numFmtId="0" fontId="36" fillId="0" borderId="53" xfId="27" applyFont="1" applyBorder="1">
      <alignment vertical="center"/>
    </xf>
    <xf numFmtId="0" fontId="36" fillId="0" borderId="62" xfId="27" applyFont="1" applyBorder="1">
      <alignment vertical="center"/>
    </xf>
    <xf numFmtId="0" fontId="36" fillId="0" borderId="56" xfId="27" applyFont="1" applyBorder="1">
      <alignment vertical="center"/>
    </xf>
    <xf numFmtId="0" fontId="36" fillId="0" borderId="55" xfId="27" applyFont="1" applyBorder="1">
      <alignment vertical="center"/>
    </xf>
    <xf numFmtId="0" fontId="36" fillId="0" borderId="57" xfId="27" applyFont="1" applyBorder="1">
      <alignment vertical="center"/>
    </xf>
    <xf numFmtId="0" fontId="37" fillId="0" borderId="183" xfId="27" applyFont="1" applyBorder="1" applyAlignment="1">
      <alignment horizontal="center" vertical="center" wrapText="1"/>
    </xf>
    <xf numFmtId="0" fontId="37" fillId="0" borderId="184" xfId="27" applyFont="1" applyBorder="1" applyAlignment="1">
      <alignment horizontal="center" vertical="center" wrapText="1"/>
    </xf>
    <xf numFmtId="0" fontId="37" fillId="0" borderId="24" xfId="27" applyFont="1" applyBorder="1" applyAlignment="1">
      <alignment horizontal="center" vertical="center" wrapText="1"/>
    </xf>
    <xf numFmtId="0" fontId="37" fillId="0" borderId="25" xfId="27" applyFont="1" applyBorder="1" applyAlignment="1">
      <alignment horizontal="center" vertical="center" wrapText="1"/>
    </xf>
    <xf numFmtId="0" fontId="37" fillId="0" borderId="112" xfId="27" applyFont="1" applyBorder="1" applyAlignment="1">
      <alignment horizontal="center" vertical="center" wrapText="1"/>
    </xf>
    <xf numFmtId="0" fontId="37" fillId="0" borderId="182" xfId="27" applyFont="1" applyBorder="1" applyAlignment="1">
      <alignment horizontal="center" vertical="center" wrapText="1"/>
    </xf>
    <xf numFmtId="0" fontId="0" fillId="0" borderId="49" xfId="27" applyFont="1" applyBorder="1">
      <alignment vertical="center"/>
    </xf>
    <xf numFmtId="0" fontId="0" fillId="0" borderId="50" xfId="27" applyFont="1" applyBorder="1">
      <alignment vertical="center"/>
    </xf>
    <xf numFmtId="0" fontId="0" fillId="0" borderId="51" xfId="27" applyFont="1" applyBorder="1">
      <alignment vertical="center"/>
    </xf>
    <xf numFmtId="0" fontId="37" fillId="0" borderId="10" xfId="27" applyFont="1" applyBorder="1">
      <alignment vertical="center"/>
    </xf>
    <xf numFmtId="0" fontId="37" fillId="0" borderId="9" xfId="27" applyFont="1" applyBorder="1">
      <alignment vertical="center"/>
    </xf>
    <xf numFmtId="0" fontId="37" fillId="0" borderId="53" xfId="27" applyFont="1" applyBorder="1">
      <alignment vertical="center"/>
    </xf>
    <xf numFmtId="0" fontId="37" fillId="0" borderId="54" xfId="27" applyFont="1" applyBorder="1">
      <alignment vertical="center"/>
    </xf>
    <xf numFmtId="0" fontId="37" fillId="0" borderId="55" xfId="27" applyFont="1" applyBorder="1">
      <alignment vertical="center"/>
    </xf>
    <xf numFmtId="0" fontId="37" fillId="0" borderId="56" xfId="27" applyFont="1" applyBorder="1">
      <alignment vertical="center"/>
    </xf>
    <xf numFmtId="0" fontId="36" fillId="0" borderId="18" xfId="27" applyFont="1" applyBorder="1" applyAlignment="1">
      <alignment vertical="center" wrapText="1"/>
    </xf>
    <xf numFmtId="0" fontId="36" fillId="0" borderId="14" xfId="27" applyFont="1" applyBorder="1" applyAlignment="1">
      <alignment vertical="center" wrapText="1"/>
    </xf>
    <xf numFmtId="0" fontId="36" fillId="0" borderId="27" xfId="27" applyFont="1" applyBorder="1" applyAlignment="1">
      <alignment vertical="center" wrapText="1"/>
    </xf>
    <xf numFmtId="0" fontId="36" fillId="0" borderId="5" xfId="27" applyFont="1" applyBorder="1" applyAlignment="1">
      <alignment vertical="center" wrapText="1"/>
    </xf>
    <xf numFmtId="0" fontId="36" fillId="0" borderId="29" xfId="27" applyFont="1" applyBorder="1" applyAlignment="1">
      <alignment vertical="center" wrapText="1"/>
    </xf>
    <xf numFmtId="0" fontId="36" fillId="0" borderId="8" xfId="27" applyFont="1" applyBorder="1" applyAlignment="1">
      <alignment vertical="center" wrapText="1"/>
    </xf>
    <xf numFmtId="0" fontId="36" fillId="0" borderId="50" xfId="27" applyFont="1" applyBorder="1">
      <alignment vertical="center"/>
    </xf>
    <xf numFmtId="0" fontId="36" fillId="0" borderId="52" xfId="27" applyFont="1" applyBorder="1">
      <alignment vertical="center"/>
    </xf>
    <xf numFmtId="0" fontId="36" fillId="0" borderId="38" xfId="28" applyFont="1" applyBorder="1" applyAlignment="1">
      <alignment vertical="center" wrapText="1"/>
    </xf>
    <xf numFmtId="0" fontId="36" fillId="0" borderId="3" xfId="28" applyFont="1" applyBorder="1" applyAlignment="1">
      <alignment vertical="center" wrapText="1"/>
    </xf>
    <xf numFmtId="0" fontId="36" fillId="0" borderId="9" xfId="28" applyFont="1" applyBorder="1" applyAlignment="1">
      <alignment horizontal="left" vertical="center"/>
    </xf>
    <xf numFmtId="0" fontId="36" fillId="0" borderId="53" xfId="28" applyFont="1" applyBorder="1" applyAlignment="1">
      <alignment horizontal="left" vertical="center"/>
    </xf>
    <xf numFmtId="0" fontId="36" fillId="0" borderId="55" xfId="28" applyFont="1" applyBorder="1" applyAlignment="1">
      <alignment horizontal="left" vertical="center"/>
    </xf>
    <xf numFmtId="0" fontId="36" fillId="0" borderId="57" xfId="28" applyFont="1" applyBorder="1" applyAlignment="1">
      <alignment horizontal="left" vertical="center"/>
    </xf>
    <xf numFmtId="0" fontId="36" fillId="0" borderId="50" xfId="28" applyFont="1" applyBorder="1" applyAlignment="1">
      <alignment horizontal="left" vertical="center"/>
    </xf>
    <xf numFmtId="0" fontId="36" fillId="0" borderId="52" xfId="28" applyFont="1" applyBorder="1" applyAlignment="1">
      <alignment horizontal="left" vertical="center"/>
    </xf>
    <xf numFmtId="0" fontId="36" fillId="0" borderId="10" xfId="28" applyFont="1" applyBorder="1" applyAlignment="1">
      <alignment horizontal="center" vertical="center" shrinkToFit="1"/>
    </xf>
    <xf numFmtId="0" fontId="36" fillId="0" borderId="9" xfId="28" applyFont="1" applyBorder="1" applyAlignment="1">
      <alignment horizontal="center" vertical="center" shrinkToFit="1"/>
    </xf>
    <xf numFmtId="0" fontId="36" fillId="0" borderId="53" xfId="28" applyFont="1" applyBorder="1" applyAlignment="1">
      <alignment horizontal="center" vertical="center" shrinkToFit="1"/>
    </xf>
    <xf numFmtId="0" fontId="41" fillId="0" borderId="10" xfId="25" applyFont="1" applyBorder="1" applyAlignment="1" applyProtection="1">
      <alignment horizontal="left" vertical="center" wrapText="1"/>
      <protection locked="0"/>
    </xf>
    <xf numFmtId="0" fontId="41" fillId="0" borderId="9" xfId="25" applyFont="1" applyBorder="1" applyAlignment="1" applyProtection="1">
      <alignment horizontal="left" vertical="center" wrapText="1"/>
      <protection locked="0"/>
    </xf>
    <xf numFmtId="0" fontId="41" fillId="0" borderId="53" xfId="25" applyFont="1" applyBorder="1" applyAlignment="1" applyProtection="1">
      <alignment horizontal="left" vertical="center" wrapText="1"/>
      <protection locked="0"/>
    </xf>
    <xf numFmtId="0" fontId="41" fillId="0" borderId="54" xfId="25" applyFont="1" applyBorder="1" applyAlignment="1" applyProtection="1">
      <alignment horizontal="left" vertical="center" wrapText="1"/>
      <protection locked="0"/>
    </xf>
    <xf numFmtId="0" fontId="41" fillId="0" borderId="55" xfId="25" applyFont="1" applyBorder="1" applyAlignment="1" applyProtection="1">
      <alignment horizontal="left" vertical="center" wrapText="1"/>
      <protection locked="0"/>
    </xf>
    <xf numFmtId="0" fontId="41" fillId="0" borderId="57" xfId="25" applyFont="1" applyBorder="1" applyAlignment="1" applyProtection="1">
      <alignment horizontal="left" vertical="center" wrapText="1"/>
      <protection locked="0"/>
    </xf>
    <xf numFmtId="0" fontId="41" fillId="0" borderId="22" xfId="25" applyFont="1" applyBorder="1" applyAlignment="1">
      <alignment horizontal="left" vertical="center"/>
    </xf>
    <xf numFmtId="0" fontId="41" fillId="0" borderId="23" xfId="25" applyFont="1" applyBorder="1" applyAlignment="1">
      <alignment horizontal="left" vertical="center"/>
    </xf>
    <xf numFmtId="0" fontId="41" fillId="0" borderId="19" xfId="25" applyFont="1" applyBorder="1" applyAlignment="1">
      <alignment horizontal="left" vertical="center" wrapText="1"/>
    </xf>
    <xf numFmtId="0" fontId="41" fillId="0" borderId="20" xfId="25" applyFont="1" applyBorder="1" applyAlignment="1">
      <alignment horizontal="left" vertical="center" wrapText="1"/>
    </xf>
    <xf numFmtId="0" fontId="41" fillId="0" borderId="2" xfId="25" applyFont="1" applyBorder="1" applyAlignment="1">
      <alignment horizontal="left" vertical="center"/>
    </xf>
    <xf numFmtId="0" fontId="41" fillId="0" borderId="39" xfId="25" applyFont="1" applyBorder="1" applyAlignment="1">
      <alignment horizontal="left" vertical="center"/>
    </xf>
    <xf numFmtId="0" fontId="41" fillId="0" borderId="9" xfId="25" applyFont="1" applyBorder="1" applyAlignment="1">
      <alignment horizontal="left" vertical="center"/>
    </xf>
    <xf numFmtId="0" fontId="41" fillId="0" borderId="53" xfId="25" applyFont="1" applyBorder="1" applyAlignment="1">
      <alignment horizontal="left"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12" xfId="3" applyNumberFormat="1" applyFont="1" applyFill="1" applyBorder="1" applyAlignment="1">
      <alignment horizontal="center" vertical="center" wrapText="1"/>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30">
    <cellStyle name="標準" xfId="0" builtinId="0"/>
    <cellStyle name="標準 2" xfId="1" xr:uid="{00000000-0005-0000-0000-000001000000}"/>
    <cellStyle name="標準 2 2" xfId="8" xr:uid="{CC0320F2-2823-4B30-A799-00C5CFA94899}"/>
    <cellStyle name="標準 2 2 2" xfId="13" xr:uid="{50FA23D7-4ED4-447F-A20A-F74D2701A6E2}"/>
    <cellStyle name="標準 2 3" xfId="10" xr:uid="{F2775DF9-E043-49A1-9F58-7709166FFEB9}"/>
    <cellStyle name="標準 2 4" xfId="16" xr:uid="{3246FB9D-993F-4847-82E0-2686262CF0BA}"/>
    <cellStyle name="標準 3" xfId="11" xr:uid="{3544A786-FF88-400D-A3B2-7489E7038B35}"/>
    <cellStyle name="標準 3 2" xfId="15" xr:uid="{EAA19204-4FDD-4970-B95E-0E6A4C1E6671}"/>
    <cellStyle name="標準 4" xfId="7" xr:uid="{B89025E8-6D0B-48DC-A337-F73B85D6E354}"/>
    <cellStyle name="標準 4 2" xfId="29" xr:uid="{1B6FDA21-44B2-4F3D-8C6B-48D94E769F11}"/>
    <cellStyle name="標準 4_APAHO401600" xfId="25" xr:uid="{336CB8F8-B8CB-4732-B486-DA5556253D23}"/>
    <cellStyle name="標準 4_APAHO4019001" xfId="28" xr:uid="{64642EC9-4D83-4884-BBAC-679662223FEC}"/>
    <cellStyle name="標準 4_ZJ08_022012_青森市_2010" xfId="27" xr:uid="{5CE8C07E-7744-4BA0-B37F-63F647F3EF5C}"/>
    <cellStyle name="標準 6" xfId="9" xr:uid="{2C8A1853-A59F-41B3-BC4B-A3F97E4B5272}"/>
    <cellStyle name="標準 6 2" xfId="12" xr:uid="{94BD514B-76BB-41C6-90DF-FDBE5FC75FE9}"/>
    <cellStyle name="標準 6_APAHO401000" xfId="14" xr:uid="{1752D4DC-D26E-46E8-8D36-3FB3A1701742}"/>
    <cellStyle name="標準 6_APAHO401200_O-JJ1016-001-3_財政状況資料集(決算状況カード(各会計・関係団体))(Rev2)2" xfId="20" xr:uid="{B25BEF7E-B87D-4C09-8988-E016FCC0F345}"/>
    <cellStyle name="標準 6_APAHO402200_O-JJ1016-001-3_財政状況資料集(決算状況カード(各会計・関係団体))(Rev2)2" xfId="17" xr:uid="{8AE71AA9-0440-43FD-B8F6-4DBC4C9E1D8E}"/>
    <cellStyle name="標準 7" xfId="6" xr:uid="{00000000-0005-0000-0000-000002000000}"/>
    <cellStyle name="標準_【レイアウト】（県）資料３（Ｐ２）　歳出比較分析表" xfId="2" xr:uid="{00000000-0005-0000-0000-000003000000}"/>
    <cellStyle name="標準_【レイアウト】（県）資料３（Ｐ２）　歳出比較分析表 2" xfId="21" xr:uid="{DECB2B2F-15C7-4455-A823-93F2D9F517F1}"/>
    <cellStyle name="標準_【レイアウト】（市）資料３（Ｐ２）　歳出比較分析表" xfId="3" xr:uid="{00000000-0005-0000-0000-000004000000}"/>
    <cellStyle name="標準_【レイアウト】（市）資料３（Ｐ２）　歳出比較分析表 2" xfId="22" xr:uid="{DBC9639B-8A5F-42B2-AF7C-25142681E27A}"/>
    <cellStyle name="標準_APAHO251300" xfId="4" xr:uid="{00000000-0005-0000-0000-000005000000}"/>
    <cellStyle name="標準_APAHO251300 2" xfId="23" xr:uid="{F1090227-981A-4339-874C-8D97A9D17DF3}"/>
    <cellStyle name="標準_APAHO252300" xfId="5" xr:uid="{00000000-0005-0000-0000-000006000000}"/>
    <cellStyle name="標準_APAHO252300 2" xfId="24" xr:uid="{F3D42756-6710-48E6-AB53-B9D4D8D8D2AF}"/>
    <cellStyle name="標準_Book1" xfId="18" xr:uid="{C75FA9CB-8F44-4569-BFF0-10B7BF7BDD03}"/>
    <cellStyle name="標準_O-JJ0722-001-3_決算状況カード(各会計・関係団体)_O-JJ1016-001-3_財政状況資料集(決算状況カード(各会計・関係団体))(Rev2)2" xfId="19" xr:uid="{B537F6DF-91CA-4F46-83E5-3B5FB6C8B448}"/>
    <cellStyle name="標準_O-JJ0722-001-8_連結実質赤字比率に係る赤字・黒字の構成分析" xfId="26" xr:uid="{98E64C64-FF59-451D-9A7C-2A1A970F5A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EF05-448C-8B60-0DF0675766C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141578</c:v>
                </c:pt>
                <c:pt idx="1">
                  <c:v>141871</c:v>
                </c:pt>
                <c:pt idx="2">
                  <c:v>431029</c:v>
                </c:pt>
                <c:pt idx="3">
                  <c:v>680794</c:v>
                </c:pt>
                <c:pt idx="4">
                  <c:v>752499</c:v>
                </c:pt>
              </c:numCache>
            </c:numRef>
          </c:val>
          <c:smooth val="0"/>
          <c:extLst>
            <c:ext xmlns:c16="http://schemas.microsoft.com/office/drawing/2014/chart" uri="{C3380CC4-5D6E-409C-BE32-E72D297353CC}">
              <c16:uniqueId val="{00000001-EF05-448C-8B60-0DF0675766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4.7699999999999996</c:v>
                </c:pt>
                <c:pt idx="1">
                  <c:v>5.99</c:v>
                </c:pt>
                <c:pt idx="2">
                  <c:v>5.36</c:v>
                </c:pt>
                <c:pt idx="3">
                  <c:v>8.26</c:v>
                </c:pt>
                <c:pt idx="4">
                  <c:v>7.77</c:v>
                </c:pt>
              </c:numCache>
            </c:numRef>
          </c:val>
          <c:extLst>
            <c:ext xmlns:c16="http://schemas.microsoft.com/office/drawing/2014/chart" uri="{C3380CC4-5D6E-409C-BE32-E72D297353CC}">
              <c16:uniqueId val="{00000000-6046-4F29-ADE3-6D26ABB6023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42.5</c:v>
                </c:pt>
                <c:pt idx="1">
                  <c:v>45.7</c:v>
                </c:pt>
                <c:pt idx="2">
                  <c:v>60.07</c:v>
                </c:pt>
                <c:pt idx="3">
                  <c:v>61.22</c:v>
                </c:pt>
                <c:pt idx="4">
                  <c:v>59.96</c:v>
                </c:pt>
              </c:numCache>
            </c:numRef>
          </c:val>
          <c:extLst>
            <c:ext xmlns:c16="http://schemas.microsoft.com/office/drawing/2014/chart" uri="{C3380CC4-5D6E-409C-BE32-E72D297353CC}">
              <c16:uniqueId val="{00000001-6046-4F29-ADE3-6D26ABB6023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-0.13</c:v>
                </c:pt>
                <c:pt idx="1">
                  <c:v>7.27</c:v>
                </c:pt>
                <c:pt idx="2">
                  <c:v>19.04</c:v>
                </c:pt>
                <c:pt idx="3">
                  <c:v>2.6</c:v>
                </c:pt>
                <c:pt idx="4">
                  <c:v>-2.15</c:v>
                </c:pt>
              </c:numCache>
            </c:numRef>
          </c:val>
          <c:smooth val="0"/>
          <c:extLst>
            <c:ext xmlns:c16="http://schemas.microsoft.com/office/drawing/2014/chart" uri="{C3380CC4-5D6E-409C-BE32-E72D297353CC}">
              <c16:uniqueId val="{00000002-6046-4F29-ADE3-6D26ABB602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6.73</c:v>
                </c:pt>
                <c:pt idx="2">
                  <c:v>#N/A</c:v>
                </c:pt>
                <c:pt idx="3">
                  <c:v>6.86</c:v>
                </c:pt>
                <c:pt idx="4">
                  <c:v>#N/A</c:v>
                </c:pt>
                <c:pt idx="5">
                  <c:v>6.58</c:v>
                </c:pt>
                <c:pt idx="6">
                  <c:v>#N/A</c:v>
                </c:pt>
                <c:pt idx="7">
                  <c:v>2.78</c:v>
                </c:pt>
                <c:pt idx="8">
                  <c:v>#N/A</c:v>
                </c:pt>
                <c:pt idx="9">
                  <c:v>0.18</c:v>
                </c:pt>
              </c:numCache>
            </c:numRef>
          </c:val>
          <c:extLst>
            <c:ext xmlns:c16="http://schemas.microsoft.com/office/drawing/2014/chart" uri="{C3380CC4-5D6E-409C-BE32-E72D297353CC}">
              <c16:uniqueId val="{00000000-3767-4B4D-8D95-E3C63DF628F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67-4B4D-8D95-E3C63DF628F3}"/>
            </c:ext>
          </c:extLst>
        </c:ser>
        <c:ser>
          <c:idx val="2"/>
          <c:order val="2"/>
          <c:tx>
            <c:strRef>
              <c:f>[1]データシート!$A$29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0.21</c:v>
                </c:pt>
                <c:pt idx="2">
                  <c:v>#N/A</c:v>
                </c:pt>
                <c:pt idx="3">
                  <c:v>0.2</c:v>
                </c:pt>
                <c:pt idx="4">
                  <c:v>#N/A</c:v>
                </c:pt>
                <c:pt idx="5">
                  <c:v>0.34</c:v>
                </c:pt>
                <c:pt idx="6">
                  <c:v>#N/A</c:v>
                </c:pt>
                <c:pt idx="7">
                  <c:v>0.42</c:v>
                </c:pt>
                <c:pt idx="8">
                  <c:v>#N/A</c:v>
                </c:pt>
                <c:pt idx="9">
                  <c:v>0.39</c:v>
                </c:pt>
              </c:numCache>
            </c:numRef>
          </c:val>
          <c:extLst>
            <c:ext xmlns:c16="http://schemas.microsoft.com/office/drawing/2014/chart" uri="{C3380CC4-5D6E-409C-BE32-E72D297353CC}">
              <c16:uniqueId val="{00000002-3767-4B4D-8D95-E3C63DF628F3}"/>
            </c:ext>
          </c:extLst>
        </c:ser>
        <c:ser>
          <c:idx val="3"/>
          <c:order val="3"/>
          <c:tx>
            <c:strRef>
              <c:f>[1]データシート!$A$30</c:f>
              <c:strCache>
                <c:ptCount val="1"/>
                <c:pt idx="0">
                  <c:v>高野町介護保険特別会計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2.82</c:v>
                </c:pt>
                <c:pt idx="2">
                  <c:v>#N/A</c:v>
                </c:pt>
                <c:pt idx="3">
                  <c:v>3.53</c:v>
                </c:pt>
                <c:pt idx="4">
                  <c:v>#N/A</c:v>
                </c:pt>
                <c:pt idx="5">
                  <c:v>3.54</c:v>
                </c:pt>
                <c:pt idx="6">
                  <c:v>#N/A</c:v>
                </c:pt>
                <c:pt idx="7">
                  <c:v>1.3</c:v>
                </c:pt>
                <c:pt idx="8">
                  <c:v>#N/A</c:v>
                </c:pt>
                <c:pt idx="9">
                  <c:v>0.98</c:v>
                </c:pt>
              </c:numCache>
            </c:numRef>
          </c:val>
          <c:extLst>
            <c:ext xmlns:c16="http://schemas.microsoft.com/office/drawing/2014/chart" uri="{C3380CC4-5D6E-409C-BE32-E72D297353CC}">
              <c16:uniqueId val="{00000003-3767-4B4D-8D95-E3C63DF628F3}"/>
            </c:ext>
          </c:extLst>
        </c:ser>
        <c:ser>
          <c:idx val="4"/>
          <c:order val="4"/>
          <c:tx>
            <c:strRef>
              <c:f>[1]データシート!$A$31</c:f>
              <c:strCache>
                <c:ptCount val="1"/>
                <c:pt idx="0">
                  <c:v>高野町富貴簡易水道事業会計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1.04</c:v>
                </c:pt>
              </c:numCache>
            </c:numRef>
          </c:val>
          <c:extLst>
            <c:ext xmlns:c16="http://schemas.microsoft.com/office/drawing/2014/chart" uri="{C3380CC4-5D6E-409C-BE32-E72D297353CC}">
              <c16:uniqueId val="{00000004-3767-4B4D-8D95-E3C63DF628F3}"/>
            </c:ext>
          </c:extLst>
        </c:ser>
        <c:ser>
          <c:idx val="5"/>
          <c:order val="5"/>
          <c:tx>
            <c:strRef>
              <c:f>[1]データシート!$A$32</c:f>
              <c:strCache>
                <c:ptCount val="1"/>
                <c:pt idx="0">
                  <c:v>高野町国民健康保険特別会計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4.2699999999999996</c:v>
                </c:pt>
                <c:pt idx="2">
                  <c:v>#N/A</c:v>
                </c:pt>
                <c:pt idx="3">
                  <c:v>3.51</c:v>
                </c:pt>
                <c:pt idx="4">
                  <c:v>#N/A</c:v>
                </c:pt>
                <c:pt idx="5">
                  <c:v>1.98</c:v>
                </c:pt>
                <c:pt idx="6">
                  <c:v>#N/A</c:v>
                </c:pt>
                <c:pt idx="7">
                  <c:v>2.09</c:v>
                </c:pt>
                <c:pt idx="8">
                  <c:v>#N/A</c:v>
                </c:pt>
                <c:pt idx="9">
                  <c:v>1.42</c:v>
                </c:pt>
              </c:numCache>
            </c:numRef>
          </c:val>
          <c:extLst>
            <c:ext xmlns:c16="http://schemas.microsoft.com/office/drawing/2014/chart" uri="{C3380CC4-5D6E-409C-BE32-E72D297353CC}">
              <c16:uniqueId val="{00000005-3767-4B4D-8D95-E3C63DF628F3}"/>
            </c:ext>
          </c:extLst>
        </c:ser>
        <c:ser>
          <c:idx val="6"/>
          <c:order val="6"/>
          <c:tx>
            <c:strRef>
              <c:f>[1]データシート!$A$33</c:f>
              <c:strCache>
                <c:ptCount val="1"/>
                <c:pt idx="0">
                  <c:v>高野町国民健康保険高野山総合診療所特別会計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1.62</c:v>
                </c:pt>
                <c:pt idx="2">
                  <c:v>#N/A</c:v>
                </c:pt>
                <c:pt idx="3">
                  <c:v>1.24</c:v>
                </c:pt>
                <c:pt idx="4">
                  <c:v>#N/A</c:v>
                </c:pt>
                <c:pt idx="5">
                  <c:v>2.16</c:v>
                </c:pt>
                <c:pt idx="6">
                  <c:v>#N/A</c:v>
                </c:pt>
                <c:pt idx="7">
                  <c:v>3.18</c:v>
                </c:pt>
                <c:pt idx="8">
                  <c:v>#N/A</c:v>
                </c:pt>
                <c:pt idx="9">
                  <c:v>1.9</c:v>
                </c:pt>
              </c:numCache>
            </c:numRef>
          </c:val>
          <c:extLst>
            <c:ext xmlns:c16="http://schemas.microsoft.com/office/drawing/2014/chart" uri="{C3380CC4-5D6E-409C-BE32-E72D297353CC}">
              <c16:uniqueId val="{00000006-3767-4B4D-8D95-E3C63DF628F3}"/>
            </c:ext>
          </c:extLst>
        </c:ser>
        <c:ser>
          <c:idx val="7"/>
          <c:order val="7"/>
          <c:tx>
            <c:strRef>
              <c:f>[1]データシート!$A$34</c:f>
              <c:strCache>
                <c:ptCount val="1"/>
                <c:pt idx="0">
                  <c:v>高野町下水道事業会計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3.07</c:v>
                </c:pt>
              </c:numCache>
            </c:numRef>
          </c:val>
          <c:extLst>
            <c:ext xmlns:c16="http://schemas.microsoft.com/office/drawing/2014/chart" uri="{C3380CC4-5D6E-409C-BE32-E72D297353CC}">
              <c16:uniqueId val="{00000007-3767-4B4D-8D95-E3C63DF628F3}"/>
            </c:ext>
          </c:extLst>
        </c:ser>
        <c:ser>
          <c:idx val="8"/>
          <c:order val="8"/>
          <c:tx>
            <c:strRef>
              <c:f>[1]データシート!$A$35</c:f>
              <c:strCache>
                <c:ptCount val="1"/>
                <c:pt idx="0">
                  <c:v>高野町簡易水道事業会計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5.31</c:v>
                </c:pt>
                <c:pt idx="8">
                  <c:v>#N/A</c:v>
                </c:pt>
                <c:pt idx="9">
                  <c:v>6.99</c:v>
                </c:pt>
              </c:numCache>
            </c:numRef>
          </c:val>
          <c:extLst>
            <c:ext xmlns:c16="http://schemas.microsoft.com/office/drawing/2014/chart" uri="{C3380CC4-5D6E-409C-BE32-E72D297353CC}">
              <c16:uniqueId val="{00000008-3767-4B4D-8D95-E3C63DF628F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4.7699999999999996</c:v>
                </c:pt>
                <c:pt idx="2">
                  <c:v>#N/A</c:v>
                </c:pt>
                <c:pt idx="3">
                  <c:v>5.99</c:v>
                </c:pt>
                <c:pt idx="4">
                  <c:v>#N/A</c:v>
                </c:pt>
                <c:pt idx="5">
                  <c:v>5.35</c:v>
                </c:pt>
                <c:pt idx="6">
                  <c:v>#N/A</c:v>
                </c:pt>
                <c:pt idx="7">
                  <c:v>8.25</c:v>
                </c:pt>
                <c:pt idx="8">
                  <c:v>#N/A</c:v>
                </c:pt>
                <c:pt idx="9">
                  <c:v>7.77</c:v>
                </c:pt>
              </c:numCache>
            </c:numRef>
          </c:val>
          <c:extLst>
            <c:ext xmlns:c16="http://schemas.microsoft.com/office/drawing/2014/chart" uri="{C3380CC4-5D6E-409C-BE32-E72D297353CC}">
              <c16:uniqueId val="{00000009-3767-4B4D-8D95-E3C63DF628F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355</c:v>
                </c:pt>
                <c:pt idx="5">
                  <c:v>363</c:v>
                </c:pt>
                <c:pt idx="8">
                  <c:v>389</c:v>
                </c:pt>
                <c:pt idx="11">
                  <c:v>423</c:v>
                </c:pt>
                <c:pt idx="14">
                  <c:v>418</c:v>
                </c:pt>
              </c:numCache>
            </c:numRef>
          </c:val>
          <c:extLst>
            <c:ext xmlns:c16="http://schemas.microsoft.com/office/drawing/2014/chart" uri="{C3380CC4-5D6E-409C-BE32-E72D297353CC}">
              <c16:uniqueId val="{00000000-500C-4792-AAE5-F58FDEF7B7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0C-4792-AAE5-F58FDEF7B7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0C-4792-AAE5-F58FDEF7B7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22</c:v>
                </c:pt>
                <c:pt idx="3">
                  <c:v>18</c:v>
                </c:pt>
                <c:pt idx="6">
                  <c:v>21</c:v>
                </c:pt>
                <c:pt idx="9">
                  <c:v>19</c:v>
                </c:pt>
                <c:pt idx="12">
                  <c:v>16</c:v>
                </c:pt>
              </c:numCache>
            </c:numRef>
          </c:val>
          <c:extLst>
            <c:ext xmlns:c16="http://schemas.microsoft.com/office/drawing/2014/chart" uri="{C3380CC4-5D6E-409C-BE32-E72D297353CC}">
              <c16:uniqueId val="{00000003-500C-4792-AAE5-F58FDEF7B7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77</c:v>
                </c:pt>
                <c:pt idx="3">
                  <c:v>88</c:v>
                </c:pt>
                <c:pt idx="6">
                  <c:v>90</c:v>
                </c:pt>
                <c:pt idx="9">
                  <c:v>94</c:v>
                </c:pt>
                <c:pt idx="12">
                  <c:v>120</c:v>
                </c:pt>
              </c:numCache>
            </c:numRef>
          </c:val>
          <c:extLst>
            <c:ext xmlns:c16="http://schemas.microsoft.com/office/drawing/2014/chart" uri="{C3380CC4-5D6E-409C-BE32-E72D297353CC}">
              <c16:uniqueId val="{00000004-500C-4792-AAE5-F58FDEF7B7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0C-4792-AAE5-F58FDEF7B7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0C-4792-AAE5-F58FDEF7B7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339</c:v>
                </c:pt>
                <c:pt idx="3">
                  <c:v>335</c:v>
                </c:pt>
                <c:pt idx="6">
                  <c:v>349</c:v>
                </c:pt>
                <c:pt idx="9">
                  <c:v>383</c:v>
                </c:pt>
                <c:pt idx="12">
                  <c:v>393</c:v>
                </c:pt>
              </c:numCache>
            </c:numRef>
          </c:val>
          <c:extLst>
            <c:ext xmlns:c16="http://schemas.microsoft.com/office/drawing/2014/chart" uri="{C3380CC4-5D6E-409C-BE32-E72D297353CC}">
              <c16:uniqueId val="{00000007-500C-4792-AAE5-F58FDEF7B7C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83</c:v>
                </c:pt>
                <c:pt idx="2">
                  <c:v>#N/A</c:v>
                </c:pt>
                <c:pt idx="3">
                  <c:v>#N/A</c:v>
                </c:pt>
                <c:pt idx="4">
                  <c:v>78</c:v>
                </c:pt>
                <c:pt idx="5">
                  <c:v>#N/A</c:v>
                </c:pt>
                <c:pt idx="6">
                  <c:v>#N/A</c:v>
                </c:pt>
                <c:pt idx="7">
                  <c:v>71</c:v>
                </c:pt>
                <c:pt idx="8">
                  <c:v>#N/A</c:v>
                </c:pt>
                <c:pt idx="9">
                  <c:v>#N/A</c:v>
                </c:pt>
                <c:pt idx="10">
                  <c:v>73</c:v>
                </c:pt>
                <c:pt idx="11">
                  <c:v>#N/A</c:v>
                </c:pt>
                <c:pt idx="12">
                  <c:v>#N/A</c:v>
                </c:pt>
                <c:pt idx="13">
                  <c:v>111</c:v>
                </c:pt>
                <c:pt idx="14">
                  <c:v>#N/A</c:v>
                </c:pt>
              </c:numCache>
            </c:numRef>
          </c:val>
          <c:smooth val="0"/>
          <c:extLst>
            <c:ext xmlns:c16="http://schemas.microsoft.com/office/drawing/2014/chart" uri="{C3380CC4-5D6E-409C-BE32-E72D297353CC}">
              <c16:uniqueId val="{00000008-500C-4792-AAE5-F58FDEF7B7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3497</c:v>
                </c:pt>
                <c:pt idx="5">
                  <c:v>3421</c:v>
                </c:pt>
                <c:pt idx="8">
                  <c:v>3759</c:v>
                </c:pt>
                <c:pt idx="11">
                  <c:v>3569</c:v>
                </c:pt>
                <c:pt idx="14">
                  <c:v>5491</c:v>
                </c:pt>
              </c:numCache>
            </c:numRef>
          </c:val>
          <c:extLst>
            <c:ext xmlns:c16="http://schemas.microsoft.com/office/drawing/2014/chart" uri="{C3380CC4-5D6E-409C-BE32-E72D297353CC}">
              <c16:uniqueId val="{00000000-3F50-4F0C-B016-AA0E06CFA3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427</c:v>
                </c:pt>
                <c:pt idx="5">
                  <c:v>475</c:v>
                </c:pt>
                <c:pt idx="8">
                  <c:v>487</c:v>
                </c:pt>
                <c:pt idx="11">
                  <c:v>533</c:v>
                </c:pt>
                <c:pt idx="14">
                  <c:v>523</c:v>
                </c:pt>
              </c:numCache>
            </c:numRef>
          </c:val>
          <c:extLst>
            <c:ext xmlns:c16="http://schemas.microsoft.com/office/drawing/2014/chart" uri="{C3380CC4-5D6E-409C-BE32-E72D297353CC}">
              <c16:uniqueId val="{00000001-3F50-4F0C-B016-AA0E06CFA3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8466</c:v>
                </c:pt>
                <c:pt idx="5">
                  <c:v>8147</c:v>
                </c:pt>
                <c:pt idx="8">
                  <c:v>8138</c:v>
                </c:pt>
                <c:pt idx="11">
                  <c:v>8214</c:v>
                </c:pt>
                <c:pt idx="14">
                  <c:v>8228</c:v>
                </c:pt>
              </c:numCache>
            </c:numRef>
          </c:val>
          <c:extLst>
            <c:ext xmlns:c16="http://schemas.microsoft.com/office/drawing/2014/chart" uri="{C3380CC4-5D6E-409C-BE32-E72D297353CC}">
              <c16:uniqueId val="{00000002-3F50-4F0C-B016-AA0E06CFA3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0-4F0C-B016-AA0E06CFA3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50-4F0C-B016-AA0E06CFA3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0-4F0C-B016-AA0E06CFA3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498</c:v>
                </c:pt>
                <c:pt idx="3">
                  <c:v>639</c:v>
                </c:pt>
                <c:pt idx="6">
                  <c:v>544</c:v>
                </c:pt>
                <c:pt idx="9">
                  <c:v>510</c:v>
                </c:pt>
                <c:pt idx="12">
                  <c:v>436</c:v>
                </c:pt>
              </c:numCache>
            </c:numRef>
          </c:val>
          <c:extLst>
            <c:ext xmlns:c16="http://schemas.microsoft.com/office/drawing/2014/chart" uri="{C3380CC4-5D6E-409C-BE32-E72D297353CC}">
              <c16:uniqueId val="{00000006-3F50-4F0C-B016-AA0E06CFA3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114</c:v>
                </c:pt>
                <c:pt idx="3">
                  <c:v>86</c:v>
                </c:pt>
                <c:pt idx="6">
                  <c:v>58</c:v>
                </c:pt>
                <c:pt idx="9">
                  <c:v>31</c:v>
                </c:pt>
                <c:pt idx="12">
                  <c:v>9</c:v>
                </c:pt>
              </c:numCache>
            </c:numRef>
          </c:val>
          <c:extLst>
            <c:ext xmlns:c16="http://schemas.microsoft.com/office/drawing/2014/chart" uri="{C3380CC4-5D6E-409C-BE32-E72D297353CC}">
              <c16:uniqueId val="{00000007-3F50-4F0C-B016-AA0E06CFA3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801</c:v>
                </c:pt>
                <c:pt idx="3">
                  <c:v>879</c:v>
                </c:pt>
                <c:pt idx="6">
                  <c:v>977</c:v>
                </c:pt>
                <c:pt idx="9">
                  <c:v>968</c:v>
                </c:pt>
                <c:pt idx="12">
                  <c:v>1019</c:v>
                </c:pt>
              </c:numCache>
            </c:numRef>
          </c:val>
          <c:extLst>
            <c:ext xmlns:c16="http://schemas.microsoft.com/office/drawing/2014/chart" uri="{C3380CC4-5D6E-409C-BE32-E72D297353CC}">
              <c16:uniqueId val="{00000008-3F50-4F0C-B016-AA0E06CFA3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50-4F0C-B016-AA0E06CFA3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3398</c:v>
                </c:pt>
                <c:pt idx="3">
                  <c:v>3319</c:v>
                </c:pt>
                <c:pt idx="6">
                  <c:v>3840</c:v>
                </c:pt>
                <c:pt idx="9">
                  <c:v>4954</c:v>
                </c:pt>
                <c:pt idx="12">
                  <c:v>6460</c:v>
                </c:pt>
              </c:numCache>
            </c:numRef>
          </c:val>
          <c:extLst>
            <c:ext xmlns:c16="http://schemas.microsoft.com/office/drawing/2014/chart" uri="{C3380CC4-5D6E-409C-BE32-E72D297353CC}">
              <c16:uniqueId val="{0000000A-3F50-4F0C-B016-AA0E06CFA39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50-4F0C-B016-AA0E06CFA39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1424</c:v>
                </c:pt>
                <c:pt idx="1">
                  <c:v>1420</c:v>
                </c:pt>
                <c:pt idx="2">
                  <c:v>1383</c:v>
                </c:pt>
              </c:numCache>
            </c:numRef>
          </c:val>
          <c:extLst>
            <c:ext xmlns:c16="http://schemas.microsoft.com/office/drawing/2014/chart" uri="{C3380CC4-5D6E-409C-BE32-E72D297353CC}">
              <c16:uniqueId val="{00000000-7EF1-45C5-A821-3B8D411E79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62</c:v>
                </c:pt>
                <c:pt idx="1">
                  <c:v>92</c:v>
                </c:pt>
                <c:pt idx="2">
                  <c:v>101</c:v>
                </c:pt>
              </c:numCache>
            </c:numRef>
          </c:val>
          <c:extLst>
            <c:ext xmlns:c16="http://schemas.microsoft.com/office/drawing/2014/chart" uri="{C3380CC4-5D6E-409C-BE32-E72D297353CC}">
              <c16:uniqueId val="{00000001-7EF1-45C5-A821-3B8D411E79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6512</c:v>
                </c:pt>
                <c:pt idx="1">
                  <c:v>6517</c:v>
                </c:pt>
                <c:pt idx="2">
                  <c:v>6543</c:v>
                </c:pt>
              </c:numCache>
            </c:numRef>
          </c:val>
          <c:extLst>
            <c:ext xmlns:c16="http://schemas.microsoft.com/office/drawing/2014/chart" uri="{C3380CC4-5D6E-409C-BE32-E72D297353CC}">
              <c16:uniqueId val="{00000002-7EF1-45C5-A821-3B8D411E79B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{5E47CC0E-60FB-4915-8D51-35C47AC34431}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FE0-430A-9662-ED8251F7A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{4F720435-7B3E-4BBB-837F-E30D3496DBD0}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0-430A-9662-ED8251F7A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{D54853B3-9E8E-447A-9BBA-66118D747998}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0-430A-9662-ED8251F7A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{9FE56702-12BA-47C1-B4DE-1552F8B90041}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0-430A-9662-ED8251F7A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{F7404C27-0EDB-4FF0-A4D6-B87361C86294}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0-430A-9662-ED8251F7AF4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{97E65BCD-C3F2-407E-BAC9-25E62C35F725}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FE0-430A-9662-ED8251F7AF4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{5B79AF9C-B933-4195-8C73-4B1F5C1D5B37}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FE0-430A-9662-ED8251F7AF4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{7F3CDD35-8CEF-42E4-93AC-BE247706EC07}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FE0-430A-9662-ED8251F7AF4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{E670DEBF-8B36-44C6-9C69-C0775FDE9A75}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FE0-430A-9662-ED8251F7A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70</c:v>
                </c:pt>
                <c:pt idx="16">
                  <c:v>71.7</c:v>
                </c:pt>
                <c:pt idx="24">
                  <c:v>71.8</c:v>
                </c:pt>
                <c:pt idx="32">
                  <c:v>73.599999999999994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E0-430A-9662-ED8251F7A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{9859AB23-200C-43B2-9A5F-2F6FDBB4CFCC}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FE0-430A-9662-ED8251F7A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{9B670F5F-5D73-4AA8-A53E-E61A3F2B6986}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0-430A-9662-ED8251F7A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{36091EF6-FB29-47AD-B26C-0F3EFC5BC74D}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0-430A-9662-ED8251F7A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{1165598B-FE8A-47B2-97A8-995E99A7A1B9}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0-430A-9662-ED8251F7A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{F4F78E60-1E3B-4A72-9280-9D4D71CC0147}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0-430A-9662-ED8251F7AF4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{696F6CEE-65F3-436E-BD8F-E72D5AB5BCCC}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FE0-430A-9662-ED8251F7AF4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{832A2C1A-C633-4801-91D7-ECF8D898CEEB}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FE0-430A-9662-ED8251F7AF4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{1862BF3A-D4B8-4289-9008-5B7279DBDABE}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FE0-430A-9662-ED8251F7AF4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{D45A04EE-B9AA-42C6-ABE8-26468A71F484}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FE0-430A-9662-ED8251F7A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E0-430A-9662-ED8251F7AF46}"/>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{DC82127D-E489-47E8-8FA2-9458FE43F569}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75F-428A-869D-75A02ED4E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{1B3E167C-9431-49E1-BEDE-CEFB7CC8DC05}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F-428A-869D-75A02ED4E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{64B3EF45-AC38-45A2-BEC7-05EE7831A7E9}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F-428A-869D-75A02ED4E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{1492AB2C-ADC6-420C-B4E4-51DD345DC1F1}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F-428A-869D-75A02ED4E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{26D0A1D5-EA38-40B8-90E5-ABA7BF6A648B}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F-428A-869D-75A02ED4E79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{82FE890D-72C1-48A0-938F-2D025B6F1675}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75F-428A-869D-75A02ED4E79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{8D206877-F7CD-4EB5-A50B-9E927F358EAB}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75F-428A-869D-75A02ED4E79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{CA73EA7B-FF75-4A58-809C-3FEFE14B9FC7}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75F-428A-869D-75A02ED4E79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{A9E3FB8D-8E4A-44D4-A71C-6EC7D13AA9F7}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75F-428A-869D-75A02ED4E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4.2</c:v>
                </c:pt>
                <c:pt idx="24">
                  <c:v>3.8</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5F-428A-869D-75A02ED4E7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{6914115B-F69E-4AD0-B9E7-19A98EFE036C}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75F-428A-869D-75A02ED4E7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{ADA24F30-BFA4-4423-AE86-B02C4E206615}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F-428A-869D-75A02ED4E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{75F5462B-59BE-40C6-90E5-E3E526F3D169}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F-428A-869D-75A02ED4E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{0CA3F577-682A-4900-A01D-7D5A863FE12C}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F-428A-869D-75A02ED4E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{3E1760C7-1737-4106-A91B-A035B707F134}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F-428A-869D-75A02ED4E79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{869751A9-9DB2-4216-81A6-285C0D42EED2}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75F-428A-869D-75A02ED4E79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{41E8F0F4-173F-44F4-AB44-F121E59DA627}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75F-428A-869D-75A02ED4E79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{0B4DD0D3-C47A-4A7D-88BD-B466B8A6899D}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75F-428A-869D-75A02ED4E79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{86FCD820-B7EA-4DCF-9064-1D798243A5CB}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75F-428A-869D-75A02ED4E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8</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5F-428A-869D-75A02ED4E79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5A01553-48AE-4321-B631-46AF50F47027}"/>
            </a:ext>
          </a:extLst>
        </xdr:cNvPr>
        <xdr:cNvSpPr>
          <a:spLocks noChangeArrowheads="1"/>
        </xdr:cNvSpPr>
      </xdr:nvSpPr>
      <xdr:spPr>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C9709FC-575D-4A6B-BA70-EFAB8C3F6B74}"/>
            </a:ext>
          </a:extLst>
        </xdr:cNvPr>
        <xdr:cNvSpPr/>
      </xdr:nvSpPr>
      <xdr:spPr>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51AAA8BE-B5B6-40AA-9CE4-EFD001B2DA28}"/>
            </a:ext>
          </a:extLst>
        </xdr:cNvPr>
        <xdr:cNvSpPr/>
      </xdr:nvSpPr>
      <xdr:spPr>
        <a:xfrm>
          <a:off x="666750" y="410845"/>
          <a:ext cx="115379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62865</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0A082F0-3CC3-44BE-99FB-AE224FB32D25}"/>
            </a:ext>
          </a:extLst>
        </xdr:cNvPr>
        <xdr:cNvSpPr/>
      </xdr:nvSpPr>
      <xdr:spPr>
        <a:xfrm>
          <a:off x="18364200" y="398145"/>
          <a:ext cx="35687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C2CAB925-6EFB-4C1E-A37E-5761D498A18E}"/>
            </a:ext>
          </a:extLst>
        </xdr:cNvPr>
        <xdr:cNvSpPr/>
      </xdr:nvSpPr>
      <xdr:spPr>
        <a:xfrm>
          <a:off x="18389600" y="424180"/>
          <a:ext cx="352425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751400C-2BB7-405A-A231-A4785C01CFDA}"/>
            </a:ext>
          </a:extLst>
        </xdr:cNvPr>
        <xdr:cNvSpPr/>
      </xdr:nvSpPr>
      <xdr:spPr>
        <a:xfrm>
          <a:off x="18415000" y="448945"/>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dr:col>83</xdr:col>
      <xdr:colOff>6350</xdr:colOff>
      <xdr:row>2</xdr:row>
      <xdr:rowOff>62865</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554147F-340E-42C0-BC26-1D0DF5C1E87E}"/>
            </a:ext>
          </a:extLst>
        </xdr:cNvPr>
        <xdr:cNvSpPr/>
      </xdr:nvSpPr>
      <xdr:spPr>
        <a:xfrm>
          <a:off x="15817850" y="398145"/>
          <a:ext cx="243205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564DBA61-1AF5-4129-B2C4-94D990D15DA1}"/>
            </a:ext>
          </a:extLst>
        </xdr:cNvPr>
        <xdr:cNvSpPr/>
      </xdr:nvSpPr>
      <xdr:spPr>
        <a:xfrm>
          <a:off x="15843250" y="424180"/>
          <a:ext cx="238760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60D4B31D-40FF-41DC-A763-62E7D4E8EBA6}"/>
            </a:ext>
          </a:extLst>
        </xdr:cNvPr>
        <xdr:cNvSpPr/>
      </xdr:nvSpPr>
      <xdr:spPr>
        <a:xfrm>
          <a:off x="15868650" y="448945"/>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BCB3731-ECF5-4BBD-A2A2-5A1E8A4D8A55}"/>
            </a:ext>
          </a:extLst>
        </xdr:cNvPr>
        <xdr:cNvSpPr/>
      </xdr:nvSpPr>
      <xdr:spPr>
        <a:xfrm>
          <a:off x="760095" y="1179195"/>
          <a:ext cx="8764905"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71376C3-E01F-4C1C-90EB-75DB8F9D9BD9}"/>
            </a:ext>
          </a:extLst>
        </xdr:cNvPr>
        <xdr:cNvSpPr/>
      </xdr:nvSpPr>
      <xdr:spPr>
        <a:xfrm>
          <a:off x="876300" y="1211580"/>
          <a:ext cx="12636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134F42B6-CC59-45BE-A8BE-C5075B2BCF57}"/>
            </a:ext>
          </a:extLst>
        </xdr:cNvPr>
        <xdr:cNvSpPr/>
      </xdr:nvSpPr>
      <xdr:spPr>
        <a:xfrm>
          <a:off x="2093595" y="1211580"/>
          <a:ext cx="1143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26F5983-3505-4182-A29A-CFFBBA4AF16A}"/>
            </a:ext>
          </a:extLst>
        </xdr:cNvPr>
        <xdr:cNvSpPr/>
      </xdr:nvSpPr>
      <xdr:spPr>
        <a:xfrm>
          <a:off x="3295650" y="1211580"/>
          <a:ext cx="13906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95856BA7-2008-40DE-9057-575CE4110636}"/>
            </a:ext>
          </a:extLst>
        </xdr:cNvPr>
        <xdr:cNvSpPr/>
      </xdr:nvSpPr>
      <xdr:spPr>
        <a:xfrm>
          <a:off x="4686300" y="1229995"/>
          <a:ext cx="18415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318E8729-238A-42ED-A713-D862D2DC8384}"/>
            </a:ext>
          </a:extLst>
        </xdr:cNvPr>
        <xdr:cNvSpPr/>
      </xdr:nvSpPr>
      <xdr:spPr>
        <a:xfrm>
          <a:off x="6527800" y="1229995"/>
          <a:ext cx="11557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56DDB550-1E5A-45CA-860F-057FA9F7A32E}"/>
            </a:ext>
          </a:extLst>
        </xdr:cNvPr>
        <xdr:cNvSpPr/>
      </xdr:nvSpPr>
      <xdr:spPr>
        <a:xfrm>
          <a:off x="7747000" y="1229995"/>
          <a:ext cx="5778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2E9437F-D333-4099-99C4-B0288636FC55}"/>
            </a:ext>
          </a:extLst>
        </xdr:cNvPr>
        <xdr:cNvSpPr/>
      </xdr:nvSpPr>
      <xdr:spPr>
        <a:xfrm>
          <a:off x="4686300" y="2049780"/>
          <a:ext cx="18415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30278FC3-0A58-4586-899B-E2AF247F8FF6}"/>
            </a:ext>
          </a:extLst>
        </xdr:cNvPr>
        <xdr:cNvSpPr/>
      </xdr:nvSpPr>
      <xdr:spPr>
        <a:xfrm>
          <a:off x="6591300" y="2049780"/>
          <a:ext cx="312229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120015</xdr:rowOff>
    </xdr:to>
    <xdr:sp macro="" textlink="">
      <xdr:nvSpPr>
        <xdr:cNvPr id="18" name="角丸四角形 17">
          <a:extLst>
            <a:ext uri="{FF2B5EF4-FFF2-40B4-BE49-F238E27FC236}">
              <a16:creationId xmlns:a16="http://schemas.microsoft.com/office/drawing/2014/main" id="{23A38C6D-6233-4CFC-80DA-1A5DA47830CE}"/>
            </a:ext>
          </a:extLst>
        </xdr:cNvPr>
        <xdr:cNvSpPr/>
      </xdr:nvSpPr>
      <xdr:spPr>
        <a:xfrm>
          <a:off x="9747250" y="1179195"/>
          <a:ext cx="130175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539EB81-AA78-4CAA-A1FA-9AB2678DF6E4}"/>
            </a:ext>
          </a:extLst>
        </xdr:cNvPr>
        <xdr:cNvSpPr/>
      </xdr:nvSpPr>
      <xdr:spPr>
        <a:xfrm>
          <a:off x="9963150" y="1243330"/>
          <a:ext cx="11557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987AED79-32DE-48C8-AB68-F5AEA57E5923}"/>
            </a:ext>
          </a:extLst>
        </xdr:cNvPr>
        <xdr:cNvSpPr/>
      </xdr:nvSpPr>
      <xdr:spPr>
        <a:xfrm>
          <a:off x="9963150" y="150622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100965</xdr:rowOff>
    </xdr:to>
    <xdr:sp macro="" textlink="">
      <xdr:nvSpPr>
        <xdr:cNvPr id="21" name="正方形/長方形 20">
          <a:extLst>
            <a:ext uri="{FF2B5EF4-FFF2-40B4-BE49-F238E27FC236}">
              <a16:creationId xmlns:a16="http://schemas.microsoft.com/office/drawing/2014/main" id="{7F2B6E96-ABE1-4074-8440-90F2B109F95B}"/>
            </a:ext>
          </a:extLst>
        </xdr:cNvPr>
        <xdr:cNvSpPr/>
      </xdr:nvSpPr>
      <xdr:spPr>
        <a:xfrm>
          <a:off x="9963150" y="1828800"/>
          <a:ext cx="11557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B19690-4573-4F9B-881F-FBA01FDA5FC5}"/>
            </a:ext>
          </a:extLst>
        </xdr:cNvPr>
        <xdr:cNvCxnSpPr/>
      </xdr:nvCxnSpPr>
      <xdr:spPr>
        <a:xfrm>
          <a:off x="9823450" y="133223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395D6279-2C91-4BB8-96D8-3409B141FCFC}"/>
            </a:ext>
          </a:extLst>
        </xdr:cNvPr>
        <xdr:cNvCxnSpPr/>
      </xdr:nvCxnSpPr>
      <xdr:spPr>
        <a:xfrm>
          <a:off x="990409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394B9D5-9F3B-44AE-9652-83F0F3007F51}"/>
            </a:ext>
          </a:extLst>
        </xdr:cNvPr>
        <xdr:cNvCxnSpPr/>
      </xdr:nvCxnSpPr>
      <xdr:spPr>
        <a:xfrm>
          <a:off x="9823450" y="18034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3AB5290-B23A-45E6-AD21-9F35A18E96C9}"/>
            </a:ext>
          </a:extLst>
        </xdr:cNvPr>
        <xdr:cNvCxnSpPr/>
      </xdr:nvCxnSpPr>
      <xdr:spPr>
        <a:xfrm flipV="1">
          <a:off x="9904095"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E99A397-A5B1-4CC6-9BDD-186B354511FC}"/>
            </a:ext>
          </a:extLst>
        </xdr:cNvPr>
        <xdr:cNvCxnSpPr/>
      </xdr:nvCxnSpPr>
      <xdr:spPr>
        <a:xfrm>
          <a:off x="9823450" y="21767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D1427C-6FFC-48DE-A595-FF2E016D439F}"/>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132715</xdr:rowOff>
    </xdr:to>
    <xdr:sp macro="" textlink="">
      <xdr:nvSpPr>
        <xdr:cNvPr id="28" name="フローチャート: 判断 27">
          <a:extLst>
            <a:ext uri="{FF2B5EF4-FFF2-40B4-BE49-F238E27FC236}">
              <a16:creationId xmlns:a16="http://schemas.microsoft.com/office/drawing/2014/main" id="{934033FA-5C4C-41D3-B25D-52CF1B49B123}"/>
            </a:ext>
          </a:extLst>
        </xdr:cNvPr>
        <xdr:cNvSpPr/>
      </xdr:nvSpPr>
      <xdr:spPr>
        <a:xfrm>
          <a:off x="9858375" y="15405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6180" cy="258445"/>
    <xdr:sp macro="" textlink="">
      <xdr:nvSpPr>
        <xdr:cNvPr id="29" name="テキスト ボックス 28">
          <a:extLst>
            <a:ext uri="{FF2B5EF4-FFF2-40B4-BE49-F238E27FC236}">
              <a16:creationId xmlns:a16="http://schemas.microsoft.com/office/drawing/2014/main" id="{EF06D633-0FB1-4BF0-ABF4-8A75B90BAE7E}"/>
            </a:ext>
          </a:extLst>
        </xdr:cNvPr>
        <xdr:cNvSpPr txBox="1"/>
      </xdr:nvSpPr>
      <xdr:spPr>
        <a:xfrm>
          <a:off x="704850" y="2945130"/>
          <a:ext cx="8806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3735" cy="255905"/>
    <xdr:sp macro="" textlink="">
      <xdr:nvSpPr>
        <xdr:cNvPr id="30" name="テキスト ボックス 29">
          <a:extLst>
            <a:ext uri="{FF2B5EF4-FFF2-40B4-BE49-F238E27FC236}">
              <a16:creationId xmlns:a16="http://schemas.microsoft.com/office/drawing/2014/main" id="{CC8EFFAB-9AF1-427C-957D-83E2AFD61C84}"/>
            </a:ext>
          </a:extLst>
        </xdr:cNvPr>
        <xdr:cNvSpPr txBox="1"/>
      </xdr:nvSpPr>
      <xdr:spPr>
        <a:xfrm>
          <a:off x="704850" y="3190875"/>
          <a:ext cx="57537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0455" cy="252095"/>
    <xdr:sp macro="" textlink="">
      <xdr:nvSpPr>
        <xdr:cNvPr id="31" name="テキスト ボックス 30">
          <a:extLst>
            <a:ext uri="{FF2B5EF4-FFF2-40B4-BE49-F238E27FC236}">
              <a16:creationId xmlns:a16="http://schemas.microsoft.com/office/drawing/2014/main" id="{BCE5BF24-6259-49B4-86A6-8126F9E93587}"/>
            </a:ext>
          </a:extLst>
        </xdr:cNvPr>
        <xdr:cNvSpPr txBox="1"/>
      </xdr:nvSpPr>
      <xdr:spPr>
        <a:xfrm>
          <a:off x="704850" y="3441700"/>
          <a:ext cx="8720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300" cy="258445"/>
    <xdr:sp macro="" textlink="">
      <xdr:nvSpPr>
        <xdr:cNvPr id="32" name="テキスト ボックス 31">
          <a:extLst>
            <a:ext uri="{FF2B5EF4-FFF2-40B4-BE49-F238E27FC236}">
              <a16:creationId xmlns:a16="http://schemas.microsoft.com/office/drawing/2014/main" id="{BEF1CC30-26B2-416E-8BBD-998B0C9ACFD2}"/>
            </a:ext>
          </a:extLst>
        </xdr:cNvPr>
        <xdr:cNvSpPr txBox="1"/>
      </xdr:nvSpPr>
      <xdr:spPr>
        <a:xfrm>
          <a:off x="704850" y="3688080"/>
          <a:ext cx="5956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81915</xdr:rowOff>
    </xdr:from>
    <xdr:ext cx="8141335" cy="258445"/>
    <xdr:sp macro="" textlink="">
      <xdr:nvSpPr>
        <xdr:cNvPr id="33" name="テキスト ボックス 32">
          <a:extLst>
            <a:ext uri="{FF2B5EF4-FFF2-40B4-BE49-F238E27FC236}">
              <a16:creationId xmlns:a16="http://schemas.microsoft.com/office/drawing/2014/main" id="{3A1352B6-8A4E-40FE-853D-D8A2453847CA}"/>
            </a:ext>
          </a:extLst>
        </xdr:cNvPr>
        <xdr:cNvSpPr txBox="1"/>
      </xdr:nvSpPr>
      <xdr:spPr>
        <a:xfrm>
          <a:off x="704850" y="3937635"/>
          <a:ext cx="814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4745" cy="422275"/>
    <xdr:sp macro="" textlink="">
      <xdr:nvSpPr>
        <xdr:cNvPr id="34" name="テキスト ボックス 33">
          <a:extLst>
            <a:ext uri="{FF2B5EF4-FFF2-40B4-BE49-F238E27FC236}">
              <a16:creationId xmlns:a16="http://schemas.microsoft.com/office/drawing/2014/main" id="{9063FA99-4B42-41EF-A72B-58C7B0AF2F15}"/>
            </a:ext>
          </a:extLst>
        </xdr:cNvPr>
        <xdr:cNvSpPr txBox="1"/>
      </xdr:nvSpPr>
      <xdr:spPr>
        <a:xfrm>
          <a:off x="704850" y="4188460"/>
          <a:ext cx="875474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75565</xdr:rowOff>
    </xdr:from>
    <xdr:ext cx="179705" cy="255905"/>
    <xdr:sp macro="" textlink="">
      <xdr:nvSpPr>
        <xdr:cNvPr id="35" name="テキスト ボックス 34">
          <a:extLst>
            <a:ext uri="{FF2B5EF4-FFF2-40B4-BE49-F238E27FC236}">
              <a16:creationId xmlns:a16="http://schemas.microsoft.com/office/drawing/2014/main" id="{ED855CC8-BCF6-4A1F-A80E-B8301BECAD27}"/>
            </a:ext>
          </a:extLst>
        </xdr:cNvPr>
        <xdr:cNvSpPr txBox="1"/>
      </xdr:nvSpPr>
      <xdr:spPr>
        <a:xfrm>
          <a:off x="704850" y="4434205"/>
          <a:ext cx="1797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F65BC035-9F9E-44E7-9B6A-540743116229}"/>
            </a:ext>
          </a:extLst>
        </xdr:cNvPr>
        <xdr:cNvSpPr/>
      </xdr:nvSpPr>
      <xdr:spPr>
        <a:xfrm>
          <a:off x="704850" y="4905375"/>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62865</xdr:rowOff>
    </xdr:from>
    <xdr:ext cx="1267460" cy="308610"/>
    <xdr:sp macro="" textlink="">
      <xdr:nvSpPr>
        <xdr:cNvPr id="37" name="テキスト ボックス 36">
          <a:extLst>
            <a:ext uri="{FF2B5EF4-FFF2-40B4-BE49-F238E27FC236}">
              <a16:creationId xmlns:a16="http://schemas.microsoft.com/office/drawing/2014/main" id="{F9FDCBEA-C25F-4193-8F6C-B95A755A723C}"/>
            </a:ext>
          </a:extLst>
        </xdr:cNvPr>
        <xdr:cNvSpPr txBox="1"/>
      </xdr:nvSpPr>
      <xdr:spPr>
        <a:xfrm>
          <a:off x="1624330" y="5259705"/>
          <a:ext cx="126746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140"/>
    <xdr:sp macro="" textlink="">
      <xdr:nvSpPr>
        <xdr:cNvPr id="38" name="テキスト ボックス 37">
          <a:extLst>
            <a:ext uri="{FF2B5EF4-FFF2-40B4-BE49-F238E27FC236}">
              <a16:creationId xmlns:a16="http://schemas.microsoft.com/office/drawing/2014/main" id="{AED80FAF-2FEA-4EB9-8B3D-2428C43886DF}"/>
            </a:ext>
          </a:extLst>
        </xdr:cNvPr>
        <xdr:cNvSpPr txBox="1"/>
      </xdr:nvSpPr>
      <xdr:spPr>
        <a:xfrm>
          <a:off x="2890520" y="5234940"/>
          <a:ext cx="164465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1308F84-18A8-487D-BE33-D40F1BC72CA1}"/>
            </a:ext>
          </a:extLst>
        </xdr:cNvPr>
        <xdr:cNvSpPr/>
      </xdr:nvSpPr>
      <xdr:spPr>
        <a:xfrm>
          <a:off x="5372100" y="5156200"/>
          <a:ext cx="13906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145415</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E6000C5E-85CB-4494-A29F-0852D0ED7356}"/>
            </a:ext>
          </a:extLst>
        </xdr:cNvPr>
        <xdr:cNvSpPr/>
      </xdr:nvSpPr>
      <xdr:spPr>
        <a:xfrm>
          <a:off x="5372100" y="5342255"/>
          <a:ext cx="139065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28E08C-E2DD-4304-B4F1-5C0F58476676}"/>
            </a:ext>
          </a:extLst>
        </xdr:cNvPr>
        <xdr:cNvSpPr/>
      </xdr:nvSpPr>
      <xdr:spPr>
        <a:xfrm>
          <a:off x="6870700" y="515620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145415</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BC6566D3-076B-4D1A-AB0B-15AB25E74142}"/>
            </a:ext>
          </a:extLst>
        </xdr:cNvPr>
        <xdr:cNvSpPr/>
      </xdr:nvSpPr>
      <xdr:spPr>
        <a:xfrm>
          <a:off x="6870700" y="5342255"/>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781D8C0-2C35-4FA3-9C1B-3ABB49FFD4AF}"/>
            </a:ext>
          </a:extLst>
        </xdr:cNvPr>
        <xdr:cNvSpPr/>
      </xdr:nvSpPr>
      <xdr:spPr>
        <a:xfrm>
          <a:off x="8197850" y="515620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145415</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93D55803-A0BB-4F40-84E0-3C13BC8718FF}"/>
            </a:ext>
          </a:extLst>
        </xdr:cNvPr>
        <xdr:cNvSpPr/>
      </xdr:nvSpPr>
      <xdr:spPr>
        <a:xfrm>
          <a:off x="8197850" y="5342255"/>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120015</xdr:rowOff>
    </xdr:from>
    <xdr:to>
      <xdr:col>27</xdr:col>
      <xdr:colOff>184150</xdr:colOff>
      <xdr:row>47</xdr:row>
      <xdr:rowOff>132715</xdr:rowOff>
    </xdr:to>
    <xdr:sp macro="" textlink="">
      <xdr:nvSpPr>
        <xdr:cNvPr id="45" name="正方形/長方形 44">
          <a:extLst>
            <a:ext uri="{FF2B5EF4-FFF2-40B4-BE49-F238E27FC236}">
              <a16:creationId xmlns:a16="http://schemas.microsoft.com/office/drawing/2014/main" id="{24C21BFC-DCBF-427A-A3B9-1334B4FD2EC9}"/>
            </a:ext>
          </a:extLst>
        </xdr:cNvPr>
        <xdr:cNvSpPr/>
      </xdr:nvSpPr>
      <xdr:spPr>
        <a:xfrm>
          <a:off x="704850" y="5652135"/>
          <a:ext cx="46228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120015</xdr:rowOff>
    </xdr:from>
    <xdr:to>
      <xdr:col>57</xdr:col>
      <xdr:colOff>120650</xdr:colOff>
      <xdr:row>47</xdr:row>
      <xdr:rowOff>132715</xdr:rowOff>
    </xdr:to>
    <xdr:sp macro="" textlink="">
      <xdr:nvSpPr>
        <xdr:cNvPr id="46" name="正方形/長方形 45">
          <a:extLst>
            <a:ext uri="{FF2B5EF4-FFF2-40B4-BE49-F238E27FC236}">
              <a16:creationId xmlns:a16="http://schemas.microsoft.com/office/drawing/2014/main" id="{CAA92273-AD74-40F4-88B8-BBA6F6108EE9}"/>
            </a:ext>
          </a:extLst>
        </xdr:cNvPr>
        <xdr:cNvSpPr/>
      </xdr:nvSpPr>
      <xdr:spPr>
        <a:xfrm>
          <a:off x="5499100" y="5652135"/>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120015</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5AC06680-61F1-42C6-A7D9-48F7F1843D4E}"/>
            </a:ext>
          </a:extLst>
        </xdr:cNvPr>
        <xdr:cNvSpPr/>
      </xdr:nvSpPr>
      <xdr:spPr>
        <a:xfrm>
          <a:off x="5499100" y="5652135"/>
          <a:ext cx="345249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308609AE-2069-4F82-AA2E-29A29198B5B4}"/>
            </a:ext>
          </a:extLst>
        </xdr:cNvPr>
        <xdr:cNvSpPr txBox="1"/>
      </xdr:nvSpPr>
      <xdr:spPr>
        <a:xfrm>
          <a:off x="5607050" y="5962650"/>
          <a:ext cx="524954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高齢化率の上昇に加え、町内に中心となる産業がないこと等により、財政基盤が弱く、和歌山県平均の0.34と比較してもかなり低い水準となっている。今後は、主要産業である観光関連サービス業を中心に産業全体の振興を進めるとともに、法定外税の導入も検討しながら、税収の増加を図っていく。</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132715</xdr:rowOff>
    </xdr:from>
    <xdr:to>
      <xdr:col>27</xdr:col>
      <xdr:colOff>184150</xdr:colOff>
      <xdr:row>47</xdr:row>
      <xdr:rowOff>132715</xdr:rowOff>
    </xdr:to>
    <xdr:cxnSp macro="">
      <xdr:nvCxnSpPr>
        <xdr:cNvPr id="49" name="直線コネクタ 48">
          <a:extLst>
            <a:ext uri="{FF2B5EF4-FFF2-40B4-BE49-F238E27FC236}">
              <a16:creationId xmlns:a16="http://schemas.microsoft.com/office/drawing/2014/main" id="{AB7CF370-E424-4F5C-9546-A0FAE72FF5FF}"/>
            </a:ext>
          </a:extLst>
        </xdr:cNvPr>
        <xdr:cNvCxnSpPr/>
      </xdr:nvCxnSpPr>
      <xdr:spPr>
        <a:xfrm>
          <a:off x="704850" y="80117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131445</xdr:rowOff>
    </xdr:from>
    <xdr:to>
      <xdr:col>27</xdr:col>
      <xdr:colOff>184150</xdr:colOff>
      <xdr:row>45</xdr:row>
      <xdr:rowOff>131445</xdr:rowOff>
    </xdr:to>
    <xdr:cxnSp macro="">
      <xdr:nvCxnSpPr>
        <xdr:cNvPr id="50" name="直線コネクタ 49">
          <a:extLst>
            <a:ext uri="{FF2B5EF4-FFF2-40B4-BE49-F238E27FC236}">
              <a16:creationId xmlns:a16="http://schemas.microsoft.com/office/drawing/2014/main" id="{84BE9684-A814-4B42-9BEA-93BC970E8A76}"/>
            </a:ext>
          </a:extLst>
        </xdr:cNvPr>
        <xdr:cNvCxnSpPr/>
      </xdr:nvCxnSpPr>
      <xdr:spPr>
        <a:xfrm>
          <a:off x="704850" y="76752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4635"/>
    <xdr:sp macro="" textlink="">
      <xdr:nvSpPr>
        <xdr:cNvPr id="51" name="テキスト ボックス 50">
          <a:extLst>
            <a:ext uri="{FF2B5EF4-FFF2-40B4-BE49-F238E27FC236}">
              <a16:creationId xmlns:a16="http://schemas.microsoft.com/office/drawing/2014/main" id="{3F63581A-22C5-43B3-9779-479F4123D92F}"/>
            </a:ext>
          </a:extLst>
        </xdr:cNvPr>
        <xdr:cNvSpPr txBox="1"/>
      </xdr:nvSpPr>
      <xdr:spPr>
        <a:xfrm>
          <a:off x="0" y="7536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14C2093D-6B58-475F-B970-3E81E4497A3D}"/>
            </a:ext>
          </a:extLst>
        </xdr:cNvPr>
        <xdr:cNvCxnSpPr/>
      </xdr:nvCxnSpPr>
      <xdr:spPr>
        <a:xfrm>
          <a:off x="704850" y="73380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4635"/>
    <xdr:sp macro="" textlink="">
      <xdr:nvSpPr>
        <xdr:cNvPr id="53" name="テキスト ボックス 52">
          <a:extLst>
            <a:ext uri="{FF2B5EF4-FFF2-40B4-BE49-F238E27FC236}">
              <a16:creationId xmlns:a16="http://schemas.microsoft.com/office/drawing/2014/main" id="{3C0F2746-9625-4B7A-90D1-DBBFF07EBAA8}"/>
            </a:ext>
          </a:extLst>
        </xdr:cNvPr>
        <xdr:cNvSpPr txBox="1"/>
      </xdr:nvSpPr>
      <xdr:spPr>
        <a:xfrm>
          <a:off x="0" y="7199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B2CC10E8-4AEF-475F-B0A9-98E09B91069D}"/>
            </a:ext>
          </a:extLst>
        </xdr:cNvPr>
        <xdr:cNvCxnSpPr/>
      </xdr:nvCxnSpPr>
      <xdr:spPr>
        <a:xfrm>
          <a:off x="704850" y="70008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156210</xdr:rowOff>
    </xdr:from>
    <xdr:ext cx="762000" cy="255905"/>
    <xdr:sp macro="" textlink="">
      <xdr:nvSpPr>
        <xdr:cNvPr id="55" name="テキスト ボックス 54">
          <a:extLst>
            <a:ext uri="{FF2B5EF4-FFF2-40B4-BE49-F238E27FC236}">
              <a16:creationId xmlns:a16="http://schemas.microsoft.com/office/drawing/2014/main" id="{D4154CDE-B58A-4181-B1FE-AD5E026FF265}"/>
            </a:ext>
          </a:extLst>
        </xdr:cNvPr>
        <xdr:cNvSpPr txBox="1"/>
      </xdr:nvSpPr>
      <xdr:spPr>
        <a:xfrm>
          <a:off x="0" y="6861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BB4D79A1-B4B9-4432-A3A7-7AE009EFDE54}"/>
            </a:ext>
          </a:extLst>
        </xdr:cNvPr>
        <xdr:cNvCxnSpPr/>
      </xdr:nvCxnSpPr>
      <xdr:spPr>
        <a:xfrm>
          <a:off x="704850" y="66643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154940</xdr:rowOff>
    </xdr:from>
    <xdr:ext cx="762000" cy="255905"/>
    <xdr:sp macro="" textlink="">
      <xdr:nvSpPr>
        <xdr:cNvPr id="57" name="テキスト ボックス 56">
          <a:extLst>
            <a:ext uri="{FF2B5EF4-FFF2-40B4-BE49-F238E27FC236}">
              <a16:creationId xmlns:a16="http://schemas.microsoft.com/office/drawing/2014/main" id="{40B32BA1-BC96-4A8E-AFA9-3BD5B3DE30B8}"/>
            </a:ext>
          </a:extLst>
        </xdr:cNvPr>
        <xdr:cNvSpPr txBox="1"/>
      </xdr:nvSpPr>
      <xdr:spPr>
        <a:xfrm>
          <a:off x="0" y="652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C0E0FE42-C31C-4556-8101-061EAD80A040}"/>
            </a:ext>
          </a:extLst>
        </xdr:cNvPr>
        <xdr:cNvCxnSpPr/>
      </xdr:nvCxnSpPr>
      <xdr:spPr>
        <a:xfrm>
          <a:off x="704850" y="63271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8445"/>
    <xdr:sp macro="" textlink="">
      <xdr:nvSpPr>
        <xdr:cNvPr id="59" name="テキスト ボックス 58">
          <a:extLst>
            <a:ext uri="{FF2B5EF4-FFF2-40B4-BE49-F238E27FC236}">
              <a16:creationId xmlns:a16="http://schemas.microsoft.com/office/drawing/2014/main" id="{0FA20EA3-8F5D-47BA-BEAF-CA33A7C69725}"/>
            </a:ext>
          </a:extLst>
        </xdr:cNvPr>
        <xdr:cNvSpPr txBox="1"/>
      </xdr:nvSpPr>
      <xdr:spPr>
        <a:xfrm>
          <a:off x="0" y="618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F4C688C5-019F-4510-BDE0-E5D36BBFFC79}"/>
            </a:ext>
          </a:extLst>
        </xdr:cNvPr>
        <xdr:cNvCxnSpPr/>
      </xdr:nvCxnSpPr>
      <xdr:spPr>
        <a:xfrm>
          <a:off x="704850" y="59899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8445"/>
    <xdr:sp macro="" textlink="">
      <xdr:nvSpPr>
        <xdr:cNvPr id="61" name="テキスト ボックス 60">
          <a:extLst>
            <a:ext uri="{FF2B5EF4-FFF2-40B4-BE49-F238E27FC236}">
              <a16:creationId xmlns:a16="http://schemas.microsoft.com/office/drawing/2014/main" id="{46002D04-3FEE-4B86-9B63-E1D5CA58FF45}"/>
            </a:ext>
          </a:extLst>
        </xdr:cNvPr>
        <xdr:cNvSpPr txBox="1"/>
      </xdr:nvSpPr>
      <xdr:spPr>
        <a:xfrm>
          <a:off x="0" y="585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120015</xdr:rowOff>
    </xdr:from>
    <xdr:to>
      <xdr:col>27</xdr:col>
      <xdr:colOff>184150</xdr:colOff>
      <xdr:row>33</xdr:row>
      <xdr:rowOff>120015</xdr:rowOff>
    </xdr:to>
    <xdr:cxnSp macro="">
      <xdr:nvCxnSpPr>
        <xdr:cNvPr id="62" name="直線コネクタ 61">
          <a:extLst>
            <a:ext uri="{FF2B5EF4-FFF2-40B4-BE49-F238E27FC236}">
              <a16:creationId xmlns:a16="http://schemas.microsoft.com/office/drawing/2014/main" id="{B463B095-32B7-4293-A6D9-A47ECFDF2C1D}"/>
            </a:ext>
          </a:extLst>
        </xdr:cNvPr>
        <xdr:cNvCxnSpPr/>
      </xdr:nvCxnSpPr>
      <xdr:spPr>
        <a:xfrm>
          <a:off x="704850" y="56521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3" name="テキスト ボックス 62">
          <a:extLst>
            <a:ext uri="{FF2B5EF4-FFF2-40B4-BE49-F238E27FC236}">
              <a16:creationId xmlns:a16="http://schemas.microsoft.com/office/drawing/2014/main" id="{A5235AFB-47B8-4797-8159-C8A3026FEE48}"/>
            </a:ext>
          </a:extLst>
        </xdr:cNvPr>
        <xdr:cNvSpPr txBox="1"/>
      </xdr:nvSpPr>
      <xdr:spPr>
        <a:xfrm>
          <a:off x="0" y="551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120015</xdr:rowOff>
    </xdr:from>
    <xdr:to>
      <xdr:col>27</xdr:col>
      <xdr:colOff>184150</xdr:colOff>
      <xdr:row>47</xdr:row>
      <xdr:rowOff>132715</xdr:rowOff>
    </xdr:to>
    <xdr:sp macro="" textlink="">
      <xdr:nvSpPr>
        <xdr:cNvPr id="64" name="財政力グラフ枠">
          <a:extLst>
            <a:ext uri="{FF2B5EF4-FFF2-40B4-BE49-F238E27FC236}">
              <a16:creationId xmlns:a16="http://schemas.microsoft.com/office/drawing/2014/main" id="{37821715-70FB-4875-B7F2-B3ED8DA93D51}"/>
            </a:ext>
          </a:extLst>
        </xdr:cNvPr>
        <xdr:cNvSpPr/>
      </xdr:nvSpPr>
      <xdr:spPr>
        <a:xfrm>
          <a:off x="704850" y="5652135"/>
          <a:ext cx="46228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167640</xdr:rowOff>
    </xdr:from>
    <xdr:to>
      <xdr:col>23</xdr:col>
      <xdr:colOff>133350</xdr:colOff>
      <xdr:row>45</xdr:row>
      <xdr:rowOff>62865</xdr:rowOff>
    </xdr:to>
    <xdr:cxnSp macro="">
      <xdr:nvCxnSpPr>
        <xdr:cNvPr id="65" name="直線コネクタ 64">
          <a:extLst>
            <a:ext uri="{FF2B5EF4-FFF2-40B4-BE49-F238E27FC236}">
              <a16:creationId xmlns:a16="http://schemas.microsoft.com/office/drawing/2014/main" id="{9C21EE41-3A2A-42A0-9094-EB29494BF5D7}"/>
            </a:ext>
          </a:extLst>
        </xdr:cNvPr>
        <xdr:cNvCxnSpPr/>
      </xdr:nvCxnSpPr>
      <xdr:spPr>
        <a:xfrm flipV="1">
          <a:off x="4514850" y="6035040"/>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5270"/>
    <xdr:sp macro="" textlink="">
      <xdr:nvSpPr>
        <xdr:cNvPr id="66" name="財政力最小値テキスト">
          <a:extLst>
            <a:ext uri="{FF2B5EF4-FFF2-40B4-BE49-F238E27FC236}">
              <a16:creationId xmlns:a16="http://schemas.microsoft.com/office/drawing/2014/main" id="{DC5BF8B0-8B07-4AF3-8381-E2DBBB1D8440}"/>
            </a:ext>
          </a:extLst>
        </xdr:cNvPr>
        <xdr:cNvSpPr txBox="1"/>
      </xdr:nvSpPr>
      <xdr:spPr>
        <a:xfrm>
          <a:off x="4584700" y="75787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62865</xdr:rowOff>
    </xdr:from>
    <xdr:to>
      <xdr:col>24</xdr:col>
      <xdr:colOff>12700</xdr:colOff>
      <xdr:row>45</xdr:row>
      <xdr:rowOff>62865</xdr:rowOff>
    </xdr:to>
    <xdr:cxnSp macro="">
      <xdr:nvCxnSpPr>
        <xdr:cNvPr id="67" name="直線コネクタ 66">
          <a:extLst>
            <a:ext uri="{FF2B5EF4-FFF2-40B4-BE49-F238E27FC236}">
              <a16:creationId xmlns:a16="http://schemas.microsoft.com/office/drawing/2014/main" id="{AF94D3C7-34E8-42AD-B23F-DE622BE58229}"/>
            </a:ext>
          </a:extLst>
        </xdr:cNvPr>
        <xdr:cNvCxnSpPr/>
      </xdr:nvCxnSpPr>
      <xdr:spPr>
        <a:xfrm>
          <a:off x="4425950" y="7606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82550</xdr:rowOff>
    </xdr:from>
    <xdr:ext cx="762000" cy="258445"/>
    <xdr:sp macro="" textlink="">
      <xdr:nvSpPr>
        <xdr:cNvPr id="68" name="財政力最大値テキスト">
          <a:extLst>
            <a:ext uri="{FF2B5EF4-FFF2-40B4-BE49-F238E27FC236}">
              <a16:creationId xmlns:a16="http://schemas.microsoft.com/office/drawing/2014/main" id="{DC431096-DCF8-457D-83C7-7453F351E011}"/>
            </a:ext>
          </a:extLst>
        </xdr:cNvPr>
        <xdr:cNvSpPr txBox="1"/>
      </xdr:nvSpPr>
      <xdr:spPr>
        <a:xfrm>
          <a:off x="4584700" y="578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167640</xdr:rowOff>
    </xdr:from>
    <xdr:to>
      <xdr:col>24</xdr:col>
      <xdr:colOff>12700</xdr:colOff>
      <xdr:row>35</xdr:row>
      <xdr:rowOff>167640</xdr:rowOff>
    </xdr:to>
    <xdr:cxnSp macro="">
      <xdr:nvCxnSpPr>
        <xdr:cNvPr id="69" name="直線コネクタ 68">
          <a:extLst>
            <a:ext uri="{FF2B5EF4-FFF2-40B4-BE49-F238E27FC236}">
              <a16:creationId xmlns:a16="http://schemas.microsoft.com/office/drawing/2014/main" id="{E6A121B1-6ADF-4BC3-BA5A-31B5EBA0EE21}"/>
            </a:ext>
          </a:extLst>
        </xdr:cNvPr>
        <xdr:cNvCxnSpPr/>
      </xdr:nvCxnSpPr>
      <xdr:spPr>
        <a:xfrm>
          <a:off x="4425950" y="6035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73025</xdr:rowOff>
    </xdr:from>
    <xdr:to>
      <xdr:col>23</xdr:col>
      <xdr:colOff>133350</xdr:colOff>
      <xdr:row>44</xdr:row>
      <xdr:rowOff>84455</xdr:rowOff>
    </xdr:to>
    <xdr:cxnSp macro="">
      <xdr:nvCxnSpPr>
        <xdr:cNvPr id="70" name="直線コネクタ 69">
          <a:extLst>
            <a:ext uri="{FF2B5EF4-FFF2-40B4-BE49-F238E27FC236}">
              <a16:creationId xmlns:a16="http://schemas.microsoft.com/office/drawing/2014/main" id="{48720C33-9B77-4516-93DD-CA7269343ADB}"/>
            </a:ext>
          </a:extLst>
        </xdr:cNvPr>
        <xdr:cNvCxnSpPr/>
      </xdr:nvCxnSpPr>
      <xdr:spPr>
        <a:xfrm>
          <a:off x="3752850" y="744918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5715</xdr:rowOff>
    </xdr:from>
    <xdr:ext cx="762000" cy="255905"/>
    <xdr:sp macro="" textlink="">
      <xdr:nvSpPr>
        <xdr:cNvPr id="71" name="財政力平均値テキスト">
          <a:extLst>
            <a:ext uri="{FF2B5EF4-FFF2-40B4-BE49-F238E27FC236}">
              <a16:creationId xmlns:a16="http://schemas.microsoft.com/office/drawing/2014/main" id="{73638150-DFF4-449F-97D8-E285D6F51A8D}"/>
            </a:ext>
          </a:extLst>
        </xdr:cNvPr>
        <xdr:cNvSpPr txBox="1"/>
      </xdr:nvSpPr>
      <xdr:spPr>
        <a:xfrm>
          <a:off x="4584700" y="73818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134620</xdr:rowOff>
    </xdr:to>
    <xdr:sp macro="" textlink="">
      <xdr:nvSpPr>
        <xdr:cNvPr id="72" name="フローチャート: 判断 71">
          <a:extLst>
            <a:ext uri="{FF2B5EF4-FFF2-40B4-BE49-F238E27FC236}">
              <a16:creationId xmlns:a16="http://schemas.microsoft.com/office/drawing/2014/main" id="{A50EA39F-FE45-4C88-A27B-A5D704016E35}"/>
            </a:ext>
          </a:extLst>
        </xdr:cNvPr>
        <xdr:cNvSpPr/>
      </xdr:nvSpPr>
      <xdr:spPr>
        <a:xfrm>
          <a:off x="4464050" y="7409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73025</xdr:rowOff>
    </xdr:from>
    <xdr:to>
      <xdr:col>19</xdr:col>
      <xdr:colOff>133350</xdr:colOff>
      <xdr:row>44</xdr:row>
      <xdr:rowOff>73025</xdr:rowOff>
    </xdr:to>
    <xdr:cxnSp macro="">
      <xdr:nvCxnSpPr>
        <xdr:cNvPr id="73" name="直線コネクタ 72">
          <a:extLst>
            <a:ext uri="{FF2B5EF4-FFF2-40B4-BE49-F238E27FC236}">
              <a16:creationId xmlns:a16="http://schemas.microsoft.com/office/drawing/2014/main" id="{1BA1BE34-5BDE-491C-8C59-9C65810F411A}"/>
            </a:ext>
          </a:extLst>
        </xdr:cNvPr>
        <xdr:cNvCxnSpPr/>
      </xdr:nvCxnSpPr>
      <xdr:spPr>
        <a:xfrm>
          <a:off x="2940050" y="74491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167640</xdr:rowOff>
    </xdr:from>
    <xdr:to>
      <xdr:col>19</xdr:col>
      <xdr:colOff>184150</xdr:colOff>
      <xdr:row>44</xdr:row>
      <xdr:rowOff>100330</xdr:rowOff>
    </xdr:to>
    <xdr:sp macro="" textlink="">
      <xdr:nvSpPr>
        <xdr:cNvPr id="74" name="フローチャート: 判断 73">
          <a:extLst>
            <a:ext uri="{FF2B5EF4-FFF2-40B4-BE49-F238E27FC236}">
              <a16:creationId xmlns:a16="http://schemas.microsoft.com/office/drawing/2014/main" id="{41BBE637-F805-4D38-9846-C1A73EB08903}"/>
            </a:ext>
          </a:extLst>
        </xdr:cNvPr>
        <xdr:cNvSpPr/>
      </xdr:nvSpPr>
      <xdr:spPr>
        <a:xfrm>
          <a:off x="3702050" y="737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110490</xdr:rowOff>
    </xdr:from>
    <xdr:ext cx="736600" cy="253365"/>
    <xdr:sp macro="" textlink="">
      <xdr:nvSpPr>
        <xdr:cNvPr id="75" name="テキスト ボックス 74">
          <a:extLst>
            <a:ext uri="{FF2B5EF4-FFF2-40B4-BE49-F238E27FC236}">
              <a16:creationId xmlns:a16="http://schemas.microsoft.com/office/drawing/2014/main" id="{C2015371-78AF-465C-8E19-FE859068B364}"/>
            </a:ext>
          </a:extLst>
        </xdr:cNvPr>
        <xdr:cNvSpPr txBox="1"/>
      </xdr:nvSpPr>
      <xdr:spPr>
        <a:xfrm>
          <a:off x="3409950" y="7151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61595</xdr:rowOff>
    </xdr:from>
    <xdr:to>
      <xdr:col>15</xdr:col>
      <xdr:colOff>82550</xdr:colOff>
      <xdr:row>44</xdr:row>
      <xdr:rowOff>73025</xdr:rowOff>
    </xdr:to>
    <xdr:cxnSp macro="">
      <xdr:nvCxnSpPr>
        <xdr:cNvPr id="76" name="直線コネクタ 75">
          <a:extLst>
            <a:ext uri="{FF2B5EF4-FFF2-40B4-BE49-F238E27FC236}">
              <a16:creationId xmlns:a16="http://schemas.microsoft.com/office/drawing/2014/main" id="{CCCA9342-801E-4407-8662-1C49A882290A}"/>
            </a:ext>
          </a:extLst>
        </xdr:cNvPr>
        <xdr:cNvCxnSpPr/>
      </xdr:nvCxnSpPr>
      <xdr:spPr>
        <a:xfrm>
          <a:off x="2127250" y="743775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159385</xdr:rowOff>
    </xdr:from>
    <xdr:to>
      <xdr:col>15</xdr:col>
      <xdr:colOff>133350</xdr:colOff>
      <xdr:row>44</xdr:row>
      <xdr:rowOff>89535</xdr:rowOff>
    </xdr:to>
    <xdr:sp macro="" textlink="">
      <xdr:nvSpPr>
        <xdr:cNvPr id="77" name="フローチャート: 判断 76">
          <a:extLst>
            <a:ext uri="{FF2B5EF4-FFF2-40B4-BE49-F238E27FC236}">
              <a16:creationId xmlns:a16="http://schemas.microsoft.com/office/drawing/2014/main" id="{4FBF1B97-568E-4C0E-9EE8-033F18AEB770}"/>
            </a:ext>
          </a:extLst>
        </xdr:cNvPr>
        <xdr:cNvSpPr/>
      </xdr:nvSpPr>
      <xdr:spPr>
        <a:xfrm>
          <a:off x="2889250" y="736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99060</xdr:rowOff>
    </xdr:from>
    <xdr:ext cx="756920" cy="255905"/>
    <xdr:sp macro="" textlink="">
      <xdr:nvSpPr>
        <xdr:cNvPr id="78" name="テキスト ボックス 77">
          <a:extLst>
            <a:ext uri="{FF2B5EF4-FFF2-40B4-BE49-F238E27FC236}">
              <a16:creationId xmlns:a16="http://schemas.microsoft.com/office/drawing/2014/main" id="{499B81D8-C5C7-4499-9F5A-47034472AB69}"/>
            </a:ext>
          </a:extLst>
        </xdr:cNvPr>
        <xdr:cNvSpPr txBox="1"/>
      </xdr:nvSpPr>
      <xdr:spPr>
        <a:xfrm>
          <a:off x="2597150" y="713994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44</xdr:row>
      <xdr:rowOff>61595</xdr:rowOff>
    </xdr:from>
    <xdr:to>
      <xdr:col>11</xdr:col>
      <xdr:colOff>31750</xdr:colOff>
      <xdr:row>44</xdr:row>
      <xdr:rowOff>61595</xdr:rowOff>
    </xdr:to>
    <xdr:cxnSp macro="">
      <xdr:nvCxnSpPr>
        <xdr:cNvPr id="79" name="直線コネクタ 78">
          <a:extLst>
            <a:ext uri="{FF2B5EF4-FFF2-40B4-BE49-F238E27FC236}">
              <a16:creationId xmlns:a16="http://schemas.microsoft.com/office/drawing/2014/main" id="{9A4DBCD6-874E-4B56-A9F4-7600B01EDFCE}"/>
            </a:ext>
          </a:extLst>
        </xdr:cNvPr>
        <xdr:cNvCxnSpPr/>
      </xdr:nvCxnSpPr>
      <xdr:spPr>
        <a:xfrm>
          <a:off x="1331595" y="7437755"/>
          <a:ext cx="7956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43</xdr:row>
      <xdr:rowOff>147955</xdr:rowOff>
    </xdr:from>
    <xdr:to>
      <xdr:col>11</xdr:col>
      <xdr:colOff>82550</xdr:colOff>
      <xdr:row>44</xdr:row>
      <xdr:rowOff>77470</xdr:rowOff>
    </xdr:to>
    <xdr:sp macro="" textlink="">
      <xdr:nvSpPr>
        <xdr:cNvPr id="80" name="フローチャート: 判断 79">
          <a:extLst>
            <a:ext uri="{FF2B5EF4-FFF2-40B4-BE49-F238E27FC236}">
              <a16:creationId xmlns:a16="http://schemas.microsoft.com/office/drawing/2014/main" id="{72537422-20FF-4C87-9422-8AD749FEA483}"/>
            </a:ext>
          </a:extLst>
        </xdr:cNvPr>
        <xdr:cNvSpPr/>
      </xdr:nvSpPr>
      <xdr:spPr>
        <a:xfrm>
          <a:off x="2093595" y="7356475"/>
          <a:ext cx="844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87630</xdr:rowOff>
    </xdr:from>
    <xdr:ext cx="762000" cy="252095"/>
    <xdr:sp macro="" textlink="">
      <xdr:nvSpPr>
        <xdr:cNvPr id="81" name="テキスト ボックス 80">
          <a:extLst>
            <a:ext uri="{FF2B5EF4-FFF2-40B4-BE49-F238E27FC236}">
              <a16:creationId xmlns:a16="http://schemas.microsoft.com/office/drawing/2014/main" id="{C17500CE-3E4F-4176-974A-D3496C2E48A3}"/>
            </a:ext>
          </a:extLst>
        </xdr:cNvPr>
        <xdr:cNvSpPr txBox="1"/>
      </xdr:nvSpPr>
      <xdr:spPr>
        <a:xfrm>
          <a:off x="1784350" y="7128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77470</xdr:rowOff>
    </xdr:to>
    <xdr:sp macro="" textlink="">
      <xdr:nvSpPr>
        <xdr:cNvPr id="82" name="フローチャート: 判断 81">
          <a:extLst>
            <a:ext uri="{FF2B5EF4-FFF2-40B4-BE49-F238E27FC236}">
              <a16:creationId xmlns:a16="http://schemas.microsoft.com/office/drawing/2014/main" id="{33854546-400D-4BE6-8F45-4E8FAEA92B3E}"/>
            </a:ext>
          </a:extLst>
        </xdr:cNvPr>
        <xdr:cNvSpPr/>
      </xdr:nvSpPr>
      <xdr:spPr>
        <a:xfrm>
          <a:off x="1282700" y="73564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87630</xdr:rowOff>
    </xdr:from>
    <xdr:ext cx="756920" cy="252095"/>
    <xdr:sp macro="" textlink="">
      <xdr:nvSpPr>
        <xdr:cNvPr id="83" name="テキスト ボックス 82">
          <a:extLst>
            <a:ext uri="{FF2B5EF4-FFF2-40B4-BE49-F238E27FC236}">
              <a16:creationId xmlns:a16="http://schemas.microsoft.com/office/drawing/2014/main" id="{44702F9C-9DCE-4E2C-9A4D-F5A5A3925067}"/>
            </a:ext>
          </a:extLst>
        </xdr:cNvPr>
        <xdr:cNvSpPr txBox="1"/>
      </xdr:nvSpPr>
      <xdr:spPr>
        <a:xfrm>
          <a:off x="971550" y="712851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4" name="テキスト ボックス 83">
          <a:extLst>
            <a:ext uri="{FF2B5EF4-FFF2-40B4-BE49-F238E27FC236}">
              <a16:creationId xmlns:a16="http://schemas.microsoft.com/office/drawing/2014/main" id="{5F0B5018-E244-4BFF-B382-9AB8FAF31581}"/>
            </a:ext>
          </a:extLst>
        </xdr:cNvPr>
        <xdr:cNvSpPr txBox="1"/>
      </xdr:nvSpPr>
      <xdr:spPr>
        <a:xfrm>
          <a:off x="43180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5" name="テキスト ボックス 84">
          <a:extLst>
            <a:ext uri="{FF2B5EF4-FFF2-40B4-BE49-F238E27FC236}">
              <a16:creationId xmlns:a16="http://schemas.microsoft.com/office/drawing/2014/main" id="{557F517A-0476-4974-A51D-5BDCBD6AF1F6}"/>
            </a:ext>
          </a:extLst>
        </xdr:cNvPr>
        <xdr:cNvSpPr txBox="1"/>
      </xdr:nvSpPr>
      <xdr:spPr>
        <a:xfrm>
          <a:off x="35560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6920" cy="258445"/>
    <xdr:sp macro="" textlink="">
      <xdr:nvSpPr>
        <xdr:cNvPr id="86" name="テキスト ボックス 85">
          <a:extLst>
            <a:ext uri="{FF2B5EF4-FFF2-40B4-BE49-F238E27FC236}">
              <a16:creationId xmlns:a16="http://schemas.microsoft.com/office/drawing/2014/main" id="{98BB4149-9A13-4850-8FC9-63E04AD888A3}"/>
            </a:ext>
          </a:extLst>
        </xdr:cNvPr>
        <xdr:cNvSpPr txBox="1"/>
      </xdr:nvSpPr>
      <xdr:spPr>
        <a:xfrm>
          <a:off x="2743200" y="800989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8445"/>
    <xdr:sp macro="" textlink="">
      <xdr:nvSpPr>
        <xdr:cNvPr id="87" name="テキスト ボックス 86">
          <a:extLst>
            <a:ext uri="{FF2B5EF4-FFF2-40B4-BE49-F238E27FC236}">
              <a16:creationId xmlns:a16="http://schemas.microsoft.com/office/drawing/2014/main" id="{87389AA4-B24D-459C-B351-749F8964BD64}"/>
            </a:ext>
          </a:extLst>
        </xdr:cNvPr>
        <xdr:cNvSpPr txBox="1"/>
      </xdr:nvSpPr>
      <xdr:spPr>
        <a:xfrm>
          <a:off x="19304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8445"/>
    <xdr:sp macro="" textlink="">
      <xdr:nvSpPr>
        <xdr:cNvPr id="88" name="テキスト ボックス 87">
          <a:extLst>
            <a:ext uri="{FF2B5EF4-FFF2-40B4-BE49-F238E27FC236}">
              <a16:creationId xmlns:a16="http://schemas.microsoft.com/office/drawing/2014/main" id="{9613B08A-D8C5-4341-8E74-C83A54BE79F3}"/>
            </a:ext>
          </a:extLst>
        </xdr:cNvPr>
        <xdr:cNvSpPr txBox="1"/>
      </xdr:nvSpPr>
      <xdr:spPr>
        <a:xfrm>
          <a:off x="113665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134620</xdr:rowOff>
    </xdr:to>
    <xdr:sp macro="" textlink="">
      <xdr:nvSpPr>
        <xdr:cNvPr id="89" name="楕円 88">
          <a:extLst>
            <a:ext uri="{FF2B5EF4-FFF2-40B4-BE49-F238E27FC236}">
              <a16:creationId xmlns:a16="http://schemas.microsoft.com/office/drawing/2014/main" id="{DF796FC1-D0CC-442F-B2DF-7FFABDD924B3}"/>
            </a:ext>
          </a:extLst>
        </xdr:cNvPr>
        <xdr:cNvSpPr/>
      </xdr:nvSpPr>
      <xdr:spPr>
        <a:xfrm>
          <a:off x="4464050" y="7409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50165</xdr:rowOff>
    </xdr:from>
    <xdr:ext cx="762000" cy="257810"/>
    <xdr:sp macro="" textlink="">
      <xdr:nvSpPr>
        <xdr:cNvPr id="90" name="財政力該当値テキスト">
          <a:extLst>
            <a:ext uri="{FF2B5EF4-FFF2-40B4-BE49-F238E27FC236}">
              <a16:creationId xmlns:a16="http://schemas.microsoft.com/office/drawing/2014/main" id="{DA95F3EE-A09C-4282-A5A8-5C2B2AB48FB0}"/>
            </a:ext>
          </a:extLst>
        </xdr:cNvPr>
        <xdr:cNvSpPr txBox="1"/>
      </xdr:nvSpPr>
      <xdr:spPr>
        <a:xfrm>
          <a:off x="4584700" y="725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21590</xdr:rowOff>
    </xdr:from>
    <xdr:to>
      <xdr:col>19</xdr:col>
      <xdr:colOff>184150</xdr:colOff>
      <xdr:row>44</xdr:row>
      <xdr:rowOff>123825</xdr:rowOff>
    </xdr:to>
    <xdr:sp macro="" textlink="">
      <xdr:nvSpPr>
        <xdr:cNvPr id="91" name="楕円 90">
          <a:extLst>
            <a:ext uri="{FF2B5EF4-FFF2-40B4-BE49-F238E27FC236}">
              <a16:creationId xmlns:a16="http://schemas.microsoft.com/office/drawing/2014/main" id="{7AEFE7E0-F78D-4D9A-9AA6-60214C33A59B}"/>
            </a:ext>
          </a:extLst>
        </xdr:cNvPr>
        <xdr:cNvSpPr/>
      </xdr:nvSpPr>
      <xdr:spPr>
        <a:xfrm>
          <a:off x="3702050" y="7397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108585</xdr:rowOff>
    </xdr:from>
    <xdr:ext cx="736600" cy="255270"/>
    <xdr:sp macro="" textlink="">
      <xdr:nvSpPr>
        <xdr:cNvPr id="92" name="テキスト ボックス 91">
          <a:extLst>
            <a:ext uri="{FF2B5EF4-FFF2-40B4-BE49-F238E27FC236}">
              <a16:creationId xmlns:a16="http://schemas.microsoft.com/office/drawing/2014/main" id="{25DC5A3C-5B61-4B19-A04E-739E7D3AB16F}"/>
            </a:ext>
          </a:extLst>
        </xdr:cNvPr>
        <xdr:cNvSpPr txBox="1"/>
      </xdr:nvSpPr>
      <xdr:spPr>
        <a:xfrm>
          <a:off x="3409950" y="74847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21590</xdr:rowOff>
    </xdr:from>
    <xdr:to>
      <xdr:col>15</xdr:col>
      <xdr:colOff>133350</xdr:colOff>
      <xdr:row>44</xdr:row>
      <xdr:rowOff>123825</xdr:rowOff>
    </xdr:to>
    <xdr:sp macro="" textlink="">
      <xdr:nvSpPr>
        <xdr:cNvPr id="93" name="楕円 92">
          <a:extLst>
            <a:ext uri="{FF2B5EF4-FFF2-40B4-BE49-F238E27FC236}">
              <a16:creationId xmlns:a16="http://schemas.microsoft.com/office/drawing/2014/main" id="{E54EC316-D5AF-4E30-83EC-3CECA31AA7CD}"/>
            </a:ext>
          </a:extLst>
        </xdr:cNvPr>
        <xdr:cNvSpPr/>
      </xdr:nvSpPr>
      <xdr:spPr>
        <a:xfrm>
          <a:off x="2889250" y="7397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108585</xdr:rowOff>
    </xdr:from>
    <xdr:ext cx="756920" cy="255270"/>
    <xdr:sp macro="" textlink="">
      <xdr:nvSpPr>
        <xdr:cNvPr id="94" name="テキスト ボックス 93">
          <a:extLst>
            <a:ext uri="{FF2B5EF4-FFF2-40B4-BE49-F238E27FC236}">
              <a16:creationId xmlns:a16="http://schemas.microsoft.com/office/drawing/2014/main" id="{E10C2275-8C5B-4140-8AB6-2FC26516945D}"/>
            </a:ext>
          </a:extLst>
        </xdr:cNvPr>
        <xdr:cNvSpPr txBox="1"/>
      </xdr:nvSpPr>
      <xdr:spPr>
        <a:xfrm>
          <a:off x="2597150" y="748474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44</xdr:row>
      <xdr:rowOff>10795</xdr:rowOff>
    </xdr:from>
    <xdr:to>
      <xdr:col>11</xdr:col>
      <xdr:colOff>82550</xdr:colOff>
      <xdr:row>44</xdr:row>
      <xdr:rowOff>111760</xdr:rowOff>
    </xdr:to>
    <xdr:sp macro="" textlink="">
      <xdr:nvSpPr>
        <xdr:cNvPr id="95" name="楕円 94">
          <a:extLst>
            <a:ext uri="{FF2B5EF4-FFF2-40B4-BE49-F238E27FC236}">
              <a16:creationId xmlns:a16="http://schemas.microsoft.com/office/drawing/2014/main" id="{86C87304-64A0-4DE5-AC61-D58C8A4AD5E7}"/>
            </a:ext>
          </a:extLst>
        </xdr:cNvPr>
        <xdr:cNvSpPr/>
      </xdr:nvSpPr>
      <xdr:spPr>
        <a:xfrm>
          <a:off x="2093595" y="7386955"/>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97155</xdr:rowOff>
    </xdr:from>
    <xdr:ext cx="762000" cy="255905"/>
    <xdr:sp macro="" textlink="">
      <xdr:nvSpPr>
        <xdr:cNvPr id="96" name="テキスト ボックス 95">
          <a:extLst>
            <a:ext uri="{FF2B5EF4-FFF2-40B4-BE49-F238E27FC236}">
              <a16:creationId xmlns:a16="http://schemas.microsoft.com/office/drawing/2014/main" id="{BF76ADB3-980A-4B83-BDB5-F243F796D739}"/>
            </a:ext>
          </a:extLst>
        </xdr:cNvPr>
        <xdr:cNvSpPr txBox="1"/>
      </xdr:nvSpPr>
      <xdr:spPr>
        <a:xfrm>
          <a:off x="1784350" y="7473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10795</xdr:rowOff>
    </xdr:from>
    <xdr:to>
      <xdr:col>7</xdr:col>
      <xdr:colOff>31750</xdr:colOff>
      <xdr:row>44</xdr:row>
      <xdr:rowOff>111760</xdr:rowOff>
    </xdr:to>
    <xdr:sp macro="" textlink="">
      <xdr:nvSpPr>
        <xdr:cNvPr id="97" name="楕円 96">
          <a:extLst>
            <a:ext uri="{FF2B5EF4-FFF2-40B4-BE49-F238E27FC236}">
              <a16:creationId xmlns:a16="http://schemas.microsoft.com/office/drawing/2014/main" id="{BA3367B8-C90E-4EA0-802B-E38E81FF98F3}"/>
            </a:ext>
          </a:extLst>
        </xdr:cNvPr>
        <xdr:cNvSpPr/>
      </xdr:nvSpPr>
      <xdr:spPr>
        <a:xfrm>
          <a:off x="1282700" y="738695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97155</xdr:rowOff>
    </xdr:from>
    <xdr:ext cx="756920" cy="255905"/>
    <xdr:sp macro="" textlink="">
      <xdr:nvSpPr>
        <xdr:cNvPr id="98" name="テキスト ボックス 97">
          <a:extLst>
            <a:ext uri="{FF2B5EF4-FFF2-40B4-BE49-F238E27FC236}">
              <a16:creationId xmlns:a16="http://schemas.microsoft.com/office/drawing/2014/main" id="{9E4D2916-CD30-45C5-9F20-156BA728ED12}"/>
            </a:ext>
          </a:extLst>
        </xdr:cNvPr>
        <xdr:cNvSpPr txBox="1"/>
      </xdr:nvSpPr>
      <xdr:spPr>
        <a:xfrm>
          <a:off x="971550" y="74733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81915</xdr:rowOff>
    </xdr:from>
    <xdr:to>
      <xdr:col>27</xdr:col>
      <xdr:colOff>184150</xdr:colOff>
      <xdr:row>53</xdr:row>
      <xdr:rowOff>56515</xdr:rowOff>
    </xdr:to>
    <xdr:sp macro="" textlink="">
      <xdr:nvSpPr>
        <xdr:cNvPr id="99" name="正方形/長方形 98">
          <a:extLst>
            <a:ext uri="{FF2B5EF4-FFF2-40B4-BE49-F238E27FC236}">
              <a16:creationId xmlns:a16="http://schemas.microsoft.com/office/drawing/2014/main" id="{1049DEEF-728D-46C2-9866-11D2BFD30683}"/>
            </a:ext>
          </a:extLst>
        </xdr:cNvPr>
        <xdr:cNvSpPr/>
      </xdr:nvSpPr>
      <xdr:spPr>
        <a:xfrm>
          <a:off x="704850" y="8631555"/>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100965</xdr:rowOff>
    </xdr:from>
    <xdr:ext cx="1438910" cy="306070"/>
    <xdr:sp macro="" textlink="">
      <xdr:nvSpPr>
        <xdr:cNvPr id="100" name="テキスト ボックス 99">
          <a:extLst>
            <a:ext uri="{FF2B5EF4-FFF2-40B4-BE49-F238E27FC236}">
              <a16:creationId xmlns:a16="http://schemas.microsoft.com/office/drawing/2014/main" id="{B9EBDEF7-49E5-4FA7-BE96-119D43621DD5}"/>
            </a:ext>
          </a:extLst>
        </xdr:cNvPr>
        <xdr:cNvSpPr txBox="1"/>
      </xdr:nvSpPr>
      <xdr:spPr>
        <a:xfrm>
          <a:off x="1541145" y="8985885"/>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75565</xdr:rowOff>
    </xdr:from>
    <xdr:ext cx="1644650" cy="355600"/>
    <xdr:sp macro="" textlink="">
      <xdr:nvSpPr>
        <xdr:cNvPr id="101" name="テキスト ボックス 100">
          <a:extLst>
            <a:ext uri="{FF2B5EF4-FFF2-40B4-BE49-F238E27FC236}">
              <a16:creationId xmlns:a16="http://schemas.microsoft.com/office/drawing/2014/main" id="{0CCD02C2-F9E8-4B7D-B170-9998FACE1E5A}"/>
            </a:ext>
          </a:extLst>
        </xdr:cNvPr>
        <xdr:cNvSpPr txBox="1"/>
      </xdr:nvSpPr>
      <xdr:spPr>
        <a:xfrm>
          <a:off x="2973705" y="8960485"/>
          <a:ext cx="164465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75565</xdr:rowOff>
    </xdr:to>
    <xdr:sp macro="" textlink="">
      <xdr:nvSpPr>
        <xdr:cNvPr id="102" name="正方形/長方形 101">
          <a:extLst>
            <a:ext uri="{FF2B5EF4-FFF2-40B4-BE49-F238E27FC236}">
              <a16:creationId xmlns:a16="http://schemas.microsoft.com/office/drawing/2014/main" id="{00B0CD5F-7900-43AB-BA7B-7B20321A0E14}"/>
            </a:ext>
          </a:extLst>
        </xdr:cNvPr>
        <xdr:cNvSpPr/>
      </xdr:nvSpPr>
      <xdr:spPr>
        <a:xfrm>
          <a:off x="5372100" y="8882380"/>
          <a:ext cx="13906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3297787-A5D7-4A25-B954-19F4BC37D358}"/>
            </a:ext>
          </a:extLst>
        </xdr:cNvPr>
        <xdr:cNvSpPr/>
      </xdr:nvSpPr>
      <xdr:spPr>
        <a:xfrm>
          <a:off x="5372100" y="9065260"/>
          <a:ext cx="13906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75565</xdr:rowOff>
    </xdr:to>
    <xdr:sp macro="" textlink="">
      <xdr:nvSpPr>
        <xdr:cNvPr id="104" name="正方形/長方形 103">
          <a:extLst>
            <a:ext uri="{FF2B5EF4-FFF2-40B4-BE49-F238E27FC236}">
              <a16:creationId xmlns:a16="http://schemas.microsoft.com/office/drawing/2014/main" id="{22944FAA-CD0F-47BD-ADF9-0E9C61A59E26}"/>
            </a:ext>
          </a:extLst>
        </xdr:cNvPr>
        <xdr:cNvSpPr/>
      </xdr:nvSpPr>
      <xdr:spPr>
        <a:xfrm>
          <a:off x="6870700" y="888238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EEB99DC-850B-4B22-A6AC-AF095D6FAA07}"/>
            </a:ext>
          </a:extLst>
        </xdr:cNvPr>
        <xdr:cNvSpPr/>
      </xdr:nvSpPr>
      <xdr:spPr>
        <a:xfrm>
          <a:off x="6870700" y="9065260"/>
          <a:ext cx="11557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75565</xdr:rowOff>
    </xdr:to>
    <xdr:sp macro="" textlink="">
      <xdr:nvSpPr>
        <xdr:cNvPr id="106" name="正方形/長方形 105">
          <a:extLst>
            <a:ext uri="{FF2B5EF4-FFF2-40B4-BE49-F238E27FC236}">
              <a16:creationId xmlns:a16="http://schemas.microsoft.com/office/drawing/2014/main" id="{9E32A628-8D5B-461E-BD43-803A4137A387}"/>
            </a:ext>
          </a:extLst>
        </xdr:cNvPr>
        <xdr:cNvSpPr/>
      </xdr:nvSpPr>
      <xdr:spPr>
        <a:xfrm>
          <a:off x="8197850" y="888238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FE6647E-1EB1-47FE-A3C9-27B30F99EDE5}"/>
            </a:ext>
          </a:extLst>
        </xdr:cNvPr>
        <xdr:cNvSpPr/>
      </xdr:nvSpPr>
      <xdr:spPr>
        <a:xfrm>
          <a:off x="8197850" y="9065260"/>
          <a:ext cx="11557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097C43D-5AE9-479A-8162-42DD7322F42C}"/>
            </a:ext>
          </a:extLst>
        </xdr:cNvPr>
        <xdr:cNvSpPr/>
      </xdr:nvSpPr>
      <xdr:spPr>
        <a:xfrm>
          <a:off x="704850" y="9378950"/>
          <a:ext cx="46228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2FB9D35-6844-4885-BB19-8E95F2F7B785}"/>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10" name="正方形/長方形 109">
          <a:extLst>
            <a:ext uri="{FF2B5EF4-FFF2-40B4-BE49-F238E27FC236}">
              <a16:creationId xmlns:a16="http://schemas.microsoft.com/office/drawing/2014/main" id="{EB01F926-CC6C-4ADC-81DF-26422024C263}"/>
            </a:ext>
          </a:extLst>
        </xdr:cNvPr>
        <xdr:cNvSpPr/>
      </xdr:nvSpPr>
      <xdr:spPr>
        <a:xfrm>
          <a:off x="5499100" y="9378950"/>
          <a:ext cx="345249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132715</xdr:rowOff>
    </xdr:from>
    <xdr:to>
      <xdr:col>56</xdr:col>
      <xdr:colOff>188595</xdr:colOff>
      <xdr:row>69</xdr:row>
      <xdr:rowOff>106045</xdr:rowOff>
    </xdr:to>
    <xdr:sp macro="" textlink="" fLocksText="0">
      <xdr:nvSpPr>
        <xdr:cNvPr id="111" name="テキスト ボックス 110">
          <a:extLst>
            <a:ext uri="{FF2B5EF4-FFF2-40B4-BE49-F238E27FC236}">
              <a16:creationId xmlns:a16="http://schemas.microsoft.com/office/drawing/2014/main" id="{5594D265-5D28-4365-8AB3-DF2B04800266}"/>
            </a:ext>
          </a:extLst>
        </xdr:cNvPr>
        <xdr:cNvSpPr txBox="1"/>
      </xdr:nvSpPr>
      <xdr:spPr>
        <a:xfrm>
          <a:off x="5607050" y="9688195"/>
          <a:ext cx="524954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簡易水道事業及び下水道事業が法適用化し、補助費等の110,184千円増加により前年度より1.4ポイント上昇した。補助費等については、公共下水道施設の長寿命化事業や簡易水道の新規地区整備等のため、数年間は増加傾向にある。このため、今後もより一層事務事業の見直しを進めるとともに、全ての事務事業の優先順位を厳しく点検し、優先度の低い事務事業については、廃止・縮小を進め、経常経費の削減を図る。</a:t>
          </a:r>
        </a:p>
      </xdr:txBody>
    </xdr:sp>
    <xdr:clientData/>
  </xdr:twoCellAnchor>
  <xdr:oneCellAnchor>
    <xdr:from>
      <xdr:col>3</xdr:col>
      <xdr:colOff>95250</xdr:colOff>
      <xdr:row>54</xdr:row>
      <xdr:rowOff>139065</xdr:rowOff>
    </xdr:from>
    <xdr:ext cx="298450" cy="225425"/>
    <xdr:sp macro="" textlink="">
      <xdr:nvSpPr>
        <xdr:cNvPr id="112" name="テキスト ボックス 111">
          <a:extLst>
            <a:ext uri="{FF2B5EF4-FFF2-40B4-BE49-F238E27FC236}">
              <a16:creationId xmlns:a16="http://schemas.microsoft.com/office/drawing/2014/main" id="{AEA0EB35-3841-48BE-908B-0498597BF5B5}"/>
            </a:ext>
          </a:extLst>
        </xdr:cNvPr>
        <xdr:cNvSpPr txBox="1"/>
      </xdr:nvSpPr>
      <xdr:spPr>
        <a:xfrm>
          <a:off x="666750" y="919162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88B844D-C808-483C-A32D-A5D3E710853F}"/>
            </a:ext>
          </a:extLst>
        </xdr:cNvPr>
        <xdr:cNvCxnSpPr/>
      </xdr:nvCxnSpPr>
      <xdr:spPr>
        <a:xfrm>
          <a:off x="704850" y="117348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7015"/>
    <xdr:sp macro="" textlink="">
      <xdr:nvSpPr>
        <xdr:cNvPr id="114" name="テキスト ボックス 113">
          <a:extLst>
            <a:ext uri="{FF2B5EF4-FFF2-40B4-BE49-F238E27FC236}">
              <a16:creationId xmlns:a16="http://schemas.microsoft.com/office/drawing/2014/main" id="{CEC8B3CE-54B7-4444-A752-86406DC1728D}"/>
            </a:ext>
          </a:extLst>
        </xdr:cNvPr>
        <xdr:cNvSpPr txBox="1"/>
      </xdr:nvSpPr>
      <xdr:spPr>
        <a:xfrm>
          <a:off x="0" y="115957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5" name="直線コネクタ 114">
          <a:extLst>
            <a:ext uri="{FF2B5EF4-FFF2-40B4-BE49-F238E27FC236}">
              <a16:creationId xmlns:a16="http://schemas.microsoft.com/office/drawing/2014/main" id="{E4846307-FDFE-4DCD-81A7-329214411C12}"/>
            </a:ext>
          </a:extLst>
        </xdr:cNvPr>
        <xdr:cNvCxnSpPr/>
      </xdr:nvCxnSpPr>
      <xdr:spPr>
        <a:xfrm>
          <a:off x="704850" y="112629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6" name="テキスト ボックス 115">
          <a:extLst>
            <a:ext uri="{FF2B5EF4-FFF2-40B4-BE49-F238E27FC236}">
              <a16:creationId xmlns:a16="http://schemas.microsoft.com/office/drawing/2014/main" id="{D07BCF43-49FC-49EC-9AFC-CAD6E63E165A}"/>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62865</xdr:rowOff>
    </xdr:from>
    <xdr:to>
      <xdr:col>27</xdr:col>
      <xdr:colOff>184150</xdr:colOff>
      <xdr:row>64</xdr:row>
      <xdr:rowOff>62865</xdr:rowOff>
    </xdr:to>
    <xdr:cxnSp macro="">
      <xdr:nvCxnSpPr>
        <xdr:cNvPr id="117" name="直線コネクタ 116">
          <a:extLst>
            <a:ext uri="{FF2B5EF4-FFF2-40B4-BE49-F238E27FC236}">
              <a16:creationId xmlns:a16="http://schemas.microsoft.com/office/drawing/2014/main" id="{3A5CE315-879F-41A6-932D-1ACEE70597A3}"/>
            </a:ext>
          </a:extLst>
        </xdr:cNvPr>
        <xdr:cNvCxnSpPr/>
      </xdr:nvCxnSpPr>
      <xdr:spPr>
        <a:xfrm>
          <a:off x="704850" y="107918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5270"/>
    <xdr:sp macro="" textlink="">
      <xdr:nvSpPr>
        <xdr:cNvPr id="118" name="テキスト ボックス 117">
          <a:extLst>
            <a:ext uri="{FF2B5EF4-FFF2-40B4-BE49-F238E27FC236}">
              <a16:creationId xmlns:a16="http://schemas.microsoft.com/office/drawing/2014/main" id="{48E55BF2-9383-4384-B924-AB0F9FAAD9A1}"/>
            </a:ext>
          </a:extLst>
        </xdr:cNvPr>
        <xdr:cNvSpPr txBox="1"/>
      </xdr:nvSpPr>
      <xdr:spPr>
        <a:xfrm>
          <a:off x="0" y="10654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CFBA5B5-CB29-48CA-9D51-1E45568C8255}"/>
            </a:ext>
          </a:extLst>
        </xdr:cNvPr>
        <xdr:cNvCxnSpPr/>
      </xdr:nvCxnSpPr>
      <xdr:spPr>
        <a:xfrm>
          <a:off x="704850" y="103212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7810"/>
    <xdr:sp macro="" textlink="">
      <xdr:nvSpPr>
        <xdr:cNvPr id="120" name="テキスト ボックス 119">
          <a:extLst>
            <a:ext uri="{FF2B5EF4-FFF2-40B4-BE49-F238E27FC236}">
              <a16:creationId xmlns:a16="http://schemas.microsoft.com/office/drawing/2014/main" id="{5E14B4FD-F419-4D4B-AED7-53D131E80988}"/>
            </a:ext>
          </a:extLst>
        </xdr:cNvPr>
        <xdr:cNvSpPr txBox="1"/>
      </xdr:nvSpPr>
      <xdr:spPr>
        <a:xfrm>
          <a:off x="0"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AFF9890-210B-4F45-AE32-61AF75DD7C17}"/>
            </a:ext>
          </a:extLst>
        </xdr:cNvPr>
        <xdr:cNvCxnSpPr/>
      </xdr:nvCxnSpPr>
      <xdr:spPr>
        <a:xfrm>
          <a:off x="704850" y="98501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155575</xdr:rowOff>
    </xdr:from>
    <xdr:ext cx="762000" cy="255905"/>
    <xdr:sp macro="" textlink="">
      <xdr:nvSpPr>
        <xdr:cNvPr id="122" name="テキスト ボックス 121">
          <a:extLst>
            <a:ext uri="{FF2B5EF4-FFF2-40B4-BE49-F238E27FC236}">
              <a16:creationId xmlns:a16="http://schemas.microsoft.com/office/drawing/2014/main" id="{C557FD7D-DF07-4EA0-B1DD-BE378C458688}"/>
            </a:ext>
          </a:extLst>
        </xdr:cNvPr>
        <xdr:cNvSpPr txBox="1"/>
      </xdr:nvSpPr>
      <xdr:spPr>
        <a:xfrm>
          <a:off x="0" y="9711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B38154D-F7D8-466F-8C5D-ACB23C214015}"/>
            </a:ext>
          </a:extLst>
        </xdr:cNvPr>
        <xdr:cNvCxnSpPr/>
      </xdr:nvCxnSpPr>
      <xdr:spPr>
        <a:xfrm>
          <a:off x="704850" y="93789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5270"/>
    <xdr:sp macro="" textlink="">
      <xdr:nvSpPr>
        <xdr:cNvPr id="124" name="テキスト ボックス 123">
          <a:extLst>
            <a:ext uri="{FF2B5EF4-FFF2-40B4-BE49-F238E27FC236}">
              <a16:creationId xmlns:a16="http://schemas.microsoft.com/office/drawing/2014/main" id="{F3B1D2E6-7C36-4585-8ACB-10B95F0278E6}"/>
            </a:ext>
          </a:extLst>
        </xdr:cNvPr>
        <xdr:cNvSpPr txBox="1"/>
      </xdr:nvSpPr>
      <xdr:spPr>
        <a:xfrm>
          <a:off x="0" y="9236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5D831CDF-CDF2-4BAA-9E30-75049483A379}"/>
            </a:ext>
          </a:extLst>
        </xdr:cNvPr>
        <xdr:cNvSpPr/>
      </xdr:nvSpPr>
      <xdr:spPr>
        <a:xfrm>
          <a:off x="704850" y="9378950"/>
          <a:ext cx="46228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142875</xdr:rowOff>
    </xdr:from>
    <xdr:to>
      <xdr:col>23</xdr:col>
      <xdr:colOff>133350</xdr:colOff>
      <xdr:row>67</xdr:row>
      <xdr:rowOff>75565</xdr:rowOff>
    </xdr:to>
    <xdr:cxnSp macro="">
      <xdr:nvCxnSpPr>
        <xdr:cNvPr id="126" name="直線コネクタ 125">
          <a:extLst>
            <a:ext uri="{FF2B5EF4-FFF2-40B4-BE49-F238E27FC236}">
              <a16:creationId xmlns:a16="http://schemas.microsoft.com/office/drawing/2014/main" id="{25ED6376-8447-4AC0-BA1E-B74C8982A7D8}"/>
            </a:ext>
          </a:extLst>
        </xdr:cNvPr>
        <xdr:cNvCxnSpPr/>
      </xdr:nvCxnSpPr>
      <xdr:spPr>
        <a:xfrm flipV="1">
          <a:off x="4514850" y="10033635"/>
          <a:ext cx="0" cy="1273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48895</xdr:rowOff>
    </xdr:from>
    <xdr:ext cx="762000" cy="249555"/>
    <xdr:sp macro="" textlink="">
      <xdr:nvSpPr>
        <xdr:cNvPr id="127" name="財政構造の弾力性最小値テキスト">
          <a:extLst>
            <a:ext uri="{FF2B5EF4-FFF2-40B4-BE49-F238E27FC236}">
              <a16:creationId xmlns:a16="http://schemas.microsoft.com/office/drawing/2014/main" id="{11B15E58-5D05-44E4-8940-0130C342A866}"/>
            </a:ext>
          </a:extLst>
        </xdr:cNvPr>
        <xdr:cNvSpPr txBox="1"/>
      </xdr:nvSpPr>
      <xdr:spPr>
        <a:xfrm>
          <a:off x="4584700" y="11280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75565</xdr:rowOff>
    </xdr:from>
    <xdr:to>
      <xdr:col>24</xdr:col>
      <xdr:colOff>12700</xdr:colOff>
      <xdr:row>67</xdr:row>
      <xdr:rowOff>75565</xdr:rowOff>
    </xdr:to>
    <xdr:cxnSp macro="">
      <xdr:nvCxnSpPr>
        <xdr:cNvPr id="128" name="直線コネクタ 127">
          <a:extLst>
            <a:ext uri="{FF2B5EF4-FFF2-40B4-BE49-F238E27FC236}">
              <a16:creationId xmlns:a16="http://schemas.microsoft.com/office/drawing/2014/main" id="{5D5EF0C4-33F2-4FA3-9A1E-4DEFCA9DDCEB}"/>
            </a:ext>
          </a:extLst>
        </xdr:cNvPr>
        <xdr:cNvCxnSpPr/>
      </xdr:nvCxnSpPr>
      <xdr:spPr>
        <a:xfrm>
          <a:off x="4425950" y="11307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57785</xdr:rowOff>
    </xdr:from>
    <xdr:ext cx="762000" cy="258445"/>
    <xdr:sp macro="" textlink="">
      <xdr:nvSpPr>
        <xdr:cNvPr id="129" name="財政構造の弾力性最大値テキスト">
          <a:extLst>
            <a:ext uri="{FF2B5EF4-FFF2-40B4-BE49-F238E27FC236}">
              <a16:creationId xmlns:a16="http://schemas.microsoft.com/office/drawing/2014/main" id="{04171574-E50A-412C-80C6-B8D217C74296}"/>
            </a:ext>
          </a:extLst>
        </xdr:cNvPr>
        <xdr:cNvSpPr txBox="1"/>
      </xdr:nvSpPr>
      <xdr:spPr>
        <a:xfrm>
          <a:off x="4584700" y="9780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142875</xdr:rowOff>
    </xdr:from>
    <xdr:to>
      <xdr:col>24</xdr:col>
      <xdr:colOff>12700</xdr:colOff>
      <xdr:row>59</xdr:row>
      <xdr:rowOff>142875</xdr:rowOff>
    </xdr:to>
    <xdr:cxnSp macro="">
      <xdr:nvCxnSpPr>
        <xdr:cNvPr id="130" name="直線コネクタ 129">
          <a:extLst>
            <a:ext uri="{FF2B5EF4-FFF2-40B4-BE49-F238E27FC236}">
              <a16:creationId xmlns:a16="http://schemas.microsoft.com/office/drawing/2014/main" id="{E546FBEF-404B-4DB8-8327-07B23D1490A9}"/>
            </a:ext>
          </a:extLst>
        </xdr:cNvPr>
        <xdr:cNvCxnSpPr/>
      </xdr:nvCxnSpPr>
      <xdr:spPr>
        <a:xfrm>
          <a:off x="4425950" y="10033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19050</xdr:rowOff>
    </xdr:from>
    <xdr:to>
      <xdr:col>23</xdr:col>
      <xdr:colOff>133350</xdr:colOff>
      <xdr:row>65</xdr:row>
      <xdr:rowOff>53340</xdr:rowOff>
    </xdr:to>
    <xdr:cxnSp macro="">
      <xdr:nvCxnSpPr>
        <xdr:cNvPr id="131" name="直線コネクタ 130">
          <a:extLst>
            <a:ext uri="{FF2B5EF4-FFF2-40B4-BE49-F238E27FC236}">
              <a16:creationId xmlns:a16="http://schemas.microsoft.com/office/drawing/2014/main" id="{AC8F2637-0188-4349-B4DA-1681F554D2FA}"/>
            </a:ext>
          </a:extLst>
        </xdr:cNvPr>
        <xdr:cNvCxnSpPr/>
      </xdr:nvCxnSpPr>
      <xdr:spPr>
        <a:xfrm>
          <a:off x="3752850" y="1091565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159385</xdr:rowOff>
    </xdr:from>
    <xdr:ext cx="762000" cy="254000"/>
    <xdr:sp macro="" textlink="">
      <xdr:nvSpPr>
        <xdr:cNvPr id="132" name="財政構造の弾力性平均値テキスト">
          <a:extLst>
            <a:ext uri="{FF2B5EF4-FFF2-40B4-BE49-F238E27FC236}">
              <a16:creationId xmlns:a16="http://schemas.microsoft.com/office/drawing/2014/main" id="{5FC8CDD8-1148-4FB1-8CDA-5E8A8CE79602}"/>
            </a:ext>
          </a:extLst>
        </xdr:cNvPr>
        <xdr:cNvSpPr txBox="1"/>
      </xdr:nvSpPr>
      <xdr:spPr>
        <a:xfrm>
          <a:off x="4584700" y="107207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142875</xdr:rowOff>
    </xdr:from>
    <xdr:to>
      <xdr:col>23</xdr:col>
      <xdr:colOff>184150</xdr:colOff>
      <xdr:row>65</xdr:row>
      <xdr:rowOff>73025</xdr:rowOff>
    </xdr:to>
    <xdr:sp macro="" textlink="">
      <xdr:nvSpPr>
        <xdr:cNvPr id="133" name="フローチャート: 判断 132">
          <a:extLst>
            <a:ext uri="{FF2B5EF4-FFF2-40B4-BE49-F238E27FC236}">
              <a16:creationId xmlns:a16="http://schemas.microsoft.com/office/drawing/2014/main" id="{7C6F3B24-E797-4051-BFE2-C8A63FE38ED8}"/>
            </a:ext>
          </a:extLst>
        </xdr:cNvPr>
        <xdr:cNvSpPr/>
      </xdr:nvSpPr>
      <xdr:spPr>
        <a:xfrm>
          <a:off x="4464050" y="1087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12700</xdr:rowOff>
    </xdr:from>
    <xdr:to>
      <xdr:col>19</xdr:col>
      <xdr:colOff>133350</xdr:colOff>
      <xdr:row>65</xdr:row>
      <xdr:rowOff>19050</xdr:rowOff>
    </xdr:to>
    <xdr:cxnSp macro="">
      <xdr:nvCxnSpPr>
        <xdr:cNvPr id="134" name="直線コネクタ 133">
          <a:extLst>
            <a:ext uri="{FF2B5EF4-FFF2-40B4-BE49-F238E27FC236}">
              <a16:creationId xmlns:a16="http://schemas.microsoft.com/office/drawing/2014/main" id="{E5144B24-42AE-4CCC-A07D-7D1005F79652}"/>
            </a:ext>
          </a:extLst>
        </xdr:cNvPr>
        <xdr:cNvCxnSpPr/>
      </xdr:nvCxnSpPr>
      <xdr:spPr>
        <a:xfrm>
          <a:off x="2940050" y="10741660"/>
          <a:ext cx="8128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81915</xdr:rowOff>
    </xdr:from>
    <xdr:to>
      <xdr:col>19</xdr:col>
      <xdr:colOff>184150</xdr:colOff>
      <xdr:row>65</xdr:row>
      <xdr:rowOff>12700</xdr:rowOff>
    </xdr:to>
    <xdr:sp macro="" textlink="">
      <xdr:nvSpPr>
        <xdr:cNvPr id="135" name="フローチャート: 判断 134">
          <a:extLst>
            <a:ext uri="{FF2B5EF4-FFF2-40B4-BE49-F238E27FC236}">
              <a16:creationId xmlns:a16="http://schemas.microsoft.com/office/drawing/2014/main" id="{971881E8-3FFF-402F-BD49-1FF11DEEDDBE}"/>
            </a:ext>
          </a:extLst>
        </xdr:cNvPr>
        <xdr:cNvSpPr/>
      </xdr:nvSpPr>
      <xdr:spPr>
        <a:xfrm>
          <a:off x="3702050" y="108108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22225</xdr:rowOff>
    </xdr:from>
    <xdr:ext cx="736600" cy="258445"/>
    <xdr:sp macro="" textlink="">
      <xdr:nvSpPr>
        <xdr:cNvPr id="136" name="テキスト ボックス 135">
          <a:extLst>
            <a:ext uri="{FF2B5EF4-FFF2-40B4-BE49-F238E27FC236}">
              <a16:creationId xmlns:a16="http://schemas.microsoft.com/office/drawing/2014/main" id="{8A174A7B-B846-45DC-BC10-562ECE32DD7A}"/>
            </a:ext>
          </a:extLst>
        </xdr:cNvPr>
        <xdr:cNvSpPr txBox="1"/>
      </xdr:nvSpPr>
      <xdr:spPr>
        <a:xfrm>
          <a:off x="3409950" y="10583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12700</xdr:rowOff>
    </xdr:from>
    <xdr:to>
      <xdr:col>15</xdr:col>
      <xdr:colOff>82550</xdr:colOff>
      <xdr:row>65</xdr:row>
      <xdr:rowOff>94615</xdr:rowOff>
    </xdr:to>
    <xdr:cxnSp macro="">
      <xdr:nvCxnSpPr>
        <xdr:cNvPr id="137" name="直線コネクタ 136">
          <a:extLst>
            <a:ext uri="{FF2B5EF4-FFF2-40B4-BE49-F238E27FC236}">
              <a16:creationId xmlns:a16="http://schemas.microsoft.com/office/drawing/2014/main" id="{0DE57099-AAA7-40CB-8F1C-D3747F55A639}"/>
            </a:ext>
          </a:extLst>
        </xdr:cNvPr>
        <xdr:cNvCxnSpPr/>
      </xdr:nvCxnSpPr>
      <xdr:spPr>
        <a:xfrm flipV="1">
          <a:off x="2127250" y="10741660"/>
          <a:ext cx="8128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5715</xdr:rowOff>
    </xdr:from>
    <xdr:to>
      <xdr:col>15</xdr:col>
      <xdr:colOff>133350</xdr:colOff>
      <xdr:row>64</xdr:row>
      <xdr:rowOff>107315</xdr:rowOff>
    </xdr:to>
    <xdr:sp macro="" textlink="">
      <xdr:nvSpPr>
        <xdr:cNvPr id="138" name="フローチャート: 判断 137">
          <a:extLst>
            <a:ext uri="{FF2B5EF4-FFF2-40B4-BE49-F238E27FC236}">
              <a16:creationId xmlns:a16="http://schemas.microsoft.com/office/drawing/2014/main" id="{CD985DBB-48EE-4C17-8B30-4CA6691321E8}"/>
            </a:ext>
          </a:extLst>
        </xdr:cNvPr>
        <xdr:cNvSpPr/>
      </xdr:nvSpPr>
      <xdr:spPr>
        <a:xfrm>
          <a:off x="288925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92075</xdr:rowOff>
    </xdr:from>
    <xdr:ext cx="756920" cy="255270"/>
    <xdr:sp macro="" textlink="">
      <xdr:nvSpPr>
        <xdr:cNvPr id="139" name="テキスト ボックス 138">
          <a:extLst>
            <a:ext uri="{FF2B5EF4-FFF2-40B4-BE49-F238E27FC236}">
              <a16:creationId xmlns:a16="http://schemas.microsoft.com/office/drawing/2014/main" id="{D2350F34-0B9A-486E-B042-A4D4A743119F}"/>
            </a:ext>
          </a:extLst>
        </xdr:cNvPr>
        <xdr:cNvSpPr txBox="1"/>
      </xdr:nvSpPr>
      <xdr:spPr>
        <a:xfrm>
          <a:off x="2597150" y="1082103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65</xdr:row>
      <xdr:rowOff>94615</xdr:rowOff>
    </xdr:from>
    <xdr:to>
      <xdr:col>11</xdr:col>
      <xdr:colOff>31750</xdr:colOff>
      <xdr:row>66</xdr:row>
      <xdr:rowOff>118110</xdr:rowOff>
    </xdr:to>
    <xdr:cxnSp macro="">
      <xdr:nvCxnSpPr>
        <xdr:cNvPr id="140" name="直線コネクタ 139">
          <a:extLst>
            <a:ext uri="{FF2B5EF4-FFF2-40B4-BE49-F238E27FC236}">
              <a16:creationId xmlns:a16="http://schemas.microsoft.com/office/drawing/2014/main" id="{AAC0783D-8FF7-4C92-B06B-1355A1A42EA9}"/>
            </a:ext>
          </a:extLst>
        </xdr:cNvPr>
        <xdr:cNvCxnSpPr/>
      </xdr:nvCxnSpPr>
      <xdr:spPr>
        <a:xfrm flipV="1">
          <a:off x="1331595" y="10991215"/>
          <a:ext cx="795655"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137795</xdr:rowOff>
    </xdr:from>
    <xdr:to>
      <xdr:col>11</xdr:col>
      <xdr:colOff>82550</xdr:colOff>
      <xdr:row>65</xdr:row>
      <xdr:rowOff>68580</xdr:rowOff>
    </xdr:to>
    <xdr:sp macro="" textlink="">
      <xdr:nvSpPr>
        <xdr:cNvPr id="141" name="フローチャート: 判断 140">
          <a:extLst>
            <a:ext uri="{FF2B5EF4-FFF2-40B4-BE49-F238E27FC236}">
              <a16:creationId xmlns:a16="http://schemas.microsoft.com/office/drawing/2014/main" id="{64EEA773-27C7-43A3-BE91-69C477BBD088}"/>
            </a:ext>
          </a:extLst>
        </xdr:cNvPr>
        <xdr:cNvSpPr/>
      </xdr:nvSpPr>
      <xdr:spPr>
        <a:xfrm>
          <a:off x="2093595" y="10866755"/>
          <a:ext cx="8445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78105</xdr:rowOff>
    </xdr:from>
    <xdr:ext cx="762000" cy="258445"/>
    <xdr:sp macro="" textlink="">
      <xdr:nvSpPr>
        <xdr:cNvPr id="142" name="テキスト ボックス 141">
          <a:extLst>
            <a:ext uri="{FF2B5EF4-FFF2-40B4-BE49-F238E27FC236}">
              <a16:creationId xmlns:a16="http://schemas.microsoft.com/office/drawing/2014/main" id="{7B0A9EC9-E4CC-4466-B981-1981D9842854}"/>
            </a:ext>
          </a:extLst>
        </xdr:cNvPr>
        <xdr:cNvSpPr txBox="1"/>
      </xdr:nvSpPr>
      <xdr:spPr>
        <a:xfrm>
          <a:off x="1784350" y="10639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5080</xdr:rowOff>
    </xdr:from>
    <xdr:to>
      <xdr:col>7</xdr:col>
      <xdr:colOff>31750</xdr:colOff>
      <xdr:row>65</xdr:row>
      <xdr:rowOff>106680</xdr:rowOff>
    </xdr:to>
    <xdr:sp macro="" textlink="">
      <xdr:nvSpPr>
        <xdr:cNvPr id="143" name="フローチャート: 判断 142">
          <a:extLst>
            <a:ext uri="{FF2B5EF4-FFF2-40B4-BE49-F238E27FC236}">
              <a16:creationId xmlns:a16="http://schemas.microsoft.com/office/drawing/2014/main" id="{C12CFC12-A471-4E32-92DA-087B520595BE}"/>
            </a:ext>
          </a:extLst>
        </xdr:cNvPr>
        <xdr:cNvSpPr/>
      </xdr:nvSpPr>
      <xdr:spPr>
        <a:xfrm>
          <a:off x="1282700" y="10901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116205</xdr:rowOff>
    </xdr:from>
    <xdr:ext cx="756920" cy="258445"/>
    <xdr:sp macro="" textlink="">
      <xdr:nvSpPr>
        <xdr:cNvPr id="144" name="テキスト ボックス 143">
          <a:extLst>
            <a:ext uri="{FF2B5EF4-FFF2-40B4-BE49-F238E27FC236}">
              <a16:creationId xmlns:a16="http://schemas.microsoft.com/office/drawing/2014/main" id="{B165B589-ED4A-4484-AAA9-E4C355B49FF5}"/>
            </a:ext>
          </a:extLst>
        </xdr:cNvPr>
        <xdr:cNvSpPr txBox="1"/>
      </xdr:nvSpPr>
      <xdr:spPr>
        <a:xfrm>
          <a:off x="971550" y="106775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7015"/>
    <xdr:sp macro="" textlink="">
      <xdr:nvSpPr>
        <xdr:cNvPr id="145" name="テキスト ボックス 144">
          <a:extLst>
            <a:ext uri="{FF2B5EF4-FFF2-40B4-BE49-F238E27FC236}">
              <a16:creationId xmlns:a16="http://schemas.microsoft.com/office/drawing/2014/main" id="{FD73A15F-1502-4463-8714-1ECBCBA1A49C}"/>
            </a:ext>
          </a:extLst>
        </xdr:cNvPr>
        <xdr:cNvSpPr txBox="1"/>
      </xdr:nvSpPr>
      <xdr:spPr>
        <a:xfrm>
          <a:off x="43180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7015"/>
    <xdr:sp macro="" textlink="">
      <xdr:nvSpPr>
        <xdr:cNvPr id="146" name="テキスト ボックス 145">
          <a:extLst>
            <a:ext uri="{FF2B5EF4-FFF2-40B4-BE49-F238E27FC236}">
              <a16:creationId xmlns:a16="http://schemas.microsoft.com/office/drawing/2014/main" id="{F21D4721-22D8-4D0B-A34B-D4F4C08660AF}"/>
            </a:ext>
          </a:extLst>
        </xdr:cNvPr>
        <xdr:cNvSpPr txBox="1"/>
      </xdr:nvSpPr>
      <xdr:spPr>
        <a:xfrm>
          <a:off x="35560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6920" cy="247015"/>
    <xdr:sp macro="" textlink="">
      <xdr:nvSpPr>
        <xdr:cNvPr id="147" name="テキスト ボックス 146">
          <a:extLst>
            <a:ext uri="{FF2B5EF4-FFF2-40B4-BE49-F238E27FC236}">
              <a16:creationId xmlns:a16="http://schemas.microsoft.com/office/drawing/2014/main" id="{D44CE710-2485-4F29-97ED-95AEA049C085}"/>
            </a:ext>
          </a:extLst>
        </xdr:cNvPr>
        <xdr:cNvSpPr txBox="1"/>
      </xdr:nvSpPr>
      <xdr:spPr>
        <a:xfrm>
          <a:off x="2743200" y="1173226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7015"/>
    <xdr:sp macro="" textlink="">
      <xdr:nvSpPr>
        <xdr:cNvPr id="148" name="テキスト ボックス 147">
          <a:extLst>
            <a:ext uri="{FF2B5EF4-FFF2-40B4-BE49-F238E27FC236}">
              <a16:creationId xmlns:a16="http://schemas.microsoft.com/office/drawing/2014/main" id="{2E5932AD-6FFD-46D3-B48C-73717E6702B4}"/>
            </a:ext>
          </a:extLst>
        </xdr:cNvPr>
        <xdr:cNvSpPr txBox="1"/>
      </xdr:nvSpPr>
      <xdr:spPr>
        <a:xfrm>
          <a:off x="19304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7015"/>
    <xdr:sp macro="" textlink="">
      <xdr:nvSpPr>
        <xdr:cNvPr id="149" name="テキスト ボックス 148">
          <a:extLst>
            <a:ext uri="{FF2B5EF4-FFF2-40B4-BE49-F238E27FC236}">
              <a16:creationId xmlns:a16="http://schemas.microsoft.com/office/drawing/2014/main" id="{2ED2D773-C2D1-40A6-823D-F1ECBB766EF6}"/>
            </a:ext>
          </a:extLst>
        </xdr:cNvPr>
        <xdr:cNvSpPr txBox="1"/>
      </xdr:nvSpPr>
      <xdr:spPr>
        <a:xfrm>
          <a:off x="113665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3175</xdr:rowOff>
    </xdr:from>
    <xdr:to>
      <xdr:col>23</xdr:col>
      <xdr:colOff>184150</xdr:colOff>
      <xdr:row>65</xdr:row>
      <xdr:rowOff>104775</xdr:rowOff>
    </xdr:to>
    <xdr:sp macro="" textlink="">
      <xdr:nvSpPr>
        <xdr:cNvPr id="150" name="楕円 149">
          <a:extLst>
            <a:ext uri="{FF2B5EF4-FFF2-40B4-BE49-F238E27FC236}">
              <a16:creationId xmlns:a16="http://schemas.microsoft.com/office/drawing/2014/main" id="{82DC24BC-B41D-4BE9-A12A-812B8BE0A3B2}"/>
            </a:ext>
          </a:extLst>
        </xdr:cNvPr>
        <xdr:cNvSpPr/>
      </xdr:nvSpPr>
      <xdr:spPr>
        <a:xfrm>
          <a:off x="4464050" y="10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146050</xdr:rowOff>
    </xdr:from>
    <xdr:ext cx="762000" cy="250825"/>
    <xdr:sp macro="" textlink="">
      <xdr:nvSpPr>
        <xdr:cNvPr id="151" name="財政構造の弾力性該当値テキスト">
          <a:extLst>
            <a:ext uri="{FF2B5EF4-FFF2-40B4-BE49-F238E27FC236}">
              <a16:creationId xmlns:a16="http://schemas.microsoft.com/office/drawing/2014/main" id="{4411CFFE-A5CA-42D3-BE99-14B7E5E67C58}"/>
            </a:ext>
          </a:extLst>
        </xdr:cNvPr>
        <xdr:cNvSpPr txBox="1"/>
      </xdr:nvSpPr>
      <xdr:spPr>
        <a:xfrm>
          <a:off x="4584700" y="10875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140335</xdr:rowOff>
    </xdr:from>
    <xdr:to>
      <xdr:col>19</xdr:col>
      <xdr:colOff>184150</xdr:colOff>
      <xdr:row>65</xdr:row>
      <xdr:rowOff>70485</xdr:rowOff>
    </xdr:to>
    <xdr:sp macro="" textlink="">
      <xdr:nvSpPr>
        <xdr:cNvPr id="152" name="楕円 151">
          <a:extLst>
            <a:ext uri="{FF2B5EF4-FFF2-40B4-BE49-F238E27FC236}">
              <a16:creationId xmlns:a16="http://schemas.microsoft.com/office/drawing/2014/main" id="{8FE6F274-D185-469D-876C-123A3B979A58}"/>
            </a:ext>
          </a:extLst>
        </xdr:cNvPr>
        <xdr:cNvSpPr/>
      </xdr:nvSpPr>
      <xdr:spPr>
        <a:xfrm>
          <a:off x="3702050" y="10869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54610</xdr:rowOff>
    </xdr:from>
    <xdr:ext cx="736600" cy="248920"/>
    <xdr:sp macro="" textlink="">
      <xdr:nvSpPr>
        <xdr:cNvPr id="153" name="テキスト ボックス 152">
          <a:extLst>
            <a:ext uri="{FF2B5EF4-FFF2-40B4-BE49-F238E27FC236}">
              <a16:creationId xmlns:a16="http://schemas.microsoft.com/office/drawing/2014/main" id="{5D3B6290-A029-4699-9717-EB1E3F96A3FD}"/>
            </a:ext>
          </a:extLst>
        </xdr:cNvPr>
        <xdr:cNvSpPr txBox="1"/>
      </xdr:nvSpPr>
      <xdr:spPr>
        <a:xfrm>
          <a:off x="3409950" y="109512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132715</xdr:rowOff>
    </xdr:from>
    <xdr:to>
      <xdr:col>15</xdr:col>
      <xdr:colOff>133350</xdr:colOff>
      <xdr:row>64</xdr:row>
      <xdr:rowOff>62865</xdr:rowOff>
    </xdr:to>
    <xdr:sp macro="" textlink="">
      <xdr:nvSpPr>
        <xdr:cNvPr id="154" name="楕円 153">
          <a:extLst>
            <a:ext uri="{FF2B5EF4-FFF2-40B4-BE49-F238E27FC236}">
              <a16:creationId xmlns:a16="http://schemas.microsoft.com/office/drawing/2014/main" id="{8CA96CDE-F3D9-4C98-8FF8-3BAF3A5B4142}"/>
            </a:ext>
          </a:extLst>
        </xdr:cNvPr>
        <xdr:cNvSpPr/>
      </xdr:nvSpPr>
      <xdr:spPr>
        <a:xfrm>
          <a:off x="2889250" y="10694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73660</xdr:rowOff>
    </xdr:from>
    <xdr:ext cx="756920" cy="255270"/>
    <xdr:sp macro="" textlink="">
      <xdr:nvSpPr>
        <xdr:cNvPr id="155" name="テキスト ボックス 154">
          <a:extLst>
            <a:ext uri="{FF2B5EF4-FFF2-40B4-BE49-F238E27FC236}">
              <a16:creationId xmlns:a16="http://schemas.microsoft.com/office/drawing/2014/main" id="{707AA7F1-59F3-4B55-B0E5-F91105E4E81E}"/>
            </a:ext>
          </a:extLst>
        </xdr:cNvPr>
        <xdr:cNvSpPr txBox="1"/>
      </xdr:nvSpPr>
      <xdr:spPr>
        <a:xfrm>
          <a:off x="2597150" y="1046734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65</xdr:row>
      <xdr:rowOff>43180</xdr:rowOff>
    </xdr:from>
    <xdr:to>
      <xdr:col>11</xdr:col>
      <xdr:colOff>82550</xdr:colOff>
      <xdr:row>65</xdr:row>
      <xdr:rowOff>144780</xdr:rowOff>
    </xdr:to>
    <xdr:sp macro="" textlink="">
      <xdr:nvSpPr>
        <xdr:cNvPr id="156" name="楕円 155">
          <a:extLst>
            <a:ext uri="{FF2B5EF4-FFF2-40B4-BE49-F238E27FC236}">
              <a16:creationId xmlns:a16="http://schemas.microsoft.com/office/drawing/2014/main" id="{BD4AAA06-B64B-46B7-A2CE-A4B5573D8AA9}"/>
            </a:ext>
          </a:extLst>
        </xdr:cNvPr>
        <xdr:cNvSpPr/>
      </xdr:nvSpPr>
      <xdr:spPr>
        <a:xfrm>
          <a:off x="2093595" y="10939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130175</xdr:rowOff>
    </xdr:from>
    <xdr:ext cx="762000" cy="252095"/>
    <xdr:sp macro="" textlink="">
      <xdr:nvSpPr>
        <xdr:cNvPr id="157" name="テキスト ボックス 156">
          <a:extLst>
            <a:ext uri="{FF2B5EF4-FFF2-40B4-BE49-F238E27FC236}">
              <a16:creationId xmlns:a16="http://schemas.microsoft.com/office/drawing/2014/main" id="{D0157A3C-440D-4504-A246-CCA249ED27BD}"/>
            </a:ext>
          </a:extLst>
        </xdr:cNvPr>
        <xdr:cNvSpPr txBox="1"/>
      </xdr:nvSpPr>
      <xdr:spPr>
        <a:xfrm>
          <a:off x="1784350" y="11026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69215</xdr:rowOff>
    </xdr:from>
    <xdr:to>
      <xdr:col>7</xdr:col>
      <xdr:colOff>31750</xdr:colOff>
      <xdr:row>67</xdr:row>
      <xdr:rowOff>635</xdr:rowOff>
    </xdr:to>
    <xdr:sp macro="" textlink="">
      <xdr:nvSpPr>
        <xdr:cNvPr id="158" name="楕円 157">
          <a:extLst>
            <a:ext uri="{FF2B5EF4-FFF2-40B4-BE49-F238E27FC236}">
              <a16:creationId xmlns:a16="http://schemas.microsoft.com/office/drawing/2014/main" id="{585E72BC-CCB0-4A93-A3AE-93C73E38016C}"/>
            </a:ext>
          </a:extLst>
        </xdr:cNvPr>
        <xdr:cNvSpPr/>
      </xdr:nvSpPr>
      <xdr:spPr>
        <a:xfrm>
          <a:off x="1282700" y="111334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153035</xdr:rowOff>
    </xdr:from>
    <xdr:ext cx="756920" cy="250825"/>
    <xdr:sp macro="" textlink="">
      <xdr:nvSpPr>
        <xdr:cNvPr id="159" name="テキスト ボックス 158">
          <a:extLst>
            <a:ext uri="{FF2B5EF4-FFF2-40B4-BE49-F238E27FC236}">
              <a16:creationId xmlns:a16="http://schemas.microsoft.com/office/drawing/2014/main" id="{4FAD55D8-526A-4211-9AFD-788F4FD4732B}"/>
            </a:ext>
          </a:extLst>
        </xdr:cNvPr>
        <xdr:cNvSpPr txBox="1"/>
      </xdr:nvSpPr>
      <xdr:spPr>
        <a:xfrm>
          <a:off x="971550" y="1121727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0" name="正方形/長方形 159">
          <a:extLst>
            <a:ext uri="{FF2B5EF4-FFF2-40B4-BE49-F238E27FC236}">
              <a16:creationId xmlns:a16="http://schemas.microsoft.com/office/drawing/2014/main" id="{5BE44A03-3D3E-4676-8E7F-9B94C73C2580}"/>
            </a:ext>
          </a:extLst>
        </xdr:cNvPr>
        <xdr:cNvSpPr/>
      </xdr:nvSpPr>
      <xdr:spPr>
        <a:xfrm>
          <a:off x="704850" y="12355195"/>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1" name="テキスト ボックス 160">
          <a:extLst>
            <a:ext uri="{FF2B5EF4-FFF2-40B4-BE49-F238E27FC236}">
              <a16:creationId xmlns:a16="http://schemas.microsoft.com/office/drawing/2014/main" id="{E95A4F58-99EC-4F04-8D0A-730F0E9BD18D}"/>
            </a:ext>
          </a:extLst>
        </xdr:cNvPr>
        <xdr:cNvSpPr txBox="1"/>
      </xdr:nvSpPr>
      <xdr:spPr>
        <a:xfrm>
          <a:off x="746760"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4650" cy="351155"/>
    <xdr:sp macro="" textlink="">
      <xdr:nvSpPr>
        <xdr:cNvPr id="162" name="テキスト ボックス 161">
          <a:extLst>
            <a:ext uri="{FF2B5EF4-FFF2-40B4-BE49-F238E27FC236}">
              <a16:creationId xmlns:a16="http://schemas.microsoft.com/office/drawing/2014/main" id="{028ECFC3-A479-4394-BA94-0C3870A845C3}"/>
            </a:ext>
          </a:extLst>
        </xdr:cNvPr>
        <xdr:cNvSpPr txBox="1"/>
      </xdr:nvSpPr>
      <xdr:spPr>
        <a:xfrm>
          <a:off x="3787140"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[657,258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3" name="正方形/長方形 162">
          <a:extLst>
            <a:ext uri="{FF2B5EF4-FFF2-40B4-BE49-F238E27FC236}">
              <a16:creationId xmlns:a16="http://schemas.microsoft.com/office/drawing/2014/main" id="{B7AF0332-7E57-441B-A719-6F670510C194}"/>
            </a:ext>
          </a:extLst>
        </xdr:cNvPr>
        <xdr:cNvSpPr/>
      </xdr:nvSpPr>
      <xdr:spPr>
        <a:xfrm>
          <a:off x="5372100" y="12604115"/>
          <a:ext cx="13906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4" name="正方形/長方形 163">
          <a:extLst>
            <a:ext uri="{FF2B5EF4-FFF2-40B4-BE49-F238E27FC236}">
              <a16:creationId xmlns:a16="http://schemas.microsoft.com/office/drawing/2014/main" id="{F9982E0A-DC5E-49D3-8DEC-BE3B0CD32111}"/>
            </a:ext>
          </a:extLst>
        </xdr:cNvPr>
        <xdr:cNvSpPr/>
      </xdr:nvSpPr>
      <xdr:spPr>
        <a:xfrm>
          <a:off x="5372100" y="12790805"/>
          <a:ext cx="13906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5" name="正方形/長方形 164">
          <a:extLst>
            <a:ext uri="{FF2B5EF4-FFF2-40B4-BE49-F238E27FC236}">
              <a16:creationId xmlns:a16="http://schemas.microsoft.com/office/drawing/2014/main" id="{C7180712-4D75-4021-B1B2-C545036B8494}"/>
            </a:ext>
          </a:extLst>
        </xdr:cNvPr>
        <xdr:cNvSpPr/>
      </xdr:nvSpPr>
      <xdr:spPr>
        <a:xfrm>
          <a:off x="6870700" y="12604115"/>
          <a:ext cx="11557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6" name="正方形/長方形 165">
          <a:extLst>
            <a:ext uri="{FF2B5EF4-FFF2-40B4-BE49-F238E27FC236}">
              <a16:creationId xmlns:a16="http://schemas.microsoft.com/office/drawing/2014/main" id="{E3714840-DB07-46C3-BEF1-2607765E337D}"/>
            </a:ext>
          </a:extLst>
        </xdr:cNvPr>
        <xdr:cNvSpPr/>
      </xdr:nvSpPr>
      <xdr:spPr>
        <a:xfrm>
          <a:off x="6870700" y="12790805"/>
          <a:ext cx="11557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7" name="正方形/長方形 166">
          <a:extLst>
            <a:ext uri="{FF2B5EF4-FFF2-40B4-BE49-F238E27FC236}">
              <a16:creationId xmlns:a16="http://schemas.microsoft.com/office/drawing/2014/main" id="{8ED61116-A896-4075-963A-F21E3A0911DA}"/>
            </a:ext>
          </a:extLst>
        </xdr:cNvPr>
        <xdr:cNvSpPr/>
      </xdr:nvSpPr>
      <xdr:spPr>
        <a:xfrm>
          <a:off x="8197850" y="12604115"/>
          <a:ext cx="11557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8" name="正方形/長方形 167">
          <a:extLst>
            <a:ext uri="{FF2B5EF4-FFF2-40B4-BE49-F238E27FC236}">
              <a16:creationId xmlns:a16="http://schemas.microsoft.com/office/drawing/2014/main" id="{457B80E3-6956-4F48-ACD1-17AF50F56148}"/>
            </a:ext>
          </a:extLst>
        </xdr:cNvPr>
        <xdr:cNvSpPr/>
      </xdr:nvSpPr>
      <xdr:spPr>
        <a:xfrm>
          <a:off x="8197850" y="12790805"/>
          <a:ext cx="11557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9" name="正方形/長方形 168">
          <a:extLst>
            <a:ext uri="{FF2B5EF4-FFF2-40B4-BE49-F238E27FC236}">
              <a16:creationId xmlns:a16="http://schemas.microsoft.com/office/drawing/2014/main" id="{BC088D21-6437-4DBB-AB49-5E46AEF603D1}"/>
            </a:ext>
          </a:extLst>
        </xdr:cNvPr>
        <xdr:cNvSpPr/>
      </xdr:nvSpPr>
      <xdr:spPr>
        <a:xfrm>
          <a:off x="704850" y="13100685"/>
          <a:ext cx="46228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0" name="正方形/長方形 169">
          <a:extLst>
            <a:ext uri="{FF2B5EF4-FFF2-40B4-BE49-F238E27FC236}">
              <a16:creationId xmlns:a16="http://schemas.microsoft.com/office/drawing/2014/main" id="{B9FDE627-4ACE-4C84-B02D-A41D7087B2B1}"/>
            </a:ext>
          </a:extLst>
        </xdr:cNvPr>
        <xdr:cNvSpPr/>
      </xdr:nvSpPr>
      <xdr:spPr>
        <a:xfrm>
          <a:off x="5499100" y="13100685"/>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1" name="正方形/長方形 170">
          <a:extLst>
            <a:ext uri="{FF2B5EF4-FFF2-40B4-BE49-F238E27FC236}">
              <a16:creationId xmlns:a16="http://schemas.microsoft.com/office/drawing/2014/main" id="{3FA988BC-56FA-442F-BEDB-3A63CEE89C9C}"/>
            </a:ext>
          </a:extLst>
        </xdr:cNvPr>
        <xdr:cNvSpPr/>
      </xdr:nvSpPr>
      <xdr:spPr>
        <a:xfrm>
          <a:off x="5499100" y="13100685"/>
          <a:ext cx="34524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2" name="テキスト ボックス 171">
          <a:extLst>
            <a:ext uri="{FF2B5EF4-FFF2-40B4-BE49-F238E27FC236}">
              <a16:creationId xmlns:a16="http://schemas.microsoft.com/office/drawing/2014/main" id="{F4F6DD2B-BF39-4E08-A73A-FAB9D2CBE5AF}"/>
            </a:ext>
          </a:extLst>
        </xdr:cNvPr>
        <xdr:cNvSpPr txBox="1"/>
      </xdr:nvSpPr>
      <xdr:spPr>
        <a:xfrm>
          <a:off x="5607050" y="13411200"/>
          <a:ext cx="524954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退職者が増加したことにより、前年度より減少している。また、物件費については、子育て支援センター等の指定管理料の増加したことから、人口１人当たり人件費・物件費等決算額は前年度比16,050円増となり依然として類似団体平均を上回っている。</a:t>
          </a:r>
        </a:p>
        <a:p>
          <a:r>
            <a:rPr kumimoji="1" lang="ja-JP" altLang="en-US" sz="1300">
              <a:latin typeface="ＭＳ Ｐゴシック"/>
              <a:ea typeface="ＭＳ Ｐゴシック"/>
            </a:rPr>
            <a:t>　今後も人口減少により数値は上昇すると考えられるため、全ての事務事業の見直しを進め、事務事業の効率化を計りながら、数値の減少に努める。</a:t>
          </a:r>
        </a:p>
        <a:p>
          <a:r>
            <a:rPr kumimoji="1" lang="ja-JP" altLang="en-US" sz="1300">
              <a:latin typeface="ＭＳ Ｐゴシック"/>
              <a:ea typeface="ＭＳ Ｐゴシック"/>
            </a:rPr>
            <a:t>　</a:t>
          </a:r>
        </a:p>
      </xdr:txBody>
    </xdr:sp>
    <xdr:clientData/>
  </xdr:twoCellAnchor>
  <xdr:oneCellAnchor>
    <xdr:from>
      <xdr:col>3</xdr:col>
      <xdr:colOff>95250</xdr:colOff>
      <xdr:row>77</xdr:row>
      <xdr:rowOff>5715</xdr:rowOff>
    </xdr:from>
    <xdr:ext cx="349885" cy="217805"/>
    <xdr:sp macro="" textlink="">
      <xdr:nvSpPr>
        <xdr:cNvPr id="173" name="テキスト ボックス 172">
          <a:extLst>
            <a:ext uri="{FF2B5EF4-FFF2-40B4-BE49-F238E27FC236}">
              <a16:creationId xmlns:a16="http://schemas.microsoft.com/office/drawing/2014/main" id="{662C4783-806A-4C0B-8811-055FDBE2FB77}"/>
            </a:ext>
          </a:extLst>
        </xdr:cNvPr>
        <xdr:cNvSpPr txBox="1"/>
      </xdr:nvSpPr>
      <xdr:spPr>
        <a:xfrm>
          <a:off x="666750" y="1291399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4" name="直線コネクタ 173">
          <a:extLst>
            <a:ext uri="{FF2B5EF4-FFF2-40B4-BE49-F238E27FC236}">
              <a16:creationId xmlns:a16="http://schemas.microsoft.com/office/drawing/2014/main" id="{B7E49D8A-8DB4-4463-AAEA-73AA09A6633B}"/>
            </a:ext>
          </a:extLst>
        </xdr:cNvPr>
        <xdr:cNvCxnSpPr/>
      </xdr:nvCxnSpPr>
      <xdr:spPr>
        <a:xfrm>
          <a:off x="704850" y="154603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9555"/>
    <xdr:sp macro="" textlink="">
      <xdr:nvSpPr>
        <xdr:cNvPr id="175" name="テキスト ボックス 174">
          <a:extLst>
            <a:ext uri="{FF2B5EF4-FFF2-40B4-BE49-F238E27FC236}">
              <a16:creationId xmlns:a16="http://schemas.microsoft.com/office/drawing/2014/main" id="{DE65553D-FA7D-4D6C-8533-6AB0C51ACF26}"/>
            </a:ext>
          </a:extLst>
        </xdr:cNvPr>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6" name="直線コネクタ 175">
          <a:extLst>
            <a:ext uri="{FF2B5EF4-FFF2-40B4-BE49-F238E27FC236}">
              <a16:creationId xmlns:a16="http://schemas.microsoft.com/office/drawing/2014/main" id="{E5E471BA-10AC-48FD-80CE-7F58C7A445C8}"/>
            </a:ext>
          </a:extLst>
        </xdr:cNvPr>
        <xdr:cNvCxnSpPr/>
      </xdr:nvCxnSpPr>
      <xdr:spPr>
        <a:xfrm>
          <a:off x="704850" y="150672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0825"/>
    <xdr:sp macro="" textlink="">
      <xdr:nvSpPr>
        <xdr:cNvPr id="177" name="テキスト ボックス 176">
          <a:extLst>
            <a:ext uri="{FF2B5EF4-FFF2-40B4-BE49-F238E27FC236}">
              <a16:creationId xmlns:a16="http://schemas.microsoft.com/office/drawing/2014/main" id="{A05D0601-FE35-403B-BF34-2A8B71D9D5F4}"/>
            </a:ext>
          </a:extLst>
        </xdr:cNvPr>
        <xdr:cNvSpPr txBox="1"/>
      </xdr:nvSpPr>
      <xdr:spPr>
        <a:xfrm>
          <a:off x="0" y="14927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8" name="直線コネクタ 177">
          <a:extLst>
            <a:ext uri="{FF2B5EF4-FFF2-40B4-BE49-F238E27FC236}">
              <a16:creationId xmlns:a16="http://schemas.microsoft.com/office/drawing/2014/main" id="{8A0FC87F-741E-4CDA-A0B6-A4145DB9464A}"/>
            </a:ext>
          </a:extLst>
        </xdr:cNvPr>
        <xdr:cNvCxnSpPr/>
      </xdr:nvCxnSpPr>
      <xdr:spPr>
        <a:xfrm>
          <a:off x="704850" y="146735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0825"/>
    <xdr:sp macro="" textlink="">
      <xdr:nvSpPr>
        <xdr:cNvPr id="179" name="テキスト ボックス 178">
          <a:extLst>
            <a:ext uri="{FF2B5EF4-FFF2-40B4-BE49-F238E27FC236}">
              <a16:creationId xmlns:a16="http://schemas.microsoft.com/office/drawing/2014/main" id="{39DAEFC2-22A9-4F46-9F8A-E21F60042FB8}"/>
            </a:ext>
          </a:extLst>
        </xdr:cNvPr>
        <xdr:cNvSpPr txBox="1"/>
      </xdr:nvSpPr>
      <xdr:spPr>
        <a:xfrm>
          <a:off x="0" y="14534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0" name="直線コネクタ 179">
          <a:extLst>
            <a:ext uri="{FF2B5EF4-FFF2-40B4-BE49-F238E27FC236}">
              <a16:creationId xmlns:a16="http://schemas.microsoft.com/office/drawing/2014/main" id="{21F765C7-3CAC-45FA-B1E3-FF4F895FEF8F}"/>
            </a:ext>
          </a:extLst>
        </xdr:cNvPr>
        <xdr:cNvCxnSpPr/>
      </xdr:nvCxnSpPr>
      <xdr:spPr>
        <a:xfrm>
          <a:off x="704850" y="142805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1" name="テキスト ボックス 180">
          <a:extLst>
            <a:ext uri="{FF2B5EF4-FFF2-40B4-BE49-F238E27FC236}">
              <a16:creationId xmlns:a16="http://schemas.microsoft.com/office/drawing/2014/main" id="{76CDEBF4-FAFF-4548-AE9C-A5DBF19F54D2}"/>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2" name="直線コネクタ 181">
          <a:extLst>
            <a:ext uri="{FF2B5EF4-FFF2-40B4-BE49-F238E27FC236}">
              <a16:creationId xmlns:a16="http://schemas.microsoft.com/office/drawing/2014/main" id="{925F9905-0B13-4FFF-BA12-31D4EA8C02C2}"/>
            </a:ext>
          </a:extLst>
        </xdr:cNvPr>
        <xdr:cNvCxnSpPr/>
      </xdr:nvCxnSpPr>
      <xdr:spPr>
        <a:xfrm>
          <a:off x="704850" y="138874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3" name="テキスト ボックス 182">
          <a:extLst>
            <a:ext uri="{FF2B5EF4-FFF2-40B4-BE49-F238E27FC236}">
              <a16:creationId xmlns:a16="http://schemas.microsoft.com/office/drawing/2014/main" id="{5E06138D-5BC4-4BB3-942A-092B65E06A4B}"/>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4" name="直線コネクタ 183">
          <a:extLst>
            <a:ext uri="{FF2B5EF4-FFF2-40B4-BE49-F238E27FC236}">
              <a16:creationId xmlns:a16="http://schemas.microsoft.com/office/drawing/2014/main" id="{AC47C2C7-C52E-4597-84D1-E196A7B6AC2D}"/>
            </a:ext>
          </a:extLst>
        </xdr:cNvPr>
        <xdr:cNvCxnSpPr/>
      </xdr:nvCxnSpPr>
      <xdr:spPr>
        <a:xfrm>
          <a:off x="704850" y="134937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5" name="テキスト ボックス 184">
          <a:extLst>
            <a:ext uri="{FF2B5EF4-FFF2-40B4-BE49-F238E27FC236}">
              <a16:creationId xmlns:a16="http://schemas.microsoft.com/office/drawing/2014/main" id="{85965F1C-2CD3-471A-A6B4-ED8C88E70DBA}"/>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6" name="直線コネクタ 185">
          <a:extLst>
            <a:ext uri="{FF2B5EF4-FFF2-40B4-BE49-F238E27FC236}">
              <a16:creationId xmlns:a16="http://schemas.microsoft.com/office/drawing/2014/main" id="{A6034D49-BF52-4373-8286-46D76727125B}"/>
            </a:ext>
          </a:extLst>
        </xdr:cNvPr>
        <xdr:cNvCxnSpPr/>
      </xdr:nvCxnSpPr>
      <xdr:spPr>
        <a:xfrm>
          <a:off x="704850" y="131006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37465</xdr:rowOff>
    </xdr:to>
    <xdr:sp macro="" textlink="">
      <xdr:nvSpPr>
        <xdr:cNvPr id="187" name="人件費・物件費等の状況グラフ枠">
          <a:extLst>
            <a:ext uri="{FF2B5EF4-FFF2-40B4-BE49-F238E27FC236}">
              <a16:creationId xmlns:a16="http://schemas.microsoft.com/office/drawing/2014/main" id="{3BA711C7-69DE-4D02-ACD4-6BA5611FA3F1}"/>
            </a:ext>
          </a:extLst>
        </xdr:cNvPr>
        <xdr:cNvSpPr/>
      </xdr:nvSpPr>
      <xdr:spPr>
        <a:xfrm>
          <a:off x="704850" y="13100685"/>
          <a:ext cx="46228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88</xdr:row>
      <xdr:rowOff>50800</xdr:rowOff>
    </xdr:to>
    <xdr:cxnSp macro="">
      <xdr:nvCxnSpPr>
        <xdr:cNvPr id="188" name="直線コネクタ 187">
          <a:extLst>
            <a:ext uri="{FF2B5EF4-FFF2-40B4-BE49-F238E27FC236}">
              <a16:creationId xmlns:a16="http://schemas.microsoft.com/office/drawing/2014/main" id="{B660D3DA-ABEA-4423-8488-0DA0079FD489}"/>
            </a:ext>
          </a:extLst>
        </xdr:cNvPr>
        <xdr:cNvCxnSpPr/>
      </xdr:nvCxnSpPr>
      <xdr:spPr>
        <a:xfrm flipV="1">
          <a:off x="4514850" y="13595350"/>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22860</xdr:rowOff>
    </xdr:from>
    <xdr:ext cx="762000" cy="253365"/>
    <xdr:sp macro="" textlink="">
      <xdr:nvSpPr>
        <xdr:cNvPr id="189" name="人件費・物件費等の状況最小値テキスト">
          <a:extLst>
            <a:ext uri="{FF2B5EF4-FFF2-40B4-BE49-F238E27FC236}">
              <a16:creationId xmlns:a16="http://schemas.microsoft.com/office/drawing/2014/main" id="{2974CD36-5DF7-4794-B0DA-1769506046BE}"/>
            </a:ext>
          </a:extLst>
        </xdr:cNvPr>
        <xdr:cNvSpPr txBox="1"/>
      </xdr:nvSpPr>
      <xdr:spPr>
        <a:xfrm>
          <a:off x="4584700" y="14775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50800</xdr:rowOff>
    </xdr:from>
    <xdr:to>
      <xdr:col>24</xdr:col>
      <xdr:colOff>12700</xdr:colOff>
      <xdr:row>88</xdr:row>
      <xdr:rowOff>50800</xdr:rowOff>
    </xdr:to>
    <xdr:cxnSp macro="">
      <xdr:nvCxnSpPr>
        <xdr:cNvPr id="190" name="直線コネクタ 189">
          <a:extLst>
            <a:ext uri="{FF2B5EF4-FFF2-40B4-BE49-F238E27FC236}">
              <a16:creationId xmlns:a16="http://schemas.microsoft.com/office/drawing/2014/main" id="{2589E2BC-F4DB-4E71-935E-A88F6A3994CB}"/>
            </a:ext>
          </a:extLst>
        </xdr:cNvPr>
        <xdr:cNvCxnSpPr/>
      </xdr:nvCxnSpPr>
      <xdr:spPr>
        <a:xfrm>
          <a:off x="4425950" y="14803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100330</xdr:rowOff>
    </xdr:from>
    <xdr:ext cx="762000" cy="253365"/>
    <xdr:sp macro="" textlink="">
      <xdr:nvSpPr>
        <xdr:cNvPr id="191" name="人件費・物件費等の状況最大値テキスト">
          <a:extLst>
            <a:ext uri="{FF2B5EF4-FFF2-40B4-BE49-F238E27FC236}">
              <a16:creationId xmlns:a16="http://schemas.microsoft.com/office/drawing/2014/main" id="{59B9EAD0-40B6-4558-95A1-5307F08D9BA9}"/>
            </a:ext>
          </a:extLst>
        </xdr:cNvPr>
        <xdr:cNvSpPr txBox="1"/>
      </xdr:nvSpPr>
      <xdr:spPr>
        <a:xfrm>
          <a:off x="4584700" y="13343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2" name="直線コネクタ 191">
          <a:extLst>
            <a:ext uri="{FF2B5EF4-FFF2-40B4-BE49-F238E27FC236}">
              <a16:creationId xmlns:a16="http://schemas.microsoft.com/office/drawing/2014/main" id="{5FB4E87C-C244-4678-8085-3B1405E6F3D2}"/>
            </a:ext>
          </a:extLst>
        </xdr:cNvPr>
        <xdr:cNvCxnSpPr/>
      </xdr:nvCxnSpPr>
      <xdr:spPr>
        <a:xfrm>
          <a:off x="4425950" y="13595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167005</xdr:rowOff>
    </xdr:from>
    <xdr:to>
      <xdr:col>23</xdr:col>
      <xdr:colOff>133350</xdr:colOff>
      <xdr:row>82</xdr:row>
      <xdr:rowOff>5715</xdr:rowOff>
    </xdr:to>
    <xdr:cxnSp macro="">
      <xdr:nvCxnSpPr>
        <xdr:cNvPr id="193" name="直線コネクタ 192">
          <a:extLst>
            <a:ext uri="{FF2B5EF4-FFF2-40B4-BE49-F238E27FC236}">
              <a16:creationId xmlns:a16="http://schemas.microsoft.com/office/drawing/2014/main" id="{85FC849D-DE47-401A-8424-688E0B45D7E5}"/>
            </a:ext>
          </a:extLst>
        </xdr:cNvPr>
        <xdr:cNvCxnSpPr/>
      </xdr:nvCxnSpPr>
      <xdr:spPr>
        <a:xfrm>
          <a:off x="3752850" y="1374584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114300</xdr:rowOff>
    </xdr:from>
    <xdr:ext cx="762000" cy="253365"/>
    <xdr:sp macro="" textlink="">
      <xdr:nvSpPr>
        <xdr:cNvPr id="194" name="人件費・物件費等の状況平均値テキスト">
          <a:extLst>
            <a:ext uri="{FF2B5EF4-FFF2-40B4-BE49-F238E27FC236}">
              <a16:creationId xmlns:a16="http://schemas.microsoft.com/office/drawing/2014/main" id="{99668C94-64C1-4695-BD50-EA6A6E893561}"/>
            </a:ext>
          </a:extLst>
        </xdr:cNvPr>
        <xdr:cNvSpPr txBox="1"/>
      </xdr:nvSpPr>
      <xdr:spPr>
        <a:xfrm>
          <a:off x="4584700" y="135255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97790</xdr:rowOff>
    </xdr:from>
    <xdr:to>
      <xdr:col>23</xdr:col>
      <xdr:colOff>184150</xdr:colOff>
      <xdr:row>82</xdr:row>
      <xdr:rowOff>29845</xdr:rowOff>
    </xdr:to>
    <xdr:sp macro="" textlink="">
      <xdr:nvSpPr>
        <xdr:cNvPr id="195" name="フローチャート: 判断 194">
          <a:extLst>
            <a:ext uri="{FF2B5EF4-FFF2-40B4-BE49-F238E27FC236}">
              <a16:creationId xmlns:a16="http://schemas.microsoft.com/office/drawing/2014/main" id="{9A37DD58-FF0C-4D96-B499-8BD0BA5E1786}"/>
            </a:ext>
          </a:extLst>
        </xdr:cNvPr>
        <xdr:cNvSpPr/>
      </xdr:nvSpPr>
      <xdr:spPr>
        <a:xfrm>
          <a:off x="4464050" y="13676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161290</xdr:rowOff>
    </xdr:from>
    <xdr:to>
      <xdr:col>19</xdr:col>
      <xdr:colOff>133350</xdr:colOff>
      <xdr:row>81</xdr:row>
      <xdr:rowOff>167005</xdr:rowOff>
    </xdr:to>
    <xdr:cxnSp macro="">
      <xdr:nvCxnSpPr>
        <xdr:cNvPr id="196" name="直線コネクタ 195">
          <a:extLst>
            <a:ext uri="{FF2B5EF4-FFF2-40B4-BE49-F238E27FC236}">
              <a16:creationId xmlns:a16="http://schemas.microsoft.com/office/drawing/2014/main" id="{A869E123-BBC9-44F3-A193-EC3B5928BDC6}"/>
            </a:ext>
          </a:extLst>
        </xdr:cNvPr>
        <xdr:cNvCxnSpPr/>
      </xdr:nvCxnSpPr>
      <xdr:spPr>
        <a:xfrm>
          <a:off x="2940050" y="137401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84455</xdr:rowOff>
    </xdr:from>
    <xdr:to>
      <xdr:col>19</xdr:col>
      <xdr:colOff>184150</xdr:colOff>
      <xdr:row>82</xdr:row>
      <xdr:rowOff>15875</xdr:rowOff>
    </xdr:to>
    <xdr:sp macro="" textlink="">
      <xdr:nvSpPr>
        <xdr:cNvPr id="197" name="フローチャート: 判断 196">
          <a:extLst>
            <a:ext uri="{FF2B5EF4-FFF2-40B4-BE49-F238E27FC236}">
              <a16:creationId xmlns:a16="http://schemas.microsoft.com/office/drawing/2014/main" id="{2E7F32FE-4A20-43DD-A3F2-F8B131D1D4A5}"/>
            </a:ext>
          </a:extLst>
        </xdr:cNvPr>
        <xdr:cNvSpPr/>
      </xdr:nvSpPr>
      <xdr:spPr>
        <a:xfrm>
          <a:off x="3702050" y="13663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25400</xdr:rowOff>
    </xdr:from>
    <xdr:ext cx="736600" cy="253365"/>
    <xdr:sp macro="" textlink="">
      <xdr:nvSpPr>
        <xdr:cNvPr id="198" name="テキスト ボックス 197">
          <a:extLst>
            <a:ext uri="{FF2B5EF4-FFF2-40B4-BE49-F238E27FC236}">
              <a16:creationId xmlns:a16="http://schemas.microsoft.com/office/drawing/2014/main" id="{A71A84CB-6B5B-4376-A364-B42930CEBD3F}"/>
            </a:ext>
          </a:extLst>
        </xdr:cNvPr>
        <xdr:cNvSpPr txBox="1"/>
      </xdr:nvSpPr>
      <xdr:spPr>
        <a:xfrm>
          <a:off x="3409950" y="134366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130175</xdr:rowOff>
    </xdr:from>
    <xdr:to>
      <xdr:col>15</xdr:col>
      <xdr:colOff>82550</xdr:colOff>
      <xdr:row>81</xdr:row>
      <xdr:rowOff>161290</xdr:rowOff>
    </xdr:to>
    <xdr:cxnSp macro="">
      <xdr:nvCxnSpPr>
        <xdr:cNvPr id="199" name="直線コネクタ 198">
          <a:extLst>
            <a:ext uri="{FF2B5EF4-FFF2-40B4-BE49-F238E27FC236}">
              <a16:creationId xmlns:a16="http://schemas.microsoft.com/office/drawing/2014/main" id="{07A479F0-2802-4C4C-ACE1-39DC468BC07C}"/>
            </a:ext>
          </a:extLst>
        </xdr:cNvPr>
        <xdr:cNvCxnSpPr/>
      </xdr:nvCxnSpPr>
      <xdr:spPr>
        <a:xfrm>
          <a:off x="2127250" y="1370901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63500</xdr:rowOff>
    </xdr:from>
    <xdr:to>
      <xdr:col>15</xdr:col>
      <xdr:colOff>133350</xdr:colOff>
      <xdr:row>81</xdr:row>
      <xdr:rowOff>163195</xdr:rowOff>
    </xdr:to>
    <xdr:sp macro="" textlink="">
      <xdr:nvSpPr>
        <xdr:cNvPr id="200" name="フローチャート: 判断 199">
          <a:extLst>
            <a:ext uri="{FF2B5EF4-FFF2-40B4-BE49-F238E27FC236}">
              <a16:creationId xmlns:a16="http://schemas.microsoft.com/office/drawing/2014/main" id="{10ECAFD0-C95F-4335-8DF5-40F66C491F4B}"/>
            </a:ext>
          </a:extLst>
        </xdr:cNvPr>
        <xdr:cNvSpPr/>
      </xdr:nvSpPr>
      <xdr:spPr>
        <a:xfrm>
          <a:off x="2889250" y="13642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5715</xdr:rowOff>
    </xdr:from>
    <xdr:ext cx="756920" cy="250825"/>
    <xdr:sp macro="" textlink="">
      <xdr:nvSpPr>
        <xdr:cNvPr id="201" name="テキスト ボックス 200">
          <a:extLst>
            <a:ext uri="{FF2B5EF4-FFF2-40B4-BE49-F238E27FC236}">
              <a16:creationId xmlns:a16="http://schemas.microsoft.com/office/drawing/2014/main" id="{95D43B6D-52B3-4815-8A16-4BCC77F1972D}"/>
            </a:ext>
          </a:extLst>
        </xdr:cNvPr>
        <xdr:cNvSpPr txBox="1"/>
      </xdr:nvSpPr>
      <xdr:spPr>
        <a:xfrm>
          <a:off x="2597150" y="1341691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129540</xdr:rowOff>
    </xdr:from>
    <xdr:to>
      <xdr:col>11</xdr:col>
      <xdr:colOff>31750</xdr:colOff>
      <xdr:row>81</xdr:row>
      <xdr:rowOff>130175</xdr:rowOff>
    </xdr:to>
    <xdr:cxnSp macro="">
      <xdr:nvCxnSpPr>
        <xdr:cNvPr id="202" name="直線コネクタ 201">
          <a:extLst>
            <a:ext uri="{FF2B5EF4-FFF2-40B4-BE49-F238E27FC236}">
              <a16:creationId xmlns:a16="http://schemas.microsoft.com/office/drawing/2014/main" id="{138FC527-0E45-4C32-8130-6AA668758710}"/>
            </a:ext>
          </a:extLst>
        </xdr:cNvPr>
        <xdr:cNvCxnSpPr/>
      </xdr:nvCxnSpPr>
      <xdr:spPr>
        <a:xfrm>
          <a:off x="1331595" y="13708380"/>
          <a:ext cx="79565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68580</xdr:rowOff>
    </xdr:from>
    <xdr:to>
      <xdr:col>11</xdr:col>
      <xdr:colOff>82550</xdr:colOff>
      <xdr:row>81</xdr:row>
      <xdr:rowOff>167640</xdr:rowOff>
    </xdr:to>
    <xdr:sp macro="" textlink="">
      <xdr:nvSpPr>
        <xdr:cNvPr id="203" name="フローチャート: 判断 202">
          <a:extLst>
            <a:ext uri="{FF2B5EF4-FFF2-40B4-BE49-F238E27FC236}">
              <a16:creationId xmlns:a16="http://schemas.microsoft.com/office/drawing/2014/main" id="{C75984B9-609B-4224-A28F-0E2E6B63F39C}"/>
            </a:ext>
          </a:extLst>
        </xdr:cNvPr>
        <xdr:cNvSpPr/>
      </xdr:nvSpPr>
      <xdr:spPr>
        <a:xfrm>
          <a:off x="2093595" y="13647420"/>
          <a:ext cx="844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10160</xdr:rowOff>
    </xdr:from>
    <xdr:ext cx="762000" cy="249555"/>
    <xdr:sp macro="" textlink="">
      <xdr:nvSpPr>
        <xdr:cNvPr id="204" name="テキスト ボックス 203">
          <a:extLst>
            <a:ext uri="{FF2B5EF4-FFF2-40B4-BE49-F238E27FC236}">
              <a16:creationId xmlns:a16="http://schemas.microsoft.com/office/drawing/2014/main" id="{9F964812-F704-4D70-8029-93B4509E4044}"/>
            </a:ext>
          </a:extLst>
        </xdr:cNvPr>
        <xdr:cNvSpPr txBox="1"/>
      </xdr:nvSpPr>
      <xdr:spPr>
        <a:xfrm>
          <a:off x="1784350" y="13421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161925</xdr:rowOff>
    </xdr:to>
    <xdr:sp macro="" textlink="">
      <xdr:nvSpPr>
        <xdr:cNvPr id="205" name="フローチャート: 判断 204">
          <a:extLst>
            <a:ext uri="{FF2B5EF4-FFF2-40B4-BE49-F238E27FC236}">
              <a16:creationId xmlns:a16="http://schemas.microsoft.com/office/drawing/2014/main" id="{64315CDD-C430-4945-B785-E99F91DB14FD}"/>
            </a:ext>
          </a:extLst>
        </xdr:cNvPr>
        <xdr:cNvSpPr/>
      </xdr:nvSpPr>
      <xdr:spPr>
        <a:xfrm>
          <a:off x="1282700" y="136404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3810</xdr:rowOff>
    </xdr:from>
    <xdr:ext cx="756920" cy="253365"/>
    <xdr:sp macro="" textlink="">
      <xdr:nvSpPr>
        <xdr:cNvPr id="206" name="テキスト ボックス 205">
          <a:extLst>
            <a:ext uri="{FF2B5EF4-FFF2-40B4-BE49-F238E27FC236}">
              <a16:creationId xmlns:a16="http://schemas.microsoft.com/office/drawing/2014/main" id="{274429D8-F90E-46FA-B11E-7976CAE092D3}"/>
            </a:ext>
          </a:extLst>
        </xdr:cNvPr>
        <xdr:cNvSpPr txBox="1"/>
      </xdr:nvSpPr>
      <xdr:spPr>
        <a:xfrm>
          <a:off x="971550" y="134150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499,935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9555"/>
    <xdr:sp macro="" textlink="">
      <xdr:nvSpPr>
        <xdr:cNvPr id="207" name="テキスト ボックス 206">
          <a:extLst>
            <a:ext uri="{FF2B5EF4-FFF2-40B4-BE49-F238E27FC236}">
              <a16:creationId xmlns:a16="http://schemas.microsoft.com/office/drawing/2014/main" id="{3B54B1BF-D288-4D26-967C-93A0D8AF4561}"/>
            </a:ext>
          </a:extLst>
        </xdr:cNvPr>
        <xdr:cNvSpPr txBox="1"/>
      </xdr:nvSpPr>
      <xdr:spPr>
        <a:xfrm>
          <a:off x="43180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9555"/>
    <xdr:sp macro="" textlink="">
      <xdr:nvSpPr>
        <xdr:cNvPr id="208" name="テキスト ボックス 207">
          <a:extLst>
            <a:ext uri="{FF2B5EF4-FFF2-40B4-BE49-F238E27FC236}">
              <a16:creationId xmlns:a16="http://schemas.microsoft.com/office/drawing/2014/main" id="{656FFB46-65F1-4F05-8B4A-E5623C149069}"/>
            </a:ext>
          </a:extLst>
        </xdr:cNvPr>
        <xdr:cNvSpPr txBox="1"/>
      </xdr:nvSpPr>
      <xdr:spPr>
        <a:xfrm>
          <a:off x="35560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920" cy="249555"/>
    <xdr:sp macro="" textlink="">
      <xdr:nvSpPr>
        <xdr:cNvPr id="209" name="テキスト ボックス 208">
          <a:extLst>
            <a:ext uri="{FF2B5EF4-FFF2-40B4-BE49-F238E27FC236}">
              <a16:creationId xmlns:a16="http://schemas.microsoft.com/office/drawing/2014/main" id="{402F0C11-4D28-4D38-999A-D50806C0EBC2}"/>
            </a:ext>
          </a:extLst>
        </xdr:cNvPr>
        <xdr:cNvSpPr txBox="1"/>
      </xdr:nvSpPr>
      <xdr:spPr>
        <a:xfrm>
          <a:off x="2743200"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9555"/>
    <xdr:sp macro="" textlink="">
      <xdr:nvSpPr>
        <xdr:cNvPr id="210" name="テキスト ボックス 209">
          <a:extLst>
            <a:ext uri="{FF2B5EF4-FFF2-40B4-BE49-F238E27FC236}">
              <a16:creationId xmlns:a16="http://schemas.microsoft.com/office/drawing/2014/main" id="{F2F63867-D95D-47D9-9DAB-39C1D3C3D0E7}"/>
            </a:ext>
          </a:extLst>
        </xdr:cNvPr>
        <xdr:cNvSpPr txBox="1"/>
      </xdr:nvSpPr>
      <xdr:spPr>
        <a:xfrm>
          <a:off x="19304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9555"/>
    <xdr:sp macro="" textlink="">
      <xdr:nvSpPr>
        <xdr:cNvPr id="211" name="テキスト ボックス 210">
          <a:extLst>
            <a:ext uri="{FF2B5EF4-FFF2-40B4-BE49-F238E27FC236}">
              <a16:creationId xmlns:a16="http://schemas.microsoft.com/office/drawing/2014/main" id="{139A39DC-A9F3-46A8-8CBF-FB939E59D4B0}"/>
            </a:ext>
          </a:extLst>
        </xdr:cNvPr>
        <xdr:cNvSpPr txBox="1"/>
      </xdr:nvSpPr>
      <xdr:spPr>
        <a:xfrm>
          <a:off x="11366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124460</xdr:rowOff>
    </xdr:from>
    <xdr:to>
      <xdr:col>23</xdr:col>
      <xdr:colOff>184150</xdr:colOff>
      <xdr:row>82</xdr:row>
      <xdr:rowOff>55880</xdr:rowOff>
    </xdr:to>
    <xdr:sp macro="" textlink="">
      <xdr:nvSpPr>
        <xdr:cNvPr id="212" name="楕円 211">
          <a:extLst>
            <a:ext uri="{FF2B5EF4-FFF2-40B4-BE49-F238E27FC236}">
              <a16:creationId xmlns:a16="http://schemas.microsoft.com/office/drawing/2014/main" id="{98563553-F3B9-410B-8909-A934DAA15C30}"/>
            </a:ext>
          </a:extLst>
        </xdr:cNvPr>
        <xdr:cNvSpPr/>
      </xdr:nvSpPr>
      <xdr:spPr>
        <a:xfrm>
          <a:off x="4464050" y="13703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96520</xdr:rowOff>
    </xdr:from>
    <xdr:ext cx="762000" cy="250825"/>
    <xdr:sp macro="" textlink="">
      <xdr:nvSpPr>
        <xdr:cNvPr id="213" name="人件費・物件費等の状況該当値テキスト">
          <a:extLst>
            <a:ext uri="{FF2B5EF4-FFF2-40B4-BE49-F238E27FC236}">
              <a16:creationId xmlns:a16="http://schemas.microsoft.com/office/drawing/2014/main" id="{3352359C-F364-462E-8662-8FB7F09A5537}"/>
            </a:ext>
          </a:extLst>
        </xdr:cNvPr>
        <xdr:cNvSpPr txBox="1"/>
      </xdr:nvSpPr>
      <xdr:spPr>
        <a:xfrm>
          <a:off x="4584700" y="13675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117475</xdr:rowOff>
    </xdr:from>
    <xdr:to>
      <xdr:col>19</xdr:col>
      <xdr:colOff>184150</xdr:colOff>
      <xdr:row>82</xdr:row>
      <xdr:rowOff>49530</xdr:rowOff>
    </xdr:to>
    <xdr:sp macro="" textlink="">
      <xdr:nvSpPr>
        <xdr:cNvPr id="214" name="楕円 213">
          <a:extLst>
            <a:ext uri="{FF2B5EF4-FFF2-40B4-BE49-F238E27FC236}">
              <a16:creationId xmlns:a16="http://schemas.microsoft.com/office/drawing/2014/main" id="{8DCF3D2D-8036-482E-8726-DD73F6C6A724}"/>
            </a:ext>
          </a:extLst>
        </xdr:cNvPr>
        <xdr:cNvSpPr/>
      </xdr:nvSpPr>
      <xdr:spPr>
        <a:xfrm>
          <a:off x="3702050" y="13696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34290</xdr:rowOff>
    </xdr:from>
    <xdr:ext cx="736600" cy="249555"/>
    <xdr:sp macro="" textlink="">
      <xdr:nvSpPr>
        <xdr:cNvPr id="215" name="テキスト ボックス 214">
          <a:extLst>
            <a:ext uri="{FF2B5EF4-FFF2-40B4-BE49-F238E27FC236}">
              <a16:creationId xmlns:a16="http://schemas.microsoft.com/office/drawing/2014/main" id="{F757E601-1730-4DDF-B06D-4672E09B7ECE}"/>
            </a:ext>
          </a:extLst>
        </xdr:cNvPr>
        <xdr:cNvSpPr txBox="1"/>
      </xdr:nvSpPr>
      <xdr:spPr>
        <a:xfrm>
          <a:off x="3409950" y="137807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111125</xdr:rowOff>
    </xdr:from>
    <xdr:to>
      <xdr:col>15</xdr:col>
      <xdr:colOff>133350</xdr:colOff>
      <xdr:row>82</xdr:row>
      <xdr:rowOff>42545</xdr:rowOff>
    </xdr:to>
    <xdr:sp macro="" textlink="">
      <xdr:nvSpPr>
        <xdr:cNvPr id="216" name="楕円 215">
          <a:extLst>
            <a:ext uri="{FF2B5EF4-FFF2-40B4-BE49-F238E27FC236}">
              <a16:creationId xmlns:a16="http://schemas.microsoft.com/office/drawing/2014/main" id="{27E65606-0AC8-4FF4-8A93-EB01A2243707}"/>
            </a:ext>
          </a:extLst>
        </xdr:cNvPr>
        <xdr:cNvSpPr/>
      </xdr:nvSpPr>
      <xdr:spPr>
        <a:xfrm>
          <a:off x="2889250" y="13689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28575</xdr:rowOff>
    </xdr:from>
    <xdr:ext cx="756920" cy="247015"/>
    <xdr:sp macro="" textlink="">
      <xdr:nvSpPr>
        <xdr:cNvPr id="217" name="テキスト ボックス 216">
          <a:extLst>
            <a:ext uri="{FF2B5EF4-FFF2-40B4-BE49-F238E27FC236}">
              <a16:creationId xmlns:a16="http://schemas.microsoft.com/office/drawing/2014/main" id="{41A64E2A-50D3-41EF-82E4-A27A21ED4417}"/>
            </a:ext>
          </a:extLst>
        </xdr:cNvPr>
        <xdr:cNvSpPr txBox="1"/>
      </xdr:nvSpPr>
      <xdr:spPr>
        <a:xfrm>
          <a:off x="2597150" y="1377505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625,500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80645</xdr:rowOff>
    </xdr:from>
    <xdr:to>
      <xdr:col>11</xdr:col>
      <xdr:colOff>82550</xdr:colOff>
      <xdr:row>82</xdr:row>
      <xdr:rowOff>12700</xdr:rowOff>
    </xdr:to>
    <xdr:sp macro="" textlink="">
      <xdr:nvSpPr>
        <xdr:cNvPr id="218" name="楕円 217">
          <a:extLst>
            <a:ext uri="{FF2B5EF4-FFF2-40B4-BE49-F238E27FC236}">
              <a16:creationId xmlns:a16="http://schemas.microsoft.com/office/drawing/2014/main" id="{074251EA-8515-483B-8827-47B18AE30551}"/>
            </a:ext>
          </a:extLst>
        </xdr:cNvPr>
        <xdr:cNvSpPr/>
      </xdr:nvSpPr>
      <xdr:spPr>
        <a:xfrm>
          <a:off x="2093595" y="1365948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165100</xdr:rowOff>
    </xdr:from>
    <xdr:ext cx="762000" cy="247015"/>
    <xdr:sp macro="" textlink="">
      <xdr:nvSpPr>
        <xdr:cNvPr id="219" name="テキスト ボックス 218">
          <a:extLst>
            <a:ext uri="{FF2B5EF4-FFF2-40B4-BE49-F238E27FC236}">
              <a16:creationId xmlns:a16="http://schemas.microsoft.com/office/drawing/2014/main" id="{CBDECA64-B61D-42FC-A224-AA0CBFE97088}"/>
            </a:ext>
          </a:extLst>
        </xdr:cNvPr>
        <xdr:cNvSpPr txBox="1"/>
      </xdr:nvSpPr>
      <xdr:spPr>
        <a:xfrm>
          <a:off x="1784350" y="137439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547,582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80010</xdr:rowOff>
    </xdr:from>
    <xdr:to>
      <xdr:col>7</xdr:col>
      <xdr:colOff>31750</xdr:colOff>
      <xdr:row>82</xdr:row>
      <xdr:rowOff>12065</xdr:rowOff>
    </xdr:to>
    <xdr:sp macro="" textlink="">
      <xdr:nvSpPr>
        <xdr:cNvPr id="220" name="楕円 219">
          <a:extLst>
            <a:ext uri="{FF2B5EF4-FFF2-40B4-BE49-F238E27FC236}">
              <a16:creationId xmlns:a16="http://schemas.microsoft.com/office/drawing/2014/main" id="{8A4060BE-E8A7-40FE-AE66-35A7D44EEAB5}"/>
            </a:ext>
          </a:extLst>
        </xdr:cNvPr>
        <xdr:cNvSpPr/>
      </xdr:nvSpPr>
      <xdr:spPr>
        <a:xfrm>
          <a:off x="1282700" y="136588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164465</xdr:rowOff>
    </xdr:from>
    <xdr:ext cx="756920" cy="247015"/>
    <xdr:sp macro="" textlink="">
      <xdr:nvSpPr>
        <xdr:cNvPr id="221" name="テキスト ボックス 220">
          <a:extLst>
            <a:ext uri="{FF2B5EF4-FFF2-40B4-BE49-F238E27FC236}">
              <a16:creationId xmlns:a16="http://schemas.microsoft.com/office/drawing/2014/main" id="{CB93BF11-C5DD-4505-9EDA-B18984979799}"/>
            </a:ext>
          </a:extLst>
        </xdr:cNvPr>
        <xdr:cNvSpPr txBox="1"/>
      </xdr:nvSpPr>
      <xdr:spPr>
        <a:xfrm>
          <a:off x="971550" y="1374330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545,175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a:extLst>
            <a:ext uri="{FF2B5EF4-FFF2-40B4-BE49-F238E27FC236}">
              <a16:creationId xmlns:a16="http://schemas.microsoft.com/office/drawing/2014/main" id="{B85F6B23-9B45-4A21-98CE-7E1085253DE7}"/>
            </a:ext>
          </a:extLst>
        </xdr:cNvPr>
        <xdr:cNvSpPr/>
      </xdr:nvSpPr>
      <xdr:spPr>
        <a:xfrm>
          <a:off x="11664950" y="12355195"/>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8460" cy="302895"/>
    <xdr:sp macro="" textlink="">
      <xdr:nvSpPr>
        <xdr:cNvPr id="223" name="テキスト ボックス 222">
          <a:extLst>
            <a:ext uri="{FF2B5EF4-FFF2-40B4-BE49-F238E27FC236}">
              <a16:creationId xmlns:a16="http://schemas.microsoft.com/office/drawing/2014/main" id="{E5282928-BBBF-4602-9C12-E6D0E3CF0028}"/>
            </a:ext>
          </a:extLst>
        </xdr:cNvPr>
        <xdr:cNvSpPr txBox="1"/>
      </xdr:nvSpPr>
      <xdr:spPr>
        <a:xfrm>
          <a:off x="12412980"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4650" cy="351155"/>
    <xdr:sp macro="" textlink="">
      <xdr:nvSpPr>
        <xdr:cNvPr id="224" name="テキスト ボックス 223">
          <a:extLst>
            <a:ext uri="{FF2B5EF4-FFF2-40B4-BE49-F238E27FC236}">
              <a16:creationId xmlns:a16="http://schemas.microsoft.com/office/drawing/2014/main" id="{F5539178-FF73-4B11-859F-11000A4EFC3A}"/>
            </a:ext>
          </a:extLst>
        </xdr:cNvPr>
        <xdr:cNvSpPr txBox="1"/>
      </xdr:nvSpPr>
      <xdr:spPr>
        <a:xfrm>
          <a:off x="14041120"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5" name="正方形/長方形 224">
          <a:extLst>
            <a:ext uri="{FF2B5EF4-FFF2-40B4-BE49-F238E27FC236}">
              <a16:creationId xmlns:a16="http://schemas.microsoft.com/office/drawing/2014/main" id="{CAC1BF18-A55B-4E0D-8925-0E1F54E9477C}"/>
            </a:ext>
          </a:extLst>
        </xdr:cNvPr>
        <xdr:cNvSpPr/>
      </xdr:nvSpPr>
      <xdr:spPr>
        <a:xfrm>
          <a:off x="16351250" y="126041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6" name="正方形/長方形 225">
          <a:extLst>
            <a:ext uri="{FF2B5EF4-FFF2-40B4-BE49-F238E27FC236}">
              <a16:creationId xmlns:a16="http://schemas.microsoft.com/office/drawing/2014/main" id="{FA1DA0DA-A8C2-41CE-89A2-36F1CCDFBB8E}"/>
            </a:ext>
          </a:extLst>
        </xdr:cNvPr>
        <xdr:cNvSpPr/>
      </xdr:nvSpPr>
      <xdr:spPr>
        <a:xfrm>
          <a:off x="16351250" y="1279080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7" name="正方形/長方形 226">
          <a:extLst>
            <a:ext uri="{FF2B5EF4-FFF2-40B4-BE49-F238E27FC236}">
              <a16:creationId xmlns:a16="http://schemas.microsoft.com/office/drawing/2014/main" id="{010D49C2-F676-4662-84B1-59450DF37F42}"/>
            </a:ext>
          </a:extLst>
        </xdr:cNvPr>
        <xdr:cNvSpPr/>
      </xdr:nvSpPr>
      <xdr:spPr>
        <a:xfrm>
          <a:off x="17849850" y="12604115"/>
          <a:ext cx="11557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8" name="正方形/長方形 227">
          <a:extLst>
            <a:ext uri="{FF2B5EF4-FFF2-40B4-BE49-F238E27FC236}">
              <a16:creationId xmlns:a16="http://schemas.microsoft.com/office/drawing/2014/main" id="{2F55D933-4137-46C5-9BCE-88535157758E}"/>
            </a:ext>
          </a:extLst>
        </xdr:cNvPr>
        <xdr:cNvSpPr/>
      </xdr:nvSpPr>
      <xdr:spPr>
        <a:xfrm>
          <a:off x="17849850" y="12790805"/>
          <a:ext cx="11557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9" name="正方形/長方形 228">
          <a:extLst>
            <a:ext uri="{FF2B5EF4-FFF2-40B4-BE49-F238E27FC236}">
              <a16:creationId xmlns:a16="http://schemas.microsoft.com/office/drawing/2014/main" id="{FF92B56B-8A1F-47A9-9BBE-AC3E90635F34}"/>
            </a:ext>
          </a:extLst>
        </xdr:cNvPr>
        <xdr:cNvSpPr/>
      </xdr:nvSpPr>
      <xdr:spPr>
        <a:xfrm>
          <a:off x="19177000" y="12604115"/>
          <a:ext cx="11557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0" name="正方形/長方形 229">
          <a:extLst>
            <a:ext uri="{FF2B5EF4-FFF2-40B4-BE49-F238E27FC236}">
              <a16:creationId xmlns:a16="http://schemas.microsoft.com/office/drawing/2014/main" id="{BD426E44-B8AC-4D07-9B9D-BE8D984AAD13}"/>
            </a:ext>
          </a:extLst>
        </xdr:cNvPr>
        <xdr:cNvSpPr/>
      </xdr:nvSpPr>
      <xdr:spPr>
        <a:xfrm>
          <a:off x="19177000" y="12790805"/>
          <a:ext cx="11557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1" name="正方形/長方形 230">
          <a:extLst>
            <a:ext uri="{FF2B5EF4-FFF2-40B4-BE49-F238E27FC236}">
              <a16:creationId xmlns:a16="http://schemas.microsoft.com/office/drawing/2014/main" id="{410113B6-E149-4718-8649-D8FFEDCC0A6F}"/>
            </a:ext>
          </a:extLst>
        </xdr:cNvPr>
        <xdr:cNvSpPr/>
      </xdr:nvSpPr>
      <xdr:spPr>
        <a:xfrm>
          <a:off x="11664950" y="13100685"/>
          <a:ext cx="46228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2" name="正方形/長方形 231">
          <a:extLst>
            <a:ext uri="{FF2B5EF4-FFF2-40B4-BE49-F238E27FC236}">
              <a16:creationId xmlns:a16="http://schemas.microsoft.com/office/drawing/2014/main" id="{337D74FE-67B9-4452-AEB9-EC58CF65B24C}"/>
            </a:ext>
          </a:extLst>
        </xdr:cNvPr>
        <xdr:cNvSpPr/>
      </xdr:nvSpPr>
      <xdr:spPr>
        <a:xfrm>
          <a:off x="16459200" y="13100685"/>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3" name="正方形/長方形 232">
          <a:extLst>
            <a:ext uri="{FF2B5EF4-FFF2-40B4-BE49-F238E27FC236}">
              <a16:creationId xmlns:a16="http://schemas.microsoft.com/office/drawing/2014/main" id="{3D0C7889-3E32-4441-ABCD-D118B8FFA347}"/>
            </a:ext>
          </a:extLst>
        </xdr:cNvPr>
        <xdr:cNvSpPr/>
      </xdr:nvSpPr>
      <xdr:spPr>
        <a:xfrm>
          <a:off x="16459200" y="13100685"/>
          <a:ext cx="34671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4" name="テキスト ボックス 233">
          <a:extLst>
            <a:ext uri="{FF2B5EF4-FFF2-40B4-BE49-F238E27FC236}">
              <a16:creationId xmlns:a16="http://schemas.microsoft.com/office/drawing/2014/main" id="{D9966B43-B33E-4E1C-A127-EEC8E95C6D25}"/>
            </a:ext>
          </a:extLst>
        </xdr:cNvPr>
        <xdr:cNvSpPr txBox="1"/>
      </xdr:nvSpPr>
      <xdr:spPr>
        <a:xfrm>
          <a:off x="16571595" y="13411200"/>
          <a:ext cx="52597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実施済みの給与削減（55歳以上昇給抑制等）により類似団体平均値を3.7ポイント下回り県内でも最低水準でもある。</a:t>
          </a:r>
        </a:p>
        <a:p>
          <a:r>
            <a:rPr kumimoji="1" lang="ja-JP" altLang="en-US" sz="1300">
              <a:latin typeface="ＭＳ Ｐゴシック"/>
              <a:ea typeface="ＭＳ Ｐゴシック"/>
            </a:rPr>
            <a:t>　前年度と比較して0.3ポイント改善した。今後は、公務員の人手不足が加速しており、給与水準を引き上げるなど、人材確保を図る。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a:extLst>
            <a:ext uri="{FF2B5EF4-FFF2-40B4-BE49-F238E27FC236}">
              <a16:creationId xmlns:a16="http://schemas.microsoft.com/office/drawing/2014/main" id="{6381E89E-84D3-4289-8996-665CC1E054BC}"/>
            </a:ext>
          </a:extLst>
        </xdr:cNvPr>
        <xdr:cNvCxnSpPr/>
      </xdr:nvCxnSpPr>
      <xdr:spPr>
        <a:xfrm>
          <a:off x="11664950" y="154603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920" cy="249555"/>
    <xdr:sp macro="" textlink="">
      <xdr:nvSpPr>
        <xdr:cNvPr id="236" name="テキスト ボックス 235">
          <a:extLst>
            <a:ext uri="{FF2B5EF4-FFF2-40B4-BE49-F238E27FC236}">
              <a16:creationId xmlns:a16="http://schemas.microsoft.com/office/drawing/2014/main" id="{BD16137D-965B-4526-BAEA-518E91C0DCED}"/>
            </a:ext>
          </a:extLst>
        </xdr:cNvPr>
        <xdr:cNvSpPr txBox="1"/>
      </xdr:nvSpPr>
      <xdr:spPr>
        <a:xfrm>
          <a:off x="10979150" y="153212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68580</xdr:rowOff>
    </xdr:from>
    <xdr:to>
      <xdr:col>85</xdr:col>
      <xdr:colOff>95250</xdr:colOff>
      <xdr:row>89</xdr:row>
      <xdr:rowOff>68580</xdr:rowOff>
    </xdr:to>
    <xdr:cxnSp macro="">
      <xdr:nvCxnSpPr>
        <xdr:cNvPr id="237" name="直線コネクタ 236">
          <a:extLst>
            <a:ext uri="{FF2B5EF4-FFF2-40B4-BE49-F238E27FC236}">
              <a16:creationId xmlns:a16="http://schemas.microsoft.com/office/drawing/2014/main" id="{E445621A-D0A0-49F8-83DA-39EA6D7D7863}"/>
            </a:ext>
          </a:extLst>
        </xdr:cNvPr>
        <xdr:cNvCxnSpPr/>
      </xdr:nvCxnSpPr>
      <xdr:spPr>
        <a:xfrm>
          <a:off x="11664950" y="149885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96520</xdr:rowOff>
    </xdr:from>
    <xdr:ext cx="756920" cy="250825"/>
    <xdr:sp macro="" textlink="">
      <xdr:nvSpPr>
        <xdr:cNvPr id="238" name="テキスト ボックス 237">
          <a:extLst>
            <a:ext uri="{FF2B5EF4-FFF2-40B4-BE49-F238E27FC236}">
              <a16:creationId xmlns:a16="http://schemas.microsoft.com/office/drawing/2014/main" id="{ABFF58FB-F605-4535-AA2B-84DB4FB36EA7}"/>
            </a:ext>
          </a:extLst>
        </xdr:cNvPr>
        <xdr:cNvSpPr txBox="1"/>
      </xdr:nvSpPr>
      <xdr:spPr>
        <a:xfrm>
          <a:off x="10979150" y="1484884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99060</xdr:rowOff>
    </xdr:from>
    <xdr:to>
      <xdr:col>85</xdr:col>
      <xdr:colOff>95250</xdr:colOff>
      <xdr:row>86</xdr:row>
      <xdr:rowOff>99060</xdr:rowOff>
    </xdr:to>
    <xdr:cxnSp macro="">
      <xdr:nvCxnSpPr>
        <xdr:cNvPr id="239" name="直線コネクタ 238">
          <a:extLst>
            <a:ext uri="{FF2B5EF4-FFF2-40B4-BE49-F238E27FC236}">
              <a16:creationId xmlns:a16="http://schemas.microsoft.com/office/drawing/2014/main" id="{25C4F712-D2AE-4108-A3AA-D43EF68A24AB}"/>
            </a:ext>
          </a:extLst>
        </xdr:cNvPr>
        <xdr:cNvCxnSpPr/>
      </xdr:nvCxnSpPr>
      <xdr:spPr>
        <a:xfrm>
          <a:off x="11664950" y="145161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128270</xdr:rowOff>
    </xdr:from>
    <xdr:ext cx="756920" cy="249555"/>
    <xdr:sp macro="" textlink="">
      <xdr:nvSpPr>
        <xdr:cNvPr id="240" name="テキスト ボックス 239">
          <a:extLst>
            <a:ext uri="{FF2B5EF4-FFF2-40B4-BE49-F238E27FC236}">
              <a16:creationId xmlns:a16="http://schemas.microsoft.com/office/drawing/2014/main" id="{F83178BE-F17C-486B-88F3-AB682C0E69ED}"/>
            </a:ext>
          </a:extLst>
        </xdr:cNvPr>
        <xdr:cNvSpPr txBox="1"/>
      </xdr:nvSpPr>
      <xdr:spPr>
        <a:xfrm>
          <a:off x="10979150" y="143776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130175</xdr:rowOff>
    </xdr:from>
    <xdr:to>
      <xdr:col>85</xdr:col>
      <xdr:colOff>95250</xdr:colOff>
      <xdr:row>83</xdr:row>
      <xdr:rowOff>130175</xdr:rowOff>
    </xdr:to>
    <xdr:cxnSp macro="">
      <xdr:nvCxnSpPr>
        <xdr:cNvPr id="241" name="直線コネクタ 240">
          <a:extLst>
            <a:ext uri="{FF2B5EF4-FFF2-40B4-BE49-F238E27FC236}">
              <a16:creationId xmlns:a16="http://schemas.microsoft.com/office/drawing/2014/main" id="{24E98BD8-FA21-4F43-9CCF-6F0A5EC75BE3}"/>
            </a:ext>
          </a:extLst>
        </xdr:cNvPr>
        <xdr:cNvCxnSpPr/>
      </xdr:nvCxnSpPr>
      <xdr:spPr>
        <a:xfrm>
          <a:off x="11664950" y="140442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159385</xdr:rowOff>
    </xdr:from>
    <xdr:ext cx="756920" cy="249555"/>
    <xdr:sp macro="" textlink="">
      <xdr:nvSpPr>
        <xdr:cNvPr id="242" name="テキスト ボックス 241">
          <a:extLst>
            <a:ext uri="{FF2B5EF4-FFF2-40B4-BE49-F238E27FC236}">
              <a16:creationId xmlns:a16="http://schemas.microsoft.com/office/drawing/2014/main" id="{98BE6F6E-814D-433F-86F7-C77C60DB8FAF}"/>
            </a:ext>
          </a:extLst>
        </xdr:cNvPr>
        <xdr:cNvSpPr txBox="1"/>
      </xdr:nvSpPr>
      <xdr:spPr>
        <a:xfrm>
          <a:off x="10979150" y="139058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161925</xdr:rowOff>
    </xdr:from>
    <xdr:to>
      <xdr:col>85</xdr:col>
      <xdr:colOff>95250</xdr:colOff>
      <xdr:row>80</xdr:row>
      <xdr:rowOff>161925</xdr:rowOff>
    </xdr:to>
    <xdr:cxnSp macro="">
      <xdr:nvCxnSpPr>
        <xdr:cNvPr id="243" name="直線コネクタ 242">
          <a:extLst>
            <a:ext uri="{FF2B5EF4-FFF2-40B4-BE49-F238E27FC236}">
              <a16:creationId xmlns:a16="http://schemas.microsoft.com/office/drawing/2014/main" id="{CA950888-FDB1-44A7-A69C-04C70C27AAE4}"/>
            </a:ext>
          </a:extLst>
        </xdr:cNvPr>
        <xdr:cNvCxnSpPr/>
      </xdr:nvCxnSpPr>
      <xdr:spPr>
        <a:xfrm>
          <a:off x="11664950" y="135731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22225</xdr:rowOff>
    </xdr:from>
    <xdr:ext cx="756920" cy="253365"/>
    <xdr:sp macro="" textlink="">
      <xdr:nvSpPr>
        <xdr:cNvPr id="244" name="テキスト ボックス 243">
          <a:extLst>
            <a:ext uri="{FF2B5EF4-FFF2-40B4-BE49-F238E27FC236}">
              <a16:creationId xmlns:a16="http://schemas.microsoft.com/office/drawing/2014/main" id="{B0E05628-6141-4BD8-8038-3B1096487448}"/>
            </a:ext>
          </a:extLst>
        </xdr:cNvPr>
        <xdr:cNvSpPr txBox="1"/>
      </xdr:nvSpPr>
      <xdr:spPr>
        <a:xfrm>
          <a:off x="10979150" y="134334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A6DA8AB2-CE6C-4B74-A0FB-723AC3047564}"/>
            </a:ext>
          </a:extLst>
        </xdr:cNvPr>
        <xdr:cNvCxnSpPr/>
      </xdr:nvCxnSpPr>
      <xdr:spPr>
        <a:xfrm>
          <a:off x="11664950" y="131006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6920" cy="247015"/>
    <xdr:sp macro="" textlink="">
      <xdr:nvSpPr>
        <xdr:cNvPr id="246" name="テキスト ボックス 245">
          <a:extLst>
            <a:ext uri="{FF2B5EF4-FFF2-40B4-BE49-F238E27FC236}">
              <a16:creationId xmlns:a16="http://schemas.microsoft.com/office/drawing/2014/main" id="{75AF7131-098E-49B3-B2A0-D2413B935D24}"/>
            </a:ext>
          </a:extLst>
        </xdr:cNvPr>
        <xdr:cNvSpPr txBox="1"/>
      </xdr:nvSpPr>
      <xdr:spPr>
        <a:xfrm>
          <a:off x="10979150" y="129616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AE773415-CA37-480C-B941-EA827FA30032}"/>
            </a:ext>
          </a:extLst>
        </xdr:cNvPr>
        <xdr:cNvSpPr/>
      </xdr:nvSpPr>
      <xdr:spPr>
        <a:xfrm>
          <a:off x="11664950" y="13100685"/>
          <a:ext cx="46228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149860</xdr:rowOff>
    </xdr:from>
    <xdr:to>
      <xdr:col>81</xdr:col>
      <xdr:colOff>44450</xdr:colOff>
      <xdr:row>89</xdr:row>
      <xdr:rowOff>162560</xdr:rowOff>
    </xdr:to>
    <xdr:cxnSp macro="">
      <xdr:nvCxnSpPr>
        <xdr:cNvPr id="248" name="直線コネクタ 247">
          <a:extLst>
            <a:ext uri="{FF2B5EF4-FFF2-40B4-BE49-F238E27FC236}">
              <a16:creationId xmlns:a16="http://schemas.microsoft.com/office/drawing/2014/main" id="{1A61CA63-78E5-4F43-B5CB-67FAE84D3773}"/>
            </a:ext>
          </a:extLst>
        </xdr:cNvPr>
        <xdr:cNvCxnSpPr/>
      </xdr:nvCxnSpPr>
      <xdr:spPr>
        <a:xfrm flipV="1">
          <a:off x="15474950" y="1372870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135255</xdr:rowOff>
    </xdr:from>
    <xdr:ext cx="756920" cy="253365"/>
    <xdr:sp macro="" textlink="">
      <xdr:nvSpPr>
        <xdr:cNvPr id="249" name="給与水準   （国との比較）最小値テキスト">
          <a:extLst>
            <a:ext uri="{FF2B5EF4-FFF2-40B4-BE49-F238E27FC236}">
              <a16:creationId xmlns:a16="http://schemas.microsoft.com/office/drawing/2014/main" id="{AA97B7B5-C882-42AF-9178-15CEF267930D}"/>
            </a:ext>
          </a:extLst>
        </xdr:cNvPr>
        <xdr:cNvSpPr txBox="1"/>
      </xdr:nvSpPr>
      <xdr:spPr>
        <a:xfrm>
          <a:off x="15563850" y="150552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162560</xdr:rowOff>
    </xdr:from>
    <xdr:to>
      <xdr:col>81</xdr:col>
      <xdr:colOff>133350</xdr:colOff>
      <xdr:row>89</xdr:row>
      <xdr:rowOff>162560</xdr:rowOff>
    </xdr:to>
    <xdr:cxnSp macro="">
      <xdr:nvCxnSpPr>
        <xdr:cNvPr id="250" name="直線コネクタ 249">
          <a:extLst>
            <a:ext uri="{FF2B5EF4-FFF2-40B4-BE49-F238E27FC236}">
              <a16:creationId xmlns:a16="http://schemas.microsoft.com/office/drawing/2014/main" id="{467AEB0B-DB51-441D-AB09-23188BE4CF60}"/>
            </a:ext>
          </a:extLst>
        </xdr:cNvPr>
        <xdr:cNvCxnSpPr/>
      </xdr:nvCxnSpPr>
      <xdr:spPr>
        <a:xfrm>
          <a:off x="15405100" y="15082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66675</xdr:rowOff>
    </xdr:from>
    <xdr:ext cx="756920" cy="248920"/>
    <xdr:sp macro="" textlink="">
      <xdr:nvSpPr>
        <xdr:cNvPr id="251" name="給与水準   （国との比較）最大値テキスト">
          <a:extLst>
            <a:ext uri="{FF2B5EF4-FFF2-40B4-BE49-F238E27FC236}">
              <a16:creationId xmlns:a16="http://schemas.microsoft.com/office/drawing/2014/main" id="{4F3F1067-4A09-429F-BD94-66809DA09C51}"/>
            </a:ext>
          </a:extLst>
        </xdr:cNvPr>
        <xdr:cNvSpPr txBox="1"/>
      </xdr:nvSpPr>
      <xdr:spPr>
        <a:xfrm>
          <a:off x="15563850" y="1347787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149860</xdr:rowOff>
    </xdr:from>
    <xdr:to>
      <xdr:col>81</xdr:col>
      <xdr:colOff>133350</xdr:colOff>
      <xdr:row>81</xdr:row>
      <xdr:rowOff>149860</xdr:rowOff>
    </xdr:to>
    <xdr:cxnSp macro="">
      <xdr:nvCxnSpPr>
        <xdr:cNvPr id="252" name="直線コネクタ 251">
          <a:extLst>
            <a:ext uri="{FF2B5EF4-FFF2-40B4-BE49-F238E27FC236}">
              <a16:creationId xmlns:a16="http://schemas.microsoft.com/office/drawing/2014/main" id="{AF52850E-0B8A-47F4-AF3C-C42C204F6323}"/>
            </a:ext>
          </a:extLst>
        </xdr:cNvPr>
        <xdr:cNvCxnSpPr/>
      </xdr:nvCxnSpPr>
      <xdr:spPr>
        <a:xfrm>
          <a:off x="15405100" y="13728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94615</xdr:rowOff>
    </xdr:from>
    <xdr:to>
      <xdr:col>81</xdr:col>
      <xdr:colOff>44450</xdr:colOff>
      <xdr:row>86</xdr:row>
      <xdr:rowOff>108585</xdr:rowOff>
    </xdr:to>
    <xdr:cxnSp macro="">
      <xdr:nvCxnSpPr>
        <xdr:cNvPr id="253" name="直線コネクタ 252">
          <a:extLst>
            <a:ext uri="{FF2B5EF4-FFF2-40B4-BE49-F238E27FC236}">
              <a16:creationId xmlns:a16="http://schemas.microsoft.com/office/drawing/2014/main" id="{CB26585C-AD58-4F87-99C8-5E959FDA8BA5}"/>
            </a:ext>
          </a:extLst>
        </xdr:cNvPr>
        <xdr:cNvCxnSpPr/>
      </xdr:nvCxnSpPr>
      <xdr:spPr>
        <a:xfrm>
          <a:off x="14712950" y="1451165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38735</xdr:rowOff>
    </xdr:from>
    <xdr:ext cx="756920" cy="253365"/>
    <xdr:sp macro="" textlink="">
      <xdr:nvSpPr>
        <xdr:cNvPr id="254" name="給与水準   （国との比較）平均値テキスト">
          <a:extLst>
            <a:ext uri="{FF2B5EF4-FFF2-40B4-BE49-F238E27FC236}">
              <a16:creationId xmlns:a16="http://schemas.microsoft.com/office/drawing/2014/main" id="{C258A220-AFAE-4C6F-8222-A0D47AE8737D}"/>
            </a:ext>
          </a:extLst>
        </xdr:cNvPr>
        <xdr:cNvSpPr txBox="1"/>
      </xdr:nvSpPr>
      <xdr:spPr>
        <a:xfrm>
          <a:off x="15563850" y="1462341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87</xdr:row>
      <xdr:rowOff>66040</xdr:rowOff>
    </xdr:from>
    <xdr:to>
      <xdr:col>81</xdr:col>
      <xdr:colOff>95250</xdr:colOff>
      <xdr:row>87</xdr:row>
      <xdr:rowOff>165100</xdr:rowOff>
    </xdr:to>
    <xdr:sp macro="" textlink="">
      <xdr:nvSpPr>
        <xdr:cNvPr id="255" name="フローチャート: 判断 254">
          <a:extLst>
            <a:ext uri="{FF2B5EF4-FFF2-40B4-BE49-F238E27FC236}">
              <a16:creationId xmlns:a16="http://schemas.microsoft.com/office/drawing/2014/main" id="{0700D611-1727-46BF-98CC-8B01B1803386}"/>
            </a:ext>
          </a:extLst>
        </xdr:cNvPr>
        <xdr:cNvSpPr/>
      </xdr:nvSpPr>
      <xdr:spPr>
        <a:xfrm>
          <a:off x="15428595" y="14650720"/>
          <a:ext cx="971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86</xdr:row>
      <xdr:rowOff>42545</xdr:rowOff>
    </xdr:from>
    <xdr:to>
      <xdr:col>77</xdr:col>
      <xdr:colOff>44450</xdr:colOff>
      <xdr:row>86</xdr:row>
      <xdr:rowOff>94615</xdr:rowOff>
    </xdr:to>
    <xdr:cxnSp macro="">
      <xdr:nvCxnSpPr>
        <xdr:cNvPr id="256" name="直線コネクタ 255">
          <a:extLst>
            <a:ext uri="{FF2B5EF4-FFF2-40B4-BE49-F238E27FC236}">
              <a16:creationId xmlns:a16="http://schemas.microsoft.com/office/drawing/2014/main" id="{B15016EC-5624-4D28-877C-393B55EEF6D0}"/>
            </a:ext>
          </a:extLst>
        </xdr:cNvPr>
        <xdr:cNvCxnSpPr/>
      </xdr:nvCxnSpPr>
      <xdr:spPr>
        <a:xfrm>
          <a:off x="13904595" y="14459585"/>
          <a:ext cx="80835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87</xdr:row>
      <xdr:rowOff>94615</xdr:rowOff>
    </xdr:from>
    <xdr:to>
      <xdr:col>77</xdr:col>
      <xdr:colOff>95250</xdr:colOff>
      <xdr:row>88</xdr:row>
      <xdr:rowOff>26035</xdr:rowOff>
    </xdr:to>
    <xdr:sp macro="" textlink="">
      <xdr:nvSpPr>
        <xdr:cNvPr id="257" name="フローチャート: 判断 256">
          <a:extLst>
            <a:ext uri="{FF2B5EF4-FFF2-40B4-BE49-F238E27FC236}">
              <a16:creationId xmlns:a16="http://schemas.microsoft.com/office/drawing/2014/main" id="{AC33D69C-46F0-4D16-87FF-6555905CB58E}"/>
            </a:ext>
          </a:extLst>
        </xdr:cNvPr>
        <xdr:cNvSpPr/>
      </xdr:nvSpPr>
      <xdr:spPr>
        <a:xfrm>
          <a:off x="14666595" y="14679295"/>
          <a:ext cx="9715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11430</xdr:rowOff>
    </xdr:from>
    <xdr:ext cx="736600" cy="249555"/>
    <xdr:sp macro="" textlink="">
      <xdr:nvSpPr>
        <xdr:cNvPr id="258" name="テキスト ボックス 257">
          <a:extLst>
            <a:ext uri="{FF2B5EF4-FFF2-40B4-BE49-F238E27FC236}">
              <a16:creationId xmlns:a16="http://schemas.microsoft.com/office/drawing/2014/main" id="{9B3D9D19-F7EC-42E0-982D-E16743C30516}"/>
            </a:ext>
          </a:extLst>
        </xdr:cNvPr>
        <xdr:cNvSpPr txBox="1"/>
      </xdr:nvSpPr>
      <xdr:spPr>
        <a:xfrm>
          <a:off x="14370050" y="147637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42545</xdr:rowOff>
    </xdr:from>
    <xdr:to>
      <xdr:col>72</xdr:col>
      <xdr:colOff>188595</xdr:colOff>
      <xdr:row>86</xdr:row>
      <xdr:rowOff>66675</xdr:rowOff>
    </xdr:to>
    <xdr:cxnSp macro="">
      <xdr:nvCxnSpPr>
        <xdr:cNvPr id="259" name="直線コネクタ 258">
          <a:extLst>
            <a:ext uri="{FF2B5EF4-FFF2-40B4-BE49-F238E27FC236}">
              <a16:creationId xmlns:a16="http://schemas.microsoft.com/office/drawing/2014/main" id="{6E979AFF-EAC2-4B8B-9617-A1CF2A119DF3}"/>
            </a:ext>
          </a:extLst>
        </xdr:cNvPr>
        <xdr:cNvCxnSpPr/>
      </xdr:nvCxnSpPr>
      <xdr:spPr>
        <a:xfrm flipV="1">
          <a:off x="13106400" y="14459585"/>
          <a:ext cx="79819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99060</xdr:rowOff>
    </xdr:from>
    <xdr:to>
      <xdr:col>73</xdr:col>
      <xdr:colOff>44450</xdr:colOff>
      <xdr:row>88</xdr:row>
      <xdr:rowOff>31115</xdr:rowOff>
    </xdr:to>
    <xdr:sp macro="" textlink="">
      <xdr:nvSpPr>
        <xdr:cNvPr id="260" name="フローチャート: 判断 259">
          <a:extLst>
            <a:ext uri="{FF2B5EF4-FFF2-40B4-BE49-F238E27FC236}">
              <a16:creationId xmlns:a16="http://schemas.microsoft.com/office/drawing/2014/main" id="{C20FD7C4-71F4-4946-87F5-6D3834DD0CBD}"/>
            </a:ext>
          </a:extLst>
        </xdr:cNvPr>
        <xdr:cNvSpPr/>
      </xdr:nvSpPr>
      <xdr:spPr>
        <a:xfrm>
          <a:off x="13868400" y="14683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16510</xdr:rowOff>
    </xdr:from>
    <xdr:ext cx="756920" cy="249555"/>
    <xdr:sp macro="" textlink="">
      <xdr:nvSpPr>
        <xdr:cNvPr id="261" name="テキスト ボックス 260">
          <a:extLst>
            <a:ext uri="{FF2B5EF4-FFF2-40B4-BE49-F238E27FC236}">
              <a16:creationId xmlns:a16="http://schemas.microsoft.com/office/drawing/2014/main" id="{90989852-F00F-4757-B182-4ED058638541}"/>
            </a:ext>
          </a:extLst>
        </xdr:cNvPr>
        <xdr:cNvSpPr txBox="1"/>
      </xdr:nvSpPr>
      <xdr:spPr>
        <a:xfrm>
          <a:off x="13557250" y="1476883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66675</xdr:rowOff>
    </xdr:from>
    <xdr:to>
      <xdr:col>68</xdr:col>
      <xdr:colOff>152400</xdr:colOff>
      <xdr:row>86</xdr:row>
      <xdr:rowOff>71120</xdr:rowOff>
    </xdr:to>
    <xdr:cxnSp macro="">
      <xdr:nvCxnSpPr>
        <xdr:cNvPr id="262" name="直線コネクタ 261">
          <a:extLst>
            <a:ext uri="{FF2B5EF4-FFF2-40B4-BE49-F238E27FC236}">
              <a16:creationId xmlns:a16="http://schemas.microsoft.com/office/drawing/2014/main" id="{52F915EE-948B-4109-92FC-C9095B91A03A}"/>
            </a:ext>
          </a:extLst>
        </xdr:cNvPr>
        <xdr:cNvCxnSpPr/>
      </xdr:nvCxnSpPr>
      <xdr:spPr>
        <a:xfrm flipV="1">
          <a:off x="12293600" y="144837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56515</xdr:rowOff>
    </xdr:from>
    <xdr:to>
      <xdr:col>68</xdr:col>
      <xdr:colOff>188595</xdr:colOff>
      <xdr:row>87</xdr:row>
      <xdr:rowOff>155575</xdr:rowOff>
    </xdr:to>
    <xdr:sp macro="" textlink="">
      <xdr:nvSpPr>
        <xdr:cNvPr id="263" name="フローチャート: 判断 262">
          <a:extLst>
            <a:ext uri="{FF2B5EF4-FFF2-40B4-BE49-F238E27FC236}">
              <a16:creationId xmlns:a16="http://schemas.microsoft.com/office/drawing/2014/main" id="{CD706A18-909E-4CF9-A14B-91805ABBD2B7}"/>
            </a:ext>
          </a:extLst>
        </xdr:cNvPr>
        <xdr:cNvSpPr/>
      </xdr:nvSpPr>
      <xdr:spPr>
        <a:xfrm>
          <a:off x="13055600" y="1464119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140970</xdr:rowOff>
    </xdr:from>
    <xdr:ext cx="762000" cy="247015"/>
    <xdr:sp macro="" textlink="">
      <xdr:nvSpPr>
        <xdr:cNvPr id="264" name="テキスト ボックス 263">
          <a:extLst>
            <a:ext uri="{FF2B5EF4-FFF2-40B4-BE49-F238E27FC236}">
              <a16:creationId xmlns:a16="http://schemas.microsoft.com/office/drawing/2014/main" id="{47BDF49C-55C9-466E-9363-0DD69AE56D1B}"/>
            </a:ext>
          </a:extLst>
        </xdr:cNvPr>
        <xdr:cNvSpPr txBox="1"/>
      </xdr:nvSpPr>
      <xdr:spPr>
        <a:xfrm>
          <a:off x="12761595" y="147256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56515</xdr:rowOff>
    </xdr:from>
    <xdr:to>
      <xdr:col>64</xdr:col>
      <xdr:colOff>152400</xdr:colOff>
      <xdr:row>87</xdr:row>
      <xdr:rowOff>155575</xdr:rowOff>
    </xdr:to>
    <xdr:sp macro="" textlink="">
      <xdr:nvSpPr>
        <xdr:cNvPr id="265" name="フローチャート: 判断 264">
          <a:extLst>
            <a:ext uri="{FF2B5EF4-FFF2-40B4-BE49-F238E27FC236}">
              <a16:creationId xmlns:a16="http://schemas.microsoft.com/office/drawing/2014/main" id="{C06FD84E-E767-4EC6-B20E-4AC0202A5404}"/>
            </a:ext>
          </a:extLst>
        </xdr:cNvPr>
        <xdr:cNvSpPr/>
      </xdr:nvSpPr>
      <xdr:spPr>
        <a:xfrm>
          <a:off x="12242800" y="14641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140970</xdr:rowOff>
    </xdr:from>
    <xdr:ext cx="762000" cy="247015"/>
    <xdr:sp macro="" textlink="">
      <xdr:nvSpPr>
        <xdr:cNvPr id="266" name="テキスト ボックス 265">
          <a:extLst>
            <a:ext uri="{FF2B5EF4-FFF2-40B4-BE49-F238E27FC236}">
              <a16:creationId xmlns:a16="http://schemas.microsoft.com/office/drawing/2014/main" id="{F042F96B-CC89-49CE-A7BA-8B88E9CA1EA4}"/>
            </a:ext>
          </a:extLst>
        </xdr:cNvPr>
        <xdr:cNvSpPr txBox="1"/>
      </xdr:nvSpPr>
      <xdr:spPr>
        <a:xfrm>
          <a:off x="11950700" y="147256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9555"/>
    <xdr:sp macro="" textlink="">
      <xdr:nvSpPr>
        <xdr:cNvPr id="267" name="テキスト ボックス 266">
          <a:extLst>
            <a:ext uri="{FF2B5EF4-FFF2-40B4-BE49-F238E27FC236}">
              <a16:creationId xmlns:a16="http://schemas.microsoft.com/office/drawing/2014/main" id="{6FDFA9AE-C1CC-4301-926F-98243737CCE0}"/>
            </a:ext>
          </a:extLst>
        </xdr:cNvPr>
        <xdr:cNvSpPr txBox="1"/>
      </xdr:nvSpPr>
      <xdr:spPr>
        <a:xfrm>
          <a:off x="152781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9555"/>
    <xdr:sp macro="" textlink="">
      <xdr:nvSpPr>
        <xdr:cNvPr id="268" name="テキスト ボックス 267">
          <a:extLst>
            <a:ext uri="{FF2B5EF4-FFF2-40B4-BE49-F238E27FC236}">
              <a16:creationId xmlns:a16="http://schemas.microsoft.com/office/drawing/2014/main" id="{ADF643A1-A74F-4FCD-894C-806C3C2705EF}"/>
            </a:ext>
          </a:extLst>
        </xdr:cNvPr>
        <xdr:cNvSpPr txBox="1"/>
      </xdr:nvSpPr>
      <xdr:spPr>
        <a:xfrm>
          <a:off x="145161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9555"/>
    <xdr:sp macro="" textlink="">
      <xdr:nvSpPr>
        <xdr:cNvPr id="269" name="テキスト ボックス 268">
          <a:extLst>
            <a:ext uri="{FF2B5EF4-FFF2-40B4-BE49-F238E27FC236}">
              <a16:creationId xmlns:a16="http://schemas.microsoft.com/office/drawing/2014/main" id="{E1107A02-F758-4BEC-9CFF-C23013728E5A}"/>
            </a:ext>
          </a:extLst>
        </xdr:cNvPr>
        <xdr:cNvSpPr txBox="1"/>
      </xdr:nvSpPr>
      <xdr:spPr>
        <a:xfrm>
          <a:off x="1371409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920" cy="249555"/>
    <xdr:sp macro="" textlink="">
      <xdr:nvSpPr>
        <xdr:cNvPr id="270" name="テキスト ボックス 269">
          <a:extLst>
            <a:ext uri="{FF2B5EF4-FFF2-40B4-BE49-F238E27FC236}">
              <a16:creationId xmlns:a16="http://schemas.microsoft.com/office/drawing/2014/main" id="{2BD17A16-6DAF-44AE-9F30-1292AD88E738}"/>
            </a:ext>
          </a:extLst>
        </xdr:cNvPr>
        <xdr:cNvSpPr txBox="1"/>
      </xdr:nvSpPr>
      <xdr:spPr>
        <a:xfrm>
          <a:off x="12909550"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9555"/>
    <xdr:sp macro="" textlink="">
      <xdr:nvSpPr>
        <xdr:cNvPr id="271" name="テキスト ボックス 270">
          <a:extLst>
            <a:ext uri="{FF2B5EF4-FFF2-40B4-BE49-F238E27FC236}">
              <a16:creationId xmlns:a16="http://schemas.microsoft.com/office/drawing/2014/main" id="{6E4AEF8D-E1C3-4DF7-B333-C0F6C617A883}"/>
            </a:ext>
          </a:extLst>
        </xdr:cNvPr>
        <xdr:cNvSpPr txBox="1"/>
      </xdr:nvSpPr>
      <xdr:spPr>
        <a:xfrm>
          <a:off x="120967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86</xdr:row>
      <xdr:rowOff>59055</xdr:rowOff>
    </xdr:from>
    <xdr:to>
      <xdr:col>81</xdr:col>
      <xdr:colOff>95250</xdr:colOff>
      <xdr:row>86</xdr:row>
      <xdr:rowOff>158750</xdr:rowOff>
    </xdr:to>
    <xdr:sp macro="" textlink="">
      <xdr:nvSpPr>
        <xdr:cNvPr id="272" name="楕円 271">
          <a:extLst>
            <a:ext uri="{FF2B5EF4-FFF2-40B4-BE49-F238E27FC236}">
              <a16:creationId xmlns:a16="http://schemas.microsoft.com/office/drawing/2014/main" id="{8C5B89E5-AB12-41F5-9D87-4706C7A4E9A7}"/>
            </a:ext>
          </a:extLst>
        </xdr:cNvPr>
        <xdr:cNvSpPr/>
      </xdr:nvSpPr>
      <xdr:spPr>
        <a:xfrm>
          <a:off x="15428595" y="14476095"/>
          <a:ext cx="971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74930</xdr:rowOff>
    </xdr:from>
    <xdr:ext cx="756920" cy="250190"/>
    <xdr:sp macro="" textlink="">
      <xdr:nvSpPr>
        <xdr:cNvPr id="273" name="給与水準   （国との比較）該当値テキスト">
          <a:extLst>
            <a:ext uri="{FF2B5EF4-FFF2-40B4-BE49-F238E27FC236}">
              <a16:creationId xmlns:a16="http://schemas.microsoft.com/office/drawing/2014/main" id="{FBF735D8-173A-4948-A71F-32A0C78B7CC8}"/>
            </a:ext>
          </a:extLst>
        </xdr:cNvPr>
        <xdr:cNvSpPr txBox="1"/>
      </xdr:nvSpPr>
      <xdr:spPr>
        <a:xfrm>
          <a:off x="15563850" y="1432433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86</xdr:row>
      <xdr:rowOff>44450</xdr:rowOff>
    </xdr:from>
    <xdr:to>
      <xdr:col>77</xdr:col>
      <xdr:colOff>95250</xdr:colOff>
      <xdr:row>86</xdr:row>
      <xdr:rowOff>144145</xdr:rowOff>
    </xdr:to>
    <xdr:sp macro="" textlink="">
      <xdr:nvSpPr>
        <xdr:cNvPr id="274" name="楕円 273">
          <a:extLst>
            <a:ext uri="{FF2B5EF4-FFF2-40B4-BE49-F238E27FC236}">
              <a16:creationId xmlns:a16="http://schemas.microsoft.com/office/drawing/2014/main" id="{E4DC1C92-484A-4001-B941-65325401DC4D}"/>
            </a:ext>
          </a:extLst>
        </xdr:cNvPr>
        <xdr:cNvSpPr/>
      </xdr:nvSpPr>
      <xdr:spPr>
        <a:xfrm>
          <a:off x="14666595" y="14461490"/>
          <a:ext cx="971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153670</xdr:rowOff>
    </xdr:from>
    <xdr:ext cx="736600" cy="250825"/>
    <xdr:sp macro="" textlink="">
      <xdr:nvSpPr>
        <xdr:cNvPr id="275" name="テキスト ボックス 274">
          <a:extLst>
            <a:ext uri="{FF2B5EF4-FFF2-40B4-BE49-F238E27FC236}">
              <a16:creationId xmlns:a16="http://schemas.microsoft.com/office/drawing/2014/main" id="{F7D4C772-FE8C-4993-A517-14BD30778233}"/>
            </a:ext>
          </a:extLst>
        </xdr:cNvPr>
        <xdr:cNvSpPr txBox="1"/>
      </xdr:nvSpPr>
      <xdr:spPr>
        <a:xfrm>
          <a:off x="14370050" y="142354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161290</xdr:rowOff>
    </xdr:from>
    <xdr:to>
      <xdr:col>73</xdr:col>
      <xdr:colOff>44450</xdr:colOff>
      <xdr:row>86</xdr:row>
      <xdr:rowOff>92710</xdr:rowOff>
    </xdr:to>
    <xdr:sp macro="" textlink="">
      <xdr:nvSpPr>
        <xdr:cNvPr id="276" name="楕円 275">
          <a:extLst>
            <a:ext uri="{FF2B5EF4-FFF2-40B4-BE49-F238E27FC236}">
              <a16:creationId xmlns:a16="http://schemas.microsoft.com/office/drawing/2014/main" id="{41111BA9-6DE9-49D9-A282-E2007DC59A32}"/>
            </a:ext>
          </a:extLst>
        </xdr:cNvPr>
        <xdr:cNvSpPr/>
      </xdr:nvSpPr>
      <xdr:spPr>
        <a:xfrm>
          <a:off x="13868400" y="14410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102870</xdr:rowOff>
    </xdr:from>
    <xdr:ext cx="756920" cy="249555"/>
    <xdr:sp macro="" textlink="">
      <xdr:nvSpPr>
        <xdr:cNvPr id="277" name="テキスト ボックス 276">
          <a:extLst>
            <a:ext uri="{FF2B5EF4-FFF2-40B4-BE49-F238E27FC236}">
              <a16:creationId xmlns:a16="http://schemas.microsoft.com/office/drawing/2014/main" id="{E06BFEC2-281B-4AE8-AEFC-459640410420}"/>
            </a:ext>
          </a:extLst>
        </xdr:cNvPr>
        <xdr:cNvSpPr txBox="1"/>
      </xdr:nvSpPr>
      <xdr:spPr>
        <a:xfrm>
          <a:off x="13557250" y="1418463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17145</xdr:rowOff>
    </xdr:from>
    <xdr:to>
      <xdr:col>68</xdr:col>
      <xdr:colOff>188595</xdr:colOff>
      <xdr:row>86</xdr:row>
      <xdr:rowOff>116205</xdr:rowOff>
    </xdr:to>
    <xdr:sp macro="" textlink="">
      <xdr:nvSpPr>
        <xdr:cNvPr id="278" name="楕円 277">
          <a:extLst>
            <a:ext uri="{FF2B5EF4-FFF2-40B4-BE49-F238E27FC236}">
              <a16:creationId xmlns:a16="http://schemas.microsoft.com/office/drawing/2014/main" id="{BEAF4AD9-8830-4089-BF0B-1067FC6F3867}"/>
            </a:ext>
          </a:extLst>
        </xdr:cNvPr>
        <xdr:cNvSpPr/>
      </xdr:nvSpPr>
      <xdr:spPr>
        <a:xfrm>
          <a:off x="13055600" y="144341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126365</xdr:rowOff>
    </xdr:from>
    <xdr:ext cx="762000" cy="249555"/>
    <xdr:sp macro="" textlink="">
      <xdr:nvSpPr>
        <xdr:cNvPr id="279" name="テキスト ボックス 278">
          <a:extLst>
            <a:ext uri="{FF2B5EF4-FFF2-40B4-BE49-F238E27FC236}">
              <a16:creationId xmlns:a16="http://schemas.microsoft.com/office/drawing/2014/main" id="{2F459BD1-67A3-4F20-A9DF-D004869BA224}"/>
            </a:ext>
          </a:extLst>
        </xdr:cNvPr>
        <xdr:cNvSpPr txBox="1"/>
      </xdr:nvSpPr>
      <xdr:spPr>
        <a:xfrm>
          <a:off x="12761595" y="14208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20955</xdr:rowOff>
    </xdr:from>
    <xdr:to>
      <xdr:col>64</xdr:col>
      <xdr:colOff>152400</xdr:colOff>
      <xdr:row>86</xdr:row>
      <xdr:rowOff>120015</xdr:rowOff>
    </xdr:to>
    <xdr:sp macro="" textlink="">
      <xdr:nvSpPr>
        <xdr:cNvPr id="280" name="楕円 279">
          <a:extLst>
            <a:ext uri="{FF2B5EF4-FFF2-40B4-BE49-F238E27FC236}">
              <a16:creationId xmlns:a16="http://schemas.microsoft.com/office/drawing/2014/main" id="{E6888753-3E53-4375-A587-1BEB65F0B9D6}"/>
            </a:ext>
          </a:extLst>
        </xdr:cNvPr>
        <xdr:cNvSpPr/>
      </xdr:nvSpPr>
      <xdr:spPr>
        <a:xfrm>
          <a:off x="12242800" y="14437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130175</xdr:rowOff>
    </xdr:from>
    <xdr:ext cx="762000" cy="247015"/>
    <xdr:sp macro="" textlink="">
      <xdr:nvSpPr>
        <xdr:cNvPr id="281" name="テキスト ボックス 280">
          <a:extLst>
            <a:ext uri="{FF2B5EF4-FFF2-40B4-BE49-F238E27FC236}">
              <a16:creationId xmlns:a16="http://schemas.microsoft.com/office/drawing/2014/main" id="{8563C7D4-41AF-4799-A0E4-957C69444C03}"/>
            </a:ext>
          </a:extLst>
        </xdr:cNvPr>
        <xdr:cNvSpPr txBox="1"/>
      </xdr:nvSpPr>
      <xdr:spPr>
        <a:xfrm>
          <a:off x="11950700" y="142119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81915</xdr:rowOff>
    </xdr:from>
    <xdr:to>
      <xdr:col>85</xdr:col>
      <xdr:colOff>95250</xdr:colOff>
      <xdr:row>53</xdr:row>
      <xdr:rowOff>56515</xdr:rowOff>
    </xdr:to>
    <xdr:sp macro="" textlink="">
      <xdr:nvSpPr>
        <xdr:cNvPr id="282" name="正方形/長方形 281">
          <a:extLst>
            <a:ext uri="{FF2B5EF4-FFF2-40B4-BE49-F238E27FC236}">
              <a16:creationId xmlns:a16="http://schemas.microsoft.com/office/drawing/2014/main" id="{DA5DD144-287E-4E38-976F-5C4B2BF61FF5}"/>
            </a:ext>
          </a:extLst>
        </xdr:cNvPr>
        <xdr:cNvSpPr/>
      </xdr:nvSpPr>
      <xdr:spPr>
        <a:xfrm>
          <a:off x="11664950" y="8631555"/>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100965</xdr:rowOff>
    </xdr:from>
    <xdr:ext cx="2258060" cy="306070"/>
    <xdr:sp macro="" textlink="">
      <xdr:nvSpPr>
        <xdr:cNvPr id="283" name="テキスト ボックス 282">
          <a:extLst>
            <a:ext uri="{FF2B5EF4-FFF2-40B4-BE49-F238E27FC236}">
              <a16:creationId xmlns:a16="http://schemas.microsoft.com/office/drawing/2014/main" id="{3FAC2DFF-C820-4D68-B1CA-2D578D1D99EE}"/>
            </a:ext>
          </a:extLst>
        </xdr:cNvPr>
        <xdr:cNvSpPr txBox="1"/>
      </xdr:nvSpPr>
      <xdr:spPr>
        <a:xfrm>
          <a:off x="12146280" y="8985885"/>
          <a:ext cx="225806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75565</xdr:rowOff>
    </xdr:from>
    <xdr:ext cx="1644650" cy="355600"/>
    <xdr:sp macro="" textlink="">
      <xdr:nvSpPr>
        <xdr:cNvPr id="284" name="テキスト ボックス 283">
          <a:extLst>
            <a:ext uri="{FF2B5EF4-FFF2-40B4-BE49-F238E27FC236}">
              <a16:creationId xmlns:a16="http://schemas.microsoft.com/office/drawing/2014/main" id="{9B5E4FA1-F688-43DC-A1A1-F7D8408637CC}"/>
            </a:ext>
          </a:extLst>
        </xdr:cNvPr>
        <xdr:cNvSpPr txBox="1"/>
      </xdr:nvSpPr>
      <xdr:spPr>
        <a:xfrm>
          <a:off x="14307820" y="8960485"/>
          <a:ext cx="164465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75565</xdr:rowOff>
    </xdr:to>
    <xdr:sp macro="" textlink="">
      <xdr:nvSpPr>
        <xdr:cNvPr id="285" name="正方形/長方形 284">
          <a:extLst>
            <a:ext uri="{FF2B5EF4-FFF2-40B4-BE49-F238E27FC236}">
              <a16:creationId xmlns:a16="http://schemas.microsoft.com/office/drawing/2014/main" id="{2DF4319B-B8A9-4B0B-88E0-618C8CBD6D7E}"/>
            </a:ext>
          </a:extLst>
        </xdr:cNvPr>
        <xdr:cNvSpPr/>
      </xdr:nvSpPr>
      <xdr:spPr>
        <a:xfrm>
          <a:off x="16351250" y="8882380"/>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B4E4B10-6EED-4738-AC6A-ECB69B48469C}"/>
            </a:ext>
          </a:extLst>
        </xdr:cNvPr>
        <xdr:cNvSpPr/>
      </xdr:nvSpPr>
      <xdr:spPr>
        <a:xfrm>
          <a:off x="16351250" y="906526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75565</xdr:rowOff>
    </xdr:to>
    <xdr:sp macro="" textlink="">
      <xdr:nvSpPr>
        <xdr:cNvPr id="287" name="正方形/長方形 286">
          <a:extLst>
            <a:ext uri="{FF2B5EF4-FFF2-40B4-BE49-F238E27FC236}">
              <a16:creationId xmlns:a16="http://schemas.microsoft.com/office/drawing/2014/main" id="{BB9F3BD3-F99E-47B3-BCA5-60F820F251DD}"/>
            </a:ext>
          </a:extLst>
        </xdr:cNvPr>
        <xdr:cNvSpPr/>
      </xdr:nvSpPr>
      <xdr:spPr>
        <a:xfrm>
          <a:off x="17849850" y="888238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C4D21E2-AF9C-4A30-85CD-97A865B59BEB}"/>
            </a:ext>
          </a:extLst>
        </xdr:cNvPr>
        <xdr:cNvSpPr/>
      </xdr:nvSpPr>
      <xdr:spPr>
        <a:xfrm>
          <a:off x="17849850" y="9065260"/>
          <a:ext cx="11557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75565</xdr:rowOff>
    </xdr:to>
    <xdr:sp macro="" textlink="">
      <xdr:nvSpPr>
        <xdr:cNvPr id="289" name="正方形/長方形 288">
          <a:extLst>
            <a:ext uri="{FF2B5EF4-FFF2-40B4-BE49-F238E27FC236}">
              <a16:creationId xmlns:a16="http://schemas.microsoft.com/office/drawing/2014/main" id="{43992E30-892C-4B66-BFD5-B015E2E1BB23}"/>
            </a:ext>
          </a:extLst>
        </xdr:cNvPr>
        <xdr:cNvSpPr/>
      </xdr:nvSpPr>
      <xdr:spPr>
        <a:xfrm>
          <a:off x="19177000" y="888238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B64EC16-6E32-479D-AD2F-F77A730F2CCE}"/>
            </a:ext>
          </a:extLst>
        </xdr:cNvPr>
        <xdr:cNvSpPr/>
      </xdr:nvSpPr>
      <xdr:spPr>
        <a:xfrm>
          <a:off x="19177000" y="9065260"/>
          <a:ext cx="11557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305BA04-F6C3-4BB9-83BC-5C883A860BA2}"/>
            </a:ext>
          </a:extLst>
        </xdr:cNvPr>
        <xdr:cNvSpPr/>
      </xdr:nvSpPr>
      <xdr:spPr>
        <a:xfrm>
          <a:off x="11664950" y="9378950"/>
          <a:ext cx="462280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CD831AA-0140-41A2-85DC-F0F2050FFA3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206F701-7D2C-4ED5-A401-2D133787654E}"/>
            </a:ext>
          </a:extLst>
        </xdr:cNvPr>
        <xdr:cNvSpPr/>
      </xdr:nvSpPr>
      <xdr:spPr>
        <a:xfrm>
          <a:off x="16459200" y="937895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132715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EE4076E2-08C4-40E4-92C9-9F60E6D602DF}"/>
            </a:ext>
          </a:extLst>
        </xdr:cNvPr>
        <xdr:cNvSpPr txBox="1"/>
      </xdr:nvSpPr>
      <xdr:spPr>
        <a:xfrm>
          <a:off x="16571595" y="9688195"/>
          <a:ext cx="525970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疎化が進み、人口減少が顕著であり、類似団体平均値を11.58人上回っている。人口に対して面積も広く、消防署や支所も設置しており職員数を大幅に減らすことは難しいいが、行政サービスを維持するため、今後も適正な定員管理を実施していく予定。</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139065</xdr:rowOff>
    </xdr:from>
    <xdr:ext cx="344805" cy="225425"/>
    <xdr:sp macro="" textlink="">
      <xdr:nvSpPr>
        <xdr:cNvPr id="295" name="テキスト ボックス 294">
          <a:extLst>
            <a:ext uri="{FF2B5EF4-FFF2-40B4-BE49-F238E27FC236}">
              <a16:creationId xmlns:a16="http://schemas.microsoft.com/office/drawing/2014/main" id="{9552F7AF-C3B4-44B9-8DCC-0A122BE0A1CC}"/>
            </a:ext>
          </a:extLst>
        </xdr:cNvPr>
        <xdr:cNvSpPr txBox="1"/>
      </xdr:nvSpPr>
      <xdr:spPr>
        <a:xfrm>
          <a:off x="11626850" y="919162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D43AEC7-C8D7-4413-BD42-EC7D765212B6}"/>
            </a:ext>
          </a:extLst>
        </xdr:cNvPr>
        <xdr:cNvCxnSpPr/>
      </xdr:nvCxnSpPr>
      <xdr:spPr>
        <a:xfrm>
          <a:off x="11664950" y="117348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920" cy="247015"/>
    <xdr:sp macro="" textlink="">
      <xdr:nvSpPr>
        <xdr:cNvPr id="297" name="テキスト ボックス 296">
          <a:extLst>
            <a:ext uri="{FF2B5EF4-FFF2-40B4-BE49-F238E27FC236}">
              <a16:creationId xmlns:a16="http://schemas.microsoft.com/office/drawing/2014/main" id="{B6EC01FE-71AE-472D-922E-FC3B31DCC29A}"/>
            </a:ext>
          </a:extLst>
        </xdr:cNvPr>
        <xdr:cNvSpPr txBox="1"/>
      </xdr:nvSpPr>
      <xdr:spPr>
        <a:xfrm>
          <a:off x="10979150" y="1159573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298" name="直線コネクタ 297">
          <a:extLst>
            <a:ext uri="{FF2B5EF4-FFF2-40B4-BE49-F238E27FC236}">
              <a16:creationId xmlns:a16="http://schemas.microsoft.com/office/drawing/2014/main" id="{E427C0AB-C978-472D-AF05-31E228C49CE3}"/>
            </a:ext>
          </a:extLst>
        </xdr:cNvPr>
        <xdr:cNvCxnSpPr/>
      </xdr:nvCxnSpPr>
      <xdr:spPr>
        <a:xfrm>
          <a:off x="11664950" y="113976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6920" cy="253365"/>
    <xdr:sp macro="" textlink="">
      <xdr:nvSpPr>
        <xdr:cNvPr id="299" name="テキスト ボックス 298">
          <a:extLst>
            <a:ext uri="{FF2B5EF4-FFF2-40B4-BE49-F238E27FC236}">
              <a16:creationId xmlns:a16="http://schemas.microsoft.com/office/drawing/2014/main" id="{43CE8AFD-4556-4C35-9012-029B038BE435}"/>
            </a:ext>
          </a:extLst>
        </xdr:cNvPr>
        <xdr:cNvSpPr txBox="1"/>
      </xdr:nvSpPr>
      <xdr:spPr>
        <a:xfrm>
          <a:off x="10979150" y="112585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167005</xdr:rowOff>
    </xdr:from>
    <xdr:to>
      <xdr:col>85</xdr:col>
      <xdr:colOff>95250</xdr:colOff>
      <xdr:row>65</xdr:row>
      <xdr:rowOff>167005</xdr:rowOff>
    </xdr:to>
    <xdr:cxnSp macro="">
      <xdr:nvCxnSpPr>
        <xdr:cNvPr id="300" name="直線コネクタ 299">
          <a:extLst>
            <a:ext uri="{FF2B5EF4-FFF2-40B4-BE49-F238E27FC236}">
              <a16:creationId xmlns:a16="http://schemas.microsoft.com/office/drawing/2014/main" id="{B57A11F2-7C39-44E0-9AAD-2BA8BB609E75}"/>
            </a:ext>
          </a:extLst>
        </xdr:cNvPr>
        <xdr:cNvCxnSpPr/>
      </xdr:nvCxnSpPr>
      <xdr:spPr>
        <a:xfrm>
          <a:off x="11664950" y="1106360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6920" cy="255905"/>
    <xdr:sp macro="" textlink="">
      <xdr:nvSpPr>
        <xdr:cNvPr id="301" name="テキスト ボックス 300">
          <a:extLst>
            <a:ext uri="{FF2B5EF4-FFF2-40B4-BE49-F238E27FC236}">
              <a16:creationId xmlns:a16="http://schemas.microsoft.com/office/drawing/2014/main" id="{17CE439E-139B-4C53-9A3D-09B24703DDBD}"/>
            </a:ext>
          </a:extLst>
        </xdr:cNvPr>
        <xdr:cNvSpPr txBox="1"/>
      </xdr:nvSpPr>
      <xdr:spPr>
        <a:xfrm>
          <a:off x="10979150" y="1092136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165735</xdr:rowOff>
    </xdr:from>
    <xdr:to>
      <xdr:col>85</xdr:col>
      <xdr:colOff>95250</xdr:colOff>
      <xdr:row>63</xdr:row>
      <xdr:rowOff>165735</xdr:rowOff>
    </xdr:to>
    <xdr:cxnSp macro="">
      <xdr:nvCxnSpPr>
        <xdr:cNvPr id="302" name="直線コネクタ 301">
          <a:extLst>
            <a:ext uri="{FF2B5EF4-FFF2-40B4-BE49-F238E27FC236}">
              <a16:creationId xmlns:a16="http://schemas.microsoft.com/office/drawing/2014/main" id="{9C9C97D7-F351-4929-AFBF-798BBB856667}"/>
            </a:ext>
          </a:extLst>
        </xdr:cNvPr>
        <xdr:cNvCxnSpPr/>
      </xdr:nvCxnSpPr>
      <xdr:spPr>
        <a:xfrm>
          <a:off x="11664950" y="107270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6920" cy="258445"/>
    <xdr:sp macro="" textlink="">
      <xdr:nvSpPr>
        <xdr:cNvPr id="303" name="テキスト ボックス 302">
          <a:extLst>
            <a:ext uri="{FF2B5EF4-FFF2-40B4-BE49-F238E27FC236}">
              <a16:creationId xmlns:a16="http://schemas.microsoft.com/office/drawing/2014/main" id="{2A85D07C-F162-4E10-8940-7815FA6451C2}"/>
            </a:ext>
          </a:extLst>
        </xdr:cNvPr>
        <xdr:cNvSpPr txBox="1"/>
      </xdr:nvSpPr>
      <xdr:spPr>
        <a:xfrm>
          <a:off x="10979150" y="105841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DA932810-741C-43CA-9B47-50B480F01185}"/>
            </a:ext>
          </a:extLst>
        </xdr:cNvPr>
        <xdr:cNvCxnSpPr/>
      </xdr:nvCxnSpPr>
      <xdr:spPr>
        <a:xfrm>
          <a:off x="11664950" y="1039050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6920" cy="257810"/>
    <xdr:sp macro="" textlink="">
      <xdr:nvSpPr>
        <xdr:cNvPr id="305" name="テキスト ボックス 304">
          <a:extLst>
            <a:ext uri="{FF2B5EF4-FFF2-40B4-BE49-F238E27FC236}">
              <a16:creationId xmlns:a16="http://schemas.microsoft.com/office/drawing/2014/main" id="{ED483C12-0661-42D9-990B-1C68A6C29196}"/>
            </a:ext>
          </a:extLst>
        </xdr:cNvPr>
        <xdr:cNvSpPr txBox="1"/>
      </xdr:nvSpPr>
      <xdr:spPr>
        <a:xfrm>
          <a:off x="10979150" y="1024763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FFE3F97A-55D5-4830-BBE5-39D827FEC383}"/>
            </a:ext>
          </a:extLst>
        </xdr:cNvPr>
        <xdr:cNvCxnSpPr/>
      </xdr:nvCxnSpPr>
      <xdr:spPr>
        <a:xfrm>
          <a:off x="11664950" y="100533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6920" cy="255905"/>
    <xdr:sp macro="" textlink="">
      <xdr:nvSpPr>
        <xdr:cNvPr id="307" name="テキスト ボックス 306">
          <a:extLst>
            <a:ext uri="{FF2B5EF4-FFF2-40B4-BE49-F238E27FC236}">
              <a16:creationId xmlns:a16="http://schemas.microsoft.com/office/drawing/2014/main" id="{70058B86-0A11-448A-B9BB-2124A873201A}"/>
            </a:ext>
          </a:extLst>
        </xdr:cNvPr>
        <xdr:cNvSpPr txBox="1"/>
      </xdr:nvSpPr>
      <xdr:spPr>
        <a:xfrm>
          <a:off x="10979150" y="991044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2479CF3F-8B6C-4AC0-9BBD-241FB6E32680}"/>
            </a:ext>
          </a:extLst>
        </xdr:cNvPr>
        <xdr:cNvCxnSpPr/>
      </xdr:nvCxnSpPr>
      <xdr:spPr>
        <a:xfrm>
          <a:off x="11664950" y="97161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6920" cy="252730"/>
    <xdr:sp macro="" textlink="">
      <xdr:nvSpPr>
        <xdr:cNvPr id="309" name="テキスト ボックス 308">
          <a:extLst>
            <a:ext uri="{FF2B5EF4-FFF2-40B4-BE49-F238E27FC236}">
              <a16:creationId xmlns:a16="http://schemas.microsoft.com/office/drawing/2014/main" id="{9802BB99-8E09-4C76-9F5B-FC600B97D2E1}"/>
            </a:ext>
          </a:extLst>
        </xdr:cNvPr>
        <xdr:cNvSpPr txBox="1"/>
      </xdr:nvSpPr>
      <xdr:spPr>
        <a:xfrm>
          <a:off x="10979150" y="95732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BE4CFF4-2A51-4BC8-9AC8-9E1A635EE79C}"/>
            </a:ext>
          </a:extLst>
        </xdr:cNvPr>
        <xdr:cNvCxnSpPr/>
      </xdr:nvCxnSpPr>
      <xdr:spPr>
        <a:xfrm>
          <a:off x="11664950" y="93789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DFFA7B66-5657-456C-96E4-D36D69B2A3F0}"/>
            </a:ext>
          </a:extLst>
        </xdr:cNvPr>
        <xdr:cNvSpPr/>
      </xdr:nvSpPr>
      <xdr:spPr>
        <a:xfrm>
          <a:off x="11664950" y="9378950"/>
          <a:ext cx="462280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85725</xdr:rowOff>
    </xdr:from>
    <xdr:to>
      <xdr:col>81</xdr:col>
      <xdr:colOff>44450</xdr:colOff>
      <xdr:row>66</xdr:row>
      <xdr:rowOff>161290</xdr:rowOff>
    </xdr:to>
    <xdr:cxnSp macro="">
      <xdr:nvCxnSpPr>
        <xdr:cNvPr id="312" name="直線コネクタ 311">
          <a:extLst>
            <a:ext uri="{FF2B5EF4-FFF2-40B4-BE49-F238E27FC236}">
              <a16:creationId xmlns:a16="http://schemas.microsoft.com/office/drawing/2014/main" id="{BAEF613C-CC3A-4B4A-B425-F1CA3AC84E6C}"/>
            </a:ext>
          </a:extLst>
        </xdr:cNvPr>
        <xdr:cNvCxnSpPr/>
      </xdr:nvCxnSpPr>
      <xdr:spPr>
        <a:xfrm flipV="1">
          <a:off x="15474950" y="980884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133350</xdr:rowOff>
    </xdr:from>
    <xdr:ext cx="756920" cy="252730"/>
    <xdr:sp macro="" textlink="">
      <xdr:nvSpPr>
        <xdr:cNvPr id="313" name="定員管理の状況最小値テキスト">
          <a:extLst>
            <a:ext uri="{FF2B5EF4-FFF2-40B4-BE49-F238E27FC236}">
              <a16:creationId xmlns:a16="http://schemas.microsoft.com/office/drawing/2014/main" id="{6225111D-9268-4C05-BF5E-B765DB674619}"/>
            </a:ext>
          </a:extLst>
        </xdr:cNvPr>
        <xdr:cNvSpPr txBox="1"/>
      </xdr:nvSpPr>
      <xdr:spPr>
        <a:xfrm>
          <a:off x="15563850" y="1119759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161290</xdr:rowOff>
    </xdr:from>
    <xdr:to>
      <xdr:col>81</xdr:col>
      <xdr:colOff>133350</xdr:colOff>
      <xdr:row>66</xdr:row>
      <xdr:rowOff>161290</xdr:rowOff>
    </xdr:to>
    <xdr:cxnSp macro="">
      <xdr:nvCxnSpPr>
        <xdr:cNvPr id="314" name="直線コネクタ 313">
          <a:extLst>
            <a:ext uri="{FF2B5EF4-FFF2-40B4-BE49-F238E27FC236}">
              <a16:creationId xmlns:a16="http://schemas.microsoft.com/office/drawing/2014/main" id="{1BB5B928-9BD9-4816-9701-471A7F7CC43D}"/>
            </a:ext>
          </a:extLst>
        </xdr:cNvPr>
        <xdr:cNvCxnSpPr/>
      </xdr:nvCxnSpPr>
      <xdr:spPr>
        <a:xfrm>
          <a:off x="15405100" y="11225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1905</xdr:rowOff>
    </xdr:from>
    <xdr:ext cx="756920" cy="258445"/>
    <xdr:sp macro="" textlink="">
      <xdr:nvSpPr>
        <xdr:cNvPr id="315" name="定員管理の状況最大値テキスト">
          <a:extLst>
            <a:ext uri="{FF2B5EF4-FFF2-40B4-BE49-F238E27FC236}">
              <a16:creationId xmlns:a16="http://schemas.microsoft.com/office/drawing/2014/main" id="{BC9F4864-5E9D-488D-BBCD-63433ABDC191}"/>
            </a:ext>
          </a:extLst>
        </xdr:cNvPr>
        <xdr:cNvSpPr txBox="1"/>
      </xdr:nvSpPr>
      <xdr:spPr>
        <a:xfrm>
          <a:off x="15563850" y="95573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85725</xdr:rowOff>
    </xdr:from>
    <xdr:to>
      <xdr:col>81</xdr:col>
      <xdr:colOff>133350</xdr:colOff>
      <xdr:row>58</xdr:row>
      <xdr:rowOff>85725</xdr:rowOff>
    </xdr:to>
    <xdr:cxnSp macro="">
      <xdr:nvCxnSpPr>
        <xdr:cNvPr id="316" name="直線コネクタ 315">
          <a:extLst>
            <a:ext uri="{FF2B5EF4-FFF2-40B4-BE49-F238E27FC236}">
              <a16:creationId xmlns:a16="http://schemas.microsoft.com/office/drawing/2014/main" id="{1260A0A8-31F1-471A-904C-BC22E02808C1}"/>
            </a:ext>
          </a:extLst>
        </xdr:cNvPr>
        <xdr:cNvCxnSpPr/>
      </xdr:nvCxnSpPr>
      <xdr:spPr>
        <a:xfrm>
          <a:off x="15405100" y="9808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84455</xdr:rowOff>
    </xdr:from>
    <xdr:to>
      <xdr:col>81</xdr:col>
      <xdr:colOff>44450</xdr:colOff>
      <xdr:row>60</xdr:row>
      <xdr:rowOff>99695</xdr:rowOff>
    </xdr:to>
    <xdr:cxnSp macro="">
      <xdr:nvCxnSpPr>
        <xdr:cNvPr id="317" name="直線コネクタ 316">
          <a:extLst>
            <a:ext uri="{FF2B5EF4-FFF2-40B4-BE49-F238E27FC236}">
              <a16:creationId xmlns:a16="http://schemas.microsoft.com/office/drawing/2014/main" id="{0B96F6DC-BDF0-44F0-A1C7-CF178227BD93}"/>
            </a:ext>
          </a:extLst>
        </xdr:cNvPr>
        <xdr:cNvCxnSpPr/>
      </xdr:nvCxnSpPr>
      <xdr:spPr>
        <a:xfrm flipV="1">
          <a:off x="14712950" y="1014285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87630</xdr:rowOff>
    </xdr:from>
    <xdr:ext cx="756920" cy="252095"/>
    <xdr:sp macro="" textlink="">
      <xdr:nvSpPr>
        <xdr:cNvPr id="318" name="定員管理の状況平均値テキスト">
          <a:extLst>
            <a:ext uri="{FF2B5EF4-FFF2-40B4-BE49-F238E27FC236}">
              <a16:creationId xmlns:a16="http://schemas.microsoft.com/office/drawing/2014/main" id="{34606C81-191E-4F85-9AD3-8CDD9FF16AE4}"/>
            </a:ext>
          </a:extLst>
        </xdr:cNvPr>
        <xdr:cNvSpPr txBox="1"/>
      </xdr:nvSpPr>
      <xdr:spPr>
        <a:xfrm>
          <a:off x="15563850" y="9810750"/>
          <a:ext cx="75692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59</xdr:row>
      <xdr:rowOff>71755</xdr:rowOff>
    </xdr:from>
    <xdr:to>
      <xdr:col>81</xdr:col>
      <xdr:colOff>95250</xdr:colOff>
      <xdr:row>60</xdr:row>
      <xdr:rowOff>1905</xdr:rowOff>
    </xdr:to>
    <xdr:sp macro="" textlink="">
      <xdr:nvSpPr>
        <xdr:cNvPr id="319" name="フローチャート: 判断 318">
          <a:extLst>
            <a:ext uri="{FF2B5EF4-FFF2-40B4-BE49-F238E27FC236}">
              <a16:creationId xmlns:a16="http://schemas.microsoft.com/office/drawing/2014/main" id="{389D6CD1-473B-462A-952C-68965E2A0712}"/>
            </a:ext>
          </a:extLst>
        </xdr:cNvPr>
        <xdr:cNvSpPr/>
      </xdr:nvSpPr>
      <xdr:spPr>
        <a:xfrm>
          <a:off x="15428595" y="9962515"/>
          <a:ext cx="971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81280</xdr:rowOff>
    </xdr:from>
    <xdr:to>
      <xdr:col>77</xdr:col>
      <xdr:colOff>44450</xdr:colOff>
      <xdr:row>60</xdr:row>
      <xdr:rowOff>99695</xdr:rowOff>
    </xdr:to>
    <xdr:cxnSp macro="">
      <xdr:nvCxnSpPr>
        <xdr:cNvPr id="320" name="直線コネクタ 319">
          <a:extLst>
            <a:ext uri="{FF2B5EF4-FFF2-40B4-BE49-F238E27FC236}">
              <a16:creationId xmlns:a16="http://schemas.microsoft.com/office/drawing/2014/main" id="{7E2F4499-3B33-4B45-8090-FF54B2B3DA71}"/>
            </a:ext>
          </a:extLst>
        </xdr:cNvPr>
        <xdr:cNvCxnSpPr/>
      </xdr:nvCxnSpPr>
      <xdr:spPr>
        <a:xfrm>
          <a:off x="13904595" y="10139680"/>
          <a:ext cx="80835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59</xdr:row>
      <xdr:rowOff>54610</xdr:rowOff>
    </xdr:from>
    <xdr:to>
      <xdr:col>77</xdr:col>
      <xdr:colOff>95250</xdr:colOff>
      <xdr:row>59</xdr:row>
      <xdr:rowOff>156210</xdr:rowOff>
    </xdr:to>
    <xdr:sp macro="" textlink="">
      <xdr:nvSpPr>
        <xdr:cNvPr id="321" name="フローチャート: 判断 320">
          <a:extLst>
            <a:ext uri="{FF2B5EF4-FFF2-40B4-BE49-F238E27FC236}">
              <a16:creationId xmlns:a16="http://schemas.microsoft.com/office/drawing/2014/main" id="{BD7E6EEE-7FF3-493B-AC56-9EFB72D21BB8}"/>
            </a:ext>
          </a:extLst>
        </xdr:cNvPr>
        <xdr:cNvSpPr/>
      </xdr:nvSpPr>
      <xdr:spPr>
        <a:xfrm>
          <a:off x="14666595" y="994537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166370</xdr:rowOff>
    </xdr:from>
    <xdr:ext cx="736600" cy="253365"/>
    <xdr:sp macro="" textlink="">
      <xdr:nvSpPr>
        <xdr:cNvPr id="322" name="テキスト ボックス 321">
          <a:extLst>
            <a:ext uri="{FF2B5EF4-FFF2-40B4-BE49-F238E27FC236}">
              <a16:creationId xmlns:a16="http://schemas.microsoft.com/office/drawing/2014/main" id="{DFC928BA-FD06-4454-9ED6-5ADC60306244}"/>
            </a:ext>
          </a:extLst>
        </xdr:cNvPr>
        <xdr:cNvSpPr txBox="1"/>
      </xdr:nvSpPr>
      <xdr:spPr>
        <a:xfrm>
          <a:off x="14370050" y="97218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67945</xdr:rowOff>
    </xdr:from>
    <xdr:to>
      <xdr:col>72</xdr:col>
      <xdr:colOff>188595</xdr:colOff>
      <xdr:row>60</xdr:row>
      <xdr:rowOff>81280</xdr:rowOff>
    </xdr:to>
    <xdr:cxnSp macro="">
      <xdr:nvCxnSpPr>
        <xdr:cNvPr id="323" name="直線コネクタ 322">
          <a:extLst>
            <a:ext uri="{FF2B5EF4-FFF2-40B4-BE49-F238E27FC236}">
              <a16:creationId xmlns:a16="http://schemas.microsoft.com/office/drawing/2014/main" id="{DA7EDB4F-A3A4-4E44-9C82-67C2104D0EFB}"/>
            </a:ext>
          </a:extLst>
        </xdr:cNvPr>
        <xdr:cNvCxnSpPr/>
      </xdr:nvCxnSpPr>
      <xdr:spPr>
        <a:xfrm>
          <a:off x="13106400" y="10126345"/>
          <a:ext cx="79819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42545</xdr:rowOff>
    </xdr:from>
    <xdr:to>
      <xdr:col>73</xdr:col>
      <xdr:colOff>44450</xdr:colOff>
      <xdr:row>59</xdr:row>
      <xdr:rowOff>144145</xdr:rowOff>
    </xdr:to>
    <xdr:sp macro="" textlink="">
      <xdr:nvSpPr>
        <xdr:cNvPr id="324" name="フローチャート: 判断 323">
          <a:extLst>
            <a:ext uri="{FF2B5EF4-FFF2-40B4-BE49-F238E27FC236}">
              <a16:creationId xmlns:a16="http://schemas.microsoft.com/office/drawing/2014/main" id="{26F38241-EEE5-4AC5-A9C7-9C08EDA13C82}"/>
            </a:ext>
          </a:extLst>
        </xdr:cNvPr>
        <xdr:cNvSpPr/>
      </xdr:nvSpPr>
      <xdr:spPr>
        <a:xfrm>
          <a:off x="13868400" y="993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154305</xdr:rowOff>
    </xdr:from>
    <xdr:ext cx="756920" cy="255905"/>
    <xdr:sp macro="" textlink="">
      <xdr:nvSpPr>
        <xdr:cNvPr id="325" name="テキスト ボックス 324">
          <a:extLst>
            <a:ext uri="{FF2B5EF4-FFF2-40B4-BE49-F238E27FC236}">
              <a16:creationId xmlns:a16="http://schemas.microsoft.com/office/drawing/2014/main" id="{C09FBA5E-A232-42A1-A70C-0BB804861B47}"/>
            </a:ext>
          </a:extLst>
        </xdr:cNvPr>
        <xdr:cNvSpPr txBox="1"/>
      </xdr:nvSpPr>
      <xdr:spPr>
        <a:xfrm>
          <a:off x="13557250" y="970978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50800</xdr:rowOff>
    </xdr:from>
    <xdr:to>
      <xdr:col>68</xdr:col>
      <xdr:colOff>152400</xdr:colOff>
      <xdr:row>60</xdr:row>
      <xdr:rowOff>67945</xdr:rowOff>
    </xdr:to>
    <xdr:cxnSp macro="">
      <xdr:nvCxnSpPr>
        <xdr:cNvPr id="326" name="直線コネクタ 325">
          <a:extLst>
            <a:ext uri="{FF2B5EF4-FFF2-40B4-BE49-F238E27FC236}">
              <a16:creationId xmlns:a16="http://schemas.microsoft.com/office/drawing/2014/main" id="{8930846B-0C80-47D9-93EE-12CAF2E8E4EE}"/>
            </a:ext>
          </a:extLst>
        </xdr:cNvPr>
        <xdr:cNvCxnSpPr/>
      </xdr:nvCxnSpPr>
      <xdr:spPr>
        <a:xfrm>
          <a:off x="12293600" y="1010920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48895</xdr:rowOff>
    </xdr:from>
    <xdr:to>
      <xdr:col>68</xdr:col>
      <xdr:colOff>188595</xdr:colOff>
      <xdr:row>59</xdr:row>
      <xdr:rowOff>150495</xdr:rowOff>
    </xdr:to>
    <xdr:sp macro="" textlink="">
      <xdr:nvSpPr>
        <xdr:cNvPr id="327" name="フローチャート: 判断 326">
          <a:extLst>
            <a:ext uri="{FF2B5EF4-FFF2-40B4-BE49-F238E27FC236}">
              <a16:creationId xmlns:a16="http://schemas.microsoft.com/office/drawing/2014/main" id="{34218A9A-D767-4755-B6EC-F55BB11A06DD}"/>
            </a:ext>
          </a:extLst>
        </xdr:cNvPr>
        <xdr:cNvSpPr/>
      </xdr:nvSpPr>
      <xdr:spPr>
        <a:xfrm>
          <a:off x="13055600" y="993965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160655</xdr:rowOff>
    </xdr:from>
    <xdr:ext cx="762000" cy="254635"/>
    <xdr:sp macro="" textlink="">
      <xdr:nvSpPr>
        <xdr:cNvPr id="328" name="テキスト ボックス 327">
          <a:extLst>
            <a:ext uri="{FF2B5EF4-FFF2-40B4-BE49-F238E27FC236}">
              <a16:creationId xmlns:a16="http://schemas.microsoft.com/office/drawing/2014/main" id="{DD59A55C-EACF-4CAC-B252-91B74B8A333D}"/>
            </a:ext>
          </a:extLst>
        </xdr:cNvPr>
        <xdr:cNvSpPr txBox="1"/>
      </xdr:nvSpPr>
      <xdr:spPr>
        <a:xfrm>
          <a:off x="12761595" y="9716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59690</xdr:rowOff>
    </xdr:from>
    <xdr:to>
      <xdr:col>64</xdr:col>
      <xdr:colOff>152400</xdr:colOff>
      <xdr:row>59</xdr:row>
      <xdr:rowOff>161290</xdr:rowOff>
    </xdr:to>
    <xdr:sp macro="" textlink="">
      <xdr:nvSpPr>
        <xdr:cNvPr id="329" name="フローチャート: 判断 328">
          <a:extLst>
            <a:ext uri="{FF2B5EF4-FFF2-40B4-BE49-F238E27FC236}">
              <a16:creationId xmlns:a16="http://schemas.microsoft.com/office/drawing/2014/main" id="{17968264-184F-4579-A4D1-413583A5E12A}"/>
            </a:ext>
          </a:extLst>
        </xdr:cNvPr>
        <xdr:cNvSpPr/>
      </xdr:nvSpPr>
      <xdr:spPr>
        <a:xfrm>
          <a:off x="122428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167640</xdr:rowOff>
    </xdr:from>
    <xdr:ext cx="762000" cy="258445"/>
    <xdr:sp macro="" textlink="">
      <xdr:nvSpPr>
        <xdr:cNvPr id="330" name="テキスト ボックス 329">
          <a:extLst>
            <a:ext uri="{FF2B5EF4-FFF2-40B4-BE49-F238E27FC236}">
              <a16:creationId xmlns:a16="http://schemas.microsoft.com/office/drawing/2014/main" id="{ACD70427-2CB2-47C6-90B1-D1965275A63B}"/>
            </a:ext>
          </a:extLst>
        </xdr:cNvPr>
        <xdr:cNvSpPr txBox="1"/>
      </xdr:nvSpPr>
      <xdr:spPr>
        <a:xfrm>
          <a:off x="11950700" y="9723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7015"/>
    <xdr:sp macro="" textlink="">
      <xdr:nvSpPr>
        <xdr:cNvPr id="331" name="テキスト ボックス 330">
          <a:extLst>
            <a:ext uri="{FF2B5EF4-FFF2-40B4-BE49-F238E27FC236}">
              <a16:creationId xmlns:a16="http://schemas.microsoft.com/office/drawing/2014/main" id="{F3201742-0976-402A-9603-BE6DFEA90E8B}"/>
            </a:ext>
          </a:extLst>
        </xdr:cNvPr>
        <xdr:cNvSpPr txBox="1"/>
      </xdr:nvSpPr>
      <xdr:spPr>
        <a:xfrm>
          <a:off x="152781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7015"/>
    <xdr:sp macro="" textlink="">
      <xdr:nvSpPr>
        <xdr:cNvPr id="332" name="テキスト ボックス 331">
          <a:extLst>
            <a:ext uri="{FF2B5EF4-FFF2-40B4-BE49-F238E27FC236}">
              <a16:creationId xmlns:a16="http://schemas.microsoft.com/office/drawing/2014/main" id="{30089A25-98E3-4026-B17C-88495314A0D8}"/>
            </a:ext>
          </a:extLst>
        </xdr:cNvPr>
        <xdr:cNvSpPr txBox="1"/>
      </xdr:nvSpPr>
      <xdr:spPr>
        <a:xfrm>
          <a:off x="145161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7015"/>
    <xdr:sp macro="" textlink="">
      <xdr:nvSpPr>
        <xdr:cNvPr id="333" name="テキスト ボックス 332">
          <a:extLst>
            <a:ext uri="{FF2B5EF4-FFF2-40B4-BE49-F238E27FC236}">
              <a16:creationId xmlns:a16="http://schemas.microsoft.com/office/drawing/2014/main" id="{6414F0B7-77B3-4D65-BD32-F740B9E9F953}"/>
            </a:ext>
          </a:extLst>
        </xdr:cNvPr>
        <xdr:cNvSpPr txBox="1"/>
      </xdr:nvSpPr>
      <xdr:spPr>
        <a:xfrm>
          <a:off x="1371409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6920" cy="247015"/>
    <xdr:sp macro="" textlink="">
      <xdr:nvSpPr>
        <xdr:cNvPr id="334" name="テキスト ボックス 333">
          <a:extLst>
            <a:ext uri="{FF2B5EF4-FFF2-40B4-BE49-F238E27FC236}">
              <a16:creationId xmlns:a16="http://schemas.microsoft.com/office/drawing/2014/main" id="{8214906C-D1A1-4E67-8559-217DAFA5796C}"/>
            </a:ext>
          </a:extLst>
        </xdr:cNvPr>
        <xdr:cNvSpPr txBox="1"/>
      </xdr:nvSpPr>
      <xdr:spPr>
        <a:xfrm>
          <a:off x="12909550" y="1173226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7015"/>
    <xdr:sp macro="" textlink="">
      <xdr:nvSpPr>
        <xdr:cNvPr id="335" name="テキスト ボックス 334">
          <a:extLst>
            <a:ext uri="{FF2B5EF4-FFF2-40B4-BE49-F238E27FC236}">
              <a16:creationId xmlns:a16="http://schemas.microsoft.com/office/drawing/2014/main" id="{BF87ACFE-052E-4116-8ACE-FC85876BDE5B}"/>
            </a:ext>
          </a:extLst>
        </xdr:cNvPr>
        <xdr:cNvSpPr txBox="1"/>
      </xdr:nvSpPr>
      <xdr:spPr>
        <a:xfrm>
          <a:off x="1209675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33655</xdr:rowOff>
    </xdr:from>
    <xdr:to>
      <xdr:col>81</xdr:col>
      <xdr:colOff>95250</xdr:colOff>
      <xdr:row>60</xdr:row>
      <xdr:rowOff>134620</xdr:rowOff>
    </xdr:to>
    <xdr:sp macro="" textlink="">
      <xdr:nvSpPr>
        <xdr:cNvPr id="336" name="楕円 335">
          <a:extLst>
            <a:ext uri="{FF2B5EF4-FFF2-40B4-BE49-F238E27FC236}">
              <a16:creationId xmlns:a16="http://schemas.microsoft.com/office/drawing/2014/main" id="{FA893DDD-C3A0-4657-9CC0-B904FDA039E6}"/>
            </a:ext>
          </a:extLst>
        </xdr:cNvPr>
        <xdr:cNvSpPr/>
      </xdr:nvSpPr>
      <xdr:spPr>
        <a:xfrm>
          <a:off x="15428595" y="10092055"/>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5715</xdr:rowOff>
    </xdr:from>
    <xdr:ext cx="756920" cy="255905"/>
    <xdr:sp macro="" textlink="">
      <xdr:nvSpPr>
        <xdr:cNvPr id="337" name="定員管理の状況該当値テキスト">
          <a:extLst>
            <a:ext uri="{FF2B5EF4-FFF2-40B4-BE49-F238E27FC236}">
              <a16:creationId xmlns:a16="http://schemas.microsoft.com/office/drawing/2014/main" id="{B2A812CE-53F8-427A-90D4-7B6D0F0ABEDF}"/>
            </a:ext>
          </a:extLst>
        </xdr:cNvPr>
        <xdr:cNvSpPr txBox="1"/>
      </xdr:nvSpPr>
      <xdr:spPr>
        <a:xfrm>
          <a:off x="15563850" y="100641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49530</xdr:rowOff>
    </xdr:from>
    <xdr:to>
      <xdr:col>77</xdr:col>
      <xdr:colOff>95250</xdr:colOff>
      <xdr:row>60</xdr:row>
      <xdr:rowOff>151130</xdr:rowOff>
    </xdr:to>
    <xdr:sp macro="" textlink="">
      <xdr:nvSpPr>
        <xdr:cNvPr id="338" name="楕円 337">
          <a:extLst>
            <a:ext uri="{FF2B5EF4-FFF2-40B4-BE49-F238E27FC236}">
              <a16:creationId xmlns:a16="http://schemas.microsoft.com/office/drawing/2014/main" id="{2AF0609B-8389-4503-A2DE-BB7F2E63E22C}"/>
            </a:ext>
          </a:extLst>
        </xdr:cNvPr>
        <xdr:cNvSpPr/>
      </xdr:nvSpPr>
      <xdr:spPr>
        <a:xfrm>
          <a:off x="14666595" y="1010793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135255</xdr:rowOff>
    </xdr:from>
    <xdr:ext cx="736600" cy="258445"/>
    <xdr:sp macro="" textlink="">
      <xdr:nvSpPr>
        <xdr:cNvPr id="339" name="テキスト ボックス 338">
          <a:extLst>
            <a:ext uri="{FF2B5EF4-FFF2-40B4-BE49-F238E27FC236}">
              <a16:creationId xmlns:a16="http://schemas.microsoft.com/office/drawing/2014/main" id="{960FFFE9-712C-446A-9578-958862C1F456}"/>
            </a:ext>
          </a:extLst>
        </xdr:cNvPr>
        <xdr:cNvSpPr txBox="1"/>
      </xdr:nvSpPr>
      <xdr:spPr>
        <a:xfrm>
          <a:off x="14370050" y="10193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31115</xdr:rowOff>
    </xdr:from>
    <xdr:to>
      <xdr:col>73</xdr:col>
      <xdr:colOff>44450</xdr:colOff>
      <xdr:row>60</xdr:row>
      <xdr:rowOff>132080</xdr:rowOff>
    </xdr:to>
    <xdr:sp macro="" textlink="">
      <xdr:nvSpPr>
        <xdr:cNvPr id="340" name="楕円 339">
          <a:extLst>
            <a:ext uri="{FF2B5EF4-FFF2-40B4-BE49-F238E27FC236}">
              <a16:creationId xmlns:a16="http://schemas.microsoft.com/office/drawing/2014/main" id="{88DD62B2-9660-4217-9F6D-1D2B712437FE}"/>
            </a:ext>
          </a:extLst>
        </xdr:cNvPr>
        <xdr:cNvSpPr/>
      </xdr:nvSpPr>
      <xdr:spPr>
        <a:xfrm>
          <a:off x="13868400" y="1008951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116840</xdr:rowOff>
    </xdr:from>
    <xdr:ext cx="756920" cy="258445"/>
    <xdr:sp macro="" textlink="">
      <xdr:nvSpPr>
        <xdr:cNvPr id="341" name="テキスト ボックス 340">
          <a:extLst>
            <a:ext uri="{FF2B5EF4-FFF2-40B4-BE49-F238E27FC236}">
              <a16:creationId xmlns:a16="http://schemas.microsoft.com/office/drawing/2014/main" id="{C1F12E6C-417E-4150-B05E-2E5892885008}"/>
            </a:ext>
          </a:extLst>
        </xdr:cNvPr>
        <xdr:cNvSpPr txBox="1"/>
      </xdr:nvSpPr>
      <xdr:spPr>
        <a:xfrm>
          <a:off x="13557250" y="1017524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17145</xdr:rowOff>
    </xdr:from>
    <xdr:to>
      <xdr:col>68</xdr:col>
      <xdr:colOff>188595</xdr:colOff>
      <xdr:row>60</xdr:row>
      <xdr:rowOff>118745</xdr:rowOff>
    </xdr:to>
    <xdr:sp macro="" textlink="">
      <xdr:nvSpPr>
        <xdr:cNvPr id="342" name="楕円 341">
          <a:extLst>
            <a:ext uri="{FF2B5EF4-FFF2-40B4-BE49-F238E27FC236}">
              <a16:creationId xmlns:a16="http://schemas.microsoft.com/office/drawing/2014/main" id="{BEF3647A-94E4-4FB3-9746-8C7EFC6CB7A4}"/>
            </a:ext>
          </a:extLst>
        </xdr:cNvPr>
        <xdr:cNvSpPr/>
      </xdr:nvSpPr>
      <xdr:spPr>
        <a:xfrm>
          <a:off x="13055600" y="100755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103505</xdr:rowOff>
    </xdr:from>
    <xdr:ext cx="762000" cy="254635"/>
    <xdr:sp macro="" textlink="">
      <xdr:nvSpPr>
        <xdr:cNvPr id="343" name="テキスト ボックス 342">
          <a:extLst>
            <a:ext uri="{FF2B5EF4-FFF2-40B4-BE49-F238E27FC236}">
              <a16:creationId xmlns:a16="http://schemas.microsoft.com/office/drawing/2014/main" id="{E3B496AC-DA77-41AA-A45A-0C7D67C08633}"/>
            </a:ext>
          </a:extLst>
        </xdr:cNvPr>
        <xdr:cNvSpPr txBox="1"/>
      </xdr:nvSpPr>
      <xdr:spPr>
        <a:xfrm>
          <a:off x="12761595" y="10161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167640</xdr:rowOff>
    </xdr:from>
    <xdr:to>
      <xdr:col>64</xdr:col>
      <xdr:colOff>152400</xdr:colOff>
      <xdr:row>60</xdr:row>
      <xdr:rowOff>100965</xdr:rowOff>
    </xdr:to>
    <xdr:sp macro="" textlink="">
      <xdr:nvSpPr>
        <xdr:cNvPr id="344" name="楕円 343">
          <a:extLst>
            <a:ext uri="{FF2B5EF4-FFF2-40B4-BE49-F238E27FC236}">
              <a16:creationId xmlns:a16="http://schemas.microsoft.com/office/drawing/2014/main" id="{9428393A-12C7-4EE1-BE95-AFA7E050AA5A}"/>
            </a:ext>
          </a:extLst>
        </xdr:cNvPr>
        <xdr:cNvSpPr/>
      </xdr:nvSpPr>
      <xdr:spPr>
        <a:xfrm>
          <a:off x="12242800" y="1005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85725</xdr:rowOff>
    </xdr:from>
    <xdr:ext cx="762000" cy="252095"/>
    <xdr:sp macro="" textlink="">
      <xdr:nvSpPr>
        <xdr:cNvPr id="345" name="テキスト ボックス 344">
          <a:extLst>
            <a:ext uri="{FF2B5EF4-FFF2-40B4-BE49-F238E27FC236}">
              <a16:creationId xmlns:a16="http://schemas.microsoft.com/office/drawing/2014/main" id="{81F3219F-54DD-437D-94B7-788E70D2E5D3}"/>
            </a:ext>
          </a:extLst>
        </xdr:cNvPr>
        <xdr:cNvSpPr txBox="1"/>
      </xdr:nvSpPr>
      <xdr:spPr>
        <a:xfrm>
          <a:off x="11950700" y="10144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46" name="正方形/長方形 345">
          <a:extLst>
            <a:ext uri="{FF2B5EF4-FFF2-40B4-BE49-F238E27FC236}">
              <a16:creationId xmlns:a16="http://schemas.microsoft.com/office/drawing/2014/main" id="{22D4B120-E5B3-4B15-9161-CC40256302C2}"/>
            </a:ext>
          </a:extLst>
        </xdr:cNvPr>
        <xdr:cNvSpPr/>
      </xdr:nvSpPr>
      <xdr:spPr>
        <a:xfrm>
          <a:off x="11664950" y="4905375"/>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62865</xdr:rowOff>
    </xdr:from>
    <xdr:ext cx="1600835" cy="308610"/>
    <xdr:sp macro="" textlink="">
      <xdr:nvSpPr>
        <xdr:cNvPr id="347" name="テキスト ボックス 346">
          <a:extLst>
            <a:ext uri="{FF2B5EF4-FFF2-40B4-BE49-F238E27FC236}">
              <a16:creationId xmlns:a16="http://schemas.microsoft.com/office/drawing/2014/main" id="{0619ABE8-86D1-40C4-B97B-A799792DBD44}"/>
            </a:ext>
          </a:extLst>
        </xdr:cNvPr>
        <xdr:cNvSpPr txBox="1"/>
      </xdr:nvSpPr>
      <xdr:spPr>
        <a:xfrm>
          <a:off x="12437110" y="5259705"/>
          <a:ext cx="16008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140"/>
    <xdr:sp macro="" textlink="">
      <xdr:nvSpPr>
        <xdr:cNvPr id="348" name="テキスト ボックス 347">
          <a:extLst>
            <a:ext uri="{FF2B5EF4-FFF2-40B4-BE49-F238E27FC236}">
              <a16:creationId xmlns:a16="http://schemas.microsoft.com/office/drawing/2014/main" id="{0A5EAFD6-D49F-4A96-983A-D2FCC7A79A1F}"/>
            </a:ext>
          </a:extLst>
        </xdr:cNvPr>
        <xdr:cNvSpPr txBox="1"/>
      </xdr:nvSpPr>
      <xdr:spPr>
        <a:xfrm>
          <a:off x="14016990" y="5234940"/>
          <a:ext cx="164465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7B8000D-D6E3-416E-B674-5BC59A0E4605}"/>
            </a:ext>
          </a:extLst>
        </xdr:cNvPr>
        <xdr:cNvSpPr/>
      </xdr:nvSpPr>
      <xdr:spPr>
        <a:xfrm>
          <a:off x="16351250" y="515620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145415</xdr:rowOff>
    </xdr:from>
    <xdr:to>
      <xdr:col>93</xdr:col>
      <xdr:colOff>6350</xdr:colOff>
      <xdr:row>33</xdr:row>
      <xdr:rowOff>56515</xdr:rowOff>
    </xdr:to>
    <xdr:sp macro="" textlink="">
      <xdr:nvSpPr>
        <xdr:cNvPr id="350" name="正方形/長方形 349">
          <a:extLst>
            <a:ext uri="{FF2B5EF4-FFF2-40B4-BE49-F238E27FC236}">
              <a16:creationId xmlns:a16="http://schemas.microsoft.com/office/drawing/2014/main" id="{67D15D51-D9EB-4A90-83EB-2396BA2F6797}"/>
            </a:ext>
          </a:extLst>
        </xdr:cNvPr>
        <xdr:cNvSpPr/>
      </xdr:nvSpPr>
      <xdr:spPr>
        <a:xfrm>
          <a:off x="16351250" y="5342255"/>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4B483940-DF4B-406A-99A3-139D9C5EBBCC}"/>
            </a:ext>
          </a:extLst>
        </xdr:cNvPr>
        <xdr:cNvSpPr/>
      </xdr:nvSpPr>
      <xdr:spPr>
        <a:xfrm>
          <a:off x="17849850" y="515620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145415</xdr:rowOff>
    </xdr:from>
    <xdr:to>
      <xdr:col>99</xdr:col>
      <xdr:colOff>146050</xdr:colOff>
      <xdr:row>33</xdr:row>
      <xdr:rowOff>56515</xdr:rowOff>
    </xdr:to>
    <xdr:sp macro="" textlink="">
      <xdr:nvSpPr>
        <xdr:cNvPr id="352" name="正方形/長方形 351">
          <a:extLst>
            <a:ext uri="{FF2B5EF4-FFF2-40B4-BE49-F238E27FC236}">
              <a16:creationId xmlns:a16="http://schemas.microsoft.com/office/drawing/2014/main" id="{9717B442-B8B7-4EED-A18C-C6210F677B48}"/>
            </a:ext>
          </a:extLst>
        </xdr:cNvPr>
        <xdr:cNvSpPr/>
      </xdr:nvSpPr>
      <xdr:spPr>
        <a:xfrm>
          <a:off x="17849850" y="5342255"/>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89DBBA88-1DB0-4736-A1EE-63A39F18C96F}"/>
            </a:ext>
          </a:extLst>
        </xdr:cNvPr>
        <xdr:cNvSpPr/>
      </xdr:nvSpPr>
      <xdr:spPr>
        <a:xfrm>
          <a:off x="19177000" y="515620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145415</xdr:rowOff>
    </xdr:from>
    <xdr:to>
      <xdr:col>106</xdr:col>
      <xdr:colOff>139700</xdr:colOff>
      <xdr:row>33</xdr:row>
      <xdr:rowOff>56515</xdr:rowOff>
    </xdr:to>
    <xdr:sp macro="" textlink="">
      <xdr:nvSpPr>
        <xdr:cNvPr id="354" name="正方形/長方形 353">
          <a:extLst>
            <a:ext uri="{FF2B5EF4-FFF2-40B4-BE49-F238E27FC236}">
              <a16:creationId xmlns:a16="http://schemas.microsoft.com/office/drawing/2014/main" id="{A1D17FAB-7FE8-4F53-8C24-1BADACDFBB31}"/>
            </a:ext>
          </a:extLst>
        </xdr:cNvPr>
        <xdr:cNvSpPr/>
      </xdr:nvSpPr>
      <xdr:spPr>
        <a:xfrm>
          <a:off x="19177000" y="5342255"/>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120015</xdr:rowOff>
    </xdr:from>
    <xdr:to>
      <xdr:col>85</xdr:col>
      <xdr:colOff>95250</xdr:colOff>
      <xdr:row>47</xdr:row>
      <xdr:rowOff>132715</xdr:rowOff>
    </xdr:to>
    <xdr:sp macro="" textlink="">
      <xdr:nvSpPr>
        <xdr:cNvPr id="355" name="正方形/長方形 354">
          <a:extLst>
            <a:ext uri="{FF2B5EF4-FFF2-40B4-BE49-F238E27FC236}">
              <a16:creationId xmlns:a16="http://schemas.microsoft.com/office/drawing/2014/main" id="{4A41E3EF-1C65-4ACF-81A6-24B3F74E1D63}"/>
            </a:ext>
          </a:extLst>
        </xdr:cNvPr>
        <xdr:cNvSpPr/>
      </xdr:nvSpPr>
      <xdr:spPr>
        <a:xfrm>
          <a:off x="11664950" y="5652135"/>
          <a:ext cx="46228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120015</xdr:rowOff>
    </xdr:from>
    <xdr:to>
      <xdr:col>115</xdr:col>
      <xdr:colOff>31750</xdr:colOff>
      <xdr:row>47</xdr:row>
      <xdr:rowOff>132715</xdr:rowOff>
    </xdr:to>
    <xdr:sp macro="" textlink="">
      <xdr:nvSpPr>
        <xdr:cNvPr id="356" name="正方形/長方形 355">
          <a:extLst>
            <a:ext uri="{FF2B5EF4-FFF2-40B4-BE49-F238E27FC236}">
              <a16:creationId xmlns:a16="http://schemas.microsoft.com/office/drawing/2014/main" id="{F5774BBE-8198-4EDC-94E3-40EA62B78076}"/>
            </a:ext>
          </a:extLst>
        </xdr:cNvPr>
        <xdr:cNvSpPr/>
      </xdr:nvSpPr>
      <xdr:spPr>
        <a:xfrm>
          <a:off x="16459200" y="5652135"/>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120015</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3A98E0EC-1301-4828-8F77-99EA6B6F95C7}"/>
            </a:ext>
          </a:extLst>
        </xdr:cNvPr>
        <xdr:cNvSpPr/>
      </xdr:nvSpPr>
      <xdr:spPr>
        <a:xfrm>
          <a:off x="16459200" y="5652135"/>
          <a:ext cx="34671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DDF871F3-6B48-450A-92DC-B487B7820384}"/>
            </a:ext>
          </a:extLst>
        </xdr:cNvPr>
        <xdr:cNvSpPr txBox="1"/>
      </xdr:nvSpPr>
      <xdr:spPr>
        <a:xfrm>
          <a:off x="16571595" y="5962650"/>
          <a:ext cx="525970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前年度に引き続き学びの交流拠点整備事業をおこなったことから、過疎対策事業債の現在高は増加し、実質公債費率は前年度と比較して0.4ポイント悪化した。大型事業である学びの交流拠点整備事業は令和６年度まで実施されるほか、消防が広域で使用している通信管理機器の再整備が令和７年度まで予定されていることから、当面の間は数値の悪化する見込み。今後も引き続き事業効率の再点検による新規発行額の抑制に加え、交付税参入率の高い起債に限定した発行を行うなど数値改善に取り組む。</a:t>
          </a:r>
        </a:p>
      </xdr:txBody>
    </xdr:sp>
    <xdr:clientData/>
  </xdr:twoCellAnchor>
  <xdr:oneCellAnchor>
    <xdr:from>
      <xdr:col>61</xdr:col>
      <xdr:colOff>6350</xdr:colOff>
      <xdr:row>32</xdr:row>
      <xdr:rowOff>100965</xdr:rowOff>
    </xdr:from>
    <xdr:ext cx="293370" cy="224155"/>
    <xdr:sp macro="" textlink="">
      <xdr:nvSpPr>
        <xdr:cNvPr id="359" name="テキスト ボックス 358">
          <a:extLst>
            <a:ext uri="{FF2B5EF4-FFF2-40B4-BE49-F238E27FC236}">
              <a16:creationId xmlns:a16="http://schemas.microsoft.com/office/drawing/2014/main" id="{06B8CCAC-2144-44D3-A5CE-D08B179972CE}"/>
            </a:ext>
          </a:extLst>
        </xdr:cNvPr>
        <xdr:cNvSpPr txBox="1"/>
      </xdr:nvSpPr>
      <xdr:spPr>
        <a:xfrm>
          <a:off x="11626850" y="5465445"/>
          <a:ext cx="2933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132715</xdr:rowOff>
    </xdr:from>
    <xdr:to>
      <xdr:col>85</xdr:col>
      <xdr:colOff>95250</xdr:colOff>
      <xdr:row>47</xdr:row>
      <xdr:rowOff>132715</xdr:rowOff>
    </xdr:to>
    <xdr:cxnSp macro="">
      <xdr:nvCxnSpPr>
        <xdr:cNvPr id="360" name="直線コネクタ 359">
          <a:extLst>
            <a:ext uri="{FF2B5EF4-FFF2-40B4-BE49-F238E27FC236}">
              <a16:creationId xmlns:a16="http://schemas.microsoft.com/office/drawing/2014/main" id="{3EC15434-56B7-42CD-9F01-A0E2CCA79857}"/>
            </a:ext>
          </a:extLst>
        </xdr:cNvPr>
        <xdr:cNvCxnSpPr/>
      </xdr:nvCxnSpPr>
      <xdr:spPr>
        <a:xfrm>
          <a:off x="11664950" y="80117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6920" cy="257175"/>
    <xdr:sp macro="" textlink="">
      <xdr:nvSpPr>
        <xdr:cNvPr id="361" name="テキスト ボックス 360">
          <a:extLst>
            <a:ext uri="{FF2B5EF4-FFF2-40B4-BE49-F238E27FC236}">
              <a16:creationId xmlns:a16="http://schemas.microsoft.com/office/drawing/2014/main" id="{82EAC136-E3DE-494A-88F7-1426D9ABC1E5}"/>
            </a:ext>
          </a:extLst>
        </xdr:cNvPr>
        <xdr:cNvSpPr txBox="1"/>
      </xdr:nvSpPr>
      <xdr:spPr>
        <a:xfrm>
          <a:off x="10979150" y="787400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2" name="直線コネクタ 361">
          <a:extLst>
            <a:ext uri="{FF2B5EF4-FFF2-40B4-BE49-F238E27FC236}">
              <a16:creationId xmlns:a16="http://schemas.microsoft.com/office/drawing/2014/main" id="{CB009F1D-6B43-42EE-9C26-8F3AF6E2BBAF}"/>
            </a:ext>
          </a:extLst>
        </xdr:cNvPr>
        <xdr:cNvCxnSpPr/>
      </xdr:nvCxnSpPr>
      <xdr:spPr>
        <a:xfrm>
          <a:off x="11664950" y="76180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6920" cy="254635"/>
    <xdr:sp macro="" textlink="">
      <xdr:nvSpPr>
        <xdr:cNvPr id="363" name="テキスト ボックス 362">
          <a:extLst>
            <a:ext uri="{FF2B5EF4-FFF2-40B4-BE49-F238E27FC236}">
              <a16:creationId xmlns:a16="http://schemas.microsoft.com/office/drawing/2014/main" id="{36CB1208-4EAE-4F04-8ED4-DED24EC8F5D7}"/>
            </a:ext>
          </a:extLst>
        </xdr:cNvPr>
        <xdr:cNvSpPr txBox="1"/>
      </xdr:nvSpPr>
      <xdr:spPr>
        <a:xfrm>
          <a:off x="10979150" y="747966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4" name="直線コネクタ 363">
          <a:extLst>
            <a:ext uri="{FF2B5EF4-FFF2-40B4-BE49-F238E27FC236}">
              <a16:creationId xmlns:a16="http://schemas.microsoft.com/office/drawing/2014/main" id="{8D72B379-BE6C-4331-8A73-297004875C2C}"/>
            </a:ext>
          </a:extLst>
        </xdr:cNvPr>
        <xdr:cNvCxnSpPr/>
      </xdr:nvCxnSpPr>
      <xdr:spPr>
        <a:xfrm>
          <a:off x="11664950" y="72231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43180</xdr:rowOff>
    </xdr:from>
    <xdr:ext cx="756920" cy="255905"/>
    <xdr:sp macro="" textlink="">
      <xdr:nvSpPr>
        <xdr:cNvPr id="365" name="テキスト ボックス 364">
          <a:extLst>
            <a:ext uri="{FF2B5EF4-FFF2-40B4-BE49-F238E27FC236}">
              <a16:creationId xmlns:a16="http://schemas.microsoft.com/office/drawing/2014/main" id="{4C91BC75-A90F-4FA2-AF8F-0AF35BDE292B}"/>
            </a:ext>
          </a:extLst>
        </xdr:cNvPr>
        <xdr:cNvSpPr txBox="1"/>
      </xdr:nvSpPr>
      <xdr:spPr>
        <a:xfrm>
          <a:off x="10979150" y="708406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61D1B2CB-14F0-4572-A21C-13B00ACE64E4}"/>
            </a:ext>
          </a:extLst>
        </xdr:cNvPr>
        <xdr:cNvCxnSpPr/>
      </xdr:nvCxnSpPr>
      <xdr:spPr>
        <a:xfrm>
          <a:off x="11664950" y="68326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155575</xdr:rowOff>
    </xdr:from>
    <xdr:ext cx="756920" cy="255905"/>
    <xdr:sp macro="" textlink="">
      <xdr:nvSpPr>
        <xdr:cNvPr id="367" name="テキスト ボックス 366">
          <a:extLst>
            <a:ext uri="{FF2B5EF4-FFF2-40B4-BE49-F238E27FC236}">
              <a16:creationId xmlns:a16="http://schemas.microsoft.com/office/drawing/2014/main" id="{99C2D9F6-323D-4FA9-867D-9F5067313F74}"/>
            </a:ext>
          </a:extLst>
        </xdr:cNvPr>
        <xdr:cNvSpPr txBox="1"/>
      </xdr:nvSpPr>
      <xdr:spPr>
        <a:xfrm>
          <a:off x="10979150" y="669353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8" name="直線コネクタ 367">
          <a:extLst>
            <a:ext uri="{FF2B5EF4-FFF2-40B4-BE49-F238E27FC236}">
              <a16:creationId xmlns:a16="http://schemas.microsoft.com/office/drawing/2014/main" id="{B88DD48F-2493-40CE-BDCE-33C63A504B78}"/>
            </a:ext>
          </a:extLst>
        </xdr:cNvPr>
        <xdr:cNvCxnSpPr/>
      </xdr:nvCxnSpPr>
      <xdr:spPr>
        <a:xfrm>
          <a:off x="11664950" y="64382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56920" cy="255905"/>
    <xdr:sp macro="" textlink="">
      <xdr:nvSpPr>
        <xdr:cNvPr id="369" name="テキスト ボックス 368">
          <a:extLst>
            <a:ext uri="{FF2B5EF4-FFF2-40B4-BE49-F238E27FC236}">
              <a16:creationId xmlns:a16="http://schemas.microsoft.com/office/drawing/2014/main" id="{2CB76B55-86EF-44A9-9CFA-C724ACEA9B60}"/>
            </a:ext>
          </a:extLst>
        </xdr:cNvPr>
        <xdr:cNvSpPr txBox="1"/>
      </xdr:nvSpPr>
      <xdr:spPr>
        <a:xfrm>
          <a:off x="10979150" y="629983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0" name="直線コネクタ 369">
          <a:extLst>
            <a:ext uri="{FF2B5EF4-FFF2-40B4-BE49-F238E27FC236}">
              <a16:creationId xmlns:a16="http://schemas.microsoft.com/office/drawing/2014/main" id="{0C9EC434-0497-457F-912E-3C0D2D188C40}"/>
            </a:ext>
          </a:extLst>
        </xdr:cNvPr>
        <xdr:cNvCxnSpPr/>
      </xdr:nvCxnSpPr>
      <xdr:spPr>
        <a:xfrm>
          <a:off x="11664950" y="60426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120015</xdr:rowOff>
    </xdr:from>
    <xdr:to>
      <xdr:col>85</xdr:col>
      <xdr:colOff>95250</xdr:colOff>
      <xdr:row>33</xdr:row>
      <xdr:rowOff>120015</xdr:rowOff>
    </xdr:to>
    <xdr:cxnSp macro="">
      <xdr:nvCxnSpPr>
        <xdr:cNvPr id="371" name="直線コネクタ 370">
          <a:extLst>
            <a:ext uri="{FF2B5EF4-FFF2-40B4-BE49-F238E27FC236}">
              <a16:creationId xmlns:a16="http://schemas.microsoft.com/office/drawing/2014/main" id="{1063FC6B-85C5-4126-89BD-75F360ABFDEA}"/>
            </a:ext>
          </a:extLst>
        </xdr:cNvPr>
        <xdr:cNvCxnSpPr/>
      </xdr:nvCxnSpPr>
      <xdr:spPr>
        <a:xfrm>
          <a:off x="11664950" y="56521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120015</xdr:rowOff>
    </xdr:from>
    <xdr:to>
      <xdr:col>85</xdr:col>
      <xdr:colOff>95250</xdr:colOff>
      <xdr:row>47</xdr:row>
      <xdr:rowOff>132715</xdr:rowOff>
    </xdr:to>
    <xdr:sp macro="" textlink="">
      <xdr:nvSpPr>
        <xdr:cNvPr id="372" name="公債費負担の状況グラフ枠">
          <a:extLst>
            <a:ext uri="{FF2B5EF4-FFF2-40B4-BE49-F238E27FC236}">
              <a16:creationId xmlns:a16="http://schemas.microsoft.com/office/drawing/2014/main" id="{E603ADA2-3D22-4BB7-828B-204F2276CB7E}"/>
            </a:ext>
          </a:extLst>
        </xdr:cNvPr>
        <xdr:cNvSpPr/>
      </xdr:nvSpPr>
      <xdr:spPr>
        <a:xfrm>
          <a:off x="11664950" y="5652135"/>
          <a:ext cx="46228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45</xdr:row>
      <xdr:rowOff>41275</xdr:rowOff>
    </xdr:to>
    <xdr:cxnSp macro="">
      <xdr:nvCxnSpPr>
        <xdr:cNvPr id="373" name="直線コネクタ 372">
          <a:extLst>
            <a:ext uri="{FF2B5EF4-FFF2-40B4-BE49-F238E27FC236}">
              <a16:creationId xmlns:a16="http://schemas.microsoft.com/office/drawing/2014/main" id="{10046D26-B595-4CA0-BE64-2690CC9514CA}"/>
            </a:ext>
          </a:extLst>
        </xdr:cNvPr>
        <xdr:cNvCxnSpPr/>
      </xdr:nvCxnSpPr>
      <xdr:spPr>
        <a:xfrm flipV="1">
          <a:off x="15474950" y="6188075"/>
          <a:ext cx="0" cy="1397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56920" cy="256540"/>
    <xdr:sp macro="" textlink="">
      <xdr:nvSpPr>
        <xdr:cNvPr id="374" name="公債費負担の状況最小値テキスト">
          <a:extLst>
            <a:ext uri="{FF2B5EF4-FFF2-40B4-BE49-F238E27FC236}">
              <a16:creationId xmlns:a16="http://schemas.microsoft.com/office/drawing/2014/main" id="{78954A1A-420E-43DF-AD5E-B2C9EEEDBBBB}"/>
            </a:ext>
          </a:extLst>
        </xdr:cNvPr>
        <xdr:cNvSpPr txBox="1"/>
      </xdr:nvSpPr>
      <xdr:spPr>
        <a:xfrm>
          <a:off x="15563850" y="755777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41275</xdr:rowOff>
    </xdr:from>
    <xdr:to>
      <xdr:col>81</xdr:col>
      <xdr:colOff>133350</xdr:colOff>
      <xdr:row>45</xdr:row>
      <xdr:rowOff>41275</xdr:rowOff>
    </xdr:to>
    <xdr:cxnSp macro="">
      <xdr:nvCxnSpPr>
        <xdr:cNvPr id="375" name="直線コネクタ 374">
          <a:extLst>
            <a:ext uri="{FF2B5EF4-FFF2-40B4-BE49-F238E27FC236}">
              <a16:creationId xmlns:a16="http://schemas.microsoft.com/office/drawing/2014/main" id="{10E4CFC3-F358-4A51-A28D-BA8A4E841ED5}"/>
            </a:ext>
          </a:extLst>
        </xdr:cNvPr>
        <xdr:cNvCxnSpPr/>
      </xdr:nvCxnSpPr>
      <xdr:spPr>
        <a:xfrm>
          <a:off x="15405100" y="7585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56920" cy="254000"/>
    <xdr:sp macro="" textlink="">
      <xdr:nvSpPr>
        <xdr:cNvPr id="376" name="公債費負担の状況最大値テキスト">
          <a:extLst>
            <a:ext uri="{FF2B5EF4-FFF2-40B4-BE49-F238E27FC236}">
              <a16:creationId xmlns:a16="http://schemas.microsoft.com/office/drawing/2014/main" id="{516F4500-A1FD-4604-BE1C-B2CFEF54715B}"/>
            </a:ext>
          </a:extLst>
        </xdr:cNvPr>
        <xdr:cNvSpPr txBox="1"/>
      </xdr:nvSpPr>
      <xdr:spPr>
        <a:xfrm>
          <a:off x="15563850" y="5935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77" name="直線コネクタ 376">
          <a:extLst>
            <a:ext uri="{FF2B5EF4-FFF2-40B4-BE49-F238E27FC236}">
              <a16:creationId xmlns:a16="http://schemas.microsoft.com/office/drawing/2014/main" id="{E9B32360-F0C4-4DC2-972F-EBFCA1427BEC}"/>
            </a:ext>
          </a:extLst>
        </xdr:cNvPr>
        <xdr:cNvCxnSpPr/>
      </xdr:nvCxnSpPr>
      <xdr:spPr>
        <a:xfrm>
          <a:off x="15405100" y="6188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62865</xdr:rowOff>
    </xdr:to>
    <xdr:cxnSp macro="">
      <xdr:nvCxnSpPr>
        <xdr:cNvPr id="378" name="直線コネクタ 377">
          <a:extLst>
            <a:ext uri="{FF2B5EF4-FFF2-40B4-BE49-F238E27FC236}">
              <a16:creationId xmlns:a16="http://schemas.microsoft.com/office/drawing/2014/main" id="{32199FEC-C5A3-4542-9A1D-0CEEC09992CA}"/>
            </a:ext>
          </a:extLst>
        </xdr:cNvPr>
        <xdr:cNvCxnSpPr/>
      </xdr:nvCxnSpPr>
      <xdr:spPr>
        <a:xfrm>
          <a:off x="14712950" y="673608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61595</xdr:rowOff>
    </xdr:from>
    <xdr:ext cx="756920" cy="258445"/>
    <xdr:sp macro="" textlink="">
      <xdr:nvSpPr>
        <xdr:cNvPr id="379" name="公債費負担の状況平均値テキスト">
          <a:extLst>
            <a:ext uri="{FF2B5EF4-FFF2-40B4-BE49-F238E27FC236}">
              <a16:creationId xmlns:a16="http://schemas.microsoft.com/office/drawing/2014/main" id="{26B73A20-1CE1-48EB-BB16-3B975C8C3FEC}"/>
            </a:ext>
          </a:extLst>
        </xdr:cNvPr>
        <xdr:cNvSpPr txBox="1"/>
      </xdr:nvSpPr>
      <xdr:spPr>
        <a:xfrm>
          <a:off x="15563850" y="693483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89535</xdr:rowOff>
    </xdr:from>
    <xdr:to>
      <xdr:col>81</xdr:col>
      <xdr:colOff>95250</xdr:colOff>
      <xdr:row>42</xdr:row>
      <xdr:rowOff>19050</xdr:rowOff>
    </xdr:to>
    <xdr:sp macro="" textlink="">
      <xdr:nvSpPr>
        <xdr:cNvPr id="380" name="フローチャート: 判断 379">
          <a:extLst>
            <a:ext uri="{FF2B5EF4-FFF2-40B4-BE49-F238E27FC236}">
              <a16:creationId xmlns:a16="http://schemas.microsoft.com/office/drawing/2014/main" id="{B9A042AC-E06C-4490-B860-38FFC773EC0F}"/>
            </a:ext>
          </a:extLst>
        </xdr:cNvPr>
        <xdr:cNvSpPr/>
      </xdr:nvSpPr>
      <xdr:spPr>
        <a:xfrm>
          <a:off x="15428595" y="6962775"/>
          <a:ext cx="9715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30480</xdr:rowOff>
    </xdr:from>
    <xdr:to>
      <xdr:col>77</xdr:col>
      <xdr:colOff>44450</xdr:colOff>
      <xdr:row>40</xdr:row>
      <xdr:rowOff>62865</xdr:rowOff>
    </xdr:to>
    <xdr:cxnSp macro="">
      <xdr:nvCxnSpPr>
        <xdr:cNvPr id="381" name="直線コネクタ 380">
          <a:extLst>
            <a:ext uri="{FF2B5EF4-FFF2-40B4-BE49-F238E27FC236}">
              <a16:creationId xmlns:a16="http://schemas.microsoft.com/office/drawing/2014/main" id="{E5FB6872-FA8C-4B41-B92D-C3B729E77D9D}"/>
            </a:ext>
          </a:extLst>
        </xdr:cNvPr>
        <xdr:cNvCxnSpPr/>
      </xdr:nvCxnSpPr>
      <xdr:spPr>
        <a:xfrm flipV="1">
          <a:off x="13904595" y="6736080"/>
          <a:ext cx="80835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FB196A9D-5FA6-4307-969B-D6732455F0E3}"/>
            </a:ext>
          </a:extLst>
        </xdr:cNvPr>
        <xdr:cNvSpPr/>
      </xdr:nvSpPr>
      <xdr:spPr>
        <a:xfrm>
          <a:off x="14666595" y="692277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135255</xdr:rowOff>
    </xdr:from>
    <xdr:ext cx="736600" cy="258445"/>
    <xdr:sp macro="" textlink="">
      <xdr:nvSpPr>
        <xdr:cNvPr id="383" name="テキスト ボックス 382">
          <a:extLst>
            <a:ext uri="{FF2B5EF4-FFF2-40B4-BE49-F238E27FC236}">
              <a16:creationId xmlns:a16="http://schemas.microsoft.com/office/drawing/2014/main" id="{1549CD8C-AD77-4B36-970C-4B3E22208688}"/>
            </a:ext>
          </a:extLst>
        </xdr:cNvPr>
        <xdr:cNvSpPr txBox="1"/>
      </xdr:nvSpPr>
      <xdr:spPr>
        <a:xfrm>
          <a:off x="14370050" y="7008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62865</xdr:rowOff>
    </xdr:from>
    <xdr:to>
      <xdr:col>72</xdr:col>
      <xdr:colOff>188595</xdr:colOff>
      <xdr:row>40</xdr:row>
      <xdr:rowOff>110490</xdr:rowOff>
    </xdr:to>
    <xdr:cxnSp macro="">
      <xdr:nvCxnSpPr>
        <xdr:cNvPr id="384" name="直線コネクタ 383">
          <a:extLst>
            <a:ext uri="{FF2B5EF4-FFF2-40B4-BE49-F238E27FC236}">
              <a16:creationId xmlns:a16="http://schemas.microsoft.com/office/drawing/2014/main" id="{F26DE1E7-5E56-4558-B1A4-EE383826CC05}"/>
            </a:ext>
          </a:extLst>
        </xdr:cNvPr>
        <xdr:cNvCxnSpPr/>
      </xdr:nvCxnSpPr>
      <xdr:spPr>
        <a:xfrm flipV="1">
          <a:off x="13106400" y="6768465"/>
          <a:ext cx="79819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33655</xdr:rowOff>
    </xdr:from>
    <xdr:to>
      <xdr:col>73</xdr:col>
      <xdr:colOff>44450</xdr:colOff>
      <xdr:row>41</xdr:row>
      <xdr:rowOff>134620</xdr:rowOff>
    </xdr:to>
    <xdr:sp macro="" textlink="">
      <xdr:nvSpPr>
        <xdr:cNvPr id="385" name="フローチャート: 判断 384">
          <a:extLst>
            <a:ext uri="{FF2B5EF4-FFF2-40B4-BE49-F238E27FC236}">
              <a16:creationId xmlns:a16="http://schemas.microsoft.com/office/drawing/2014/main" id="{FC81E42F-B848-459C-8210-6973B33C6058}"/>
            </a:ext>
          </a:extLst>
        </xdr:cNvPr>
        <xdr:cNvSpPr/>
      </xdr:nvSpPr>
      <xdr:spPr>
        <a:xfrm>
          <a:off x="13868400" y="690689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120015</xdr:rowOff>
    </xdr:from>
    <xdr:ext cx="756920" cy="255905"/>
    <xdr:sp macro="" textlink="">
      <xdr:nvSpPr>
        <xdr:cNvPr id="386" name="テキスト ボックス 385">
          <a:extLst>
            <a:ext uri="{FF2B5EF4-FFF2-40B4-BE49-F238E27FC236}">
              <a16:creationId xmlns:a16="http://schemas.microsoft.com/office/drawing/2014/main" id="{DC7032E8-02A8-4C15-A0CD-FDFD980F94A2}"/>
            </a:ext>
          </a:extLst>
        </xdr:cNvPr>
        <xdr:cNvSpPr txBox="1"/>
      </xdr:nvSpPr>
      <xdr:spPr>
        <a:xfrm>
          <a:off x="13557250" y="699325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110490</xdr:rowOff>
    </xdr:from>
    <xdr:to>
      <xdr:col>68</xdr:col>
      <xdr:colOff>152400</xdr:colOff>
      <xdr:row>40</xdr:row>
      <xdr:rowOff>166370</xdr:rowOff>
    </xdr:to>
    <xdr:cxnSp macro="">
      <xdr:nvCxnSpPr>
        <xdr:cNvPr id="387" name="直線コネクタ 386">
          <a:extLst>
            <a:ext uri="{FF2B5EF4-FFF2-40B4-BE49-F238E27FC236}">
              <a16:creationId xmlns:a16="http://schemas.microsoft.com/office/drawing/2014/main" id="{D326E136-D077-4532-8AFC-F19E1E7BBDCD}"/>
            </a:ext>
          </a:extLst>
        </xdr:cNvPr>
        <xdr:cNvCxnSpPr/>
      </xdr:nvCxnSpPr>
      <xdr:spPr>
        <a:xfrm flipV="1">
          <a:off x="12293600" y="681609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145415</xdr:rowOff>
    </xdr:from>
    <xdr:to>
      <xdr:col>68</xdr:col>
      <xdr:colOff>188595</xdr:colOff>
      <xdr:row>42</xdr:row>
      <xdr:rowOff>75565</xdr:rowOff>
    </xdr:to>
    <xdr:sp macro="" textlink="">
      <xdr:nvSpPr>
        <xdr:cNvPr id="388" name="フローチャート: 判断 387">
          <a:extLst>
            <a:ext uri="{FF2B5EF4-FFF2-40B4-BE49-F238E27FC236}">
              <a16:creationId xmlns:a16="http://schemas.microsoft.com/office/drawing/2014/main" id="{FA98A3A9-CB1A-46BA-A7E8-DC314C49E7D1}"/>
            </a:ext>
          </a:extLst>
        </xdr:cNvPr>
        <xdr:cNvSpPr/>
      </xdr:nvSpPr>
      <xdr:spPr>
        <a:xfrm>
          <a:off x="13055600" y="7018655"/>
          <a:ext cx="869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60960</xdr:rowOff>
    </xdr:from>
    <xdr:ext cx="762000" cy="258445"/>
    <xdr:sp macro="" textlink="">
      <xdr:nvSpPr>
        <xdr:cNvPr id="389" name="テキスト ボックス 388">
          <a:extLst>
            <a:ext uri="{FF2B5EF4-FFF2-40B4-BE49-F238E27FC236}">
              <a16:creationId xmlns:a16="http://schemas.microsoft.com/office/drawing/2014/main" id="{8367CDDC-EE8F-48F4-8054-2CA2EE40AF30}"/>
            </a:ext>
          </a:extLst>
        </xdr:cNvPr>
        <xdr:cNvSpPr txBox="1"/>
      </xdr:nvSpPr>
      <xdr:spPr>
        <a:xfrm>
          <a:off x="12761595" y="7101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97155</xdr:rowOff>
    </xdr:from>
    <xdr:to>
      <xdr:col>64</xdr:col>
      <xdr:colOff>152400</xdr:colOff>
      <xdr:row>42</xdr:row>
      <xdr:rowOff>27305</xdr:rowOff>
    </xdr:to>
    <xdr:sp macro="" textlink="">
      <xdr:nvSpPr>
        <xdr:cNvPr id="390" name="フローチャート: 判断 389">
          <a:extLst>
            <a:ext uri="{FF2B5EF4-FFF2-40B4-BE49-F238E27FC236}">
              <a16:creationId xmlns:a16="http://schemas.microsoft.com/office/drawing/2014/main" id="{1BE3B09B-035E-4C82-978D-E5BCA9E47F52}"/>
            </a:ext>
          </a:extLst>
        </xdr:cNvPr>
        <xdr:cNvSpPr/>
      </xdr:nvSpPr>
      <xdr:spPr>
        <a:xfrm>
          <a:off x="12242800" y="697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12700</xdr:rowOff>
    </xdr:from>
    <xdr:ext cx="762000" cy="257810"/>
    <xdr:sp macro="" textlink="">
      <xdr:nvSpPr>
        <xdr:cNvPr id="391" name="テキスト ボックス 390">
          <a:extLst>
            <a:ext uri="{FF2B5EF4-FFF2-40B4-BE49-F238E27FC236}">
              <a16:creationId xmlns:a16="http://schemas.microsoft.com/office/drawing/2014/main" id="{0C9BE953-9224-427C-B2D6-EFDC40FA9B4F}"/>
            </a:ext>
          </a:extLst>
        </xdr:cNvPr>
        <xdr:cNvSpPr txBox="1"/>
      </xdr:nvSpPr>
      <xdr:spPr>
        <a:xfrm>
          <a:off x="11950700" y="7053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2" name="テキスト ボックス 391">
          <a:extLst>
            <a:ext uri="{FF2B5EF4-FFF2-40B4-BE49-F238E27FC236}">
              <a16:creationId xmlns:a16="http://schemas.microsoft.com/office/drawing/2014/main" id="{D8769B70-11AD-4E2D-A2CD-DFAF170D46D4}"/>
            </a:ext>
          </a:extLst>
        </xdr:cNvPr>
        <xdr:cNvSpPr txBox="1"/>
      </xdr:nvSpPr>
      <xdr:spPr>
        <a:xfrm>
          <a:off x="152781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3" name="テキスト ボックス 392">
          <a:extLst>
            <a:ext uri="{FF2B5EF4-FFF2-40B4-BE49-F238E27FC236}">
              <a16:creationId xmlns:a16="http://schemas.microsoft.com/office/drawing/2014/main" id="{1A9C852F-E3D2-4EC0-8357-1D97E05849E3}"/>
            </a:ext>
          </a:extLst>
        </xdr:cNvPr>
        <xdr:cNvSpPr txBox="1"/>
      </xdr:nvSpPr>
      <xdr:spPr>
        <a:xfrm>
          <a:off x="145161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8445"/>
    <xdr:sp macro="" textlink="">
      <xdr:nvSpPr>
        <xdr:cNvPr id="394" name="テキスト ボックス 393">
          <a:extLst>
            <a:ext uri="{FF2B5EF4-FFF2-40B4-BE49-F238E27FC236}">
              <a16:creationId xmlns:a16="http://schemas.microsoft.com/office/drawing/2014/main" id="{7CDBE444-5161-4347-BD0D-64DF9DA2C55C}"/>
            </a:ext>
          </a:extLst>
        </xdr:cNvPr>
        <xdr:cNvSpPr txBox="1"/>
      </xdr:nvSpPr>
      <xdr:spPr>
        <a:xfrm>
          <a:off x="13714095"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56920" cy="258445"/>
    <xdr:sp macro="" textlink="">
      <xdr:nvSpPr>
        <xdr:cNvPr id="395" name="テキスト ボックス 394">
          <a:extLst>
            <a:ext uri="{FF2B5EF4-FFF2-40B4-BE49-F238E27FC236}">
              <a16:creationId xmlns:a16="http://schemas.microsoft.com/office/drawing/2014/main" id="{FFC61FFF-30CD-4062-882A-627D5BFC7486}"/>
            </a:ext>
          </a:extLst>
        </xdr:cNvPr>
        <xdr:cNvSpPr txBox="1"/>
      </xdr:nvSpPr>
      <xdr:spPr>
        <a:xfrm>
          <a:off x="12909550" y="800989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8445"/>
    <xdr:sp macro="" textlink="">
      <xdr:nvSpPr>
        <xdr:cNvPr id="396" name="テキスト ボックス 395">
          <a:extLst>
            <a:ext uri="{FF2B5EF4-FFF2-40B4-BE49-F238E27FC236}">
              <a16:creationId xmlns:a16="http://schemas.microsoft.com/office/drawing/2014/main" id="{FCB9AB7A-AAA1-420D-B6BE-237405B4C951}"/>
            </a:ext>
          </a:extLst>
        </xdr:cNvPr>
        <xdr:cNvSpPr txBox="1"/>
      </xdr:nvSpPr>
      <xdr:spPr>
        <a:xfrm>
          <a:off x="1209675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12065</xdr:rowOff>
    </xdr:from>
    <xdr:to>
      <xdr:col>81</xdr:col>
      <xdr:colOff>95250</xdr:colOff>
      <xdr:row>40</xdr:row>
      <xdr:rowOff>113030</xdr:rowOff>
    </xdr:to>
    <xdr:sp macro="" textlink="">
      <xdr:nvSpPr>
        <xdr:cNvPr id="397" name="楕円 396">
          <a:extLst>
            <a:ext uri="{FF2B5EF4-FFF2-40B4-BE49-F238E27FC236}">
              <a16:creationId xmlns:a16="http://schemas.microsoft.com/office/drawing/2014/main" id="{AB321B11-8D86-47C0-B837-2EAC00DDB821}"/>
            </a:ext>
          </a:extLst>
        </xdr:cNvPr>
        <xdr:cNvSpPr/>
      </xdr:nvSpPr>
      <xdr:spPr>
        <a:xfrm>
          <a:off x="15428595" y="6717665"/>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28575</xdr:rowOff>
    </xdr:from>
    <xdr:ext cx="756920" cy="252095"/>
    <xdr:sp macro="" textlink="">
      <xdr:nvSpPr>
        <xdr:cNvPr id="398" name="公債費負担の状況該当値テキスト">
          <a:extLst>
            <a:ext uri="{FF2B5EF4-FFF2-40B4-BE49-F238E27FC236}">
              <a16:creationId xmlns:a16="http://schemas.microsoft.com/office/drawing/2014/main" id="{3A209D07-ED3C-419A-9049-536B9696D0BB}"/>
            </a:ext>
          </a:extLst>
        </xdr:cNvPr>
        <xdr:cNvSpPr txBox="1"/>
      </xdr:nvSpPr>
      <xdr:spPr>
        <a:xfrm>
          <a:off x="15563850" y="656653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151130</xdr:rowOff>
    </xdr:from>
    <xdr:to>
      <xdr:col>77</xdr:col>
      <xdr:colOff>95250</xdr:colOff>
      <xdr:row>40</xdr:row>
      <xdr:rowOff>80645</xdr:rowOff>
    </xdr:to>
    <xdr:sp macro="" textlink="">
      <xdr:nvSpPr>
        <xdr:cNvPr id="399" name="楕円 398">
          <a:extLst>
            <a:ext uri="{FF2B5EF4-FFF2-40B4-BE49-F238E27FC236}">
              <a16:creationId xmlns:a16="http://schemas.microsoft.com/office/drawing/2014/main" id="{26864C62-DFAA-4A02-84AE-B7D92B7CD5B5}"/>
            </a:ext>
          </a:extLst>
        </xdr:cNvPr>
        <xdr:cNvSpPr/>
      </xdr:nvSpPr>
      <xdr:spPr>
        <a:xfrm>
          <a:off x="14666595" y="6689090"/>
          <a:ext cx="9715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91440</xdr:rowOff>
    </xdr:from>
    <xdr:ext cx="736600" cy="255270"/>
    <xdr:sp macro="" textlink="">
      <xdr:nvSpPr>
        <xdr:cNvPr id="400" name="テキスト ボックス 399">
          <a:extLst>
            <a:ext uri="{FF2B5EF4-FFF2-40B4-BE49-F238E27FC236}">
              <a16:creationId xmlns:a16="http://schemas.microsoft.com/office/drawing/2014/main" id="{5502CB23-F53D-4776-9D1D-9085951C52F2}"/>
            </a:ext>
          </a:extLst>
        </xdr:cNvPr>
        <xdr:cNvSpPr txBox="1"/>
      </xdr:nvSpPr>
      <xdr:spPr>
        <a:xfrm>
          <a:off x="14370050" y="6461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12065</xdr:rowOff>
    </xdr:from>
    <xdr:to>
      <xdr:col>73</xdr:col>
      <xdr:colOff>44450</xdr:colOff>
      <xdr:row>40</xdr:row>
      <xdr:rowOff>113030</xdr:rowOff>
    </xdr:to>
    <xdr:sp macro="" textlink="">
      <xdr:nvSpPr>
        <xdr:cNvPr id="401" name="楕円 400">
          <a:extLst>
            <a:ext uri="{FF2B5EF4-FFF2-40B4-BE49-F238E27FC236}">
              <a16:creationId xmlns:a16="http://schemas.microsoft.com/office/drawing/2014/main" id="{CB1139BB-1DD5-4C23-A346-C634E3FE5FC8}"/>
            </a:ext>
          </a:extLst>
        </xdr:cNvPr>
        <xdr:cNvSpPr/>
      </xdr:nvSpPr>
      <xdr:spPr>
        <a:xfrm>
          <a:off x="13868400" y="671766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123825</xdr:rowOff>
    </xdr:from>
    <xdr:ext cx="756920" cy="252095"/>
    <xdr:sp macro="" textlink="">
      <xdr:nvSpPr>
        <xdr:cNvPr id="402" name="テキスト ボックス 401">
          <a:extLst>
            <a:ext uri="{FF2B5EF4-FFF2-40B4-BE49-F238E27FC236}">
              <a16:creationId xmlns:a16="http://schemas.microsoft.com/office/drawing/2014/main" id="{95B09548-AE39-4D81-ABD3-CD69FE0B7371}"/>
            </a:ext>
          </a:extLst>
        </xdr:cNvPr>
        <xdr:cNvSpPr txBox="1"/>
      </xdr:nvSpPr>
      <xdr:spPr>
        <a:xfrm>
          <a:off x="13557250" y="64941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60325</xdr:rowOff>
    </xdr:from>
    <xdr:to>
      <xdr:col>68</xdr:col>
      <xdr:colOff>188595</xdr:colOff>
      <xdr:row>40</xdr:row>
      <xdr:rowOff>161925</xdr:rowOff>
    </xdr:to>
    <xdr:sp macro="" textlink="">
      <xdr:nvSpPr>
        <xdr:cNvPr id="403" name="楕円 402">
          <a:extLst>
            <a:ext uri="{FF2B5EF4-FFF2-40B4-BE49-F238E27FC236}">
              <a16:creationId xmlns:a16="http://schemas.microsoft.com/office/drawing/2014/main" id="{C4061D68-6212-4772-8B6F-FAC233CB3233}"/>
            </a:ext>
          </a:extLst>
        </xdr:cNvPr>
        <xdr:cNvSpPr/>
      </xdr:nvSpPr>
      <xdr:spPr>
        <a:xfrm>
          <a:off x="13055600" y="67659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635</xdr:rowOff>
    </xdr:from>
    <xdr:ext cx="762000" cy="258445"/>
    <xdr:sp macro="" textlink="">
      <xdr:nvSpPr>
        <xdr:cNvPr id="404" name="テキスト ボックス 403">
          <a:extLst>
            <a:ext uri="{FF2B5EF4-FFF2-40B4-BE49-F238E27FC236}">
              <a16:creationId xmlns:a16="http://schemas.microsoft.com/office/drawing/2014/main" id="{C122DB20-5C51-49FD-BCC4-578F343A288A}"/>
            </a:ext>
          </a:extLst>
        </xdr:cNvPr>
        <xdr:cNvSpPr txBox="1"/>
      </xdr:nvSpPr>
      <xdr:spPr>
        <a:xfrm>
          <a:off x="12761595" y="653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115570</xdr:rowOff>
    </xdr:from>
    <xdr:to>
      <xdr:col>64</xdr:col>
      <xdr:colOff>152400</xdr:colOff>
      <xdr:row>41</xdr:row>
      <xdr:rowOff>45720</xdr:rowOff>
    </xdr:to>
    <xdr:sp macro="" textlink="">
      <xdr:nvSpPr>
        <xdr:cNvPr id="405" name="楕円 404">
          <a:extLst>
            <a:ext uri="{FF2B5EF4-FFF2-40B4-BE49-F238E27FC236}">
              <a16:creationId xmlns:a16="http://schemas.microsoft.com/office/drawing/2014/main" id="{6A7FF16B-B903-475C-A568-D2C73D6EEF2B}"/>
            </a:ext>
          </a:extLst>
        </xdr:cNvPr>
        <xdr:cNvSpPr/>
      </xdr:nvSpPr>
      <xdr:spPr>
        <a:xfrm>
          <a:off x="12242800" y="682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55880</xdr:rowOff>
    </xdr:from>
    <xdr:ext cx="762000" cy="257810"/>
    <xdr:sp macro="" textlink="">
      <xdr:nvSpPr>
        <xdr:cNvPr id="406" name="テキスト ボックス 405">
          <a:extLst>
            <a:ext uri="{FF2B5EF4-FFF2-40B4-BE49-F238E27FC236}">
              <a16:creationId xmlns:a16="http://schemas.microsoft.com/office/drawing/2014/main" id="{3FC2A6FA-0B9C-4093-B6FC-2B7F6198D63C}"/>
            </a:ext>
          </a:extLst>
        </xdr:cNvPr>
        <xdr:cNvSpPr txBox="1"/>
      </xdr:nvSpPr>
      <xdr:spPr>
        <a:xfrm>
          <a:off x="11950700" y="659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C39D1CF6-360B-4BE2-851B-68A7236EDEB6}"/>
            </a:ext>
          </a:extLst>
        </xdr:cNvPr>
        <xdr:cNvSpPr/>
      </xdr:nvSpPr>
      <xdr:spPr>
        <a:xfrm>
          <a:off x="11664950" y="1179195"/>
          <a:ext cx="46228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830" cy="309245"/>
    <xdr:sp macro="" textlink="">
      <xdr:nvSpPr>
        <xdr:cNvPr id="408" name="テキスト ボックス 407">
          <a:extLst>
            <a:ext uri="{FF2B5EF4-FFF2-40B4-BE49-F238E27FC236}">
              <a16:creationId xmlns:a16="http://schemas.microsoft.com/office/drawing/2014/main" id="{D822D229-6DA5-4F92-A6AB-BB2C6089DF49}"/>
            </a:ext>
          </a:extLst>
        </xdr:cNvPr>
        <xdr:cNvSpPr txBox="1"/>
      </xdr:nvSpPr>
      <xdr:spPr>
        <a:xfrm>
          <a:off x="12520295" y="1533525"/>
          <a:ext cx="14338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09" name="テキスト ボックス 408">
          <a:extLst>
            <a:ext uri="{FF2B5EF4-FFF2-40B4-BE49-F238E27FC236}">
              <a16:creationId xmlns:a16="http://schemas.microsoft.com/office/drawing/2014/main" id="{C805E4C9-1B56-4EDA-948B-B1A550F25242}"/>
            </a:ext>
          </a:extLst>
        </xdr:cNvPr>
        <xdr:cNvSpPr txBox="1"/>
      </xdr:nvSpPr>
      <xdr:spPr>
        <a:xfrm>
          <a:off x="13933805" y="150876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0A8F762-9C56-41C1-B9CE-AC529AD540C3}"/>
            </a:ext>
          </a:extLst>
        </xdr:cNvPr>
        <xdr:cNvSpPr/>
      </xdr:nvSpPr>
      <xdr:spPr>
        <a:xfrm>
          <a:off x="16351250" y="1430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11" name="正方形/長方形 410">
          <a:extLst>
            <a:ext uri="{FF2B5EF4-FFF2-40B4-BE49-F238E27FC236}">
              <a16:creationId xmlns:a16="http://schemas.microsoft.com/office/drawing/2014/main" id="{1C9E6999-350F-4A5E-A1D3-A6634506FEC5}"/>
            </a:ext>
          </a:extLst>
        </xdr:cNvPr>
        <xdr:cNvSpPr/>
      </xdr:nvSpPr>
      <xdr:spPr>
        <a:xfrm>
          <a:off x="16351250" y="1616710"/>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4B664B8-4C05-4B0B-B26C-C1E0D739DCE0}"/>
            </a:ext>
          </a:extLst>
        </xdr:cNvPr>
        <xdr:cNvSpPr/>
      </xdr:nvSpPr>
      <xdr:spPr>
        <a:xfrm>
          <a:off x="17849850" y="143002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13" name="正方形/長方形 412">
          <a:extLst>
            <a:ext uri="{FF2B5EF4-FFF2-40B4-BE49-F238E27FC236}">
              <a16:creationId xmlns:a16="http://schemas.microsoft.com/office/drawing/2014/main" id="{B2716EA3-78AE-4D77-8DB0-E12E7D8DA4E4}"/>
            </a:ext>
          </a:extLst>
        </xdr:cNvPr>
        <xdr:cNvSpPr/>
      </xdr:nvSpPr>
      <xdr:spPr>
        <a:xfrm>
          <a:off x="17849850" y="161671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9DA0B980-E9D0-46C8-BC86-156F4DD94A6B}"/>
            </a:ext>
          </a:extLst>
        </xdr:cNvPr>
        <xdr:cNvSpPr/>
      </xdr:nvSpPr>
      <xdr:spPr>
        <a:xfrm>
          <a:off x="19177000" y="1430020"/>
          <a:ext cx="11557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15" name="正方形/長方形 414">
          <a:extLst>
            <a:ext uri="{FF2B5EF4-FFF2-40B4-BE49-F238E27FC236}">
              <a16:creationId xmlns:a16="http://schemas.microsoft.com/office/drawing/2014/main" id="{270680E6-B7D5-46D5-85E0-6053B78B5C9E}"/>
            </a:ext>
          </a:extLst>
        </xdr:cNvPr>
        <xdr:cNvSpPr/>
      </xdr:nvSpPr>
      <xdr:spPr>
        <a:xfrm>
          <a:off x="19177000" y="1616710"/>
          <a:ext cx="11557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358CDEC8-1EEF-48F1-A1FD-405A3C5D3609}"/>
            </a:ext>
          </a:extLst>
        </xdr:cNvPr>
        <xdr:cNvSpPr/>
      </xdr:nvSpPr>
      <xdr:spPr>
        <a:xfrm>
          <a:off x="11664950" y="1925955"/>
          <a:ext cx="462280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A9ADBB59-2DC1-49E2-A687-8972550C678E}"/>
            </a:ext>
          </a:extLst>
        </xdr:cNvPr>
        <xdr:cNvSpPr/>
      </xdr:nvSpPr>
      <xdr:spPr>
        <a:xfrm>
          <a:off x="16459200" y="1925955"/>
          <a:ext cx="548005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F5DB922D-4C88-42E7-B7AE-2266084AB5CE}"/>
            </a:ext>
          </a:extLst>
        </xdr:cNvPr>
        <xdr:cNvSpPr/>
      </xdr:nvSpPr>
      <xdr:spPr>
        <a:xfrm>
          <a:off x="16459200" y="1925955"/>
          <a:ext cx="34671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56515</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8D47DC9-329A-4A0C-BCE0-F0DEB28AE380}"/>
            </a:ext>
          </a:extLst>
        </xdr:cNvPr>
        <xdr:cNvSpPr txBox="1"/>
      </xdr:nvSpPr>
      <xdr:spPr>
        <a:xfrm>
          <a:off x="16571595" y="2235835"/>
          <a:ext cx="52597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将来負担比率は平成23年度以降マイナスで維持している。</a:t>
          </a:r>
        </a:p>
        <a:p>
          <a:r>
            <a:rPr kumimoji="1" lang="ja-JP" altLang="en-US" sz="1200">
              <a:latin typeface="ＭＳ Ｐゴシック"/>
              <a:ea typeface="ＭＳ Ｐゴシック"/>
            </a:rPr>
            <a:t>　令和５年度は過疎対策事業債の新規発行により地方債残高は大きく増加したが、組合負担等見込み額や退職手当負担見込み額が減少したことにより、昨年度と比較して25.7ポイント改善した。今後も引き続き大型事業が予定されていることから、地方債残高は増加していくことが見込まれ、事業効果の再点検による発行額の削減や交付税参入率の高い起債の有効活用に加え、ふるさと応援寄附金の増額に取り組み、将来負担比率がマイナスとなる状態を維持することで後世の負担を少しでも軽減できるよう努力する。</a:t>
          </a:r>
        </a:p>
        <a:p>
          <a:endParaRPr kumimoji="1" lang="ja-JP" altLang="en-US" sz="1200">
            <a:latin typeface="ＭＳ Ｐゴシック"/>
            <a:ea typeface="ＭＳ Ｐゴシック"/>
          </a:endParaRPr>
        </a:p>
      </xdr:txBody>
    </xdr:sp>
    <xdr:clientData/>
  </xdr:twoCellAnchor>
  <xdr:oneCellAnchor>
    <xdr:from>
      <xdr:col>61</xdr:col>
      <xdr:colOff>6350</xdr:colOff>
      <xdr:row>10</xdr:row>
      <xdr:rowOff>62865</xdr:rowOff>
    </xdr:from>
    <xdr:ext cx="293370" cy="222250"/>
    <xdr:sp macro="" textlink="">
      <xdr:nvSpPr>
        <xdr:cNvPr id="420" name="テキスト ボックス 419">
          <a:extLst>
            <a:ext uri="{FF2B5EF4-FFF2-40B4-BE49-F238E27FC236}">
              <a16:creationId xmlns:a16="http://schemas.microsoft.com/office/drawing/2014/main" id="{CA7E54D8-F9B7-4249-8F42-B45953CB4FC3}"/>
            </a:ext>
          </a:extLst>
        </xdr:cNvPr>
        <xdr:cNvSpPr txBox="1"/>
      </xdr:nvSpPr>
      <xdr:spPr>
        <a:xfrm>
          <a:off x="11626850" y="1739265"/>
          <a:ext cx="2933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56CC4B9A-4EC0-4B51-8B17-13D5669CD006}"/>
            </a:ext>
          </a:extLst>
        </xdr:cNvPr>
        <xdr:cNvCxnSpPr/>
      </xdr:nvCxnSpPr>
      <xdr:spPr>
        <a:xfrm>
          <a:off x="11664950" y="428625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6920" cy="257810"/>
    <xdr:sp macro="" textlink="">
      <xdr:nvSpPr>
        <xdr:cNvPr id="422" name="テキスト ボックス 421">
          <a:extLst>
            <a:ext uri="{FF2B5EF4-FFF2-40B4-BE49-F238E27FC236}">
              <a16:creationId xmlns:a16="http://schemas.microsoft.com/office/drawing/2014/main" id="{9F9AB054-9775-46CB-B65C-FC5C0083F081}"/>
            </a:ext>
          </a:extLst>
        </xdr:cNvPr>
        <xdr:cNvSpPr txBox="1"/>
      </xdr:nvSpPr>
      <xdr:spPr>
        <a:xfrm>
          <a:off x="10979150" y="414782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79F7CA0A-ED4A-4E65-A45E-DAE934E47C94}"/>
            </a:ext>
          </a:extLst>
        </xdr:cNvPr>
        <xdr:cNvCxnSpPr/>
      </xdr:nvCxnSpPr>
      <xdr:spPr>
        <a:xfrm>
          <a:off x="11664950" y="39490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6920" cy="252095"/>
    <xdr:sp macro="" textlink="">
      <xdr:nvSpPr>
        <xdr:cNvPr id="424" name="テキスト ボックス 423">
          <a:extLst>
            <a:ext uri="{FF2B5EF4-FFF2-40B4-BE49-F238E27FC236}">
              <a16:creationId xmlns:a16="http://schemas.microsoft.com/office/drawing/2014/main" id="{9AEBA5A1-20BF-41A0-95EB-19A99E1AC197}"/>
            </a:ext>
          </a:extLst>
        </xdr:cNvPr>
        <xdr:cNvSpPr txBox="1"/>
      </xdr:nvSpPr>
      <xdr:spPr>
        <a:xfrm>
          <a:off x="10979150" y="381063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858F9532-57D3-4A5A-BBEF-595F50D1DA31}"/>
            </a:ext>
          </a:extLst>
        </xdr:cNvPr>
        <xdr:cNvCxnSpPr/>
      </xdr:nvCxnSpPr>
      <xdr:spPr>
        <a:xfrm>
          <a:off x="11664950" y="36118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120015</xdr:rowOff>
    </xdr:from>
    <xdr:ext cx="756920" cy="255905"/>
    <xdr:sp macro="" textlink="">
      <xdr:nvSpPr>
        <xdr:cNvPr id="426" name="テキスト ボックス 425">
          <a:extLst>
            <a:ext uri="{FF2B5EF4-FFF2-40B4-BE49-F238E27FC236}">
              <a16:creationId xmlns:a16="http://schemas.microsoft.com/office/drawing/2014/main" id="{041B3282-EDE9-41F6-97B5-66830BA9F93F}"/>
            </a:ext>
          </a:extLst>
        </xdr:cNvPr>
        <xdr:cNvSpPr txBox="1"/>
      </xdr:nvSpPr>
      <xdr:spPr>
        <a:xfrm>
          <a:off x="10979150" y="34728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FAAD443B-FF46-4B90-B0E2-C1C118DD2BEE}"/>
            </a:ext>
          </a:extLst>
        </xdr:cNvPr>
        <xdr:cNvCxnSpPr/>
      </xdr:nvCxnSpPr>
      <xdr:spPr>
        <a:xfrm>
          <a:off x="11664950" y="327469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56920" cy="258445"/>
    <xdr:sp macro="" textlink="">
      <xdr:nvSpPr>
        <xdr:cNvPr id="428" name="テキスト ボックス 427">
          <a:extLst>
            <a:ext uri="{FF2B5EF4-FFF2-40B4-BE49-F238E27FC236}">
              <a16:creationId xmlns:a16="http://schemas.microsoft.com/office/drawing/2014/main" id="{87A1CE05-B18E-4A54-BD21-609C782E952F}"/>
            </a:ext>
          </a:extLst>
        </xdr:cNvPr>
        <xdr:cNvSpPr txBox="1"/>
      </xdr:nvSpPr>
      <xdr:spPr>
        <a:xfrm>
          <a:off x="10979150" y="31362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29" name="直線コネクタ 428">
          <a:extLst>
            <a:ext uri="{FF2B5EF4-FFF2-40B4-BE49-F238E27FC236}">
              <a16:creationId xmlns:a16="http://schemas.microsoft.com/office/drawing/2014/main" id="{7370E053-FC8D-41E2-A158-F95E2BD5AF07}"/>
            </a:ext>
          </a:extLst>
        </xdr:cNvPr>
        <xdr:cNvCxnSpPr/>
      </xdr:nvCxnSpPr>
      <xdr:spPr>
        <a:xfrm>
          <a:off x="11664950" y="29375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6920" cy="258445"/>
    <xdr:sp macro="" textlink="">
      <xdr:nvSpPr>
        <xdr:cNvPr id="430" name="テキスト ボックス 429">
          <a:extLst>
            <a:ext uri="{FF2B5EF4-FFF2-40B4-BE49-F238E27FC236}">
              <a16:creationId xmlns:a16="http://schemas.microsoft.com/office/drawing/2014/main" id="{7427964E-1DF6-4996-8ADD-4B7C9D4CD958}"/>
            </a:ext>
          </a:extLst>
        </xdr:cNvPr>
        <xdr:cNvSpPr txBox="1"/>
      </xdr:nvSpPr>
      <xdr:spPr>
        <a:xfrm>
          <a:off x="10979150" y="27990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85725</xdr:rowOff>
    </xdr:from>
    <xdr:to>
      <xdr:col>85</xdr:col>
      <xdr:colOff>95250</xdr:colOff>
      <xdr:row>15</xdr:row>
      <xdr:rowOff>85725</xdr:rowOff>
    </xdr:to>
    <xdr:cxnSp macro="">
      <xdr:nvCxnSpPr>
        <xdr:cNvPr id="431" name="直線コネクタ 430">
          <a:extLst>
            <a:ext uri="{FF2B5EF4-FFF2-40B4-BE49-F238E27FC236}">
              <a16:creationId xmlns:a16="http://schemas.microsoft.com/office/drawing/2014/main" id="{28E5B504-2A52-4338-BB91-448D3C77639D}"/>
            </a:ext>
          </a:extLst>
        </xdr:cNvPr>
        <xdr:cNvCxnSpPr/>
      </xdr:nvCxnSpPr>
      <xdr:spPr>
        <a:xfrm>
          <a:off x="11664950" y="26003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114935</xdr:rowOff>
    </xdr:from>
    <xdr:ext cx="756920" cy="258445"/>
    <xdr:sp macro="" textlink="">
      <xdr:nvSpPr>
        <xdr:cNvPr id="432" name="テキスト ボックス 431">
          <a:extLst>
            <a:ext uri="{FF2B5EF4-FFF2-40B4-BE49-F238E27FC236}">
              <a16:creationId xmlns:a16="http://schemas.microsoft.com/office/drawing/2014/main" id="{D306B80C-10A7-4A42-89F4-347716F5FA37}"/>
            </a:ext>
          </a:extLst>
        </xdr:cNvPr>
        <xdr:cNvSpPr txBox="1"/>
      </xdr:nvSpPr>
      <xdr:spPr>
        <a:xfrm>
          <a:off x="10979150" y="24618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2B844CE5-2855-4F07-8F31-CF0486DBC520}"/>
            </a:ext>
          </a:extLst>
        </xdr:cNvPr>
        <xdr:cNvCxnSpPr/>
      </xdr:nvCxnSpPr>
      <xdr:spPr>
        <a:xfrm>
          <a:off x="11664950" y="22637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113030</xdr:rowOff>
    </xdr:from>
    <xdr:ext cx="756920" cy="257810"/>
    <xdr:sp macro="" textlink="">
      <xdr:nvSpPr>
        <xdr:cNvPr id="434" name="テキスト ボックス 433">
          <a:extLst>
            <a:ext uri="{FF2B5EF4-FFF2-40B4-BE49-F238E27FC236}">
              <a16:creationId xmlns:a16="http://schemas.microsoft.com/office/drawing/2014/main" id="{734F265E-43F8-402E-8AA6-9043DAFD354B}"/>
            </a:ext>
          </a:extLst>
        </xdr:cNvPr>
        <xdr:cNvSpPr txBox="1"/>
      </xdr:nvSpPr>
      <xdr:spPr>
        <a:xfrm>
          <a:off x="10979150" y="212471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35" name="直線コネクタ 434">
          <a:extLst>
            <a:ext uri="{FF2B5EF4-FFF2-40B4-BE49-F238E27FC236}">
              <a16:creationId xmlns:a16="http://schemas.microsoft.com/office/drawing/2014/main" id="{FDA87CBA-E24D-4F0F-A8F4-99BC4D46F15A}"/>
            </a:ext>
          </a:extLst>
        </xdr:cNvPr>
        <xdr:cNvCxnSpPr/>
      </xdr:nvCxnSpPr>
      <xdr:spPr>
        <a:xfrm>
          <a:off x="11664950" y="19259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E677A6E0-9B04-4A92-B469-4B5A16662ABF}"/>
            </a:ext>
          </a:extLst>
        </xdr:cNvPr>
        <xdr:cNvSpPr/>
      </xdr:nvSpPr>
      <xdr:spPr>
        <a:xfrm>
          <a:off x="11664950" y="1925955"/>
          <a:ext cx="462280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36830</xdr:rowOff>
    </xdr:to>
    <xdr:cxnSp macro="">
      <xdr:nvCxnSpPr>
        <xdr:cNvPr id="437" name="直線コネクタ 436">
          <a:extLst>
            <a:ext uri="{FF2B5EF4-FFF2-40B4-BE49-F238E27FC236}">
              <a16:creationId xmlns:a16="http://schemas.microsoft.com/office/drawing/2014/main" id="{249C37F9-AAF4-4FB8-AABF-2630C633A540}"/>
            </a:ext>
          </a:extLst>
        </xdr:cNvPr>
        <xdr:cNvCxnSpPr/>
      </xdr:nvCxnSpPr>
      <xdr:spPr>
        <a:xfrm flipV="1">
          <a:off x="15474950" y="226377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8890</xdr:rowOff>
    </xdr:from>
    <xdr:ext cx="756920" cy="255905"/>
    <xdr:sp macro="" textlink="">
      <xdr:nvSpPr>
        <xdr:cNvPr id="438" name="将来負担の状況最小値テキスト">
          <a:extLst>
            <a:ext uri="{FF2B5EF4-FFF2-40B4-BE49-F238E27FC236}">
              <a16:creationId xmlns:a16="http://schemas.microsoft.com/office/drawing/2014/main" id="{54367E01-9355-45A3-BFC3-E4A0E2F38B76}"/>
            </a:ext>
          </a:extLst>
        </xdr:cNvPr>
        <xdr:cNvSpPr txBox="1"/>
      </xdr:nvSpPr>
      <xdr:spPr>
        <a:xfrm>
          <a:off x="15563850" y="38646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36830</xdr:rowOff>
    </xdr:from>
    <xdr:to>
      <xdr:col>81</xdr:col>
      <xdr:colOff>133350</xdr:colOff>
      <xdr:row>23</xdr:row>
      <xdr:rowOff>36830</xdr:rowOff>
    </xdr:to>
    <xdr:cxnSp macro="">
      <xdr:nvCxnSpPr>
        <xdr:cNvPr id="439" name="直線コネクタ 438">
          <a:extLst>
            <a:ext uri="{FF2B5EF4-FFF2-40B4-BE49-F238E27FC236}">
              <a16:creationId xmlns:a16="http://schemas.microsoft.com/office/drawing/2014/main" id="{131D1F5B-F265-48E7-9DD7-C6B49C055198}"/>
            </a:ext>
          </a:extLst>
        </xdr:cNvPr>
        <xdr:cNvCxnSpPr/>
      </xdr:nvCxnSpPr>
      <xdr:spPr>
        <a:xfrm>
          <a:off x="15405100" y="3892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56920" cy="255905"/>
    <xdr:sp macro="" textlink="">
      <xdr:nvSpPr>
        <xdr:cNvPr id="440" name="将来負担の状況最大値テキスト">
          <a:extLst>
            <a:ext uri="{FF2B5EF4-FFF2-40B4-BE49-F238E27FC236}">
              <a16:creationId xmlns:a16="http://schemas.microsoft.com/office/drawing/2014/main" id="{A6A7B11C-478A-47C0-9075-F5617A36C8A5}"/>
            </a:ext>
          </a:extLst>
        </xdr:cNvPr>
        <xdr:cNvSpPr txBox="1"/>
      </xdr:nvSpPr>
      <xdr:spPr>
        <a:xfrm>
          <a:off x="15563850" y="196405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3AF301A8-C61D-4D26-B67B-78D8DD3B1E34}"/>
            </a:ext>
          </a:extLst>
        </xdr:cNvPr>
        <xdr:cNvCxnSpPr/>
      </xdr:nvCxnSpPr>
      <xdr:spPr>
        <a:xfrm>
          <a:off x="15405100" y="2263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6920" cy="255905"/>
    <xdr:sp macro="" textlink="">
      <xdr:nvSpPr>
        <xdr:cNvPr id="442" name="将来負担の状況平均値テキスト">
          <a:extLst>
            <a:ext uri="{FF2B5EF4-FFF2-40B4-BE49-F238E27FC236}">
              <a16:creationId xmlns:a16="http://schemas.microsoft.com/office/drawing/2014/main" id="{1BFAD407-2888-436E-99AE-8721C6BC1D29}"/>
            </a:ext>
          </a:extLst>
        </xdr:cNvPr>
        <xdr:cNvSpPr txBox="1"/>
      </xdr:nvSpPr>
      <xdr:spPr>
        <a:xfrm>
          <a:off x="15563850" y="2185035"/>
          <a:ext cx="75692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33655</xdr:rowOff>
    </xdr:from>
    <xdr:to>
      <xdr:col>81</xdr:col>
      <xdr:colOff>95250</xdr:colOff>
      <xdr:row>13</xdr:row>
      <xdr:rowOff>134620</xdr:rowOff>
    </xdr:to>
    <xdr:sp macro="" textlink="">
      <xdr:nvSpPr>
        <xdr:cNvPr id="443" name="フローチャート: 判断 442">
          <a:extLst>
            <a:ext uri="{FF2B5EF4-FFF2-40B4-BE49-F238E27FC236}">
              <a16:creationId xmlns:a16="http://schemas.microsoft.com/office/drawing/2014/main" id="{562AD9A7-FFEB-4380-8A42-50481337CEC2}"/>
            </a:ext>
          </a:extLst>
        </xdr:cNvPr>
        <xdr:cNvSpPr/>
      </xdr:nvSpPr>
      <xdr:spPr>
        <a:xfrm>
          <a:off x="15428595" y="2212975"/>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33655</xdr:rowOff>
    </xdr:from>
    <xdr:to>
      <xdr:col>77</xdr:col>
      <xdr:colOff>95250</xdr:colOff>
      <xdr:row>13</xdr:row>
      <xdr:rowOff>134620</xdr:rowOff>
    </xdr:to>
    <xdr:sp macro="" textlink="">
      <xdr:nvSpPr>
        <xdr:cNvPr id="444" name="フローチャート: 判断 443">
          <a:extLst>
            <a:ext uri="{FF2B5EF4-FFF2-40B4-BE49-F238E27FC236}">
              <a16:creationId xmlns:a16="http://schemas.microsoft.com/office/drawing/2014/main" id="{1D4F04AD-6298-4C64-9AD3-CA70A8E8A087}"/>
            </a:ext>
          </a:extLst>
        </xdr:cNvPr>
        <xdr:cNvSpPr/>
      </xdr:nvSpPr>
      <xdr:spPr>
        <a:xfrm>
          <a:off x="14666595" y="2212975"/>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144780</xdr:rowOff>
    </xdr:from>
    <xdr:ext cx="736600" cy="252095"/>
    <xdr:sp macro="" textlink="">
      <xdr:nvSpPr>
        <xdr:cNvPr id="445" name="テキスト ボックス 444">
          <a:extLst>
            <a:ext uri="{FF2B5EF4-FFF2-40B4-BE49-F238E27FC236}">
              <a16:creationId xmlns:a16="http://schemas.microsoft.com/office/drawing/2014/main" id="{FB8B8E6E-8744-48A6-8670-34B9FFFBEB08}"/>
            </a:ext>
          </a:extLst>
        </xdr:cNvPr>
        <xdr:cNvSpPr txBox="1"/>
      </xdr:nvSpPr>
      <xdr:spPr>
        <a:xfrm>
          <a:off x="14370050" y="19888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134620</xdr:rowOff>
    </xdr:to>
    <xdr:sp macro="" textlink="">
      <xdr:nvSpPr>
        <xdr:cNvPr id="446" name="フローチャート: 判断 445">
          <a:extLst>
            <a:ext uri="{FF2B5EF4-FFF2-40B4-BE49-F238E27FC236}">
              <a16:creationId xmlns:a16="http://schemas.microsoft.com/office/drawing/2014/main" id="{06039C16-F081-43F3-8BBB-3D8C43D30B33}"/>
            </a:ext>
          </a:extLst>
        </xdr:cNvPr>
        <xdr:cNvSpPr/>
      </xdr:nvSpPr>
      <xdr:spPr>
        <a:xfrm>
          <a:off x="13868400" y="221297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144780</xdr:rowOff>
    </xdr:from>
    <xdr:ext cx="756920" cy="252095"/>
    <xdr:sp macro="" textlink="">
      <xdr:nvSpPr>
        <xdr:cNvPr id="447" name="テキスト ボックス 446">
          <a:extLst>
            <a:ext uri="{FF2B5EF4-FFF2-40B4-BE49-F238E27FC236}">
              <a16:creationId xmlns:a16="http://schemas.microsoft.com/office/drawing/2014/main" id="{4AF0EA45-B638-4E93-8A50-5C199E768B60}"/>
            </a:ext>
          </a:extLst>
        </xdr:cNvPr>
        <xdr:cNvSpPr txBox="1"/>
      </xdr:nvSpPr>
      <xdr:spPr>
        <a:xfrm>
          <a:off x="13557250" y="198882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188595</xdr:colOff>
      <xdr:row>13</xdr:row>
      <xdr:rowOff>134620</xdr:rowOff>
    </xdr:to>
    <xdr:sp macro="" textlink="">
      <xdr:nvSpPr>
        <xdr:cNvPr id="448" name="フローチャート: 判断 447">
          <a:extLst>
            <a:ext uri="{FF2B5EF4-FFF2-40B4-BE49-F238E27FC236}">
              <a16:creationId xmlns:a16="http://schemas.microsoft.com/office/drawing/2014/main" id="{598F4AE3-F040-478A-ACAF-E5890CF33563}"/>
            </a:ext>
          </a:extLst>
        </xdr:cNvPr>
        <xdr:cNvSpPr/>
      </xdr:nvSpPr>
      <xdr:spPr>
        <a:xfrm>
          <a:off x="13055600" y="221297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11</xdr:row>
      <xdr:rowOff>144780</xdr:rowOff>
    </xdr:from>
    <xdr:ext cx="762000" cy="252095"/>
    <xdr:sp macro="" textlink="">
      <xdr:nvSpPr>
        <xdr:cNvPr id="449" name="テキスト ボックス 448">
          <a:extLst>
            <a:ext uri="{FF2B5EF4-FFF2-40B4-BE49-F238E27FC236}">
              <a16:creationId xmlns:a16="http://schemas.microsoft.com/office/drawing/2014/main" id="{395C4B0F-F7AB-45F7-AE46-4E02B98CBC0F}"/>
            </a:ext>
          </a:extLst>
        </xdr:cNvPr>
        <xdr:cNvSpPr txBox="1"/>
      </xdr:nvSpPr>
      <xdr:spPr>
        <a:xfrm>
          <a:off x="12761595" y="198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134620</xdr:rowOff>
    </xdr:to>
    <xdr:sp macro="" textlink="">
      <xdr:nvSpPr>
        <xdr:cNvPr id="450" name="フローチャート: 判断 449">
          <a:extLst>
            <a:ext uri="{FF2B5EF4-FFF2-40B4-BE49-F238E27FC236}">
              <a16:creationId xmlns:a16="http://schemas.microsoft.com/office/drawing/2014/main" id="{916B51EA-F20F-4D81-8AD4-75EF02A3E6CF}"/>
            </a:ext>
          </a:extLst>
        </xdr:cNvPr>
        <xdr:cNvSpPr/>
      </xdr:nvSpPr>
      <xdr:spPr>
        <a:xfrm>
          <a:off x="12242800" y="2212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144780</xdr:rowOff>
    </xdr:from>
    <xdr:ext cx="762000" cy="252095"/>
    <xdr:sp macro="" textlink="">
      <xdr:nvSpPr>
        <xdr:cNvPr id="451" name="テキスト ボックス 450">
          <a:extLst>
            <a:ext uri="{FF2B5EF4-FFF2-40B4-BE49-F238E27FC236}">
              <a16:creationId xmlns:a16="http://schemas.microsoft.com/office/drawing/2014/main" id="{06B19D96-5869-46CD-BE71-969ED70FBDBD}"/>
            </a:ext>
          </a:extLst>
        </xdr:cNvPr>
        <xdr:cNvSpPr txBox="1"/>
      </xdr:nvSpPr>
      <xdr:spPr>
        <a:xfrm>
          <a:off x="11950700" y="198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5270"/>
    <xdr:sp macro="" textlink="">
      <xdr:nvSpPr>
        <xdr:cNvPr id="452" name="テキスト ボックス 451">
          <a:extLst>
            <a:ext uri="{FF2B5EF4-FFF2-40B4-BE49-F238E27FC236}">
              <a16:creationId xmlns:a16="http://schemas.microsoft.com/office/drawing/2014/main" id="{44875549-D555-420D-8B68-E4EF02EE2DD1}"/>
            </a:ext>
          </a:extLst>
        </xdr:cNvPr>
        <xdr:cNvSpPr txBox="1"/>
      </xdr:nvSpPr>
      <xdr:spPr>
        <a:xfrm>
          <a:off x="1527810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5270"/>
    <xdr:sp macro="" textlink="">
      <xdr:nvSpPr>
        <xdr:cNvPr id="453" name="テキスト ボックス 452">
          <a:extLst>
            <a:ext uri="{FF2B5EF4-FFF2-40B4-BE49-F238E27FC236}">
              <a16:creationId xmlns:a16="http://schemas.microsoft.com/office/drawing/2014/main" id="{157AC781-CC99-41D0-8F65-842F8C56D642}"/>
            </a:ext>
          </a:extLst>
        </xdr:cNvPr>
        <xdr:cNvSpPr txBox="1"/>
      </xdr:nvSpPr>
      <xdr:spPr>
        <a:xfrm>
          <a:off x="1451610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5270"/>
    <xdr:sp macro="" textlink="">
      <xdr:nvSpPr>
        <xdr:cNvPr id="454" name="テキスト ボックス 453">
          <a:extLst>
            <a:ext uri="{FF2B5EF4-FFF2-40B4-BE49-F238E27FC236}">
              <a16:creationId xmlns:a16="http://schemas.microsoft.com/office/drawing/2014/main" id="{EFBC552E-A3AC-4208-988E-ED4499D6B045}"/>
            </a:ext>
          </a:extLst>
        </xdr:cNvPr>
        <xdr:cNvSpPr txBox="1"/>
      </xdr:nvSpPr>
      <xdr:spPr>
        <a:xfrm>
          <a:off x="13714095"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56920" cy="255270"/>
    <xdr:sp macro="" textlink="">
      <xdr:nvSpPr>
        <xdr:cNvPr id="455" name="テキスト ボックス 454">
          <a:extLst>
            <a:ext uri="{FF2B5EF4-FFF2-40B4-BE49-F238E27FC236}">
              <a16:creationId xmlns:a16="http://schemas.microsoft.com/office/drawing/2014/main" id="{AFE4659C-8965-4E0E-AB55-2A7184EB6A61}"/>
            </a:ext>
          </a:extLst>
        </xdr:cNvPr>
        <xdr:cNvSpPr txBox="1"/>
      </xdr:nvSpPr>
      <xdr:spPr>
        <a:xfrm>
          <a:off x="12909550" y="428371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5270"/>
    <xdr:sp macro="" textlink="">
      <xdr:nvSpPr>
        <xdr:cNvPr id="456" name="テキスト ボックス 455">
          <a:extLst>
            <a:ext uri="{FF2B5EF4-FFF2-40B4-BE49-F238E27FC236}">
              <a16:creationId xmlns:a16="http://schemas.microsoft.com/office/drawing/2014/main" id="{7F3CFB40-0F9D-47FF-BFDA-4FE6CC6D1EA5}"/>
            </a:ext>
          </a:extLst>
        </xdr:cNvPr>
        <xdr:cNvSpPr txBox="1"/>
      </xdr:nvSpPr>
      <xdr:spPr>
        <a:xfrm>
          <a:off x="1209675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6D824AF-F044-4A1E-978A-7DE7A487EDB6}"/>
            </a:ext>
          </a:extLst>
        </xdr:cNvPr>
        <xdr:cNvSpPr/>
      </xdr:nvSpPr>
      <xdr:spPr>
        <a:xfrm>
          <a:off x="0" y="127000"/>
          <a:ext cx="11619865"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E870353-40EC-4874-BE1B-F29FEBFD5709}"/>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61560AF-8991-4CCB-821B-2C018A32BC1E}"/>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A072B4F1-978F-41D2-A502-88FDB7599069}"/>
            </a:ext>
          </a:extLst>
        </xdr:cNvPr>
        <xdr:cNvSpPr/>
      </xdr:nvSpPr>
      <xdr:spPr>
        <a:xfrm>
          <a:off x="17535525" y="237490"/>
          <a:ext cx="3492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09AE289-B679-48E8-8560-977825C5DEE1}"/>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607F05B-D4E1-48C9-9D93-7832E839D5B3}"/>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A16D2CA-86BF-4675-B2CE-03D232DF7F8C}"/>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58377CE-4E23-4863-8784-7E8E030D0DF5}"/>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CF9E59E-3EEA-40C4-B489-C1C4EC610451}"/>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80ADCF6-2E14-425A-8AD5-163C7B63809A}"/>
            </a:ext>
          </a:extLst>
        </xdr:cNvPr>
        <xdr:cNvSpPr/>
      </xdr:nvSpPr>
      <xdr:spPr>
        <a:xfrm>
          <a:off x="820420" y="1521460"/>
          <a:ext cx="127698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EB67DBD-34BB-4E06-A831-06E8A64A172A}"/>
            </a:ext>
          </a:extLst>
        </xdr:cNvPr>
        <xdr:cNvSpPr/>
      </xdr:nvSpPr>
      <xdr:spPr>
        <a:xfrm>
          <a:off x="2033905" y="1521460"/>
          <a:ext cx="11671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3CA35EE-BD57-4900-B324-DB8D09B2F557}"/>
            </a:ext>
          </a:extLst>
        </xdr:cNvPr>
        <xdr:cNvSpPr/>
      </xdr:nvSpPr>
      <xdr:spPr>
        <a:xfrm>
          <a:off x="3264535" y="1521460"/>
          <a:ext cx="13868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411AE63-A68A-48BF-8FAD-AA8DD4CE0B38}"/>
            </a:ext>
          </a:extLst>
        </xdr:cNvPr>
        <xdr:cNvSpPr/>
      </xdr:nvSpPr>
      <xdr:spPr>
        <a:xfrm>
          <a:off x="4651375" y="1515110"/>
          <a:ext cx="186055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8CF6E028-9272-4094-9BF2-83E77E1CB404}"/>
            </a:ext>
          </a:extLst>
        </xdr:cNvPr>
        <xdr:cNvSpPr/>
      </xdr:nvSpPr>
      <xdr:spPr>
        <a:xfrm>
          <a:off x="6511925" y="1515110"/>
          <a:ext cx="11658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19ED2A5-7E80-445A-B1DA-22DB4044A674}"/>
            </a:ext>
          </a:extLst>
        </xdr:cNvPr>
        <xdr:cNvSpPr/>
      </xdr:nvSpPr>
      <xdr:spPr>
        <a:xfrm>
          <a:off x="7725410" y="1515110"/>
          <a:ext cx="583565"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252C75A-23B5-4F62-B29C-ED5B83370D7A}"/>
            </a:ext>
          </a:extLst>
        </xdr:cNvPr>
        <xdr:cNvSpPr/>
      </xdr:nvSpPr>
      <xdr:spPr>
        <a:xfrm>
          <a:off x="4651375" y="2359660"/>
          <a:ext cx="186055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D1C4143-B4E7-4BAD-9EE4-D65494504027}"/>
            </a:ext>
          </a:extLst>
        </xdr:cNvPr>
        <xdr:cNvSpPr/>
      </xdr:nvSpPr>
      <xdr:spPr>
        <a:xfrm>
          <a:off x="6575425" y="2359660"/>
          <a:ext cx="312039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FD67469-4F71-493E-B199-A3307B563092}"/>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DC12942-69A9-489B-83ED-8AA182DE7393}"/>
            </a:ext>
          </a:extLst>
        </xdr:cNvPr>
        <xdr:cNvSpPr/>
      </xdr:nvSpPr>
      <xdr:spPr>
        <a:xfrm>
          <a:off x="9900920" y="1553210"/>
          <a:ext cx="11671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5F8D96F-5883-44AF-BF26-889D5324028B}"/>
            </a:ext>
          </a:extLst>
        </xdr:cNvPr>
        <xdr:cNvSpPr/>
      </xdr:nvSpPr>
      <xdr:spPr>
        <a:xfrm>
          <a:off x="9900920" y="1816100"/>
          <a:ext cx="11671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2AD1B3B-7732-4741-BF68-A81ABC45CEC4}"/>
            </a:ext>
          </a:extLst>
        </xdr:cNvPr>
        <xdr:cNvSpPr/>
      </xdr:nvSpPr>
      <xdr:spPr>
        <a:xfrm>
          <a:off x="9900920" y="2138680"/>
          <a:ext cx="11671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6D82256-8FE8-48D0-B127-36AAB595A3EC}"/>
            </a:ext>
          </a:extLst>
        </xdr:cNvPr>
        <xdr:cNvCxnSpPr/>
      </xdr:nvCxnSpPr>
      <xdr:spPr>
        <a:xfrm>
          <a:off x="9759315" y="164211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F9D17AD-9181-4B2A-AB22-C7C38D956F23}"/>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49F55DF-6CFE-49BA-AB83-99CC39012D23}"/>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3314978-0362-4DB2-872F-74FF787BB4AF}"/>
            </a:ext>
          </a:extLst>
        </xdr:cNvPr>
        <xdr:cNvCxnSpPr/>
      </xdr:nvCxnSpPr>
      <xdr:spPr>
        <a:xfrm>
          <a:off x="9838690"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89352C5-61E7-47D4-96F8-5CAE6F5FB489}"/>
            </a:ext>
          </a:extLst>
        </xdr:cNvPr>
        <xdr:cNvCxnSpPr/>
      </xdr:nvCxnSpPr>
      <xdr:spPr>
        <a:xfrm>
          <a:off x="9759315" y="211328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F8C112E-13D2-487E-923D-BC22D4D75B8F}"/>
            </a:ext>
          </a:extLst>
        </xdr:cNvPr>
        <xdr:cNvCxnSpPr/>
      </xdr:nvCxnSpPr>
      <xdr:spPr>
        <a:xfrm flipV="1">
          <a:off x="9838690" y="23475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447A534-8729-489E-B407-36C5C9754DCB}"/>
            </a:ext>
          </a:extLst>
        </xdr:cNvPr>
        <xdr:cNvCxnSpPr/>
      </xdr:nvCxnSpPr>
      <xdr:spPr>
        <a:xfrm>
          <a:off x="9759315" y="248666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E9364702-B974-4CF6-8231-5AABF14CF15A}"/>
            </a:ext>
          </a:extLst>
        </xdr:cNvPr>
        <xdr:cNvSpPr txBox="1"/>
      </xdr:nvSpPr>
      <xdr:spPr>
        <a:xfrm>
          <a:off x="647065" y="34163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6DA9A5CE-5E8C-4E21-B4CD-DDC0C2D9698D}"/>
            </a:ext>
          </a:extLst>
        </xdr:cNvPr>
        <xdr:cNvSpPr txBox="1"/>
      </xdr:nvSpPr>
      <xdr:spPr>
        <a:xfrm>
          <a:off x="647065" y="366649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324F20EA-4BD9-4BB2-A28E-F28C5D24345B}"/>
            </a:ext>
          </a:extLst>
        </xdr:cNvPr>
        <xdr:cNvSpPr txBox="1"/>
      </xdr:nvSpPr>
      <xdr:spPr>
        <a:xfrm>
          <a:off x="647065" y="391287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A944279B-522D-4B24-91A0-4537CC23DADF}"/>
            </a:ext>
          </a:extLst>
        </xdr:cNvPr>
        <xdr:cNvSpPr txBox="1"/>
      </xdr:nvSpPr>
      <xdr:spPr>
        <a:xfrm>
          <a:off x="647065" y="416306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4A1149B7-23A5-4302-AEB1-3142D639E435}"/>
            </a:ext>
          </a:extLst>
        </xdr:cNvPr>
        <xdr:cNvSpPr/>
      </xdr:nvSpPr>
      <xdr:spPr>
        <a:xfrm>
          <a:off x="710565" y="4596130"/>
          <a:ext cx="42240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28F838F-DD6F-4F0D-B797-635B20F08E43}"/>
            </a:ext>
          </a:extLst>
        </xdr:cNvPr>
        <xdr:cNvSpPr/>
      </xdr:nvSpPr>
      <xdr:spPr>
        <a:xfrm>
          <a:off x="4934585" y="465963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BF049BC-14F0-4770-AB8C-35D500ACB2E3}"/>
            </a:ext>
          </a:extLst>
        </xdr:cNvPr>
        <xdr:cNvSpPr/>
      </xdr:nvSpPr>
      <xdr:spPr>
        <a:xfrm>
          <a:off x="4934585" y="484632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0B256D2-07F9-4D1C-93D1-951F14BF80CD}"/>
            </a:ext>
          </a:extLst>
        </xdr:cNvPr>
        <xdr:cNvSpPr/>
      </xdr:nvSpPr>
      <xdr:spPr>
        <a:xfrm>
          <a:off x="6486525" y="46596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8290CE3-7855-46B8-B151-42D43F485D84}"/>
            </a:ext>
          </a:extLst>
        </xdr:cNvPr>
        <xdr:cNvSpPr/>
      </xdr:nvSpPr>
      <xdr:spPr>
        <a:xfrm>
          <a:off x="6486525" y="48463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4424138-6F94-4C33-A546-9EEE97A8EF85}"/>
            </a:ext>
          </a:extLst>
        </xdr:cNvPr>
        <xdr:cNvSpPr/>
      </xdr:nvSpPr>
      <xdr:spPr>
        <a:xfrm>
          <a:off x="7962265" y="46596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E032ABD-2EFF-466B-9DFA-2EAE27A8B3BF}"/>
            </a:ext>
          </a:extLst>
        </xdr:cNvPr>
        <xdr:cNvSpPr/>
      </xdr:nvSpPr>
      <xdr:spPr>
        <a:xfrm>
          <a:off x="7962265" y="48463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AFD49AAA-64F5-42EF-AFB3-51AE9B13C2C9}"/>
            </a:ext>
          </a:extLst>
        </xdr:cNvPr>
        <xdr:cNvSpPr/>
      </xdr:nvSpPr>
      <xdr:spPr>
        <a:xfrm>
          <a:off x="710565" y="5156200"/>
          <a:ext cx="42240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9773D94-FE82-4686-8F31-2AC91C751BEC}"/>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BF597876-B806-4234-85DB-5A874B3EFAC2}"/>
            </a:ext>
          </a:extLst>
        </xdr:cNvPr>
        <xdr:cNvSpPr/>
      </xdr:nvSpPr>
      <xdr:spPr>
        <a:xfrm>
          <a:off x="5298440" y="5156200"/>
          <a:ext cx="34766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711C4F2-3C34-4F92-A7F2-C12A3E3C90CF}"/>
            </a:ext>
          </a:extLst>
        </xdr:cNvPr>
        <xdr:cNvSpPr txBox="1"/>
      </xdr:nvSpPr>
      <xdr:spPr>
        <a:xfrm>
          <a:off x="5319395" y="54660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類似団体と比較して職員数が多いため、人件費比率は類似団体や和歌山県平均と比較しても高い。</a:t>
          </a:r>
        </a:p>
        <a:p>
          <a:r>
            <a:rPr kumimoji="1" lang="ja-JP" altLang="en-US" sz="1300">
              <a:latin typeface="ＭＳ Ｐゴシック"/>
              <a:ea typeface="ＭＳ Ｐゴシック"/>
            </a:rPr>
            <a:t>　町単独の消防署や支所があり人件費の削減も難しいが、退職勧奨の実施や適正な定数管理を行い、必要最小限になるように努める。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77DD50C9-CE84-4FCD-BB40-BC999AA4D5B6}"/>
            </a:ext>
          </a:extLst>
        </xdr:cNvPr>
        <xdr:cNvSpPr txBox="1"/>
      </xdr:nvSpPr>
      <xdr:spPr>
        <a:xfrm>
          <a:off x="672465" y="496951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826BB42C-9E9C-40AA-B384-4370451A4987}"/>
            </a:ext>
          </a:extLst>
        </xdr:cNvPr>
        <xdr:cNvCxnSpPr/>
      </xdr:nvCxnSpPr>
      <xdr:spPr>
        <a:xfrm>
          <a:off x="710565" y="738886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F3ABC03C-EFAC-4F47-8B5F-BCB0822C678E}"/>
            </a:ext>
          </a:extLst>
        </xdr:cNvPr>
        <xdr:cNvSpPr txBox="1"/>
      </xdr:nvSpPr>
      <xdr:spPr>
        <a:xfrm>
          <a:off x="236855" y="72504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2A17D9AC-89E5-42A4-9611-E8A49988D72C}"/>
            </a:ext>
          </a:extLst>
        </xdr:cNvPr>
        <xdr:cNvCxnSpPr/>
      </xdr:nvCxnSpPr>
      <xdr:spPr>
        <a:xfrm>
          <a:off x="710565" y="701929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B0EB1571-5DA2-4888-BEEF-27058FC2934E}"/>
            </a:ext>
          </a:extLst>
        </xdr:cNvPr>
        <xdr:cNvSpPr txBox="1"/>
      </xdr:nvSpPr>
      <xdr:spPr>
        <a:xfrm>
          <a:off x="236855" y="68770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82B0D7B7-34E0-48E0-9F3D-D9F8B8B4CAF9}"/>
            </a:ext>
          </a:extLst>
        </xdr:cNvPr>
        <xdr:cNvCxnSpPr/>
      </xdr:nvCxnSpPr>
      <xdr:spPr>
        <a:xfrm>
          <a:off x="710565" y="664591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BBA8A254-2BA4-4361-B44C-BADDEA0A8E2A}"/>
            </a:ext>
          </a:extLst>
        </xdr:cNvPr>
        <xdr:cNvSpPr txBox="1"/>
      </xdr:nvSpPr>
      <xdr:spPr>
        <a:xfrm>
          <a:off x="236855" y="650748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65BEF62E-0BEA-4A44-BD2F-BCE07ADDBC8D}"/>
            </a:ext>
          </a:extLst>
        </xdr:cNvPr>
        <xdr:cNvCxnSpPr/>
      </xdr:nvCxnSpPr>
      <xdr:spPr>
        <a:xfrm>
          <a:off x="710565" y="627253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8A1A4AFC-BE91-41A8-8047-1FF3161DF513}"/>
            </a:ext>
          </a:extLst>
        </xdr:cNvPr>
        <xdr:cNvSpPr txBox="1"/>
      </xdr:nvSpPr>
      <xdr:spPr>
        <a:xfrm>
          <a:off x="236855" y="613410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A2AE8D60-F9D4-41CA-BC0F-FCBF16B91746}"/>
            </a:ext>
          </a:extLst>
        </xdr:cNvPr>
        <xdr:cNvCxnSpPr/>
      </xdr:nvCxnSpPr>
      <xdr:spPr>
        <a:xfrm>
          <a:off x="710565" y="589915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E489A9D0-AB3E-44D8-A100-6179DBF33CD1}"/>
            </a:ext>
          </a:extLst>
        </xdr:cNvPr>
        <xdr:cNvSpPr txBox="1"/>
      </xdr:nvSpPr>
      <xdr:spPr>
        <a:xfrm>
          <a:off x="236855" y="576072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CC7F4C22-83F6-4B4C-99D4-D05B7373E025}"/>
            </a:ext>
          </a:extLst>
        </xdr:cNvPr>
        <xdr:cNvCxnSpPr/>
      </xdr:nvCxnSpPr>
      <xdr:spPr>
        <a:xfrm>
          <a:off x="710565" y="552958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C5C24AA5-AE57-4B69-A7D3-2E6CE7982AE0}"/>
            </a:ext>
          </a:extLst>
        </xdr:cNvPr>
        <xdr:cNvSpPr txBox="1"/>
      </xdr:nvSpPr>
      <xdr:spPr>
        <a:xfrm>
          <a:off x="236855" y="538734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2AAA9D1-A030-40B4-8419-20D73400EA29}"/>
            </a:ext>
          </a:extLst>
        </xdr:cNvPr>
        <xdr:cNvCxnSpPr/>
      </xdr:nvCxnSpPr>
      <xdr:spPr>
        <a:xfrm>
          <a:off x="710565" y="51562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B882FBCD-1F30-4DB4-A47A-8B0D4C780200}"/>
            </a:ext>
          </a:extLst>
        </xdr:cNvPr>
        <xdr:cNvSpPr txBox="1"/>
      </xdr:nvSpPr>
      <xdr:spPr>
        <a:xfrm>
          <a:off x="236855" y="501777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FC413965-5E14-4593-9527-2CF2F46AFC56}"/>
            </a:ext>
          </a:extLst>
        </xdr:cNvPr>
        <xdr:cNvSpPr/>
      </xdr:nvSpPr>
      <xdr:spPr>
        <a:xfrm>
          <a:off x="710565" y="5156200"/>
          <a:ext cx="42240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3E140E75-41D4-4C7A-AB75-88321B810AAD}"/>
            </a:ext>
          </a:extLst>
        </xdr:cNvPr>
        <xdr:cNvCxnSpPr/>
      </xdr:nvCxnSpPr>
      <xdr:spPr>
        <a:xfrm flipV="1">
          <a:off x="4414520" y="559435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4EEBE6DB-7564-413F-88FF-7802D07D7072}"/>
            </a:ext>
          </a:extLst>
        </xdr:cNvPr>
        <xdr:cNvSpPr txBox="1"/>
      </xdr:nvSpPr>
      <xdr:spPr>
        <a:xfrm>
          <a:off x="450342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ADD60688-CD51-49C5-A4A1-2147FEDF9C1C}"/>
            </a:ext>
          </a:extLst>
        </xdr:cNvPr>
        <xdr:cNvCxnSpPr/>
      </xdr:nvCxnSpPr>
      <xdr:spPr>
        <a:xfrm>
          <a:off x="4342765" y="6779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C89EB11-BF65-4177-968D-1C30015CCBFF}"/>
            </a:ext>
          </a:extLst>
        </xdr:cNvPr>
        <xdr:cNvSpPr txBox="1"/>
      </xdr:nvSpPr>
      <xdr:spPr>
        <a:xfrm>
          <a:off x="4503420" y="534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58190ED3-B554-4AF1-9920-B93A4D03E5D4}"/>
            </a:ext>
          </a:extLst>
        </xdr:cNvPr>
        <xdr:cNvCxnSpPr/>
      </xdr:nvCxnSpPr>
      <xdr:spPr>
        <a:xfrm>
          <a:off x="4342765" y="5594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27940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8AF9C8C9-CCA1-43F3-A2FA-35B609B553AD}"/>
            </a:ext>
          </a:extLst>
        </xdr:cNvPr>
        <xdr:cNvCxnSpPr/>
      </xdr:nvCxnSpPr>
      <xdr:spPr>
        <a:xfrm>
          <a:off x="3654425" y="6398260"/>
          <a:ext cx="76009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73660</xdr:rowOff>
    </xdr:from>
    <xdr:ext cx="762000" cy="259080"/>
    <xdr:sp macro="" textlink="">
      <xdr:nvSpPr>
        <xdr:cNvPr id="67" name="人件費平均値テキスト">
          <a:extLst>
            <a:ext uri="{FF2B5EF4-FFF2-40B4-BE49-F238E27FC236}">
              <a16:creationId xmlns:a16="http://schemas.microsoft.com/office/drawing/2014/main" id="{E5FDA4F6-32F2-4FC9-818E-D55FF4ED2482}"/>
            </a:ext>
          </a:extLst>
        </xdr:cNvPr>
        <xdr:cNvSpPr txBox="1"/>
      </xdr:nvSpPr>
      <xdr:spPr>
        <a:xfrm>
          <a:off x="4503420" y="594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4DADC05E-ED37-453A-B3A1-1D61002FF684}"/>
            </a:ext>
          </a:extLst>
        </xdr:cNvPr>
        <xdr:cNvSpPr/>
      </xdr:nvSpPr>
      <xdr:spPr>
        <a:xfrm>
          <a:off x="4380865" y="60921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179705</xdr:colOff>
      <xdr:row>38</xdr:row>
      <xdr:rowOff>27940</xdr:rowOff>
    </xdr:to>
    <xdr:cxnSp macro="">
      <xdr:nvCxnSpPr>
        <xdr:cNvPr id="69" name="直線コネクタ 68">
          <a:extLst>
            <a:ext uri="{FF2B5EF4-FFF2-40B4-BE49-F238E27FC236}">
              <a16:creationId xmlns:a16="http://schemas.microsoft.com/office/drawing/2014/main" id="{B0F21D00-A613-44CA-BE71-482578F5C281}"/>
            </a:ext>
          </a:extLst>
        </xdr:cNvPr>
        <xdr:cNvCxnSpPr/>
      </xdr:nvCxnSpPr>
      <xdr:spPr>
        <a:xfrm>
          <a:off x="2841625" y="635635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118A3B88-CBF3-4EFB-A74E-CE66F860CB9E}"/>
            </a:ext>
          </a:extLst>
        </xdr:cNvPr>
        <xdr:cNvSpPr/>
      </xdr:nvSpPr>
      <xdr:spPr>
        <a:xfrm>
          <a:off x="3611245" y="6061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138430</xdr:rowOff>
    </xdr:from>
    <xdr:ext cx="730250" cy="259080"/>
    <xdr:sp macro="" textlink="">
      <xdr:nvSpPr>
        <xdr:cNvPr id="71" name="テキスト ボックス 70">
          <a:extLst>
            <a:ext uri="{FF2B5EF4-FFF2-40B4-BE49-F238E27FC236}">
              <a16:creationId xmlns:a16="http://schemas.microsoft.com/office/drawing/2014/main" id="{FB774C97-8248-4241-960F-DCB27CA09E1A}"/>
            </a:ext>
          </a:extLst>
        </xdr:cNvPr>
        <xdr:cNvSpPr txBox="1"/>
      </xdr:nvSpPr>
      <xdr:spPr>
        <a:xfrm>
          <a:off x="3298190" y="58381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153670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9AD2BAC-1F49-4C96-9185-AFFEC6014FD4}"/>
            </a:ext>
          </a:extLst>
        </xdr:cNvPr>
        <xdr:cNvCxnSpPr/>
      </xdr:nvCxnSpPr>
      <xdr:spPr>
        <a:xfrm flipV="1">
          <a:off x="2021205" y="6356350"/>
          <a:ext cx="82042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2ADE4A1C-87AA-4ACD-81CD-89F712DB8B0C}"/>
            </a:ext>
          </a:extLst>
        </xdr:cNvPr>
        <xdr:cNvSpPr/>
      </xdr:nvSpPr>
      <xdr:spPr>
        <a:xfrm>
          <a:off x="2790825"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111760</xdr:rowOff>
    </xdr:from>
    <xdr:ext cx="762000" cy="252730"/>
    <xdr:sp macro="" textlink="">
      <xdr:nvSpPr>
        <xdr:cNvPr id="74" name="テキスト ボックス 73">
          <a:extLst>
            <a:ext uri="{FF2B5EF4-FFF2-40B4-BE49-F238E27FC236}">
              <a16:creationId xmlns:a16="http://schemas.microsoft.com/office/drawing/2014/main" id="{A6DA68A3-0436-4B21-96B8-F7112D722549}"/>
            </a:ext>
          </a:extLst>
        </xdr:cNvPr>
        <xdr:cNvSpPr txBox="1"/>
      </xdr:nvSpPr>
      <xdr:spPr>
        <a:xfrm>
          <a:off x="2494915" y="5811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16510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961915EB-A1C7-4AE3-9E8B-8E0F6F454A75}"/>
            </a:ext>
          </a:extLst>
        </xdr:cNvPr>
        <xdr:cNvCxnSpPr/>
      </xdr:nvCxnSpPr>
      <xdr:spPr>
        <a:xfrm flipV="1">
          <a:off x="1217930" y="655447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A2956049-F94D-41FD-9B2E-5C2C42978A94}"/>
            </a:ext>
          </a:extLst>
        </xdr:cNvPr>
        <xdr:cNvSpPr/>
      </xdr:nvSpPr>
      <xdr:spPr>
        <a:xfrm>
          <a:off x="1987550" y="6126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31750</xdr:rowOff>
    </xdr:from>
    <xdr:ext cx="760730" cy="252730"/>
    <xdr:sp macro="" textlink="">
      <xdr:nvSpPr>
        <xdr:cNvPr id="77" name="テキスト ボックス 76">
          <a:extLst>
            <a:ext uri="{FF2B5EF4-FFF2-40B4-BE49-F238E27FC236}">
              <a16:creationId xmlns:a16="http://schemas.microsoft.com/office/drawing/2014/main" id="{D6FADE7E-860C-45F1-8A0E-076F09C5FED1}"/>
            </a:ext>
          </a:extLst>
        </xdr:cNvPr>
        <xdr:cNvSpPr txBox="1"/>
      </xdr:nvSpPr>
      <xdr:spPr>
        <a:xfrm>
          <a:off x="1674495" y="58991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9E64C69B-AAC3-4ED9-9E35-7B35C00DDE72}"/>
            </a:ext>
          </a:extLst>
        </xdr:cNvPr>
        <xdr:cNvSpPr/>
      </xdr:nvSpPr>
      <xdr:spPr>
        <a:xfrm>
          <a:off x="116713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142240</xdr:rowOff>
    </xdr:from>
    <xdr:ext cx="755650" cy="259080"/>
    <xdr:sp macro="" textlink="">
      <xdr:nvSpPr>
        <xdr:cNvPr id="79" name="テキスト ボックス 78">
          <a:extLst>
            <a:ext uri="{FF2B5EF4-FFF2-40B4-BE49-F238E27FC236}">
              <a16:creationId xmlns:a16="http://schemas.microsoft.com/office/drawing/2014/main" id="{77C6F2D2-9BC5-40D1-9DC2-0109DB898493}"/>
            </a:ext>
          </a:extLst>
        </xdr:cNvPr>
        <xdr:cNvSpPr txBox="1"/>
      </xdr:nvSpPr>
      <xdr:spPr>
        <a:xfrm>
          <a:off x="871220" y="58420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0" name="テキスト ボックス 79">
          <a:extLst>
            <a:ext uri="{FF2B5EF4-FFF2-40B4-BE49-F238E27FC236}">
              <a16:creationId xmlns:a16="http://schemas.microsoft.com/office/drawing/2014/main" id="{5322C90E-6A57-4C30-ABCE-E779078A551A}"/>
            </a:ext>
          </a:extLst>
        </xdr:cNvPr>
        <xdr:cNvSpPr txBox="1"/>
      </xdr:nvSpPr>
      <xdr:spPr>
        <a:xfrm>
          <a:off x="4215765" y="7386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1" name="テキスト ボックス 80">
          <a:extLst>
            <a:ext uri="{FF2B5EF4-FFF2-40B4-BE49-F238E27FC236}">
              <a16:creationId xmlns:a16="http://schemas.microsoft.com/office/drawing/2014/main" id="{61F51DA9-8CE4-4B5B-85A0-F03ED82DBC00}"/>
            </a:ext>
          </a:extLst>
        </xdr:cNvPr>
        <xdr:cNvSpPr txBox="1"/>
      </xdr:nvSpPr>
      <xdr:spPr>
        <a:xfrm>
          <a:off x="3463290" y="7386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E8DF29FC-3F73-4F50-98CC-42C9F7147378}"/>
            </a:ext>
          </a:extLst>
        </xdr:cNvPr>
        <xdr:cNvSpPr txBox="1"/>
      </xdr:nvSpPr>
      <xdr:spPr>
        <a:xfrm>
          <a:off x="2642870" y="7386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ACCE4E7D-6616-4FB3-B07C-1E9583E1434B}"/>
            </a:ext>
          </a:extLst>
        </xdr:cNvPr>
        <xdr:cNvSpPr txBox="1"/>
      </xdr:nvSpPr>
      <xdr:spPr>
        <a:xfrm>
          <a:off x="1825625" y="738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4" name="テキスト ボックス 83">
          <a:extLst>
            <a:ext uri="{FF2B5EF4-FFF2-40B4-BE49-F238E27FC236}">
              <a16:creationId xmlns:a16="http://schemas.microsoft.com/office/drawing/2014/main" id="{E2B64021-7203-4C58-8E39-6F33B5B884A0}"/>
            </a:ext>
          </a:extLst>
        </xdr:cNvPr>
        <xdr:cNvSpPr txBox="1"/>
      </xdr:nvSpPr>
      <xdr:spPr>
        <a:xfrm>
          <a:off x="1019175" y="7386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91231222-6C88-4AAE-8329-D39E47730368}"/>
            </a:ext>
          </a:extLst>
        </xdr:cNvPr>
        <xdr:cNvSpPr/>
      </xdr:nvSpPr>
      <xdr:spPr>
        <a:xfrm>
          <a:off x="4380865" y="6370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143510</xdr:rowOff>
    </xdr:from>
    <xdr:ext cx="762000" cy="252730"/>
    <xdr:sp macro="" textlink="">
      <xdr:nvSpPr>
        <xdr:cNvPr id="86" name="人件費該当値テキスト">
          <a:extLst>
            <a:ext uri="{FF2B5EF4-FFF2-40B4-BE49-F238E27FC236}">
              <a16:creationId xmlns:a16="http://schemas.microsoft.com/office/drawing/2014/main" id="{F2B2BA56-1493-4619-BA7A-AC5A1506BD07}"/>
            </a:ext>
          </a:extLst>
        </xdr:cNvPr>
        <xdr:cNvSpPr txBox="1"/>
      </xdr:nvSpPr>
      <xdr:spPr>
        <a:xfrm>
          <a:off x="4503420" y="63461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A07577F1-92E6-4881-9AE2-50B8DEAA31B9}"/>
            </a:ext>
          </a:extLst>
        </xdr:cNvPr>
        <xdr:cNvSpPr/>
      </xdr:nvSpPr>
      <xdr:spPr>
        <a:xfrm>
          <a:off x="3611245" y="63512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63500</xdr:rowOff>
    </xdr:from>
    <xdr:ext cx="730250" cy="252730"/>
    <xdr:sp macro="" textlink="">
      <xdr:nvSpPr>
        <xdr:cNvPr id="88" name="テキスト ボックス 87">
          <a:extLst>
            <a:ext uri="{FF2B5EF4-FFF2-40B4-BE49-F238E27FC236}">
              <a16:creationId xmlns:a16="http://schemas.microsoft.com/office/drawing/2014/main" id="{DD315D54-2AC0-4E78-BDE6-C4EE30F40B90}"/>
            </a:ext>
          </a:extLst>
        </xdr:cNvPr>
        <xdr:cNvSpPr txBox="1"/>
      </xdr:nvSpPr>
      <xdr:spPr>
        <a:xfrm>
          <a:off x="3298190" y="64338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2AF23F2B-53FA-4778-81C4-B1BA4F253DA2}"/>
            </a:ext>
          </a:extLst>
        </xdr:cNvPr>
        <xdr:cNvSpPr/>
      </xdr:nvSpPr>
      <xdr:spPr>
        <a:xfrm>
          <a:off x="2790825" y="6305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17780</xdr:rowOff>
    </xdr:from>
    <xdr:ext cx="762000" cy="252730"/>
    <xdr:sp macro="" textlink="">
      <xdr:nvSpPr>
        <xdr:cNvPr id="90" name="テキスト ボックス 89">
          <a:extLst>
            <a:ext uri="{FF2B5EF4-FFF2-40B4-BE49-F238E27FC236}">
              <a16:creationId xmlns:a16="http://schemas.microsoft.com/office/drawing/2014/main" id="{FFB3D5B2-9101-4E0A-BF2B-D30FC8D09314}"/>
            </a:ext>
          </a:extLst>
        </xdr:cNvPr>
        <xdr:cNvSpPr txBox="1"/>
      </xdr:nvSpPr>
      <xdr:spPr>
        <a:xfrm>
          <a:off x="2494915" y="6388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52D64D40-61C6-43B5-86AD-B37CA63958DF}"/>
            </a:ext>
          </a:extLst>
        </xdr:cNvPr>
        <xdr:cNvSpPr/>
      </xdr:nvSpPr>
      <xdr:spPr>
        <a:xfrm>
          <a:off x="1987550" y="65074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52070</xdr:rowOff>
    </xdr:from>
    <xdr:ext cx="760730" cy="252730"/>
    <xdr:sp macro="" textlink="">
      <xdr:nvSpPr>
        <xdr:cNvPr id="92" name="テキスト ボックス 91">
          <a:extLst>
            <a:ext uri="{FF2B5EF4-FFF2-40B4-BE49-F238E27FC236}">
              <a16:creationId xmlns:a16="http://schemas.microsoft.com/office/drawing/2014/main" id="{AADB6D5A-734F-4FCD-A6A9-534DFD453A28}"/>
            </a:ext>
          </a:extLst>
        </xdr:cNvPr>
        <xdr:cNvSpPr txBox="1"/>
      </xdr:nvSpPr>
      <xdr:spPr>
        <a:xfrm>
          <a:off x="1674495" y="659003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35E57CAA-83A7-4B1F-84F0-93DC19FF8CEF}"/>
            </a:ext>
          </a:extLst>
        </xdr:cNvPr>
        <xdr:cNvSpPr/>
      </xdr:nvSpPr>
      <xdr:spPr>
        <a:xfrm>
          <a:off x="1167130"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2540</xdr:rowOff>
    </xdr:from>
    <xdr:ext cx="755650" cy="259080"/>
    <xdr:sp macro="" textlink="">
      <xdr:nvSpPr>
        <xdr:cNvPr id="94" name="テキスト ボックス 93">
          <a:extLst>
            <a:ext uri="{FF2B5EF4-FFF2-40B4-BE49-F238E27FC236}">
              <a16:creationId xmlns:a16="http://schemas.microsoft.com/office/drawing/2014/main" id="{BF935C6E-1595-4BA4-BDA7-D917B3B839EA}"/>
            </a:ext>
          </a:extLst>
        </xdr:cNvPr>
        <xdr:cNvSpPr txBox="1"/>
      </xdr:nvSpPr>
      <xdr:spPr>
        <a:xfrm>
          <a:off x="871220" y="6708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67F300E-159E-43C8-B1A0-422B36AF8585}"/>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B870E31-7422-4B22-A94A-6C61A45CEECA}"/>
            </a:ext>
          </a:extLst>
        </xdr:cNvPr>
        <xdr:cNvSpPr/>
      </xdr:nvSpPr>
      <xdr:spPr>
        <a:xfrm>
          <a:off x="15624175" y="13068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AFE9F1E-C96A-428B-8211-97D4137A40E9}"/>
            </a:ext>
          </a:extLst>
        </xdr:cNvPr>
        <xdr:cNvSpPr/>
      </xdr:nvSpPr>
      <xdr:spPr>
        <a:xfrm>
          <a:off x="15624175" y="14935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BDF0E02-7066-4814-AEEE-E1715501F0C4}"/>
            </a:ext>
          </a:extLst>
        </xdr:cNvPr>
        <xdr:cNvSpPr/>
      </xdr:nvSpPr>
      <xdr:spPr>
        <a:xfrm>
          <a:off x="17176115" y="13068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D962FF2-700C-45E9-A505-CAC5270C2A84}"/>
            </a:ext>
          </a:extLst>
        </xdr:cNvPr>
        <xdr:cNvSpPr/>
      </xdr:nvSpPr>
      <xdr:spPr>
        <a:xfrm>
          <a:off x="17176115" y="14935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EB49306-8E87-4257-9A03-4A3C848D8048}"/>
            </a:ext>
          </a:extLst>
        </xdr:cNvPr>
        <xdr:cNvSpPr/>
      </xdr:nvSpPr>
      <xdr:spPr>
        <a:xfrm>
          <a:off x="18650585" y="130683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68F3EE1-FB1F-47FF-AE6E-75541C0A71F3}"/>
            </a:ext>
          </a:extLst>
        </xdr:cNvPr>
        <xdr:cNvSpPr/>
      </xdr:nvSpPr>
      <xdr:spPr>
        <a:xfrm>
          <a:off x="18650585" y="149352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5122B00-C8FA-41F0-94C7-EFFE960FCDA1}"/>
            </a:ext>
          </a:extLst>
        </xdr:cNvPr>
        <xdr:cNvSpPr/>
      </xdr:nvSpPr>
      <xdr:spPr>
        <a:xfrm>
          <a:off x="11383010" y="1803400"/>
          <a:ext cx="422846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1403ABB0-C0FC-4EA7-A800-9990993654DD}"/>
            </a:ext>
          </a:extLst>
        </xdr:cNvPr>
        <xdr:cNvSpPr/>
      </xdr:nvSpPr>
      <xdr:spPr>
        <a:xfrm>
          <a:off x="15907385" y="1803400"/>
          <a:ext cx="488823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EEA14AB8-A0DD-441A-A0F8-DEFF97FC568E}"/>
            </a:ext>
          </a:extLst>
        </xdr:cNvPr>
        <xdr:cNvSpPr/>
      </xdr:nvSpPr>
      <xdr:spPr>
        <a:xfrm>
          <a:off x="15970885" y="1803400"/>
          <a:ext cx="34842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CB3B10A5-EB1A-44A7-BD32-3552A1966260}"/>
            </a:ext>
          </a:extLst>
        </xdr:cNvPr>
        <xdr:cNvSpPr txBox="1"/>
      </xdr:nvSpPr>
      <xdr:spPr>
        <a:xfrm>
          <a:off x="16008985" y="21132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物件費の経常収支比率は前年度から1.1％減少し、類似団体平均値を1.1％下回った。和歌山県平均とは同程度である。</a:t>
          </a:r>
        </a:p>
        <a:p>
          <a:r>
            <a:rPr kumimoji="1" lang="ja-JP" altLang="en-US" sz="1300">
              <a:latin typeface="ＭＳ Ｐゴシック"/>
              <a:ea typeface="ＭＳ Ｐゴシック"/>
            </a:rPr>
            <a:t>　今後も光熱水費や事務費の節減に取り組み、事務経費の節減に努めていく。</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EB4AEECB-0382-4573-AC09-09F77D93EDCF}"/>
            </a:ext>
          </a:extLst>
        </xdr:cNvPr>
        <xdr:cNvSpPr txBox="1"/>
      </xdr:nvSpPr>
      <xdr:spPr>
        <a:xfrm>
          <a:off x="11344910" y="161671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826CC8C-22B6-4667-811B-ECA1320C2C38}"/>
            </a:ext>
          </a:extLst>
        </xdr:cNvPr>
        <xdr:cNvCxnSpPr/>
      </xdr:nvCxnSpPr>
      <xdr:spPr>
        <a:xfrm>
          <a:off x="11383010" y="40360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B99080EF-3026-44D9-9AEA-B1538356BE7B}"/>
            </a:ext>
          </a:extLst>
        </xdr:cNvPr>
        <xdr:cNvSpPr txBox="1"/>
      </xdr:nvSpPr>
      <xdr:spPr>
        <a:xfrm>
          <a:off x="10926445" y="38976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1816818-60B8-47C3-A500-404F604378AB}"/>
            </a:ext>
          </a:extLst>
        </xdr:cNvPr>
        <xdr:cNvCxnSpPr/>
      </xdr:nvCxnSpPr>
      <xdr:spPr>
        <a:xfrm>
          <a:off x="11383010" y="35902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10" name="テキスト ボックス 109">
          <a:extLst>
            <a:ext uri="{FF2B5EF4-FFF2-40B4-BE49-F238E27FC236}">
              <a16:creationId xmlns:a16="http://schemas.microsoft.com/office/drawing/2014/main" id="{2094FDA1-3A18-4BCB-AE39-AE16D5EF9B13}"/>
            </a:ext>
          </a:extLst>
        </xdr:cNvPr>
        <xdr:cNvSpPr txBox="1"/>
      </xdr:nvSpPr>
      <xdr:spPr>
        <a:xfrm>
          <a:off x="10926445" y="3451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18DF113C-DF26-4A19-996E-9AD5EB0AE779}"/>
            </a:ext>
          </a:extLst>
        </xdr:cNvPr>
        <xdr:cNvCxnSpPr/>
      </xdr:nvCxnSpPr>
      <xdr:spPr>
        <a:xfrm>
          <a:off x="11383010" y="314452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2" name="テキスト ボックス 111">
          <a:extLst>
            <a:ext uri="{FF2B5EF4-FFF2-40B4-BE49-F238E27FC236}">
              <a16:creationId xmlns:a16="http://schemas.microsoft.com/office/drawing/2014/main" id="{21A5D6DB-18B1-45B6-9068-09BF1FBE852E}"/>
            </a:ext>
          </a:extLst>
        </xdr:cNvPr>
        <xdr:cNvSpPr txBox="1"/>
      </xdr:nvSpPr>
      <xdr:spPr>
        <a:xfrm>
          <a:off x="10926445" y="300609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301D60ED-CFEA-42BB-A864-2D2973C90D02}"/>
            </a:ext>
          </a:extLst>
        </xdr:cNvPr>
        <xdr:cNvCxnSpPr/>
      </xdr:nvCxnSpPr>
      <xdr:spPr>
        <a:xfrm>
          <a:off x="11383010" y="269494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4" name="テキスト ボックス 113">
          <a:extLst>
            <a:ext uri="{FF2B5EF4-FFF2-40B4-BE49-F238E27FC236}">
              <a16:creationId xmlns:a16="http://schemas.microsoft.com/office/drawing/2014/main" id="{E3B8A04B-E4D1-47EB-BD54-24993D67DF91}"/>
            </a:ext>
          </a:extLst>
        </xdr:cNvPr>
        <xdr:cNvSpPr txBox="1"/>
      </xdr:nvSpPr>
      <xdr:spPr>
        <a:xfrm>
          <a:off x="10926445" y="2556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6C3C9D52-2CA4-4826-8F96-A9A4F4E23FDC}"/>
            </a:ext>
          </a:extLst>
        </xdr:cNvPr>
        <xdr:cNvCxnSpPr/>
      </xdr:nvCxnSpPr>
      <xdr:spPr>
        <a:xfrm>
          <a:off x="11383010" y="224917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6" name="テキスト ボックス 115">
          <a:extLst>
            <a:ext uri="{FF2B5EF4-FFF2-40B4-BE49-F238E27FC236}">
              <a16:creationId xmlns:a16="http://schemas.microsoft.com/office/drawing/2014/main" id="{F078DDD9-DDDC-40CE-B0A5-D1EEB9AF45E4}"/>
            </a:ext>
          </a:extLst>
        </xdr:cNvPr>
        <xdr:cNvSpPr txBox="1"/>
      </xdr:nvSpPr>
      <xdr:spPr>
        <a:xfrm>
          <a:off x="10926445" y="211074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115172DE-F321-4157-A66C-A4AA30804C41}"/>
            </a:ext>
          </a:extLst>
        </xdr:cNvPr>
        <xdr:cNvCxnSpPr/>
      </xdr:nvCxnSpPr>
      <xdr:spPr>
        <a:xfrm>
          <a:off x="11383010" y="18034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9DD8663-801D-427B-8A01-4D7290F293D3}"/>
            </a:ext>
          </a:extLst>
        </xdr:cNvPr>
        <xdr:cNvSpPr/>
      </xdr:nvSpPr>
      <xdr:spPr>
        <a:xfrm>
          <a:off x="11383010" y="1803400"/>
          <a:ext cx="422846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40640</xdr:rowOff>
    </xdr:from>
    <xdr:to>
      <xdr:col>82</xdr:col>
      <xdr:colOff>107950</xdr:colOff>
      <xdr:row>21</xdr:row>
      <xdr:rowOff>147320</xdr:rowOff>
    </xdr:to>
    <xdr:cxnSp macro="">
      <xdr:nvCxnSpPr>
        <xdr:cNvPr id="119" name="直線コネクタ 118">
          <a:extLst>
            <a:ext uri="{FF2B5EF4-FFF2-40B4-BE49-F238E27FC236}">
              <a16:creationId xmlns:a16="http://schemas.microsoft.com/office/drawing/2014/main" id="{186C5BA1-F914-46CD-9A75-37345B33AA73}"/>
            </a:ext>
          </a:extLst>
        </xdr:cNvPr>
        <xdr:cNvCxnSpPr/>
      </xdr:nvCxnSpPr>
      <xdr:spPr>
        <a:xfrm flipV="1">
          <a:off x="15104110" y="23876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119380</xdr:rowOff>
    </xdr:from>
    <xdr:ext cx="762000" cy="259080"/>
    <xdr:sp macro="" textlink="">
      <xdr:nvSpPr>
        <xdr:cNvPr id="120" name="物件費最小値テキスト">
          <a:extLst>
            <a:ext uri="{FF2B5EF4-FFF2-40B4-BE49-F238E27FC236}">
              <a16:creationId xmlns:a16="http://schemas.microsoft.com/office/drawing/2014/main" id="{7E9120AB-FB88-47C9-A066-233B44D16226}"/>
            </a:ext>
          </a:extLst>
        </xdr:cNvPr>
        <xdr:cNvSpPr txBox="1"/>
      </xdr:nvSpPr>
      <xdr:spPr>
        <a:xfrm>
          <a:off x="15175865" y="363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147320</xdr:rowOff>
    </xdr:from>
    <xdr:to>
      <xdr:col>82</xdr:col>
      <xdr:colOff>179705</xdr:colOff>
      <xdr:row>21</xdr:row>
      <xdr:rowOff>147320</xdr:rowOff>
    </xdr:to>
    <xdr:cxnSp macro="">
      <xdr:nvCxnSpPr>
        <xdr:cNvPr id="121" name="直線コネクタ 120">
          <a:extLst>
            <a:ext uri="{FF2B5EF4-FFF2-40B4-BE49-F238E27FC236}">
              <a16:creationId xmlns:a16="http://schemas.microsoft.com/office/drawing/2014/main" id="{DFFBB782-1A33-46EF-8C40-6EFAEEF744F5}"/>
            </a:ext>
          </a:extLst>
        </xdr:cNvPr>
        <xdr:cNvCxnSpPr/>
      </xdr:nvCxnSpPr>
      <xdr:spPr>
        <a:xfrm>
          <a:off x="15015210" y="36677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126365</xdr:rowOff>
    </xdr:from>
    <xdr:ext cx="762000" cy="259080"/>
    <xdr:sp macro="" textlink="">
      <xdr:nvSpPr>
        <xdr:cNvPr id="122" name="物件費最大値テキスト">
          <a:extLst>
            <a:ext uri="{FF2B5EF4-FFF2-40B4-BE49-F238E27FC236}">
              <a16:creationId xmlns:a16="http://schemas.microsoft.com/office/drawing/2014/main" id="{31CBA203-EBFF-45AF-8148-0D653B681C57}"/>
            </a:ext>
          </a:extLst>
        </xdr:cNvPr>
        <xdr:cNvSpPr txBox="1"/>
      </xdr:nvSpPr>
      <xdr:spPr>
        <a:xfrm>
          <a:off x="15175865" y="213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40640</xdr:rowOff>
    </xdr:from>
    <xdr:to>
      <xdr:col>82</xdr:col>
      <xdr:colOff>179705</xdr:colOff>
      <xdr:row>14</xdr:row>
      <xdr:rowOff>40640</xdr:rowOff>
    </xdr:to>
    <xdr:cxnSp macro="">
      <xdr:nvCxnSpPr>
        <xdr:cNvPr id="123" name="直線コネクタ 122">
          <a:extLst>
            <a:ext uri="{FF2B5EF4-FFF2-40B4-BE49-F238E27FC236}">
              <a16:creationId xmlns:a16="http://schemas.microsoft.com/office/drawing/2014/main" id="{0980AA2F-E1CF-4600-8528-1CFC4B851D18}"/>
            </a:ext>
          </a:extLst>
        </xdr:cNvPr>
        <xdr:cNvCxnSpPr/>
      </xdr:nvCxnSpPr>
      <xdr:spPr>
        <a:xfrm>
          <a:off x="15015210" y="2387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52070</xdr:rowOff>
    </xdr:to>
    <xdr:cxnSp macro="">
      <xdr:nvCxnSpPr>
        <xdr:cNvPr id="124" name="直線コネクタ 123">
          <a:extLst>
            <a:ext uri="{FF2B5EF4-FFF2-40B4-BE49-F238E27FC236}">
              <a16:creationId xmlns:a16="http://schemas.microsoft.com/office/drawing/2014/main" id="{5DAAF5F4-0F8B-4D1F-8A8B-CCF395E994C3}"/>
            </a:ext>
          </a:extLst>
        </xdr:cNvPr>
        <xdr:cNvCxnSpPr/>
      </xdr:nvCxnSpPr>
      <xdr:spPr>
        <a:xfrm flipV="1">
          <a:off x="14334490" y="2851150"/>
          <a:ext cx="7696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144145</xdr:rowOff>
    </xdr:from>
    <xdr:ext cx="762000" cy="252730"/>
    <xdr:sp macro="" textlink="">
      <xdr:nvSpPr>
        <xdr:cNvPr id="125" name="物件費平均値テキスト">
          <a:extLst>
            <a:ext uri="{FF2B5EF4-FFF2-40B4-BE49-F238E27FC236}">
              <a16:creationId xmlns:a16="http://schemas.microsoft.com/office/drawing/2014/main" id="{FD322451-A534-42F4-8ADA-1D573B926AAE}"/>
            </a:ext>
          </a:extLst>
        </xdr:cNvPr>
        <xdr:cNvSpPr txBox="1"/>
      </xdr:nvSpPr>
      <xdr:spPr>
        <a:xfrm>
          <a:off x="15175865" y="28263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xdr:rowOff>
    </xdr:from>
    <xdr:to>
      <xdr:col>82</xdr:col>
      <xdr:colOff>158750</xdr:colOff>
      <xdr:row>17</xdr:row>
      <xdr:rowOff>102235</xdr:rowOff>
    </xdr:to>
    <xdr:sp macro="" textlink="">
      <xdr:nvSpPr>
        <xdr:cNvPr id="126" name="フローチャート: 判断 125">
          <a:extLst>
            <a:ext uri="{FF2B5EF4-FFF2-40B4-BE49-F238E27FC236}">
              <a16:creationId xmlns:a16="http://schemas.microsoft.com/office/drawing/2014/main" id="{0EA7F9E8-981C-4342-A0C0-C22B91555E51}"/>
            </a:ext>
          </a:extLst>
        </xdr:cNvPr>
        <xdr:cNvSpPr/>
      </xdr:nvSpPr>
      <xdr:spPr>
        <a:xfrm>
          <a:off x="15053310" y="285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35560</xdr:rowOff>
    </xdr:from>
    <xdr:to>
      <xdr:col>78</xdr:col>
      <xdr:colOff>69850</xdr:colOff>
      <xdr:row>17</xdr:row>
      <xdr:rowOff>52070</xdr:rowOff>
    </xdr:to>
    <xdr:cxnSp macro="">
      <xdr:nvCxnSpPr>
        <xdr:cNvPr id="127" name="直線コネクタ 126">
          <a:extLst>
            <a:ext uri="{FF2B5EF4-FFF2-40B4-BE49-F238E27FC236}">
              <a16:creationId xmlns:a16="http://schemas.microsoft.com/office/drawing/2014/main" id="{4C65BF60-B571-4B30-9399-247B740D601B}"/>
            </a:ext>
          </a:extLst>
        </xdr:cNvPr>
        <xdr:cNvCxnSpPr/>
      </xdr:nvCxnSpPr>
      <xdr:spPr>
        <a:xfrm>
          <a:off x="13529945" y="2717800"/>
          <a:ext cx="80454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158750</xdr:rowOff>
    </xdr:from>
    <xdr:to>
      <xdr:col>78</xdr:col>
      <xdr:colOff>120650</xdr:colOff>
      <xdr:row>17</xdr:row>
      <xdr:rowOff>88900</xdr:rowOff>
    </xdr:to>
    <xdr:sp macro="" textlink="">
      <xdr:nvSpPr>
        <xdr:cNvPr id="128" name="フローチャート: 判断 127">
          <a:extLst>
            <a:ext uri="{FF2B5EF4-FFF2-40B4-BE49-F238E27FC236}">
              <a16:creationId xmlns:a16="http://schemas.microsoft.com/office/drawing/2014/main" id="{16FAB168-271C-4CF9-8502-B8AA491987B9}"/>
            </a:ext>
          </a:extLst>
        </xdr:cNvPr>
        <xdr:cNvSpPr/>
      </xdr:nvSpPr>
      <xdr:spPr>
        <a:xfrm>
          <a:off x="14283690" y="284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99060</xdr:rowOff>
    </xdr:from>
    <xdr:ext cx="731520" cy="252730"/>
    <xdr:sp macro="" textlink="">
      <xdr:nvSpPr>
        <xdr:cNvPr id="129" name="テキスト ボックス 128">
          <a:extLst>
            <a:ext uri="{FF2B5EF4-FFF2-40B4-BE49-F238E27FC236}">
              <a16:creationId xmlns:a16="http://schemas.microsoft.com/office/drawing/2014/main" id="{62B1229F-253D-460F-BCEE-56A6CDAF96B9}"/>
            </a:ext>
          </a:extLst>
        </xdr:cNvPr>
        <xdr:cNvSpPr txBox="1"/>
      </xdr:nvSpPr>
      <xdr:spPr>
        <a:xfrm>
          <a:off x="13987780" y="261366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35560</xdr:rowOff>
    </xdr:from>
    <xdr:to>
      <xdr:col>73</xdr:col>
      <xdr:colOff>179705</xdr:colOff>
      <xdr:row>16</xdr:row>
      <xdr:rowOff>145415</xdr:rowOff>
    </xdr:to>
    <xdr:cxnSp macro="">
      <xdr:nvCxnSpPr>
        <xdr:cNvPr id="130" name="直線コネクタ 129">
          <a:extLst>
            <a:ext uri="{FF2B5EF4-FFF2-40B4-BE49-F238E27FC236}">
              <a16:creationId xmlns:a16="http://schemas.microsoft.com/office/drawing/2014/main" id="{CC4F6833-9C19-4902-B26C-CD2058E7498F}"/>
            </a:ext>
          </a:extLst>
        </xdr:cNvPr>
        <xdr:cNvCxnSpPr/>
      </xdr:nvCxnSpPr>
      <xdr:spPr>
        <a:xfrm flipV="1">
          <a:off x="12710795" y="2717800"/>
          <a:ext cx="8191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103505</xdr:rowOff>
    </xdr:from>
    <xdr:to>
      <xdr:col>74</xdr:col>
      <xdr:colOff>31750</xdr:colOff>
      <xdr:row>17</xdr:row>
      <xdr:rowOff>33655</xdr:rowOff>
    </xdr:to>
    <xdr:sp macro="" textlink="">
      <xdr:nvSpPr>
        <xdr:cNvPr id="131" name="フローチャート: 判断 130">
          <a:extLst>
            <a:ext uri="{FF2B5EF4-FFF2-40B4-BE49-F238E27FC236}">
              <a16:creationId xmlns:a16="http://schemas.microsoft.com/office/drawing/2014/main" id="{1A56BFBD-478A-48C0-BC6E-7B44C31DB4CC}"/>
            </a:ext>
          </a:extLst>
        </xdr:cNvPr>
        <xdr:cNvSpPr/>
      </xdr:nvSpPr>
      <xdr:spPr>
        <a:xfrm>
          <a:off x="13480415" y="27857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18415</xdr:rowOff>
    </xdr:from>
    <xdr:ext cx="762000" cy="252730"/>
    <xdr:sp macro="" textlink="">
      <xdr:nvSpPr>
        <xdr:cNvPr id="132" name="テキスト ボックス 131">
          <a:extLst>
            <a:ext uri="{FF2B5EF4-FFF2-40B4-BE49-F238E27FC236}">
              <a16:creationId xmlns:a16="http://schemas.microsoft.com/office/drawing/2014/main" id="{1DC638E6-F37B-4B2B-A6E8-79D3159B6AAB}"/>
            </a:ext>
          </a:extLst>
        </xdr:cNvPr>
        <xdr:cNvSpPr txBox="1"/>
      </xdr:nvSpPr>
      <xdr:spPr>
        <a:xfrm>
          <a:off x="13167360" y="2868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145415</xdr:rowOff>
    </xdr:from>
    <xdr:to>
      <xdr:col>69</xdr:col>
      <xdr:colOff>92075</xdr:colOff>
      <xdr:row>17</xdr:row>
      <xdr:rowOff>92710</xdr:rowOff>
    </xdr:to>
    <xdr:cxnSp macro="">
      <xdr:nvCxnSpPr>
        <xdr:cNvPr id="133" name="直線コネクタ 132">
          <a:extLst>
            <a:ext uri="{FF2B5EF4-FFF2-40B4-BE49-F238E27FC236}">
              <a16:creationId xmlns:a16="http://schemas.microsoft.com/office/drawing/2014/main" id="{46849F4C-7E85-49CA-A9CA-29EC66B49B80}"/>
            </a:ext>
          </a:extLst>
        </xdr:cNvPr>
        <xdr:cNvCxnSpPr/>
      </xdr:nvCxnSpPr>
      <xdr:spPr>
        <a:xfrm flipV="1">
          <a:off x="11890375" y="2827655"/>
          <a:ext cx="82042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130810</xdr:rowOff>
    </xdr:from>
    <xdr:to>
      <xdr:col>69</xdr:col>
      <xdr:colOff>142875</xdr:colOff>
      <xdr:row>17</xdr:row>
      <xdr:rowOff>60960</xdr:rowOff>
    </xdr:to>
    <xdr:sp macro="" textlink="">
      <xdr:nvSpPr>
        <xdr:cNvPr id="134" name="フローチャート: 判断 133">
          <a:extLst>
            <a:ext uri="{FF2B5EF4-FFF2-40B4-BE49-F238E27FC236}">
              <a16:creationId xmlns:a16="http://schemas.microsoft.com/office/drawing/2014/main" id="{487159ED-2B7A-468B-B637-2F964B203CA7}"/>
            </a:ext>
          </a:extLst>
        </xdr:cNvPr>
        <xdr:cNvSpPr/>
      </xdr:nvSpPr>
      <xdr:spPr>
        <a:xfrm>
          <a:off x="12659995" y="281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45720</xdr:rowOff>
    </xdr:from>
    <xdr:ext cx="760730" cy="259080"/>
    <xdr:sp macro="" textlink="">
      <xdr:nvSpPr>
        <xdr:cNvPr id="135" name="テキスト ボックス 134">
          <a:extLst>
            <a:ext uri="{FF2B5EF4-FFF2-40B4-BE49-F238E27FC236}">
              <a16:creationId xmlns:a16="http://schemas.microsoft.com/office/drawing/2014/main" id="{28511B46-3947-45CC-A013-8F454B951159}"/>
            </a:ext>
          </a:extLst>
        </xdr:cNvPr>
        <xdr:cNvSpPr txBox="1"/>
      </xdr:nvSpPr>
      <xdr:spPr>
        <a:xfrm>
          <a:off x="12364085" y="2895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33020</xdr:rowOff>
    </xdr:from>
    <xdr:to>
      <xdr:col>65</xdr:col>
      <xdr:colOff>53975</xdr:colOff>
      <xdr:row>17</xdr:row>
      <xdr:rowOff>134620</xdr:rowOff>
    </xdr:to>
    <xdr:sp macro="" textlink="">
      <xdr:nvSpPr>
        <xdr:cNvPr id="136" name="フローチャート: 判断 135">
          <a:extLst>
            <a:ext uri="{FF2B5EF4-FFF2-40B4-BE49-F238E27FC236}">
              <a16:creationId xmlns:a16="http://schemas.microsoft.com/office/drawing/2014/main" id="{032346B0-F97B-45E2-AC7C-0C4D5A08FC57}"/>
            </a:ext>
          </a:extLst>
        </xdr:cNvPr>
        <xdr:cNvSpPr/>
      </xdr:nvSpPr>
      <xdr:spPr>
        <a:xfrm>
          <a:off x="11856720" y="2882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144780</xdr:rowOff>
    </xdr:from>
    <xdr:ext cx="762000" cy="252730"/>
    <xdr:sp macro="" textlink="">
      <xdr:nvSpPr>
        <xdr:cNvPr id="137" name="テキスト ボックス 136">
          <a:extLst>
            <a:ext uri="{FF2B5EF4-FFF2-40B4-BE49-F238E27FC236}">
              <a16:creationId xmlns:a16="http://schemas.microsoft.com/office/drawing/2014/main" id="{80C64414-4CBA-4E9B-A622-620F8D862E8C}"/>
            </a:ext>
          </a:extLst>
        </xdr:cNvPr>
        <xdr:cNvSpPr txBox="1"/>
      </xdr:nvSpPr>
      <xdr:spPr>
        <a:xfrm>
          <a:off x="11543665" y="2659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38" name="テキスト ボックス 137">
          <a:extLst>
            <a:ext uri="{FF2B5EF4-FFF2-40B4-BE49-F238E27FC236}">
              <a16:creationId xmlns:a16="http://schemas.microsoft.com/office/drawing/2014/main" id="{7D96E43D-3DAA-4AA9-BF69-7D763BAC515E}"/>
            </a:ext>
          </a:extLst>
        </xdr:cNvPr>
        <xdr:cNvSpPr txBox="1"/>
      </xdr:nvSpPr>
      <xdr:spPr>
        <a:xfrm>
          <a:off x="14905355" y="4033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9" name="テキスト ボックス 138">
          <a:extLst>
            <a:ext uri="{FF2B5EF4-FFF2-40B4-BE49-F238E27FC236}">
              <a16:creationId xmlns:a16="http://schemas.microsoft.com/office/drawing/2014/main" id="{AF596007-C862-434D-ABA5-2594524D4503}"/>
            </a:ext>
          </a:extLst>
        </xdr:cNvPr>
        <xdr:cNvSpPr txBox="1"/>
      </xdr:nvSpPr>
      <xdr:spPr>
        <a:xfrm>
          <a:off x="14135735" y="4033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8F66C2D5-2237-4CD4-A81B-EF7B54BF9D6C}"/>
            </a:ext>
          </a:extLst>
        </xdr:cNvPr>
        <xdr:cNvSpPr txBox="1"/>
      </xdr:nvSpPr>
      <xdr:spPr>
        <a:xfrm>
          <a:off x="13332460" y="4033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CADECB1E-84C4-445C-B86E-16D6475DFFFE}"/>
            </a:ext>
          </a:extLst>
        </xdr:cNvPr>
        <xdr:cNvSpPr txBox="1"/>
      </xdr:nvSpPr>
      <xdr:spPr>
        <a:xfrm>
          <a:off x="12512040" y="403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40C9866B-2BAD-491A-A162-CB4C8EA1CFF2}"/>
            </a:ext>
          </a:extLst>
        </xdr:cNvPr>
        <xdr:cNvSpPr txBox="1"/>
      </xdr:nvSpPr>
      <xdr:spPr>
        <a:xfrm>
          <a:off x="11701145" y="4033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3" name="楕円 142">
          <a:extLst>
            <a:ext uri="{FF2B5EF4-FFF2-40B4-BE49-F238E27FC236}">
              <a16:creationId xmlns:a16="http://schemas.microsoft.com/office/drawing/2014/main" id="{6646D3E0-110B-456B-80F0-C831CB98B7BF}"/>
            </a:ext>
          </a:extLst>
        </xdr:cNvPr>
        <xdr:cNvSpPr/>
      </xdr:nvSpPr>
      <xdr:spPr>
        <a:xfrm>
          <a:off x="15053310" y="280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138430</xdr:rowOff>
    </xdr:from>
    <xdr:ext cx="762000" cy="259080"/>
    <xdr:sp macro="" textlink="">
      <xdr:nvSpPr>
        <xdr:cNvPr id="144" name="物件費該当値テキスト">
          <a:extLst>
            <a:ext uri="{FF2B5EF4-FFF2-40B4-BE49-F238E27FC236}">
              <a16:creationId xmlns:a16="http://schemas.microsoft.com/office/drawing/2014/main" id="{8A299E78-B138-4856-8068-8D6B9C9AA590}"/>
            </a:ext>
          </a:extLst>
        </xdr:cNvPr>
        <xdr:cNvSpPr txBox="1"/>
      </xdr:nvSpPr>
      <xdr:spPr>
        <a:xfrm>
          <a:off x="15175865" y="265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635</xdr:rowOff>
    </xdr:from>
    <xdr:to>
      <xdr:col>78</xdr:col>
      <xdr:colOff>120650</xdr:colOff>
      <xdr:row>17</xdr:row>
      <xdr:rowOff>102235</xdr:rowOff>
    </xdr:to>
    <xdr:sp macro="" textlink="">
      <xdr:nvSpPr>
        <xdr:cNvPr id="145" name="楕円 144">
          <a:extLst>
            <a:ext uri="{FF2B5EF4-FFF2-40B4-BE49-F238E27FC236}">
              <a16:creationId xmlns:a16="http://schemas.microsoft.com/office/drawing/2014/main" id="{A4AE5C72-9EF6-47F9-9889-EDFE1882B44E}"/>
            </a:ext>
          </a:extLst>
        </xdr:cNvPr>
        <xdr:cNvSpPr/>
      </xdr:nvSpPr>
      <xdr:spPr>
        <a:xfrm>
          <a:off x="1428369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86995</xdr:rowOff>
    </xdr:from>
    <xdr:ext cx="731520" cy="252730"/>
    <xdr:sp macro="" textlink="">
      <xdr:nvSpPr>
        <xdr:cNvPr id="146" name="テキスト ボックス 145">
          <a:extLst>
            <a:ext uri="{FF2B5EF4-FFF2-40B4-BE49-F238E27FC236}">
              <a16:creationId xmlns:a16="http://schemas.microsoft.com/office/drawing/2014/main" id="{114DE6C1-0A87-4509-9AF6-9343306D49E0}"/>
            </a:ext>
          </a:extLst>
        </xdr:cNvPr>
        <xdr:cNvSpPr txBox="1"/>
      </xdr:nvSpPr>
      <xdr:spPr>
        <a:xfrm>
          <a:off x="13987780" y="293687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a:extLst>
            <a:ext uri="{FF2B5EF4-FFF2-40B4-BE49-F238E27FC236}">
              <a16:creationId xmlns:a16="http://schemas.microsoft.com/office/drawing/2014/main" id="{1DFCE6A4-ABA6-47E7-8671-F2FE9CDA80AE}"/>
            </a:ext>
          </a:extLst>
        </xdr:cNvPr>
        <xdr:cNvSpPr/>
      </xdr:nvSpPr>
      <xdr:spPr>
        <a:xfrm>
          <a:off x="13480415" y="26708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96520</xdr:rowOff>
    </xdr:from>
    <xdr:ext cx="762000" cy="259080"/>
    <xdr:sp macro="" textlink="">
      <xdr:nvSpPr>
        <xdr:cNvPr id="148" name="テキスト ボックス 147">
          <a:extLst>
            <a:ext uri="{FF2B5EF4-FFF2-40B4-BE49-F238E27FC236}">
              <a16:creationId xmlns:a16="http://schemas.microsoft.com/office/drawing/2014/main" id="{A5984C0B-1C68-4CF2-A975-32FF0357A67A}"/>
            </a:ext>
          </a:extLst>
        </xdr:cNvPr>
        <xdr:cNvSpPr txBox="1"/>
      </xdr:nvSpPr>
      <xdr:spPr>
        <a:xfrm>
          <a:off x="13167360" y="244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94615</xdr:rowOff>
    </xdr:from>
    <xdr:to>
      <xdr:col>69</xdr:col>
      <xdr:colOff>142875</xdr:colOff>
      <xdr:row>17</xdr:row>
      <xdr:rowOff>24765</xdr:rowOff>
    </xdr:to>
    <xdr:sp macro="" textlink="">
      <xdr:nvSpPr>
        <xdr:cNvPr id="149" name="楕円 148">
          <a:extLst>
            <a:ext uri="{FF2B5EF4-FFF2-40B4-BE49-F238E27FC236}">
              <a16:creationId xmlns:a16="http://schemas.microsoft.com/office/drawing/2014/main" id="{138071CC-03B8-47F1-A108-7EAB0468CA5D}"/>
            </a:ext>
          </a:extLst>
        </xdr:cNvPr>
        <xdr:cNvSpPr/>
      </xdr:nvSpPr>
      <xdr:spPr>
        <a:xfrm>
          <a:off x="12659995" y="277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34925</xdr:rowOff>
    </xdr:from>
    <xdr:ext cx="760730" cy="259080"/>
    <xdr:sp macro="" textlink="">
      <xdr:nvSpPr>
        <xdr:cNvPr id="150" name="テキスト ボックス 149">
          <a:extLst>
            <a:ext uri="{FF2B5EF4-FFF2-40B4-BE49-F238E27FC236}">
              <a16:creationId xmlns:a16="http://schemas.microsoft.com/office/drawing/2014/main" id="{BB4B1010-DA04-41E9-9E6C-5F3A2DB596D1}"/>
            </a:ext>
          </a:extLst>
        </xdr:cNvPr>
        <xdr:cNvSpPr txBox="1"/>
      </xdr:nvSpPr>
      <xdr:spPr>
        <a:xfrm>
          <a:off x="12364085" y="25495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925C75DE-D761-4398-92DB-FCC6D1C801D8}"/>
            </a:ext>
          </a:extLst>
        </xdr:cNvPr>
        <xdr:cNvSpPr/>
      </xdr:nvSpPr>
      <xdr:spPr>
        <a:xfrm>
          <a:off x="11856720" y="2891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52" name="テキスト ボックス 151">
          <a:extLst>
            <a:ext uri="{FF2B5EF4-FFF2-40B4-BE49-F238E27FC236}">
              <a16:creationId xmlns:a16="http://schemas.microsoft.com/office/drawing/2014/main" id="{5BD69227-3F1A-455D-986F-FF85F85593F4}"/>
            </a:ext>
          </a:extLst>
        </xdr:cNvPr>
        <xdr:cNvSpPr txBox="1"/>
      </xdr:nvSpPr>
      <xdr:spPr>
        <a:xfrm>
          <a:off x="11543665" y="297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3" name="正方形/長方形 152">
          <a:extLst>
            <a:ext uri="{FF2B5EF4-FFF2-40B4-BE49-F238E27FC236}">
              <a16:creationId xmlns:a16="http://schemas.microsoft.com/office/drawing/2014/main" id="{7A966261-6F7F-4C6D-8872-546639BC3CB9}"/>
            </a:ext>
          </a:extLst>
        </xdr:cNvPr>
        <xdr:cNvSpPr/>
      </xdr:nvSpPr>
      <xdr:spPr>
        <a:xfrm>
          <a:off x="710565" y="7948930"/>
          <a:ext cx="42240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417C2032-AE8B-4530-A21C-D6BB6B9407BB}"/>
            </a:ext>
          </a:extLst>
        </xdr:cNvPr>
        <xdr:cNvSpPr/>
      </xdr:nvSpPr>
      <xdr:spPr>
        <a:xfrm>
          <a:off x="4934585" y="801243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AE1BF143-7E28-4B09-BD0E-80E639A67632}"/>
            </a:ext>
          </a:extLst>
        </xdr:cNvPr>
        <xdr:cNvSpPr/>
      </xdr:nvSpPr>
      <xdr:spPr>
        <a:xfrm>
          <a:off x="4934585" y="819912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1F9C5825-5B92-4516-AFC2-5320615B8D43}"/>
            </a:ext>
          </a:extLst>
        </xdr:cNvPr>
        <xdr:cNvSpPr/>
      </xdr:nvSpPr>
      <xdr:spPr>
        <a:xfrm>
          <a:off x="6486525" y="80124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1D8FEA4A-7AC4-44C0-9C27-83FF2C64E4EB}"/>
            </a:ext>
          </a:extLst>
        </xdr:cNvPr>
        <xdr:cNvSpPr/>
      </xdr:nvSpPr>
      <xdr:spPr>
        <a:xfrm>
          <a:off x="6486525" y="81991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39DF346C-90D2-46E2-A8C8-8FCF19C8CEB6}"/>
            </a:ext>
          </a:extLst>
        </xdr:cNvPr>
        <xdr:cNvSpPr/>
      </xdr:nvSpPr>
      <xdr:spPr>
        <a:xfrm>
          <a:off x="7962265" y="80124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3D7C2FCE-195A-4937-9939-559339F7D17F}"/>
            </a:ext>
          </a:extLst>
        </xdr:cNvPr>
        <xdr:cNvSpPr/>
      </xdr:nvSpPr>
      <xdr:spPr>
        <a:xfrm>
          <a:off x="7962265" y="81991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0" name="正方形/長方形 159">
          <a:extLst>
            <a:ext uri="{FF2B5EF4-FFF2-40B4-BE49-F238E27FC236}">
              <a16:creationId xmlns:a16="http://schemas.microsoft.com/office/drawing/2014/main" id="{46353AF4-5C0C-480B-AD1B-520A4508EA3F}"/>
            </a:ext>
          </a:extLst>
        </xdr:cNvPr>
        <xdr:cNvSpPr/>
      </xdr:nvSpPr>
      <xdr:spPr>
        <a:xfrm>
          <a:off x="710565" y="8509000"/>
          <a:ext cx="42240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17ED6EB2-A5AA-4A95-BDD3-628A5EDA87E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2" name="正方形/長方形 161">
          <a:extLst>
            <a:ext uri="{FF2B5EF4-FFF2-40B4-BE49-F238E27FC236}">
              <a16:creationId xmlns:a16="http://schemas.microsoft.com/office/drawing/2014/main" id="{ACA2B057-4700-487F-849E-087EBEF57C11}"/>
            </a:ext>
          </a:extLst>
        </xdr:cNvPr>
        <xdr:cNvSpPr/>
      </xdr:nvSpPr>
      <xdr:spPr>
        <a:xfrm>
          <a:off x="5298440" y="8509000"/>
          <a:ext cx="34766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DD70495F-0DF8-43E3-8523-512CEB565230}"/>
            </a:ext>
          </a:extLst>
        </xdr:cNvPr>
        <xdr:cNvSpPr txBox="1"/>
      </xdr:nvSpPr>
      <xdr:spPr>
        <a:xfrm>
          <a:off x="5319395" y="88188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令和５年度は類似団体平均及び和歌山県平均を下回っている。　</a:t>
          </a:r>
        </a:p>
        <a:p>
          <a:r>
            <a:rPr kumimoji="1" lang="ja-JP" altLang="en-US" sz="1300">
              <a:latin typeface="ＭＳ Ｐゴシック"/>
              <a:ea typeface="ＭＳ Ｐゴシック"/>
            </a:rPr>
            <a:t>　今後も資格審査等の適正化や各種手当ての加算等の見直しを進め、削減に努めていく。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7180" cy="225425"/>
    <xdr:sp macro="" textlink="">
      <xdr:nvSpPr>
        <xdr:cNvPr id="164" name="テキスト ボックス 163">
          <a:extLst>
            <a:ext uri="{FF2B5EF4-FFF2-40B4-BE49-F238E27FC236}">
              <a16:creationId xmlns:a16="http://schemas.microsoft.com/office/drawing/2014/main" id="{4B0AFDF7-DDC4-4C1F-934D-23CECD48B40A}"/>
            </a:ext>
          </a:extLst>
        </xdr:cNvPr>
        <xdr:cNvSpPr txBox="1"/>
      </xdr:nvSpPr>
      <xdr:spPr>
        <a:xfrm>
          <a:off x="672465" y="832231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5" name="直線コネクタ 164">
          <a:extLst>
            <a:ext uri="{FF2B5EF4-FFF2-40B4-BE49-F238E27FC236}">
              <a16:creationId xmlns:a16="http://schemas.microsoft.com/office/drawing/2014/main" id="{FE86F3D3-7ABB-4932-975D-CA9426026D6C}"/>
            </a:ext>
          </a:extLst>
        </xdr:cNvPr>
        <xdr:cNvCxnSpPr/>
      </xdr:nvCxnSpPr>
      <xdr:spPr>
        <a:xfrm>
          <a:off x="710565" y="1074166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6" name="テキスト ボックス 165">
          <a:extLst>
            <a:ext uri="{FF2B5EF4-FFF2-40B4-BE49-F238E27FC236}">
              <a16:creationId xmlns:a16="http://schemas.microsoft.com/office/drawing/2014/main" id="{F9E25146-A33B-4092-82DB-EA256F427B30}"/>
            </a:ext>
          </a:extLst>
        </xdr:cNvPr>
        <xdr:cNvSpPr txBox="1"/>
      </xdr:nvSpPr>
      <xdr:spPr>
        <a:xfrm>
          <a:off x="236855" y="106032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7" name="直線コネクタ 166">
          <a:extLst>
            <a:ext uri="{FF2B5EF4-FFF2-40B4-BE49-F238E27FC236}">
              <a16:creationId xmlns:a16="http://schemas.microsoft.com/office/drawing/2014/main" id="{11F59DE8-2CD0-4E99-BAB9-0DF272ACC3B1}"/>
            </a:ext>
          </a:extLst>
        </xdr:cNvPr>
        <xdr:cNvCxnSpPr/>
      </xdr:nvCxnSpPr>
      <xdr:spPr>
        <a:xfrm>
          <a:off x="710565" y="1037209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8" name="テキスト ボックス 167">
          <a:extLst>
            <a:ext uri="{FF2B5EF4-FFF2-40B4-BE49-F238E27FC236}">
              <a16:creationId xmlns:a16="http://schemas.microsoft.com/office/drawing/2014/main" id="{6648C296-FD08-4924-8BE9-1ACE54C699FB}"/>
            </a:ext>
          </a:extLst>
        </xdr:cNvPr>
        <xdr:cNvSpPr txBox="1"/>
      </xdr:nvSpPr>
      <xdr:spPr>
        <a:xfrm>
          <a:off x="236855" y="102298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9" name="直線コネクタ 168">
          <a:extLst>
            <a:ext uri="{FF2B5EF4-FFF2-40B4-BE49-F238E27FC236}">
              <a16:creationId xmlns:a16="http://schemas.microsoft.com/office/drawing/2014/main" id="{72BE1A6B-8577-4941-AC14-A474A54AE659}"/>
            </a:ext>
          </a:extLst>
        </xdr:cNvPr>
        <xdr:cNvCxnSpPr/>
      </xdr:nvCxnSpPr>
      <xdr:spPr>
        <a:xfrm>
          <a:off x="710565" y="999871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0" name="テキスト ボックス 169">
          <a:extLst>
            <a:ext uri="{FF2B5EF4-FFF2-40B4-BE49-F238E27FC236}">
              <a16:creationId xmlns:a16="http://schemas.microsoft.com/office/drawing/2014/main" id="{8EB8BF8C-F416-4985-838C-F766ECA3A023}"/>
            </a:ext>
          </a:extLst>
        </xdr:cNvPr>
        <xdr:cNvSpPr txBox="1"/>
      </xdr:nvSpPr>
      <xdr:spPr>
        <a:xfrm>
          <a:off x="236855" y="986028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1" name="直線コネクタ 170">
          <a:extLst>
            <a:ext uri="{FF2B5EF4-FFF2-40B4-BE49-F238E27FC236}">
              <a16:creationId xmlns:a16="http://schemas.microsoft.com/office/drawing/2014/main" id="{B63AE5B0-4C50-420E-BA7A-5EA9A46703BC}"/>
            </a:ext>
          </a:extLst>
        </xdr:cNvPr>
        <xdr:cNvCxnSpPr/>
      </xdr:nvCxnSpPr>
      <xdr:spPr>
        <a:xfrm>
          <a:off x="710565" y="962533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2" name="テキスト ボックス 171">
          <a:extLst>
            <a:ext uri="{FF2B5EF4-FFF2-40B4-BE49-F238E27FC236}">
              <a16:creationId xmlns:a16="http://schemas.microsoft.com/office/drawing/2014/main" id="{3F62E38D-DBF2-486D-AF27-3DA9D3722472}"/>
            </a:ext>
          </a:extLst>
        </xdr:cNvPr>
        <xdr:cNvSpPr txBox="1"/>
      </xdr:nvSpPr>
      <xdr:spPr>
        <a:xfrm>
          <a:off x="236855" y="948690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3" name="直線コネクタ 172">
          <a:extLst>
            <a:ext uri="{FF2B5EF4-FFF2-40B4-BE49-F238E27FC236}">
              <a16:creationId xmlns:a16="http://schemas.microsoft.com/office/drawing/2014/main" id="{EED2C886-6084-43F5-ACA4-68C44B60BC1D}"/>
            </a:ext>
          </a:extLst>
        </xdr:cNvPr>
        <xdr:cNvCxnSpPr/>
      </xdr:nvCxnSpPr>
      <xdr:spPr>
        <a:xfrm>
          <a:off x="710565" y="925195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4" name="テキスト ボックス 173">
          <a:extLst>
            <a:ext uri="{FF2B5EF4-FFF2-40B4-BE49-F238E27FC236}">
              <a16:creationId xmlns:a16="http://schemas.microsoft.com/office/drawing/2014/main" id="{AC42FBB9-4A01-4DEE-A196-9F0994E08170}"/>
            </a:ext>
          </a:extLst>
        </xdr:cNvPr>
        <xdr:cNvSpPr txBox="1"/>
      </xdr:nvSpPr>
      <xdr:spPr>
        <a:xfrm>
          <a:off x="236855" y="911352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5" name="直線コネクタ 174">
          <a:extLst>
            <a:ext uri="{FF2B5EF4-FFF2-40B4-BE49-F238E27FC236}">
              <a16:creationId xmlns:a16="http://schemas.microsoft.com/office/drawing/2014/main" id="{00743A6E-9E8D-4C24-B05A-13664369C3F9}"/>
            </a:ext>
          </a:extLst>
        </xdr:cNvPr>
        <xdr:cNvCxnSpPr/>
      </xdr:nvCxnSpPr>
      <xdr:spPr>
        <a:xfrm>
          <a:off x="710565" y="888238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6" name="テキスト ボックス 175">
          <a:extLst>
            <a:ext uri="{FF2B5EF4-FFF2-40B4-BE49-F238E27FC236}">
              <a16:creationId xmlns:a16="http://schemas.microsoft.com/office/drawing/2014/main" id="{49D0F6C4-977C-40E4-97CF-6C5A8CCFE076}"/>
            </a:ext>
          </a:extLst>
        </xdr:cNvPr>
        <xdr:cNvSpPr txBox="1"/>
      </xdr:nvSpPr>
      <xdr:spPr>
        <a:xfrm>
          <a:off x="236855" y="874014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37F8E4E3-C384-4E08-B5E0-B526EABDF60A}"/>
            </a:ext>
          </a:extLst>
        </xdr:cNvPr>
        <xdr:cNvCxnSpPr/>
      </xdr:nvCxnSpPr>
      <xdr:spPr>
        <a:xfrm>
          <a:off x="710565" y="85090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a:extLst>
            <a:ext uri="{FF2B5EF4-FFF2-40B4-BE49-F238E27FC236}">
              <a16:creationId xmlns:a16="http://schemas.microsoft.com/office/drawing/2014/main" id="{7E1333FF-6A8F-44E1-91D1-CB43A09102DF}"/>
            </a:ext>
          </a:extLst>
        </xdr:cNvPr>
        <xdr:cNvSpPr/>
      </xdr:nvSpPr>
      <xdr:spPr>
        <a:xfrm>
          <a:off x="710565" y="8509000"/>
          <a:ext cx="42240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3025BD65-F1D2-4AC6-90B4-592D6DEF9C61}"/>
            </a:ext>
          </a:extLst>
        </xdr:cNvPr>
        <xdr:cNvCxnSpPr/>
      </xdr:nvCxnSpPr>
      <xdr:spPr>
        <a:xfrm flipV="1">
          <a:off x="4414520" y="88976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2730"/>
    <xdr:sp macro="" textlink="">
      <xdr:nvSpPr>
        <xdr:cNvPr id="180" name="扶助費最小値テキスト">
          <a:extLst>
            <a:ext uri="{FF2B5EF4-FFF2-40B4-BE49-F238E27FC236}">
              <a16:creationId xmlns:a16="http://schemas.microsoft.com/office/drawing/2014/main" id="{5AD62388-CAE8-400B-968F-72458018B95A}"/>
            </a:ext>
          </a:extLst>
        </xdr:cNvPr>
        <xdr:cNvSpPr txBox="1"/>
      </xdr:nvSpPr>
      <xdr:spPr>
        <a:xfrm>
          <a:off x="4503420" y="10267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47E1950C-386A-4D60-9B5B-A68A1FD52953}"/>
            </a:ext>
          </a:extLst>
        </xdr:cNvPr>
        <xdr:cNvCxnSpPr/>
      </xdr:nvCxnSpPr>
      <xdr:spPr>
        <a:xfrm>
          <a:off x="4342765" y="1029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99060</xdr:rowOff>
    </xdr:from>
    <xdr:ext cx="762000" cy="252730"/>
    <xdr:sp macro="" textlink="">
      <xdr:nvSpPr>
        <xdr:cNvPr id="182" name="扶助費最大値テキスト">
          <a:extLst>
            <a:ext uri="{FF2B5EF4-FFF2-40B4-BE49-F238E27FC236}">
              <a16:creationId xmlns:a16="http://schemas.microsoft.com/office/drawing/2014/main" id="{6442CD1E-47CD-4549-8767-57B12366118A}"/>
            </a:ext>
          </a:extLst>
        </xdr:cNvPr>
        <xdr:cNvSpPr txBox="1"/>
      </xdr:nvSpPr>
      <xdr:spPr>
        <a:xfrm>
          <a:off x="4503420" y="8648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5834DD7A-5F4F-466C-B556-70040D8DF3C4}"/>
            </a:ext>
          </a:extLst>
        </xdr:cNvPr>
        <xdr:cNvCxnSpPr/>
      </xdr:nvCxnSpPr>
      <xdr:spPr>
        <a:xfrm>
          <a:off x="4342765" y="88976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12700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A71A2CA8-8FD7-4870-8433-0A1FB974354E}"/>
            </a:ext>
          </a:extLst>
        </xdr:cNvPr>
        <xdr:cNvCxnSpPr/>
      </xdr:nvCxnSpPr>
      <xdr:spPr>
        <a:xfrm flipV="1">
          <a:off x="3654425" y="9232900"/>
          <a:ext cx="76009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85" name="扶助費平均値テキスト">
          <a:extLst>
            <a:ext uri="{FF2B5EF4-FFF2-40B4-BE49-F238E27FC236}">
              <a16:creationId xmlns:a16="http://schemas.microsoft.com/office/drawing/2014/main" id="{A8E11A18-7CE7-48AE-8BF5-EDCE6CDEFE12}"/>
            </a:ext>
          </a:extLst>
        </xdr:cNvPr>
        <xdr:cNvSpPr txBox="1"/>
      </xdr:nvSpPr>
      <xdr:spPr>
        <a:xfrm>
          <a:off x="4503420" y="932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FD97E704-E8F0-4A4A-BC4C-A6000DE5259D}"/>
            </a:ext>
          </a:extLst>
        </xdr:cNvPr>
        <xdr:cNvSpPr/>
      </xdr:nvSpPr>
      <xdr:spPr>
        <a:xfrm>
          <a:off x="4380865" y="93535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179705</xdr:colOff>
      <xdr:row>55</xdr:row>
      <xdr:rowOff>69850</xdr:rowOff>
    </xdr:to>
    <xdr:cxnSp macro="">
      <xdr:nvCxnSpPr>
        <xdr:cNvPr id="187" name="直線コネクタ 186">
          <a:extLst>
            <a:ext uri="{FF2B5EF4-FFF2-40B4-BE49-F238E27FC236}">
              <a16:creationId xmlns:a16="http://schemas.microsoft.com/office/drawing/2014/main" id="{A5B2E9C3-A3AA-4AFE-8542-60626CA5A5C7}"/>
            </a:ext>
          </a:extLst>
        </xdr:cNvPr>
        <xdr:cNvCxnSpPr/>
      </xdr:nvCxnSpPr>
      <xdr:spPr>
        <a:xfrm flipV="1">
          <a:off x="2841625" y="925195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24E3879F-3D43-43FF-9559-2B8DF219293C}"/>
            </a:ext>
          </a:extLst>
        </xdr:cNvPr>
        <xdr:cNvSpPr/>
      </xdr:nvSpPr>
      <xdr:spPr>
        <a:xfrm>
          <a:off x="3611245" y="9315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0250" cy="259080"/>
    <xdr:sp macro="" textlink="">
      <xdr:nvSpPr>
        <xdr:cNvPr id="189" name="テキスト ボックス 188">
          <a:extLst>
            <a:ext uri="{FF2B5EF4-FFF2-40B4-BE49-F238E27FC236}">
              <a16:creationId xmlns:a16="http://schemas.microsoft.com/office/drawing/2014/main" id="{F8857B23-4208-4440-9A7C-E78C9F9B34D5}"/>
            </a:ext>
          </a:extLst>
        </xdr:cNvPr>
        <xdr:cNvSpPr txBox="1"/>
      </xdr:nvSpPr>
      <xdr:spPr>
        <a:xfrm>
          <a:off x="3298190" y="93980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1B74855D-3130-48A1-9533-060C3530B475}"/>
            </a:ext>
          </a:extLst>
        </xdr:cNvPr>
        <xdr:cNvCxnSpPr/>
      </xdr:nvCxnSpPr>
      <xdr:spPr>
        <a:xfrm flipV="1">
          <a:off x="2021205" y="929005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2386CDC2-CEC6-44AD-B15A-8EF8541729F0}"/>
            </a:ext>
          </a:extLst>
        </xdr:cNvPr>
        <xdr:cNvSpPr/>
      </xdr:nvSpPr>
      <xdr:spPr>
        <a:xfrm>
          <a:off x="2790825" y="931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10160</xdr:rowOff>
    </xdr:from>
    <xdr:ext cx="762000" cy="259080"/>
    <xdr:sp macro="" textlink="">
      <xdr:nvSpPr>
        <xdr:cNvPr id="192" name="テキスト ボックス 191">
          <a:extLst>
            <a:ext uri="{FF2B5EF4-FFF2-40B4-BE49-F238E27FC236}">
              <a16:creationId xmlns:a16="http://schemas.microsoft.com/office/drawing/2014/main" id="{3CE003D4-D163-4903-A049-43B215FD8124}"/>
            </a:ext>
          </a:extLst>
        </xdr:cNvPr>
        <xdr:cNvSpPr txBox="1"/>
      </xdr:nvSpPr>
      <xdr:spPr>
        <a:xfrm>
          <a:off x="2494915" y="939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A05BC27F-C7A6-448B-8047-9D7E8DC1EDB3}"/>
            </a:ext>
          </a:extLst>
        </xdr:cNvPr>
        <xdr:cNvCxnSpPr/>
      </xdr:nvCxnSpPr>
      <xdr:spPr>
        <a:xfrm>
          <a:off x="1217930" y="93472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AC2435E1-A0C5-493E-8E4A-D32146A50487}"/>
            </a:ext>
          </a:extLst>
        </xdr:cNvPr>
        <xdr:cNvSpPr/>
      </xdr:nvSpPr>
      <xdr:spPr>
        <a:xfrm>
          <a:off x="1987550"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86360</xdr:rowOff>
    </xdr:from>
    <xdr:ext cx="760730" cy="252730"/>
    <xdr:sp macro="" textlink="">
      <xdr:nvSpPr>
        <xdr:cNvPr id="195" name="テキスト ボックス 194">
          <a:extLst>
            <a:ext uri="{FF2B5EF4-FFF2-40B4-BE49-F238E27FC236}">
              <a16:creationId xmlns:a16="http://schemas.microsoft.com/office/drawing/2014/main" id="{1D6656EF-48BD-430E-B481-9C644F5410C1}"/>
            </a:ext>
          </a:extLst>
        </xdr:cNvPr>
        <xdr:cNvSpPr txBox="1"/>
      </xdr:nvSpPr>
      <xdr:spPr>
        <a:xfrm>
          <a:off x="1674495" y="9474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66F9C74C-2BC4-4DCC-A93B-7566E8524AD6}"/>
            </a:ext>
          </a:extLst>
        </xdr:cNvPr>
        <xdr:cNvSpPr/>
      </xdr:nvSpPr>
      <xdr:spPr>
        <a:xfrm>
          <a:off x="116713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55650" cy="252730"/>
    <xdr:sp macro="" textlink="">
      <xdr:nvSpPr>
        <xdr:cNvPr id="197" name="テキスト ボックス 196">
          <a:extLst>
            <a:ext uri="{FF2B5EF4-FFF2-40B4-BE49-F238E27FC236}">
              <a16:creationId xmlns:a16="http://schemas.microsoft.com/office/drawing/2014/main" id="{F16940CD-187F-49B1-92D9-8C8EF05B210B}"/>
            </a:ext>
          </a:extLst>
        </xdr:cNvPr>
        <xdr:cNvSpPr txBox="1"/>
      </xdr:nvSpPr>
      <xdr:spPr>
        <a:xfrm>
          <a:off x="871220" y="94742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198" name="テキスト ボックス 197">
          <a:extLst>
            <a:ext uri="{FF2B5EF4-FFF2-40B4-BE49-F238E27FC236}">
              <a16:creationId xmlns:a16="http://schemas.microsoft.com/office/drawing/2014/main" id="{42EED7BE-179C-445C-A521-2D0F51418701}"/>
            </a:ext>
          </a:extLst>
        </xdr:cNvPr>
        <xdr:cNvSpPr txBox="1"/>
      </xdr:nvSpPr>
      <xdr:spPr>
        <a:xfrm>
          <a:off x="4215765" y="10739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199" name="テキスト ボックス 198">
          <a:extLst>
            <a:ext uri="{FF2B5EF4-FFF2-40B4-BE49-F238E27FC236}">
              <a16:creationId xmlns:a16="http://schemas.microsoft.com/office/drawing/2014/main" id="{B4F095B1-78E6-4CA8-901B-62A1F8253777}"/>
            </a:ext>
          </a:extLst>
        </xdr:cNvPr>
        <xdr:cNvSpPr txBox="1"/>
      </xdr:nvSpPr>
      <xdr:spPr>
        <a:xfrm>
          <a:off x="3463290" y="10739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62E2F46C-926E-4FD0-B801-73DEF0259847}"/>
            </a:ext>
          </a:extLst>
        </xdr:cNvPr>
        <xdr:cNvSpPr txBox="1"/>
      </xdr:nvSpPr>
      <xdr:spPr>
        <a:xfrm>
          <a:off x="2642870" y="10739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380C51F7-3E4F-423E-A298-B9E02017B4E0}"/>
            </a:ext>
          </a:extLst>
        </xdr:cNvPr>
        <xdr:cNvSpPr txBox="1"/>
      </xdr:nvSpPr>
      <xdr:spPr>
        <a:xfrm>
          <a:off x="1825625" y="1073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2" name="テキスト ボックス 201">
          <a:extLst>
            <a:ext uri="{FF2B5EF4-FFF2-40B4-BE49-F238E27FC236}">
              <a16:creationId xmlns:a16="http://schemas.microsoft.com/office/drawing/2014/main" id="{DA109430-DA0A-4888-89CD-263ED86E99C2}"/>
            </a:ext>
          </a:extLst>
        </xdr:cNvPr>
        <xdr:cNvSpPr txBox="1"/>
      </xdr:nvSpPr>
      <xdr:spPr>
        <a:xfrm>
          <a:off x="1019175" y="10739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2B4DB3CE-7019-482C-B813-D5ADABF87889}"/>
            </a:ext>
          </a:extLst>
        </xdr:cNvPr>
        <xdr:cNvSpPr/>
      </xdr:nvSpPr>
      <xdr:spPr>
        <a:xfrm>
          <a:off x="4380865" y="91859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4" name="扶助費該当値テキスト">
          <a:extLst>
            <a:ext uri="{FF2B5EF4-FFF2-40B4-BE49-F238E27FC236}">
              <a16:creationId xmlns:a16="http://schemas.microsoft.com/office/drawing/2014/main" id="{804297E5-3220-4A73-920B-C396A917B5B1}"/>
            </a:ext>
          </a:extLst>
        </xdr:cNvPr>
        <xdr:cNvSpPr txBox="1"/>
      </xdr:nvSpPr>
      <xdr:spPr>
        <a:xfrm>
          <a:off x="4503420" y="903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286A13F-CBBE-4999-A66F-C165DEBAEA81}"/>
            </a:ext>
          </a:extLst>
        </xdr:cNvPr>
        <xdr:cNvSpPr/>
      </xdr:nvSpPr>
      <xdr:spPr>
        <a:xfrm>
          <a:off x="3611245" y="9204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0250" cy="259080"/>
    <xdr:sp macro="" textlink="">
      <xdr:nvSpPr>
        <xdr:cNvPr id="206" name="テキスト ボックス 205">
          <a:extLst>
            <a:ext uri="{FF2B5EF4-FFF2-40B4-BE49-F238E27FC236}">
              <a16:creationId xmlns:a16="http://schemas.microsoft.com/office/drawing/2014/main" id="{57FD0EB1-FE55-4A3B-A5A4-1DE415112471}"/>
            </a:ext>
          </a:extLst>
        </xdr:cNvPr>
        <xdr:cNvSpPr txBox="1"/>
      </xdr:nvSpPr>
      <xdr:spPr>
        <a:xfrm>
          <a:off x="3298190" y="89776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4B34038F-4D47-4CBE-9D80-5349831019AA}"/>
            </a:ext>
          </a:extLst>
        </xdr:cNvPr>
        <xdr:cNvSpPr/>
      </xdr:nvSpPr>
      <xdr:spPr>
        <a:xfrm>
          <a:off x="2790825"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08" name="テキスト ボックス 207">
          <a:extLst>
            <a:ext uri="{FF2B5EF4-FFF2-40B4-BE49-F238E27FC236}">
              <a16:creationId xmlns:a16="http://schemas.microsoft.com/office/drawing/2014/main" id="{74CA30CB-48A1-4B50-BAF0-9BCB2D8857C0}"/>
            </a:ext>
          </a:extLst>
        </xdr:cNvPr>
        <xdr:cNvSpPr txBox="1"/>
      </xdr:nvSpPr>
      <xdr:spPr>
        <a:xfrm>
          <a:off x="2494915" y="901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841DFA4-175D-4B9A-B938-74B3937351AA}"/>
            </a:ext>
          </a:extLst>
        </xdr:cNvPr>
        <xdr:cNvSpPr/>
      </xdr:nvSpPr>
      <xdr:spPr>
        <a:xfrm>
          <a:off x="1987550" y="93154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35560</xdr:rowOff>
    </xdr:from>
    <xdr:ext cx="760730" cy="259080"/>
    <xdr:sp macro="" textlink="">
      <xdr:nvSpPr>
        <xdr:cNvPr id="210" name="テキスト ボックス 209">
          <a:extLst>
            <a:ext uri="{FF2B5EF4-FFF2-40B4-BE49-F238E27FC236}">
              <a16:creationId xmlns:a16="http://schemas.microsoft.com/office/drawing/2014/main" id="{00C0A9BC-9880-4372-B6D1-469C04D086B4}"/>
            </a:ext>
          </a:extLst>
        </xdr:cNvPr>
        <xdr:cNvSpPr txBox="1"/>
      </xdr:nvSpPr>
      <xdr:spPr>
        <a:xfrm>
          <a:off x="1674495" y="9088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6349BC52-1D79-40CE-9694-73EB013BA8D9}"/>
            </a:ext>
          </a:extLst>
        </xdr:cNvPr>
        <xdr:cNvSpPr/>
      </xdr:nvSpPr>
      <xdr:spPr>
        <a:xfrm>
          <a:off x="1167130" y="929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xdr:rowOff>
    </xdr:from>
    <xdr:ext cx="755650" cy="259080"/>
    <xdr:sp macro="" textlink="">
      <xdr:nvSpPr>
        <xdr:cNvPr id="212" name="テキスト ボックス 211">
          <a:extLst>
            <a:ext uri="{FF2B5EF4-FFF2-40B4-BE49-F238E27FC236}">
              <a16:creationId xmlns:a16="http://schemas.microsoft.com/office/drawing/2014/main" id="{07BACC65-986A-4AC4-B4BB-52A1D948601A}"/>
            </a:ext>
          </a:extLst>
        </xdr:cNvPr>
        <xdr:cNvSpPr txBox="1"/>
      </xdr:nvSpPr>
      <xdr:spPr>
        <a:xfrm>
          <a:off x="871220" y="90690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F0C97F53-8C78-4EB9-8485-A2DE50775F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1D29B705-3948-45A8-8546-7A1EABEEAEF2}"/>
            </a:ext>
          </a:extLst>
        </xdr:cNvPr>
        <xdr:cNvSpPr/>
      </xdr:nvSpPr>
      <xdr:spPr>
        <a:xfrm>
          <a:off x="15624175" y="80124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FD3F6BEA-124C-48E9-A324-E4B276D2EFD9}"/>
            </a:ext>
          </a:extLst>
        </xdr:cNvPr>
        <xdr:cNvSpPr/>
      </xdr:nvSpPr>
      <xdr:spPr>
        <a:xfrm>
          <a:off x="15624175" y="81991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F08FA2F-F3BE-4C40-B53A-C25C7E2583B6}"/>
            </a:ext>
          </a:extLst>
        </xdr:cNvPr>
        <xdr:cNvSpPr/>
      </xdr:nvSpPr>
      <xdr:spPr>
        <a:xfrm>
          <a:off x="17176115" y="80124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843CB342-54C0-45DE-A292-8D265822B481}"/>
            </a:ext>
          </a:extLst>
        </xdr:cNvPr>
        <xdr:cNvSpPr/>
      </xdr:nvSpPr>
      <xdr:spPr>
        <a:xfrm>
          <a:off x="17176115" y="81991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31A42E73-D890-4A85-B809-05C4AAEBB8EB}"/>
            </a:ext>
          </a:extLst>
        </xdr:cNvPr>
        <xdr:cNvSpPr/>
      </xdr:nvSpPr>
      <xdr:spPr>
        <a:xfrm>
          <a:off x="18650585" y="801243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C386D51B-098E-461F-905F-465D58CA5887}"/>
            </a:ext>
          </a:extLst>
        </xdr:cNvPr>
        <xdr:cNvSpPr/>
      </xdr:nvSpPr>
      <xdr:spPr>
        <a:xfrm>
          <a:off x="18650585" y="819912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6043DAC6-5A3F-482F-8B08-8076BC61E0DC}"/>
            </a:ext>
          </a:extLst>
        </xdr:cNvPr>
        <xdr:cNvSpPr/>
      </xdr:nvSpPr>
      <xdr:spPr>
        <a:xfrm>
          <a:off x="11383010" y="8509000"/>
          <a:ext cx="422846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8E715974-8BD2-4E05-87ED-5D14CBC5B99A}"/>
            </a:ext>
          </a:extLst>
        </xdr:cNvPr>
        <xdr:cNvSpPr/>
      </xdr:nvSpPr>
      <xdr:spPr>
        <a:xfrm>
          <a:off x="15907385" y="8509000"/>
          <a:ext cx="488823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82CB1B1C-ABEA-4807-84A0-5667B51D832C}"/>
            </a:ext>
          </a:extLst>
        </xdr:cNvPr>
        <xdr:cNvSpPr/>
      </xdr:nvSpPr>
      <xdr:spPr>
        <a:xfrm>
          <a:off x="15970885" y="8509000"/>
          <a:ext cx="34842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E8C7D645-0E02-4620-BABB-A6392FB1E1F1}"/>
            </a:ext>
          </a:extLst>
        </xdr:cNvPr>
        <xdr:cNvSpPr txBox="1"/>
      </xdr:nvSpPr>
      <xdr:spPr>
        <a:xfrm>
          <a:off x="16008985" y="88188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その他の経費に係る経常収支比率は、類似団体平均値、和歌山県平均を共に下回っている。</a:t>
          </a:r>
        </a:p>
        <a:p>
          <a:r>
            <a:rPr kumimoji="1" lang="ja-JP" altLang="en-US" sz="1300">
              <a:latin typeface="ＭＳ Ｐゴシック"/>
              <a:ea typeface="ＭＳ Ｐゴシック"/>
            </a:rPr>
            <a:t>　その他経費のうち繰出金については、簡易水道事業、下水道事業に対する繰出金を補助金として計上したことで131百万円の減となった。</a:t>
          </a:r>
        </a:p>
        <a:p>
          <a:r>
            <a:rPr kumimoji="1" lang="ja-JP" altLang="en-US" sz="1300">
              <a:latin typeface="ＭＳ Ｐゴシック"/>
              <a:ea typeface="ＭＳ Ｐゴシック"/>
            </a:rPr>
            <a:t>　今後も、高野山総合診療所での収益事業の拡大・診療体制の見直しによる経費の削減等により一般会計の負担額抑制を図る。</a:t>
          </a:r>
        </a:p>
      </xdr:txBody>
    </xdr:sp>
    <xdr:clientData/>
  </xdr:twoCellAnchor>
  <xdr:oneCellAnchor>
    <xdr:from>
      <xdr:col>62</xdr:col>
      <xdr:colOff>6350</xdr:colOff>
      <xdr:row>49</xdr:row>
      <xdr:rowOff>107950</xdr:rowOff>
    </xdr:from>
    <xdr:ext cx="292100" cy="225425"/>
    <xdr:sp macro="" textlink="">
      <xdr:nvSpPr>
        <xdr:cNvPr id="224" name="テキスト ボックス 223">
          <a:extLst>
            <a:ext uri="{FF2B5EF4-FFF2-40B4-BE49-F238E27FC236}">
              <a16:creationId xmlns:a16="http://schemas.microsoft.com/office/drawing/2014/main" id="{37081413-CA4C-473F-A051-7278A9681FCA}"/>
            </a:ext>
          </a:extLst>
        </xdr:cNvPr>
        <xdr:cNvSpPr txBox="1"/>
      </xdr:nvSpPr>
      <xdr:spPr>
        <a:xfrm>
          <a:off x="11344910" y="832231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281E3B25-824A-4DBD-9B0A-2CFF3D282936}"/>
            </a:ext>
          </a:extLst>
        </xdr:cNvPr>
        <xdr:cNvCxnSpPr/>
      </xdr:nvCxnSpPr>
      <xdr:spPr>
        <a:xfrm>
          <a:off x="11383010" y="107416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6" name="テキスト ボックス 225">
          <a:extLst>
            <a:ext uri="{FF2B5EF4-FFF2-40B4-BE49-F238E27FC236}">
              <a16:creationId xmlns:a16="http://schemas.microsoft.com/office/drawing/2014/main" id="{44A767B0-B4E9-41A8-9EDC-A5DA8E89CD74}"/>
            </a:ext>
          </a:extLst>
        </xdr:cNvPr>
        <xdr:cNvSpPr txBox="1"/>
      </xdr:nvSpPr>
      <xdr:spPr>
        <a:xfrm>
          <a:off x="10926445" y="106032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7B6C9CEE-358D-42E1-8AA6-293F31B0415F}"/>
            </a:ext>
          </a:extLst>
        </xdr:cNvPr>
        <xdr:cNvCxnSpPr/>
      </xdr:nvCxnSpPr>
      <xdr:spPr>
        <a:xfrm>
          <a:off x="11383010" y="103720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28" name="テキスト ボックス 227">
          <a:extLst>
            <a:ext uri="{FF2B5EF4-FFF2-40B4-BE49-F238E27FC236}">
              <a16:creationId xmlns:a16="http://schemas.microsoft.com/office/drawing/2014/main" id="{23EDC7D1-5053-4342-85B3-DAE3D4DF3293}"/>
            </a:ext>
          </a:extLst>
        </xdr:cNvPr>
        <xdr:cNvSpPr txBox="1"/>
      </xdr:nvSpPr>
      <xdr:spPr>
        <a:xfrm>
          <a:off x="10926445" y="102298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142DC8AF-2D57-4437-81B2-29CBE3B38C18}"/>
            </a:ext>
          </a:extLst>
        </xdr:cNvPr>
        <xdr:cNvCxnSpPr/>
      </xdr:nvCxnSpPr>
      <xdr:spPr>
        <a:xfrm>
          <a:off x="11383010" y="99987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0" name="テキスト ボックス 229">
          <a:extLst>
            <a:ext uri="{FF2B5EF4-FFF2-40B4-BE49-F238E27FC236}">
              <a16:creationId xmlns:a16="http://schemas.microsoft.com/office/drawing/2014/main" id="{7E06CEA8-9828-4A2C-984E-0A1B8647CB24}"/>
            </a:ext>
          </a:extLst>
        </xdr:cNvPr>
        <xdr:cNvSpPr txBox="1"/>
      </xdr:nvSpPr>
      <xdr:spPr>
        <a:xfrm>
          <a:off x="10926445" y="986028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9AAABEF8-13F2-4F6F-80FB-97FD976E0322}"/>
            </a:ext>
          </a:extLst>
        </xdr:cNvPr>
        <xdr:cNvCxnSpPr/>
      </xdr:nvCxnSpPr>
      <xdr:spPr>
        <a:xfrm>
          <a:off x="11383010" y="962533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2" name="テキスト ボックス 231">
          <a:extLst>
            <a:ext uri="{FF2B5EF4-FFF2-40B4-BE49-F238E27FC236}">
              <a16:creationId xmlns:a16="http://schemas.microsoft.com/office/drawing/2014/main" id="{A1A550A7-B87F-4336-AD07-3FF3631518CA}"/>
            </a:ext>
          </a:extLst>
        </xdr:cNvPr>
        <xdr:cNvSpPr txBox="1"/>
      </xdr:nvSpPr>
      <xdr:spPr>
        <a:xfrm>
          <a:off x="10926445" y="948690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56BCBFF2-25BC-4C0C-8063-09E2D9141208}"/>
            </a:ext>
          </a:extLst>
        </xdr:cNvPr>
        <xdr:cNvCxnSpPr/>
      </xdr:nvCxnSpPr>
      <xdr:spPr>
        <a:xfrm>
          <a:off x="11383010" y="92519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4" name="テキスト ボックス 233">
          <a:extLst>
            <a:ext uri="{FF2B5EF4-FFF2-40B4-BE49-F238E27FC236}">
              <a16:creationId xmlns:a16="http://schemas.microsoft.com/office/drawing/2014/main" id="{0B28C59B-D06C-4101-8237-A74F538007AD}"/>
            </a:ext>
          </a:extLst>
        </xdr:cNvPr>
        <xdr:cNvSpPr txBox="1"/>
      </xdr:nvSpPr>
      <xdr:spPr>
        <a:xfrm>
          <a:off x="10926445" y="911352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68537069-E1B5-48AF-89D9-6A5098040E24}"/>
            </a:ext>
          </a:extLst>
        </xdr:cNvPr>
        <xdr:cNvCxnSpPr/>
      </xdr:nvCxnSpPr>
      <xdr:spPr>
        <a:xfrm>
          <a:off x="11383010" y="888238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6" name="テキスト ボックス 235">
          <a:extLst>
            <a:ext uri="{FF2B5EF4-FFF2-40B4-BE49-F238E27FC236}">
              <a16:creationId xmlns:a16="http://schemas.microsoft.com/office/drawing/2014/main" id="{8AB7A3C0-38AA-44DB-B483-D55B2A2BC1BD}"/>
            </a:ext>
          </a:extLst>
        </xdr:cNvPr>
        <xdr:cNvSpPr txBox="1"/>
      </xdr:nvSpPr>
      <xdr:spPr>
        <a:xfrm>
          <a:off x="10926445" y="874014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8C6B1378-D248-4E67-8F13-5CB13EDF8A59}"/>
            </a:ext>
          </a:extLst>
        </xdr:cNvPr>
        <xdr:cNvCxnSpPr/>
      </xdr:nvCxnSpPr>
      <xdr:spPr>
        <a:xfrm>
          <a:off x="11383010" y="8509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EF55872B-D8B0-4B9F-B5EB-16AEC59CD8E6}"/>
            </a:ext>
          </a:extLst>
        </xdr:cNvPr>
        <xdr:cNvSpPr/>
      </xdr:nvSpPr>
      <xdr:spPr>
        <a:xfrm>
          <a:off x="11383010" y="8509000"/>
          <a:ext cx="422846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604C8B8-6D9A-4CFB-8603-DCE19F65CD99}"/>
            </a:ext>
          </a:extLst>
        </xdr:cNvPr>
        <xdr:cNvCxnSpPr/>
      </xdr:nvCxnSpPr>
      <xdr:spPr>
        <a:xfrm flipV="1">
          <a:off x="15104110" y="889381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26670</xdr:rowOff>
    </xdr:from>
    <xdr:ext cx="762000" cy="259080"/>
    <xdr:sp macro="" textlink="">
      <xdr:nvSpPr>
        <xdr:cNvPr id="240" name="その他最小値テキスト">
          <a:extLst>
            <a:ext uri="{FF2B5EF4-FFF2-40B4-BE49-F238E27FC236}">
              <a16:creationId xmlns:a16="http://schemas.microsoft.com/office/drawing/2014/main" id="{1ED5AEC3-F077-4CB2-B341-D29EB50C7DC8}"/>
            </a:ext>
          </a:extLst>
        </xdr:cNvPr>
        <xdr:cNvSpPr txBox="1"/>
      </xdr:nvSpPr>
      <xdr:spPr>
        <a:xfrm>
          <a:off x="15175865"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54610</xdr:rowOff>
    </xdr:from>
    <xdr:to>
      <xdr:col>82</xdr:col>
      <xdr:colOff>179705</xdr:colOff>
      <xdr:row>61</xdr:row>
      <xdr:rowOff>54610</xdr:rowOff>
    </xdr:to>
    <xdr:cxnSp macro="">
      <xdr:nvCxnSpPr>
        <xdr:cNvPr id="241" name="直線コネクタ 240">
          <a:extLst>
            <a:ext uri="{FF2B5EF4-FFF2-40B4-BE49-F238E27FC236}">
              <a16:creationId xmlns:a16="http://schemas.microsoft.com/office/drawing/2014/main" id="{460C28BB-BD54-468E-919E-860E50873464}"/>
            </a:ext>
          </a:extLst>
        </xdr:cNvPr>
        <xdr:cNvCxnSpPr/>
      </xdr:nvCxnSpPr>
      <xdr:spPr>
        <a:xfrm>
          <a:off x="15015210" y="10280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95250</xdr:rowOff>
    </xdr:from>
    <xdr:ext cx="762000" cy="259080"/>
    <xdr:sp macro="" textlink="">
      <xdr:nvSpPr>
        <xdr:cNvPr id="242" name="その他最大値テキスト">
          <a:extLst>
            <a:ext uri="{FF2B5EF4-FFF2-40B4-BE49-F238E27FC236}">
              <a16:creationId xmlns:a16="http://schemas.microsoft.com/office/drawing/2014/main" id="{69E71995-0AF5-47E2-A81E-55638B53155C}"/>
            </a:ext>
          </a:extLst>
        </xdr:cNvPr>
        <xdr:cNvSpPr txBox="1"/>
      </xdr:nvSpPr>
      <xdr:spPr>
        <a:xfrm>
          <a:off x="15175865" y="864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xdr:rowOff>
    </xdr:from>
    <xdr:to>
      <xdr:col>82</xdr:col>
      <xdr:colOff>179705</xdr:colOff>
      <xdr:row>53</xdr:row>
      <xdr:rowOff>8890</xdr:rowOff>
    </xdr:to>
    <xdr:cxnSp macro="">
      <xdr:nvCxnSpPr>
        <xdr:cNvPr id="243" name="直線コネクタ 242">
          <a:extLst>
            <a:ext uri="{FF2B5EF4-FFF2-40B4-BE49-F238E27FC236}">
              <a16:creationId xmlns:a16="http://schemas.microsoft.com/office/drawing/2014/main" id="{3C9A559A-2DF3-4D8E-8EEC-5E59C5BF00B8}"/>
            </a:ext>
          </a:extLst>
        </xdr:cNvPr>
        <xdr:cNvCxnSpPr/>
      </xdr:nvCxnSpPr>
      <xdr:spPr>
        <a:xfrm>
          <a:off x="15015210" y="88938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58</xdr:row>
      <xdr:rowOff>96520</xdr:rowOff>
    </xdr:to>
    <xdr:cxnSp macro="">
      <xdr:nvCxnSpPr>
        <xdr:cNvPr id="244" name="直線コネクタ 243">
          <a:extLst>
            <a:ext uri="{FF2B5EF4-FFF2-40B4-BE49-F238E27FC236}">
              <a16:creationId xmlns:a16="http://schemas.microsoft.com/office/drawing/2014/main" id="{BB013914-777B-42EC-A8BD-B45CC799E3CC}"/>
            </a:ext>
          </a:extLst>
        </xdr:cNvPr>
        <xdr:cNvCxnSpPr/>
      </xdr:nvCxnSpPr>
      <xdr:spPr>
        <a:xfrm flipV="1">
          <a:off x="14334490" y="9571990"/>
          <a:ext cx="76962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132080</xdr:rowOff>
    </xdr:from>
    <xdr:ext cx="762000" cy="252730"/>
    <xdr:sp macro="" textlink="">
      <xdr:nvSpPr>
        <xdr:cNvPr id="245" name="その他平均値テキスト">
          <a:extLst>
            <a:ext uri="{FF2B5EF4-FFF2-40B4-BE49-F238E27FC236}">
              <a16:creationId xmlns:a16="http://schemas.microsoft.com/office/drawing/2014/main" id="{9F1EB250-9F0C-4A68-B211-2A9612F03FFE}"/>
            </a:ext>
          </a:extLst>
        </xdr:cNvPr>
        <xdr:cNvSpPr txBox="1"/>
      </xdr:nvSpPr>
      <xdr:spPr>
        <a:xfrm>
          <a:off x="15175865" y="95199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3CC751B8-4678-4061-B96D-BDFACFDB187C}"/>
            </a:ext>
          </a:extLst>
        </xdr:cNvPr>
        <xdr:cNvSpPr/>
      </xdr:nvSpPr>
      <xdr:spPr>
        <a:xfrm>
          <a:off x="15053310"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73660</xdr:rowOff>
    </xdr:from>
    <xdr:to>
      <xdr:col>78</xdr:col>
      <xdr:colOff>69850</xdr:colOff>
      <xdr:row>58</xdr:row>
      <xdr:rowOff>96520</xdr:rowOff>
    </xdr:to>
    <xdr:cxnSp macro="">
      <xdr:nvCxnSpPr>
        <xdr:cNvPr id="247" name="直線コネクタ 246">
          <a:extLst>
            <a:ext uri="{FF2B5EF4-FFF2-40B4-BE49-F238E27FC236}">
              <a16:creationId xmlns:a16="http://schemas.microsoft.com/office/drawing/2014/main" id="{0E563DF9-EA1D-4AC2-A076-3451135DEFCA}"/>
            </a:ext>
          </a:extLst>
        </xdr:cNvPr>
        <xdr:cNvCxnSpPr/>
      </xdr:nvCxnSpPr>
      <xdr:spPr>
        <a:xfrm>
          <a:off x="13529945" y="9796780"/>
          <a:ext cx="80454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3B2EDA87-6E10-4499-B60F-0A64358690F9}"/>
            </a:ext>
          </a:extLst>
        </xdr:cNvPr>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1520" cy="259080"/>
    <xdr:sp macro="" textlink="">
      <xdr:nvSpPr>
        <xdr:cNvPr id="249" name="テキスト ボックス 248">
          <a:extLst>
            <a:ext uri="{FF2B5EF4-FFF2-40B4-BE49-F238E27FC236}">
              <a16:creationId xmlns:a16="http://schemas.microsoft.com/office/drawing/2014/main" id="{A64F7605-DF05-41BB-9E89-5520F0387A0A}"/>
            </a:ext>
          </a:extLst>
        </xdr:cNvPr>
        <xdr:cNvSpPr txBox="1"/>
      </xdr:nvSpPr>
      <xdr:spPr>
        <a:xfrm>
          <a:off x="13987780" y="93510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73660</xdr:rowOff>
    </xdr:from>
    <xdr:to>
      <xdr:col>73</xdr:col>
      <xdr:colOff>179705</xdr:colOff>
      <xdr:row>58</xdr:row>
      <xdr:rowOff>88900</xdr:rowOff>
    </xdr:to>
    <xdr:cxnSp macro="">
      <xdr:nvCxnSpPr>
        <xdr:cNvPr id="250" name="直線コネクタ 249">
          <a:extLst>
            <a:ext uri="{FF2B5EF4-FFF2-40B4-BE49-F238E27FC236}">
              <a16:creationId xmlns:a16="http://schemas.microsoft.com/office/drawing/2014/main" id="{F93B0E2C-5C62-4E5B-A631-EB2D5F0E2077}"/>
            </a:ext>
          </a:extLst>
        </xdr:cNvPr>
        <xdr:cNvCxnSpPr/>
      </xdr:nvCxnSpPr>
      <xdr:spPr>
        <a:xfrm flipV="1">
          <a:off x="12710795" y="9796780"/>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CE77F0DD-2A85-4AA4-860A-FFE53BCC65CB}"/>
            </a:ext>
          </a:extLst>
        </xdr:cNvPr>
        <xdr:cNvSpPr/>
      </xdr:nvSpPr>
      <xdr:spPr>
        <a:xfrm>
          <a:off x="13480415" y="9597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153670</xdr:rowOff>
    </xdr:from>
    <xdr:ext cx="762000" cy="259080"/>
    <xdr:sp macro="" textlink="">
      <xdr:nvSpPr>
        <xdr:cNvPr id="252" name="テキスト ボックス 251">
          <a:extLst>
            <a:ext uri="{FF2B5EF4-FFF2-40B4-BE49-F238E27FC236}">
              <a16:creationId xmlns:a16="http://schemas.microsoft.com/office/drawing/2014/main" id="{417F3214-010C-492C-BB98-459EE0DEB186}"/>
            </a:ext>
          </a:extLst>
        </xdr:cNvPr>
        <xdr:cNvSpPr txBox="1"/>
      </xdr:nvSpPr>
      <xdr:spPr>
        <a:xfrm>
          <a:off x="13167360" y="937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88900</xdr:rowOff>
    </xdr:from>
    <xdr:to>
      <xdr:col>69</xdr:col>
      <xdr:colOff>92075</xdr:colOff>
      <xdr:row>58</xdr:row>
      <xdr:rowOff>149860</xdr:rowOff>
    </xdr:to>
    <xdr:cxnSp macro="">
      <xdr:nvCxnSpPr>
        <xdr:cNvPr id="253" name="直線コネクタ 252">
          <a:extLst>
            <a:ext uri="{FF2B5EF4-FFF2-40B4-BE49-F238E27FC236}">
              <a16:creationId xmlns:a16="http://schemas.microsoft.com/office/drawing/2014/main" id="{33FDDA48-8B75-4CB0-9968-B8514421C481}"/>
            </a:ext>
          </a:extLst>
        </xdr:cNvPr>
        <xdr:cNvCxnSpPr/>
      </xdr:nvCxnSpPr>
      <xdr:spPr>
        <a:xfrm flipV="1">
          <a:off x="11890375" y="981202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ECE8B185-6C95-47A9-A4E8-EA761F16153F}"/>
            </a:ext>
          </a:extLst>
        </xdr:cNvPr>
        <xdr:cNvSpPr/>
      </xdr:nvSpPr>
      <xdr:spPr>
        <a:xfrm>
          <a:off x="1265999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138430</xdr:rowOff>
    </xdr:from>
    <xdr:ext cx="760730" cy="259080"/>
    <xdr:sp macro="" textlink="">
      <xdr:nvSpPr>
        <xdr:cNvPr id="255" name="テキスト ボックス 254">
          <a:extLst>
            <a:ext uri="{FF2B5EF4-FFF2-40B4-BE49-F238E27FC236}">
              <a16:creationId xmlns:a16="http://schemas.microsoft.com/office/drawing/2014/main" id="{A856C8E4-75E6-4310-A96E-685DF04EC6C4}"/>
            </a:ext>
          </a:extLst>
        </xdr:cNvPr>
        <xdr:cNvSpPr txBox="1"/>
      </xdr:nvSpPr>
      <xdr:spPr>
        <a:xfrm>
          <a:off x="12364085" y="9358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56E8E489-824B-4D1D-879F-A7BAC0FB5CA8}"/>
            </a:ext>
          </a:extLst>
        </xdr:cNvPr>
        <xdr:cNvSpPr/>
      </xdr:nvSpPr>
      <xdr:spPr>
        <a:xfrm>
          <a:off x="11856720" y="95897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146050</xdr:rowOff>
    </xdr:from>
    <xdr:ext cx="762000" cy="252730"/>
    <xdr:sp macro="" textlink="">
      <xdr:nvSpPr>
        <xdr:cNvPr id="257" name="テキスト ボックス 256">
          <a:extLst>
            <a:ext uri="{FF2B5EF4-FFF2-40B4-BE49-F238E27FC236}">
              <a16:creationId xmlns:a16="http://schemas.microsoft.com/office/drawing/2014/main" id="{8E22734D-847B-4CF5-9D2A-3B5B452795A6}"/>
            </a:ext>
          </a:extLst>
        </xdr:cNvPr>
        <xdr:cNvSpPr txBox="1"/>
      </xdr:nvSpPr>
      <xdr:spPr>
        <a:xfrm>
          <a:off x="11543665" y="9366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58" name="テキスト ボックス 257">
          <a:extLst>
            <a:ext uri="{FF2B5EF4-FFF2-40B4-BE49-F238E27FC236}">
              <a16:creationId xmlns:a16="http://schemas.microsoft.com/office/drawing/2014/main" id="{0D329E83-54AD-47EC-96CC-7CBEDE076232}"/>
            </a:ext>
          </a:extLst>
        </xdr:cNvPr>
        <xdr:cNvSpPr txBox="1"/>
      </xdr:nvSpPr>
      <xdr:spPr>
        <a:xfrm>
          <a:off x="14905355" y="10739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59" name="テキスト ボックス 258">
          <a:extLst>
            <a:ext uri="{FF2B5EF4-FFF2-40B4-BE49-F238E27FC236}">
              <a16:creationId xmlns:a16="http://schemas.microsoft.com/office/drawing/2014/main" id="{CE6C55A5-9DDF-4E03-B8CE-A6678A5C5D90}"/>
            </a:ext>
          </a:extLst>
        </xdr:cNvPr>
        <xdr:cNvSpPr txBox="1"/>
      </xdr:nvSpPr>
      <xdr:spPr>
        <a:xfrm>
          <a:off x="14135735" y="1073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0" name="テキスト ボックス 259">
          <a:extLst>
            <a:ext uri="{FF2B5EF4-FFF2-40B4-BE49-F238E27FC236}">
              <a16:creationId xmlns:a16="http://schemas.microsoft.com/office/drawing/2014/main" id="{671FFFB9-8673-4DBF-BB8E-C90ECD076801}"/>
            </a:ext>
          </a:extLst>
        </xdr:cNvPr>
        <xdr:cNvSpPr txBox="1"/>
      </xdr:nvSpPr>
      <xdr:spPr>
        <a:xfrm>
          <a:off x="13332460" y="10739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B7331DBA-DF5E-4DEC-9017-4D0E7BBA8BED}"/>
            </a:ext>
          </a:extLst>
        </xdr:cNvPr>
        <xdr:cNvSpPr txBox="1"/>
      </xdr:nvSpPr>
      <xdr:spPr>
        <a:xfrm>
          <a:off x="12512040" y="1073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0730" cy="259080"/>
    <xdr:sp macro="" textlink="">
      <xdr:nvSpPr>
        <xdr:cNvPr id="262" name="テキスト ボックス 261">
          <a:extLst>
            <a:ext uri="{FF2B5EF4-FFF2-40B4-BE49-F238E27FC236}">
              <a16:creationId xmlns:a16="http://schemas.microsoft.com/office/drawing/2014/main" id="{AC6661FE-CABF-4168-90AD-3277C963CDFC}"/>
            </a:ext>
          </a:extLst>
        </xdr:cNvPr>
        <xdr:cNvSpPr txBox="1"/>
      </xdr:nvSpPr>
      <xdr:spPr>
        <a:xfrm>
          <a:off x="11701145" y="10739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3" name="楕円 262">
          <a:extLst>
            <a:ext uri="{FF2B5EF4-FFF2-40B4-BE49-F238E27FC236}">
              <a16:creationId xmlns:a16="http://schemas.microsoft.com/office/drawing/2014/main" id="{763945B0-9784-4F58-97BB-E898AB215588}"/>
            </a:ext>
          </a:extLst>
        </xdr:cNvPr>
        <xdr:cNvSpPr/>
      </xdr:nvSpPr>
      <xdr:spPr>
        <a:xfrm>
          <a:off x="15053310" y="952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153670</xdr:rowOff>
    </xdr:from>
    <xdr:ext cx="762000" cy="259080"/>
    <xdr:sp macro="" textlink="">
      <xdr:nvSpPr>
        <xdr:cNvPr id="264" name="その他該当値テキスト">
          <a:extLst>
            <a:ext uri="{FF2B5EF4-FFF2-40B4-BE49-F238E27FC236}">
              <a16:creationId xmlns:a16="http://schemas.microsoft.com/office/drawing/2014/main" id="{FC32FF07-55E5-4E4E-AF2C-FEB5F2CA79D9}"/>
            </a:ext>
          </a:extLst>
        </xdr:cNvPr>
        <xdr:cNvSpPr txBox="1"/>
      </xdr:nvSpPr>
      <xdr:spPr>
        <a:xfrm>
          <a:off x="15175865" y="937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5" name="楕円 264">
          <a:extLst>
            <a:ext uri="{FF2B5EF4-FFF2-40B4-BE49-F238E27FC236}">
              <a16:creationId xmlns:a16="http://schemas.microsoft.com/office/drawing/2014/main" id="{06716BEE-62FF-4E8E-AA02-D205F2EB16CB}"/>
            </a:ext>
          </a:extLst>
        </xdr:cNvPr>
        <xdr:cNvSpPr/>
      </xdr:nvSpPr>
      <xdr:spPr>
        <a:xfrm>
          <a:off x="1428369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132080</xdr:rowOff>
    </xdr:from>
    <xdr:ext cx="731520" cy="252730"/>
    <xdr:sp macro="" textlink="">
      <xdr:nvSpPr>
        <xdr:cNvPr id="266" name="テキスト ボックス 265">
          <a:extLst>
            <a:ext uri="{FF2B5EF4-FFF2-40B4-BE49-F238E27FC236}">
              <a16:creationId xmlns:a16="http://schemas.microsoft.com/office/drawing/2014/main" id="{F16A8C33-E4C4-4283-84D2-2558B4898F7D}"/>
            </a:ext>
          </a:extLst>
        </xdr:cNvPr>
        <xdr:cNvSpPr txBox="1"/>
      </xdr:nvSpPr>
      <xdr:spPr>
        <a:xfrm>
          <a:off x="13987780" y="985520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7" name="楕円 266">
          <a:extLst>
            <a:ext uri="{FF2B5EF4-FFF2-40B4-BE49-F238E27FC236}">
              <a16:creationId xmlns:a16="http://schemas.microsoft.com/office/drawing/2014/main" id="{F7271843-42BF-4A61-B990-D7B7B7F1EC10}"/>
            </a:ext>
          </a:extLst>
        </xdr:cNvPr>
        <xdr:cNvSpPr/>
      </xdr:nvSpPr>
      <xdr:spPr>
        <a:xfrm>
          <a:off x="13480415" y="974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109220</xdr:rowOff>
    </xdr:from>
    <xdr:ext cx="762000" cy="252730"/>
    <xdr:sp macro="" textlink="">
      <xdr:nvSpPr>
        <xdr:cNvPr id="268" name="テキスト ボックス 267">
          <a:extLst>
            <a:ext uri="{FF2B5EF4-FFF2-40B4-BE49-F238E27FC236}">
              <a16:creationId xmlns:a16="http://schemas.microsoft.com/office/drawing/2014/main" id="{05BBB29F-164A-45A6-A002-067ABDA4D34D}"/>
            </a:ext>
          </a:extLst>
        </xdr:cNvPr>
        <xdr:cNvSpPr txBox="1"/>
      </xdr:nvSpPr>
      <xdr:spPr>
        <a:xfrm>
          <a:off x="13167360" y="9832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9" name="楕円 268">
          <a:extLst>
            <a:ext uri="{FF2B5EF4-FFF2-40B4-BE49-F238E27FC236}">
              <a16:creationId xmlns:a16="http://schemas.microsoft.com/office/drawing/2014/main" id="{49DE0070-2E95-495A-8BA2-068B1FC9B57E}"/>
            </a:ext>
          </a:extLst>
        </xdr:cNvPr>
        <xdr:cNvSpPr/>
      </xdr:nvSpPr>
      <xdr:spPr>
        <a:xfrm>
          <a:off x="12659995"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60730" cy="259080"/>
    <xdr:sp macro="" textlink="">
      <xdr:nvSpPr>
        <xdr:cNvPr id="270" name="テキスト ボックス 269">
          <a:extLst>
            <a:ext uri="{FF2B5EF4-FFF2-40B4-BE49-F238E27FC236}">
              <a16:creationId xmlns:a16="http://schemas.microsoft.com/office/drawing/2014/main" id="{5CA5C8EC-D4E5-42B0-9BC3-2ECA64CDC748}"/>
            </a:ext>
          </a:extLst>
        </xdr:cNvPr>
        <xdr:cNvSpPr txBox="1"/>
      </xdr:nvSpPr>
      <xdr:spPr>
        <a:xfrm>
          <a:off x="12364085" y="984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1" name="楕円 270">
          <a:extLst>
            <a:ext uri="{FF2B5EF4-FFF2-40B4-BE49-F238E27FC236}">
              <a16:creationId xmlns:a16="http://schemas.microsoft.com/office/drawing/2014/main" id="{F8181607-FACE-443A-B4AE-39F0AF4EF6A9}"/>
            </a:ext>
          </a:extLst>
        </xdr:cNvPr>
        <xdr:cNvSpPr/>
      </xdr:nvSpPr>
      <xdr:spPr>
        <a:xfrm>
          <a:off x="11856720" y="98221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13970</xdr:rowOff>
    </xdr:from>
    <xdr:ext cx="762000" cy="259080"/>
    <xdr:sp macro="" textlink="">
      <xdr:nvSpPr>
        <xdr:cNvPr id="272" name="テキスト ボックス 271">
          <a:extLst>
            <a:ext uri="{FF2B5EF4-FFF2-40B4-BE49-F238E27FC236}">
              <a16:creationId xmlns:a16="http://schemas.microsoft.com/office/drawing/2014/main" id="{EE1BAC61-FD00-4D4E-A9D4-A3242822FB19}"/>
            </a:ext>
          </a:extLst>
        </xdr:cNvPr>
        <xdr:cNvSpPr txBox="1"/>
      </xdr:nvSpPr>
      <xdr:spPr>
        <a:xfrm>
          <a:off x="11543665" y="990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A894F2F6-9518-40E4-BF26-E8701520A3F3}"/>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538F5A2C-E3F9-4809-8B7E-7FF7E2D4068C}"/>
            </a:ext>
          </a:extLst>
        </xdr:cNvPr>
        <xdr:cNvSpPr/>
      </xdr:nvSpPr>
      <xdr:spPr>
        <a:xfrm>
          <a:off x="15624175" y="46596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121ABECC-3BBA-40B9-8F5F-5A8513BD8408}"/>
            </a:ext>
          </a:extLst>
        </xdr:cNvPr>
        <xdr:cNvSpPr/>
      </xdr:nvSpPr>
      <xdr:spPr>
        <a:xfrm>
          <a:off x="15624175" y="48463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9DD63FDF-2576-4C0D-AF5A-4661355EAF74}"/>
            </a:ext>
          </a:extLst>
        </xdr:cNvPr>
        <xdr:cNvSpPr/>
      </xdr:nvSpPr>
      <xdr:spPr>
        <a:xfrm>
          <a:off x="17176115" y="46596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6D4118FA-20E1-4980-A034-984B15CDA89E}"/>
            </a:ext>
          </a:extLst>
        </xdr:cNvPr>
        <xdr:cNvSpPr/>
      </xdr:nvSpPr>
      <xdr:spPr>
        <a:xfrm>
          <a:off x="17176115" y="48463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CF0BB6D4-1261-4927-BD2D-BAA97A5A971B}"/>
            </a:ext>
          </a:extLst>
        </xdr:cNvPr>
        <xdr:cNvSpPr/>
      </xdr:nvSpPr>
      <xdr:spPr>
        <a:xfrm>
          <a:off x="18650585" y="465963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8B20274A-EF8F-4A0E-ACC9-2FE98C5A5CF6}"/>
            </a:ext>
          </a:extLst>
        </xdr:cNvPr>
        <xdr:cNvSpPr/>
      </xdr:nvSpPr>
      <xdr:spPr>
        <a:xfrm>
          <a:off x="18650585" y="484632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C6644179-7660-4966-94F7-1131A2D209C6}"/>
            </a:ext>
          </a:extLst>
        </xdr:cNvPr>
        <xdr:cNvSpPr/>
      </xdr:nvSpPr>
      <xdr:spPr>
        <a:xfrm>
          <a:off x="11383010" y="5156200"/>
          <a:ext cx="422846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AFFC1463-5E06-460F-B159-7BC344B1A3EC}"/>
            </a:ext>
          </a:extLst>
        </xdr:cNvPr>
        <xdr:cNvSpPr/>
      </xdr:nvSpPr>
      <xdr:spPr>
        <a:xfrm>
          <a:off x="15907385" y="5156200"/>
          <a:ext cx="488823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6C81F49C-2EC7-4613-AA51-A11753E25964}"/>
            </a:ext>
          </a:extLst>
        </xdr:cNvPr>
        <xdr:cNvSpPr/>
      </xdr:nvSpPr>
      <xdr:spPr>
        <a:xfrm>
          <a:off x="15970885" y="5156200"/>
          <a:ext cx="34842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636AE651-E360-4C05-8267-C5EDE5D8D43D}"/>
            </a:ext>
          </a:extLst>
        </xdr:cNvPr>
        <xdr:cNvSpPr txBox="1"/>
      </xdr:nvSpPr>
      <xdr:spPr>
        <a:xfrm>
          <a:off x="16008985" y="54660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補助費等は、下水道事業の法適用化や、簡易水道事業、下水道事業への操出金を補助金で計上したことにより前年度から4.8％増加したものの、類似団体平均値を0.8％下回っている。</a:t>
          </a:r>
        </a:p>
        <a:p>
          <a:r>
            <a:rPr kumimoji="1" lang="ja-JP" altLang="en-US" sz="1300">
              <a:latin typeface="ＭＳ Ｐゴシック"/>
              <a:ea typeface="ＭＳ Ｐゴシック"/>
            </a:rPr>
            <a:t>　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2100" cy="225425"/>
    <xdr:sp macro="" textlink="">
      <xdr:nvSpPr>
        <xdr:cNvPr id="284" name="テキスト ボックス 283">
          <a:extLst>
            <a:ext uri="{FF2B5EF4-FFF2-40B4-BE49-F238E27FC236}">
              <a16:creationId xmlns:a16="http://schemas.microsoft.com/office/drawing/2014/main" id="{BDD593C3-6EB5-40A9-9B9F-E40E36320056}"/>
            </a:ext>
          </a:extLst>
        </xdr:cNvPr>
        <xdr:cNvSpPr txBox="1"/>
      </xdr:nvSpPr>
      <xdr:spPr>
        <a:xfrm>
          <a:off x="11344910" y="496951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AB86F738-D536-486C-9C2B-5F3E631DBEC6}"/>
            </a:ext>
          </a:extLst>
        </xdr:cNvPr>
        <xdr:cNvCxnSpPr/>
      </xdr:nvCxnSpPr>
      <xdr:spPr>
        <a:xfrm>
          <a:off x="11383010" y="73888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6" name="テキスト ボックス 285">
          <a:extLst>
            <a:ext uri="{FF2B5EF4-FFF2-40B4-BE49-F238E27FC236}">
              <a16:creationId xmlns:a16="http://schemas.microsoft.com/office/drawing/2014/main" id="{13556843-576E-4FAA-92F5-F5A18C1099F1}"/>
            </a:ext>
          </a:extLst>
        </xdr:cNvPr>
        <xdr:cNvSpPr txBox="1"/>
      </xdr:nvSpPr>
      <xdr:spPr>
        <a:xfrm>
          <a:off x="10926445" y="72504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723AB39-CBD4-41A4-83BC-0F8407EB9D2F}"/>
            </a:ext>
          </a:extLst>
        </xdr:cNvPr>
        <xdr:cNvCxnSpPr/>
      </xdr:nvCxnSpPr>
      <xdr:spPr>
        <a:xfrm>
          <a:off x="11383010" y="69430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88" name="テキスト ボックス 287">
          <a:extLst>
            <a:ext uri="{FF2B5EF4-FFF2-40B4-BE49-F238E27FC236}">
              <a16:creationId xmlns:a16="http://schemas.microsoft.com/office/drawing/2014/main" id="{D24B78D4-44B0-4808-842C-2BB9AF665991}"/>
            </a:ext>
          </a:extLst>
        </xdr:cNvPr>
        <xdr:cNvSpPr txBox="1"/>
      </xdr:nvSpPr>
      <xdr:spPr>
        <a:xfrm>
          <a:off x="10926445" y="6804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46E73D4C-E7B7-4919-9069-DFA45AD870D5}"/>
            </a:ext>
          </a:extLst>
        </xdr:cNvPr>
        <xdr:cNvCxnSpPr/>
      </xdr:nvCxnSpPr>
      <xdr:spPr>
        <a:xfrm>
          <a:off x="11383010" y="649732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0" name="テキスト ボックス 289">
          <a:extLst>
            <a:ext uri="{FF2B5EF4-FFF2-40B4-BE49-F238E27FC236}">
              <a16:creationId xmlns:a16="http://schemas.microsoft.com/office/drawing/2014/main" id="{554324B0-30A8-4356-B524-44251645CEDA}"/>
            </a:ext>
          </a:extLst>
        </xdr:cNvPr>
        <xdr:cNvSpPr txBox="1"/>
      </xdr:nvSpPr>
      <xdr:spPr>
        <a:xfrm>
          <a:off x="10926445" y="635889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AABBBBA9-602B-4D74-9B5D-2FD45C5095F1}"/>
            </a:ext>
          </a:extLst>
        </xdr:cNvPr>
        <xdr:cNvCxnSpPr/>
      </xdr:nvCxnSpPr>
      <xdr:spPr>
        <a:xfrm>
          <a:off x="11383010" y="604774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2" name="テキスト ボックス 291">
          <a:extLst>
            <a:ext uri="{FF2B5EF4-FFF2-40B4-BE49-F238E27FC236}">
              <a16:creationId xmlns:a16="http://schemas.microsoft.com/office/drawing/2014/main" id="{8EA1C6BB-250D-4DA7-980F-4D91E6591AE7}"/>
            </a:ext>
          </a:extLst>
        </xdr:cNvPr>
        <xdr:cNvSpPr txBox="1"/>
      </xdr:nvSpPr>
      <xdr:spPr>
        <a:xfrm>
          <a:off x="10926445" y="59093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AEC4956B-6C65-499F-A365-00267A91D647}"/>
            </a:ext>
          </a:extLst>
        </xdr:cNvPr>
        <xdr:cNvCxnSpPr/>
      </xdr:nvCxnSpPr>
      <xdr:spPr>
        <a:xfrm>
          <a:off x="11383010" y="560197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4" name="テキスト ボックス 293">
          <a:extLst>
            <a:ext uri="{FF2B5EF4-FFF2-40B4-BE49-F238E27FC236}">
              <a16:creationId xmlns:a16="http://schemas.microsoft.com/office/drawing/2014/main" id="{A2789CFF-8D08-468C-BCA8-CFC8510D2F01}"/>
            </a:ext>
          </a:extLst>
        </xdr:cNvPr>
        <xdr:cNvSpPr txBox="1"/>
      </xdr:nvSpPr>
      <xdr:spPr>
        <a:xfrm>
          <a:off x="10926445" y="546354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160C411-C3E8-4099-831B-68FB01DBF8CB}"/>
            </a:ext>
          </a:extLst>
        </xdr:cNvPr>
        <xdr:cNvCxnSpPr/>
      </xdr:nvCxnSpPr>
      <xdr:spPr>
        <a:xfrm>
          <a:off x="11383010" y="51562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67329BC2-75BC-4753-B64F-93F86C7468BA}"/>
            </a:ext>
          </a:extLst>
        </xdr:cNvPr>
        <xdr:cNvSpPr/>
      </xdr:nvSpPr>
      <xdr:spPr>
        <a:xfrm>
          <a:off x="11383010" y="5156200"/>
          <a:ext cx="422846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40</xdr:row>
      <xdr:rowOff>122555</xdr:rowOff>
    </xdr:to>
    <xdr:cxnSp macro="">
      <xdr:nvCxnSpPr>
        <xdr:cNvPr id="297" name="直線コネクタ 296">
          <a:extLst>
            <a:ext uri="{FF2B5EF4-FFF2-40B4-BE49-F238E27FC236}">
              <a16:creationId xmlns:a16="http://schemas.microsoft.com/office/drawing/2014/main" id="{9A55347A-07D9-4287-BBBE-209D2B5D9FF7}"/>
            </a:ext>
          </a:extLst>
        </xdr:cNvPr>
        <xdr:cNvCxnSpPr/>
      </xdr:nvCxnSpPr>
      <xdr:spPr>
        <a:xfrm flipV="1">
          <a:off x="15104110" y="5744210"/>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94615</xdr:rowOff>
    </xdr:from>
    <xdr:ext cx="762000" cy="259080"/>
    <xdr:sp macro="" textlink="">
      <xdr:nvSpPr>
        <xdr:cNvPr id="298" name="補助費等最小値テキスト">
          <a:extLst>
            <a:ext uri="{FF2B5EF4-FFF2-40B4-BE49-F238E27FC236}">
              <a16:creationId xmlns:a16="http://schemas.microsoft.com/office/drawing/2014/main" id="{711783AA-CE63-44F2-B929-2BA9825514E5}"/>
            </a:ext>
          </a:extLst>
        </xdr:cNvPr>
        <xdr:cNvSpPr txBox="1"/>
      </xdr:nvSpPr>
      <xdr:spPr>
        <a:xfrm>
          <a:off x="15175865" y="680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122555</xdr:rowOff>
    </xdr:from>
    <xdr:to>
      <xdr:col>82</xdr:col>
      <xdr:colOff>179705</xdr:colOff>
      <xdr:row>40</xdr:row>
      <xdr:rowOff>122555</xdr:rowOff>
    </xdr:to>
    <xdr:cxnSp macro="">
      <xdr:nvCxnSpPr>
        <xdr:cNvPr id="299" name="直線コネクタ 298">
          <a:extLst>
            <a:ext uri="{FF2B5EF4-FFF2-40B4-BE49-F238E27FC236}">
              <a16:creationId xmlns:a16="http://schemas.microsoft.com/office/drawing/2014/main" id="{89CCF23B-1C74-48F6-9A88-8A3CF6090A40}"/>
            </a:ext>
          </a:extLst>
        </xdr:cNvPr>
        <xdr:cNvCxnSpPr/>
      </xdr:nvCxnSpPr>
      <xdr:spPr>
        <a:xfrm>
          <a:off x="15015210" y="68281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130810</xdr:rowOff>
    </xdr:from>
    <xdr:ext cx="762000" cy="259080"/>
    <xdr:sp macro="" textlink="">
      <xdr:nvSpPr>
        <xdr:cNvPr id="300" name="補助費等最大値テキスト">
          <a:extLst>
            <a:ext uri="{FF2B5EF4-FFF2-40B4-BE49-F238E27FC236}">
              <a16:creationId xmlns:a16="http://schemas.microsoft.com/office/drawing/2014/main" id="{5D18A2BC-8B98-41D3-B51F-D1C3C925E380}"/>
            </a:ext>
          </a:extLst>
        </xdr:cNvPr>
        <xdr:cNvSpPr txBox="1"/>
      </xdr:nvSpPr>
      <xdr:spPr>
        <a:xfrm>
          <a:off x="15175865" y="549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179705</xdr:colOff>
      <xdr:row>34</xdr:row>
      <xdr:rowOff>44450</xdr:rowOff>
    </xdr:to>
    <xdr:cxnSp macro="">
      <xdr:nvCxnSpPr>
        <xdr:cNvPr id="301" name="直線コネクタ 300">
          <a:extLst>
            <a:ext uri="{FF2B5EF4-FFF2-40B4-BE49-F238E27FC236}">
              <a16:creationId xmlns:a16="http://schemas.microsoft.com/office/drawing/2014/main" id="{2B8ADE7E-1295-4C8E-9F1B-94AD33575DDC}"/>
            </a:ext>
          </a:extLst>
        </xdr:cNvPr>
        <xdr:cNvCxnSpPr/>
      </xdr:nvCxnSpPr>
      <xdr:spPr>
        <a:xfrm>
          <a:off x="15015210" y="57442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74930</xdr:rowOff>
    </xdr:from>
    <xdr:to>
      <xdr:col>82</xdr:col>
      <xdr:colOff>107950</xdr:colOff>
      <xdr:row>36</xdr:row>
      <xdr:rowOff>122555</xdr:rowOff>
    </xdr:to>
    <xdr:cxnSp macro="">
      <xdr:nvCxnSpPr>
        <xdr:cNvPr id="302" name="直線コネクタ 301">
          <a:extLst>
            <a:ext uri="{FF2B5EF4-FFF2-40B4-BE49-F238E27FC236}">
              <a16:creationId xmlns:a16="http://schemas.microsoft.com/office/drawing/2014/main" id="{4A74281E-4780-4C2C-8F90-0565F950C8D9}"/>
            </a:ext>
          </a:extLst>
        </xdr:cNvPr>
        <xdr:cNvCxnSpPr/>
      </xdr:nvCxnSpPr>
      <xdr:spPr>
        <a:xfrm>
          <a:off x="14334490" y="5942330"/>
          <a:ext cx="76962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80010</xdr:rowOff>
    </xdr:from>
    <xdr:ext cx="762000" cy="259080"/>
    <xdr:sp macro="" textlink="">
      <xdr:nvSpPr>
        <xdr:cNvPr id="303" name="補助費等平均値テキスト">
          <a:extLst>
            <a:ext uri="{FF2B5EF4-FFF2-40B4-BE49-F238E27FC236}">
              <a16:creationId xmlns:a16="http://schemas.microsoft.com/office/drawing/2014/main" id="{26FC1DA4-4C63-444B-BBAF-642F405E232F}"/>
            </a:ext>
          </a:extLst>
        </xdr:cNvPr>
        <xdr:cNvSpPr txBox="1"/>
      </xdr:nvSpPr>
      <xdr:spPr>
        <a:xfrm>
          <a:off x="15175865" y="6115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04" name="フローチャート: 判断 303">
          <a:extLst>
            <a:ext uri="{FF2B5EF4-FFF2-40B4-BE49-F238E27FC236}">
              <a16:creationId xmlns:a16="http://schemas.microsoft.com/office/drawing/2014/main" id="{E539B456-A988-4132-91FC-BC775A471E2E}"/>
            </a:ext>
          </a:extLst>
        </xdr:cNvPr>
        <xdr:cNvSpPr/>
      </xdr:nvSpPr>
      <xdr:spPr>
        <a:xfrm>
          <a:off x="15053310" y="6142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65405</xdr:rowOff>
    </xdr:from>
    <xdr:to>
      <xdr:col>78</xdr:col>
      <xdr:colOff>69850</xdr:colOff>
      <xdr:row>35</xdr:row>
      <xdr:rowOff>74930</xdr:rowOff>
    </xdr:to>
    <xdr:cxnSp macro="">
      <xdr:nvCxnSpPr>
        <xdr:cNvPr id="305" name="直線コネクタ 304">
          <a:extLst>
            <a:ext uri="{FF2B5EF4-FFF2-40B4-BE49-F238E27FC236}">
              <a16:creationId xmlns:a16="http://schemas.microsoft.com/office/drawing/2014/main" id="{012E9DCD-7167-43FB-9699-4AF23AE62B20}"/>
            </a:ext>
          </a:extLst>
        </xdr:cNvPr>
        <xdr:cNvCxnSpPr/>
      </xdr:nvCxnSpPr>
      <xdr:spPr>
        <a:xfrm>
          <a:off x="13529945" y="5932805"/>
          <a:ext cx="80454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80645</xdr:rowOff>
    </xdr:from>
    <xdr:to>
      <xdr:col>78</xdr:col>
      <xdr:colOff>120650</xdr:colOff>
      <xdr:row>37</xdr:row>
      <xdr:rowOff>10795</xdr:rowOff>
    </xdr:to>
    <xdr:sp macro="" textlink="">
      <xdr:nvSpPr>
        <xdr:cNvPr id="306" name="フローチャート: 判断 305">
          <a:extLst>
            <a:ext uri="{FF2B5EF4-FFF2-40B4-BE49-F238E27FC236}">
              <a16:creationId xmlns:a16="http://schemas.microsoft.com/office/drawing/2014/main" id="{E4F605E2-4583-46AB-994B-3128A6351475}"/>
            </a:ext>
          </a:extLst>
        </xdr:cNvPr>
        <xdr:cNvSpPr/>
      </xdr:nvSpPr>
      <xdr:spPr>
        <a:xfrm>
          <a:off x="14283690"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167005</xdr:rowOff>
    </xdr:from>
    <xdr:ext cx="731520" cy="252730"/>
    <xdr:sp macro="" textlink="">
      <xdr:nvSpPr>
        <xdr:cNvPr id="307" name="テキスト ボックス 306">
          <a:extLst>
            <a:ext uri="{FF2B5EF4-FFF2-40B4-BE49-F238E27FC236}">
              <a16:creationId xmlns:a16="http://schemas.microsoft.com/office/drawing/2014/main" id="{C1E501BF-87DA-4727-8A11-F324FE4F3E4F}"/>
            </a:ext>
          </a:extLst>
        </xdr:cNvPr>
        <xdr:cNvSpPr txBox="1"/>
      </xdr:nvSpPr>
      <xdr:spPr>
        <a:xfrm>
          <a:off x="13987780" y="620204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65405</xdr:rowOff>
    </xdr:from>
    <xdr:to>
      <xdr:col>73</xdr:col>
      <xdr:colOff>179705</xdr:colOff>
      <xdr:row>35</xdr:row>
      <xdr:rowOff>120650</xdr:rowOff>
    </xdr:to>
    <xdr:cxnSp macro="">
      <xdr:nvCxnSpPr>
        <xdr:cNvPr id="308" name="直線コネクタ 307">
          <a:extLst>
            <a:ext uri="{FF2B5EF4-FFF2-40B4-BE49-F238E27FC236}">
              <a16:creationId xmlns:a16="http://schemas.microsoft.com/office/drawing/2014/main" id="{55964ACA-972C-468B-93CD-434681F94F51}"/>
            </a:ext>
          </a:extLst>
        </xdr:cNvPr>
        <xdr:cNvCxnSpPr/>
      </xdr:nvCxnSpPr>
      <xdr:spPr>
        <a:xfrm flipV="1">
          <a:off x="12710795" y="5932805"/>
          <a:ext cx="8191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57785</xdr:rowOff>
    </xdr:from>
    <xdr:to>
      <xdr:col>74</xdr:col>
      <xdr:colOff>31750</xdr:colOff>
      <xdr:row>36</xdr:row>
      <xdr:rowOff>159385</xdr:rowOff>
    </xdr:to>
    <xdr:sp macro="" textlink="">
      <xdr:nvSpPr>
        <xdr:cNvPr id="309" name="フローチャート: 判断 308">
          <a:extLst>
            <a:ext uri="{FF2B5EF4-FFF2-40B4-BE49-F238E27FC236}">
              <a16:creationId xmlns:a16="http://schemas.microsoft.com/office/drawing/2014/main" id="{5D5EA574-DDCE-45D6-8B0B-85511C696723}"/>
            </a:ext>
          </a:extLst>
        </xdr:cNvPr>
        <xdr:cNvSpPr/>
      </xdr:nvSpPr>
      <xdr:spPr>
        <a:xfrm>
          <a:off x="13480415" y="60928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144145</xdr:rowOff>
    </xdr:from>
    <xdr:ext cx="762000" cy="252730"/>
    <xdr:sp macro="" textlink="">
      <xdr:nvSpPr>
        <xdr:cNvPr id="310" name="テキスト ボックス 309">
          <a:extLst>
            <a:ext uri="{FF2B5EF4-FFF2-40B4-BE49-F238E27FC236}">
              <a16:creationId xmlns:a16="http://schemas.microsoft.com/office/drawing/2014/main" id="{1F9C6B87-9B18-4C86-BA7E-C79930F4DEFD}"/>
            </a:ext>
          </a:extLst>
        </xdr:cNvPr>
        <xdr:cNvSpPr txBox="1"/>
      </xdr:nvSpPr>
      <xdr:spPr>
        <a:xfrm>
          <a:off x="13167360" y="6179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120650</xdr:rowOff>
    </xdr:from>
    <xdr:to>
      <xdr:col>69</xdr:col>
      <xdr:colOff>92075</xdr:colOff>
      <xdr:row>35</xdr:row>
      <xdr:rowOff>143510</xdr:rowOff>
    </xdr:to>
    <xdr:cxnSp macro="">
      <xdr:nvCxnSpPr>
        <xdr:cNvPr id="311" name="直線コネクタ 310">
          <a:extLst>
            <a:ext uri="{FF2B5EF4-FFF2-40B4-BE49-F238E27FC236}">
              <a16:creationId xmlns:a16="http://schemas.microsoft.com/office/drawing/2014/main" id="{0351AA4A-A968-4A10-AC11-F5670847208A}"/>
            </a:ext>
          </a:extLst>
        </xdr:cNvPr>
        <xdr:cNvCxnSpPr/>
      </xdr:nvCxnSpPr>
      <xdr:spPr>
        <a:xfrm flipV="1">
          <a:off x="11890375" y="598805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67310</xdr:rowOff>
    </xdr:from>
    <xdr:to>
      <xdr:col>69</xdr:col>
      <xdr:colOff>142875</xdr:colOff>
      <xdr:row>36</xdr:row>
      <xdr:rowOff>168910</xdr:rowOff>
    </xdr:to>
    <xdr:sp macro="" textlink="">
      <xdr:nvSpPr>
        <xdr:cNvPr id="312" name="フローチャート: 判断 311">
          <a:extLst>
            <a:ext uri="{FF2B5EF4-FFF2-40B4-BE49-F238E27FC236}">
              <a16:creationId xmlns:a16="http://schemas.microsoft.com/office/drawing/2014/main" id="{442559F3-DE1C-456D-A96A-08CD6B5A4D7A}"/>
            </a:ext>
          </a:extLst>
        </xdr:cNvPr>
        <xdr:cNvSpPr/>
      </xdr:nvSpPr>
      <xdr:spPr>
        <a:xfrm>
          <a:off x="12659995"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153670</xdr:rowOff>
    </xdr:from>
    <xdr:ext cx="760730" cy="259080"/>
    <xdr:sp macro="" textlink="">
      <xdr:nvSpPr>
        <xdr:cNvPr id="313" name="テキスト ボックス 312">
          <a:extLst>
            <a:ext uri="{FF2B5EF4-FFF2-40B4-BE49-F238E27FC236}">
              <a16:creationId xmlns:a16="http://schemas.microsoft.com/office/drawing/2014/main" id="{CF7E59DD-8A68-41B8-8823-834A0EC12B05}"/>
            </a:ext>
          </a:extLst>
        </xdr:cNvPr>
        <xdr:cNvSpPr txBox="1"/>
      </xdr:nvSpPr>
      <xdr:spPr>
        <a:xfrm>
          <a:off x="12364085" y="6188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4" name="フローチャート: 判断 313">
          <a:extLst>
            <a:ext uri="{FF2B5EF4-FFF2-40B4-BE49-F238E27FC236}">
              <a16:creationId xmlns:a16="http://schemas.microsoft.com/office/drawing/2014/main" id="{DDB74465-39FA-45C8-BF10-7D56C43FE851}"/>
            </a:ext>
          </a:extLst>
        </xdr:cNvPr>
        <xdr:cNvSpPr/>
      </xdr:nvSpPr>
      <xdr:spPr>
        <a:xfrm>
          <a:off x="11856720" y="61201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15" name="テキスト ボックス 314">
          <a:extLst>
            <a:ext uri="{FF2B5EF4-FFF2-40B4-BE49-F238E27FC236}">
              <a16:creationId xmlns:a16="http://schemas.microsoft.com/office/drawing/2014/main" id="{042DFB30-3FE4-40DF-8B6A-8AECEF4052DC}"/>
            </a:ext>
          </a:extLst>
        </xdr:cNvPr>
        <xdr:cNvSpPr txBox="1"/>
      </xdr:nvSpPr>
      <xdr:spPr>
        <a:xfrm>
          <a:off x="11543665" y="620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16" name="テキスト ボックス 315">
          <a:extLst>
            <a:ext uri="{FF2B5EF4-FFF2-40B4-BE49-F238E27FC236}">
              <a16:creationId xmlns:a16="http://schemas.microsoft.com/office/drawing/2014/main" id="{081BD3E5-F47B-425F-9F7C-2C3022983281}"/>
            </a:ext>
          </a:extLst>
        </xdr:cNvPr>
        <xdr:cNvSpPr txBox="1"/>
      </xdr:nvSpPr>
      <xdr:spPr>
        <a:xfrm>
          <a:off x="14905355" y="7386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17" name="テキスト ボックス 316">
          <a:extLst>
            <a:ext uri="{FF2B5EF4-FFF2-40B4-BE49-F238E27FC236}">
              <a16:creationId xmlns:a16="http://schemas.microsoft.com/office/drawing/2014/main" id="{4EA6E38F-E5F4-421D-BF25-A3EA4E1EB400}"/>
            </a:ext>
          </a:extLst>
        </xdr:cNvPr>
        <xdr:cNvSpPr txBox="1"/>
      </xdr:nvSpPr>
      <xdr:spPr>
        <a:xfrm>
          <a:off x="14135735" y="73863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8" name="テキスト ボックス 317">
          <a:extLst>
            <a:ext uri="{FF2B5EF4-FFF2-40B4-BE49-F238E27FC236}">
              <a16:creationId xmlns:a16="http://schemas.microsoft.com/office/drawing/2014/main" id="{695D3D06-0216-477C-83D4-0EB2DD9B7EB2}"/>
            </a:ext>
          </a:extLst>
        </xdr:cNvPr>
        <xdr:cNvSpPr txBox="1"/>
      </xdr:nvSpPr>
      <xdr:spPr>
        <a:xfrm>
          <a:off x="13332460" y="7386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43EF93FC-7FFE-4EFE-804C-4C26583BEC72}"/>
            </a:ext>
          </a:extLst>
        </xdr:cNvPr>
        <xdr:cNvSpPr txBox="1"/>
      </xdr:nvSpPr>
      <xdr:spPr>
        <a:xfrm>
          <a:off x="12512040" y="738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0730" cy="259080"/>
    <xdr:sp macro="" textlink="">
      <xdr:nvSpPr>
        <xdr:cNvPr id="320" name="テキスト ボックス 319">
          <a:extLst>
            <a:ext uri="{FF2B5EF4-FFF2-40B4-BE49-F238E27FC236}">
              <a16:creationId xmlns:a16="http://schemas.microsoft.com/office/drawing/2014/main" id="{CC2075A2-E327-4654-8A05-49BF9B94162C}"/>
            </a:ext>
          </a:extLst>
        </xdr:cNvPr>
        <xdr:cNvSpPr txBox="1"/>
      </xdr:nvSpPr>
      <xdr:spPr>
        <a:xfrm>
          <a:off x="11701145" y="7386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71755</xdr:rowOff>
    </xdr:from>
    <xdr:to>
      <xdr:col>82</xdr:col>
      <xdr:colOff>158750</xdr:colOff>
      <xdr:row>37</xdr:row>
      <xdr:rowOff>1905</xdr:rowOff>
    </xdr:to>
    <xdr:sp macro="" textlink="">
      <xdr:nvSpPr>
        <xdr:cNvPr id="321" name="楕円 320">
          <a:extLst>
            <a:ext uri="{FF2B5EF4-FFF2-40B4-BE49-F238E27FC236}">
              <a16:creationId xmlns:a16="http://schemas.microsoft.com/office/drawing/2014/main" id="{2B72CFBF-5353-4081-A828-D9DDCF6E801B}"/>
            </a:ext>
          </a:extLst>
        </xdr:cNvPr>
        <xdr:cNvSpPr/>
      </xdr:nvSpPr>
      <xdr:spPr>
        <a:xfrm>
          <a:off x="15053310" y="610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88265</xdr:rowOff>
    </xdr:from>
    <xdr:ext cx="762000" cy="252730"/>
    <xdr:sp macro="" textlink="">
      <xdr:nvSpPr>
        <xdr:cNvPr id="322" name="補助費等該当値テキスト">
          <a:extLst>
            <a:ext uri="{FF2B5EF4-FFF2-40B4-BE49-F238E27FC236}">
              <a16:creationId xmlns:a16="http://schemas.microsoft.com/office/drawing/2014/main" id="{E0529C57-F1B6-4339-BD12-F02753DAF714}"/>
            </a:ext>
          </a:extLst>
        </xdr:cNvPr>
        <xdr:cNvSpPr txBox="1"/>
      </xdr:nvSpPr>
      <xdr:spPr>
        <a:xfrm>
          <a:off x="15175865" y="5955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23495</xdr:rowOff>
    </xdr:from>
    <xdr:to>
      <xdr:col>78</xdr:col>
      <xdr:colOff>120650</xdr:colOff>
      <xdr:row>35</xdr:row>
      <xdr:rowOff>125095</xdr:rowOff>
    </xdr:to>
    <xdr:sp macro="" textlink="">
      <xdr:nvSpPr>
        <xdr:cNvPr id="323" name="楕円 322">
          <a:extLst>
            <a:ext uri="{FF2B5EF4-FFF2-40B4-BE49-F238E27FC236}">
              <a16:creationId xmlns:a16="http://schemas.microsoft.com/office/drawing/2014/main" id="{4CFCA1B0-91FD-4170-BF1B-788DAB224895}"/>
            </a:ext>
          </a:extLst>
        </xdr:cNvPr>
        <xdr:cNvSpPr/>
      </xdr:nvSpPr>
      <xdr:spPr>
        <a:xfrm>
          <a:off x="1428369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135255</xdr:rowOff>
    </xdr:from>
    <xdr:ext cx="731520" cy="252730"/>
    <xdr:sp macro="" textlink="">
      <xdr:nvSpPr>
        <xdr:cNvPr id="324" name="テキスト ボックス 323">
          <a:extLst>
            <a:ext uri="{FF2B5EF4-FFF2-40B4-BE49-F238E27FC236}">
              <a16:creationId xmlns:a16="http://schemas.microsoft.com/office/drawing/2014/main" id="{1E493D71-6E34-4B40-8B98-6D5A53525415}"/>
            </a:ext>
          </a:extLst>
        </xdr:cNvPr>
        <xdr:cNvSpPr txBox="1"/>
      </xdr:nvSpPr>
      <xdr:spPr>
        <a:xfrm>
          <a:off x="13987780" y="566737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14605</xdr:rowOff>
    </xdr:from>
    <xdr:to>
      <xdr:col>74</xdr:col>
      <xdr:colOff>31750</xdr:colOff>
      <xdr:row>35</xdr:row>
      <xdr:rowOff>116205</xdr:rowOff>
    </xdr:to>
    <xdr:sp macro="" textlink="">
      <xdr:nvSpPr>
        <xdr:cNvPr id="325" name="楕円 324">
          <a:extLst>
            <a:ext uri="{FF2B5EF4-FFF2-40B4-BE49-F238E27FC236}">
              <a16:creationId xmlns:a16="http://schemas.microsoft.com/office/drawing/2014/main" id="{788DA753-2679-4E57-9901-D7547300F6B4}"/>
            </a:ext>
          </a:extLst>
        </xdr:cNvPr>
        <xdr:cNvSpPr/>
      </xdr:nvSpPr>
      <xdr:spPr>
        <a:xfrm>
          <a:off x="13480415" y="5882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126365</xdr:rowOff>
    </xdr:from>
    <xdr:ext cx="762000" cy="259080"/>
    <xdr:sp macro="" textlink="">
      <xdr:nvSpPr>
        <xdr:cNvPr id="326" name="テキスト ボックス 325">
          <a:extLst>
            <a:ext uri="{FF2B5EF4-FFF2-40B4-BE49-F238E27FC236}">
              <a16:creationId xmlns:a16="http://schemas.microsoft.com/office/drawing/2014/main" id="{4CEEEFBF-5826-403F-A6D1-1BF7CCBB7B2C}"/>
            </a:ext>
          </a:extLst>
        </xdr:cNvPr>
        <xdr:cNvSpPr txBox="1"/>
      </xdr:nvSpPr>
      <xdr:spPr>
        <a:xfrm>
          <a:off x="1316736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69215</xdr:rowOff>
    </xdr:from>
    <xdr:to>
      <xdr:col>69</xdr:col>
      <xdr:colOff>142875</xdr:colOff>
      <xdr:row>35</xdr:row>
      <xdr:rowOff>170815</xdr:rowOff>
    </xdr:to>
    <xdr:sp macro="" textlink="">
      <xdr:nvSpPr>
        <xdr:cNvPr id="327" name="楕円 326">
          <a:extLst>
            <a:ext uri="{FF2B5EF4-FFF2-40B4-BE49-F238E27FC236}">
              <a16:creationId xmlns:a16="http://schemas.microsoft.com/office/drawing/2014/main" id="{31D28047-ABB5-4877-9A9F-62A702E72FE4}"/>
            </a:ext>
          </a:extLst>
        </xdr:cNvPr>
        <xdr:cNvSpPr/>
      </xdr:nvSpPr>
      <xdr:spPr>
        <a:xfrm>
          <a:off x="12659995"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9525</xdr:rowOff>
    </xdr:from>
    <xdr:ext cx="760730" cy="252730"/>
    <xdr:sp macro="" textlink="">
      <xdr:nvSpPr>
        <xdr:cNvPr id="328" name="テキスト ボックス 327">
          <a:extLst>
            <a:ext uri="{FF2B5EF4-FFF2-40B4-BE49-F238E27FC236}">
              <a16:creationId xmlns:a16="http://schemas.microsoft.com/office/drawing/2014/main" id="{DA229F2E-02AD-4C55-A501-40B0A0AAAD5B}"/>
            </a:ext>
          </a:extLst>
        </xdr:cNvPr>
        <xdr:cNvSpPr txBox="1"/>
      </xdr:nvSpPr>
      <xdr:spPr>
        <a:xfrm>
          <a:off x="12364085" y="570928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92075</xdr:rowOff>
    </xdr:from>
    <xdr:to>
      <xdr:col>65</xdr:col>
      <xdr:colOff>53975</xdr:colOff>
      <xdr:row>36</xdr:row>
      <xdr:rowOff>22225</xdr:rowOff>
    </xdr:to>
    <xdr:sp macro="" textlink="">
      <xdr:nvSpPr>
        <xdr:cNvPr id="329" name="楕円 328">
          <a:extLst>
            <a:ext uri="{FF2B5EF4-FFF2-40B4-BE49-F238E27FC236}">
              <a16:creationId xmlns:a16="http://schemas.microsoft.com/office/drawing/2014/main" id="{C53B0DBB-47EA-4FA4-BF79-EEEDEC43FAD3}"/>
            </a:ext>
          </a:extLst>
        </xdr:cNvPr>
        <xdr:cNvSpPr/>
      </xdr:nvSpPr>
      <xdr:spPr>
        <a:xfrm>
          <a:off x="11856720" y="595947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32385</xdr:rowOff>
    </xdr:from>
    <xdr:ext cx="762000" cy="252730"/>
    <xdr:sp macro="" textlink="">
      <xdr:nvSpPr>
        <xdr:cNvPr id="330" name="テキスト ボックス 329">
          <a:extLst>
            <a:ext uri="{FF2B5EF4-FFF2-40B4-BE49-F238E27FC236}">
              <a16:creationId xmlns:a16="http://schemas.microsoft.com/office/drawing/2014/main" id="{40221251-45EC-4955-A1C4-CB35CE5F33F0}"/>
            </a:ext>
          </a:extLst>
        </xdr:cNvPr>
        <xdr:cNvSpPr txBox="1"/>
      </xdr:nvSpPr>
      <xdr:spPr>
        <a:xfrm>
          <a:off x="11543665" y="5732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1" name="正方形/長方形 330">
          <a:extLst>
            <a:ext uri="{FF2B5EF4-FFF2-40B4-BE49-F238E27FC236}">
              <a16:creationId xmlns:a16="http://schemas.microsoft.com/office/drawing/2014/main" id="{5EA23AFB-DA33-41E2-A9F2-216BA87076F5}"/>
            </a:ext>
          </a:extLst>
        </xdr:cNvPr>
        <xdr:cNvSpPr/>
      </xdr:nvSpPr>
      <xdr:spPr>
        <a:xfrm>
          <a:off x="710565" y="11301730"/>
          <a:ext cx="42240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25462872-C923-49DB-B2D2-E7DF8345AF38}"/>
            </a:ext>
          </a:extLst>
        </xdr:cNvPr>
        <xdr:cNvSpPr/>
      </xdr:nvSpPr>
      <xdr:spPr>
        <a:xfrm>
          <a:off x="4934585" y="1136523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CDAA4A15-49F0-49ED-A34D-8147A3B2FB25}"/>
            </a:ext>
          </a:extLst>
        </xdr:cNvPr>
        <xdr:cNvSpPr/>
      </xdr:nvSpPr>
      <xdr:spPr>
        <a:xfrm>
          <a:off x="4934585" y="11551920"/>
          <a:ext cx="1403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D1C63979-A5CB-4692-A243-A8D8376E931A}"/>
            </a:ext>
          </a:extLst>
        </xdr:cNvPr>
        <xdr:cNvSpPr/>
      </xdr:nvSpPr>
      <xdr:spPr>
        <a:xfrm>
          <a:off x="6486525" y="113652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CC69F6F1-357F-492F-B78E-DDC2FAC08EED}"/>
            </a:ext>
          </a:extLst>
        </xdr:cNvPr>
        <xdr:cNvSpPr/>
      </xdr:nvSpPr>
      <xdr:spPr>
        <a:xfrm>
          <a:off x="6486525" y="115519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B07D82A2-A9F0-457E-B947-B66C290E9989}"/>
            </a:ext>
          </a:extLst>
        </xdr:cNvPr>
        <xdr:cNvSpPr/>
      </xdr:nvSpPr>
      <xdr:spPr>
        <a:xfrm>
          <a:off x="7962265" y="113652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67A78A71-F1AB-4DC5-BFB4-72D0C701080E}"/>
            </a:ext>
          </a:extLst>
        </xdr:cNvPr>
        <xdr:cNvSpPr/>
      </xdr:nvSpPr>
      <xdr:spPr>
        <a:xfrm>
          <a:off x="7962265" y="115519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8" name="正方形/長方形 337">
          <a:extLst>
            <a:ext uri="{FF2B5EF4-FFF2-40B4-BE49-F238E27FC236}">
              <a16:creationId xmlns:a16="http://schemas.microsoft.com/office/drawing/2014/main" id="{90F67979-8597-484E-9225-82D0A345880E}"/>
            </a:ext>
          </a:extLst>
        </xdr:cNvPr>
        <xdr:cNvSpPr/>
      </xdr:nvSpPr>
      <xdr:spPr>
        <a:xfrm>
          <a:off x="710565" y="11861800"/>
          <a:ext cx="42240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6598B934-030C-4CA8-B7BF-C9D93604CCD2}"/>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0" name="正方形/長方形 339">
          <a:extLst>
            <a:ext uri="{FF2B5EF4-FFF2-40B4-BE49-F238E27FC236}">
              <a16:creationId xmlns:a16="http://schemas.microsoft.com/office/drawing/2014/main" id="{65EBCFDD-C700-4CAF-A25C-740120427701}"/>
            </a:ext>
          </a:extLst>
        </xdr:cNvPr>
        <xdr:cNvSpPr/>
      </xdr:nvSpPr>
      <xdr:spPr>
        <a:xfrm>
          <a:off x="5298440" y="11861800"/>
          <a:ext cx="347662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C138B888-4702-4C1D-B035-43AEC0A93D66}"/>
            </a:ext>
          </a:extLst>
        </xdr:cNvPr>
        <xdr:cNvSpPr txBox="1"/>
      </xdr:nvSpPr>
      <xdr:spPr>
        <a:xfrm>
          <a:off x="5319395" y="121716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令和５年度は、学びの交流拠点整備事業を引き続き実施したことなどにより0.5％増加したものの、類似団体平均値及び和歌山県平均を下回った。　　</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６年度までは学びの交流拠点整備事業のため、起債残高が増加する見込みであるが、以降は起債の発行額が償還額を下回るよう努めていく。また、新規事業について真に必要であるかどうかを精査し、公債費の削減を図る。</a:t>
          </a:r>
        </a:p>
      </xdr:txBody>
    </xdr:sp>
    <xdr:clientData/>
  </xdr:twoCellAnchor>
  <xdr:oneCellAnchor>
    <xdr:from>
      <xdr:col>3</xdr:col>
      <xdr:colOff>123825</xdr:colOff>
      <xdr:row>69</xdr:row>
      <xdr:rowOff>107950</xdr:rowOff>
    </xdr:from>
    <xdr:ext cx="297180" cy="225425"/>
    <xdr:sp macro="" textlink="">
      <xdr:nvSpPr>
        <xdr:cNvPr id="342" name="テキスト ボックス 341">
          <a:extLst>
            <a:ext uri="{FF2B5EF4-FFF2-40B4-BE49-F238E27FC236}">
              <a16:creationId xmlns:a16="http://schemas.microsoft.com/office/drawing/2014/main" id="{DFF64F0D-B84A-4A47-9E35-535D2D926559}"/>
            </a:ext>
          </a:extLst>
        </xdr:cNvPr>
        <xdr:cNvSpPr txBox="1"/>
      </xdr:nvSpPr>
      <xdr:spPr>
        <a:xfrm>
          <a:off x="672465" y="1167511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3" name="直線コネクタ 342">
          <a:extLst>
            <a:ext uri="{FF2B5EF4-FFF2-40B4-BE49-F238E27FC236}">
              <a16:creationId xmlns:a16="http://schemas.microsoft.com/office/drawing/2014/main" id="{E33FB29C-4079-45B8-B964-E507EC6E58FD}"/>
            </a:ext>
          </a:extLst>
        </xdr:cNvPr>
        <xdr:cNvCxnSpPr/>
      </xdr:nvCxnSpPr>
      <xdr:spPr>
        <a:xfrm>
          <a:off x="710565" y="1409446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4" name="テキスト ボックス 343">
          <a:extLst>
            <a:ext uri="{FF2B5EF4-FFF2-40B4-BE49-F238E27FC236}">
              <a16:creationId xmlns:a16="http://schemas.microsoft.com/office/drawing/2014/main" id="{8D0DE5AD-80C1-45EB-A48B-F67DAED108D0}"/>
            </a:ext>
          </a:extLst>
        </xdr:cNvPr>
        <xdr:cNvSpPr txBox="1"/>
      </xdr:nvSpPr>
      <xdr:spPr>
        <a:xfrm>
          <a:off x="236855" y="139560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45" name="直線コネクタ 344">
          <a:extLst>
            <a:ext uri="{FF2B5EF4-FFF2-40B4-BE49-F238E27FC236}">
              <a16:creationId xmlns:a16="http://schemas.microsoft.com/office/drawing/2014/main" id="{11BBC3DB-4506-4ED7-8CBE-5B15BB153B5E}"/>
            </a:ext>
          </a:extLst>
        </xdr:cNvPr>
        <xdr:cNvCxnSpPr/>
      </xdr:nvCxnSpPr>
      <xdr:spPr>
        <a:xfrm>
          <a:off x="710565" y="1372489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46" name="テキスト ボックス 345">
          <a:extLst>
            <a:ext uri="{FF2B5EF4-FFF2-40B4-BE49-F238E27FC236}">
              <a16:creationId xmlns:a16="http://schemas.microsoft.com/office/drawing/2014/main" id="{5A2186C6-E7AE-473B-BB0F-2C07BA08011B}"/>
            </a:ext>
          </a:extLst>
        </xdr:cNvPr>
        <xdr:cNvSpPr txBox="1"/>
      </xdr:nvSpPr>
      <xdr:spPr>
        <a:xfrm>
          <a:off x="236855" y="1358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47" name="直線コネクタ 346">
          <a:extLst>
            <a:ext uri="{FF2B5EF4-FFF2-40B4-BE49-F238E27FC236}">
              <a16:creationId xmlns:a16="http://schemas.microsoft.com/office/drawing/2014/main" id="{54C2F29D-B085-4FE7-A1C3-4E34322E6B3D}"/>
            </a:ext>
          </a:extLst>
        </xdr:cNvPr>
        <xdr:cNvCxnSpPr/>
      </xdr:nvCxnSpPr>
      <xdr:spPr>
        <a:xfrm>
          <a:off x="710565" y="1335151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48" name="テキスト ボックス 347">
          <a:extLst>
            <a:ext uri="{FF2B5EF4-FFF2-40B4-BE49-F238E27FC236}">
              <a16:creationId xmlns:a16="http://schemas.microsoft.com/office/drawing/2014/main" id="{E1319A47-ED6A-4A76-B2CD-A5C972EA448D}"/>
            </a:ext>
          </a:extLst>
        </xdr:cNvPr>
        <xdr:cNvSpPr txBox="1"/>
      </xdr:nvSpPr>
      <xdr:spPr>
        <a:xfrm>
          <a:off x="236855" y="1321308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49" name="直線コネクタ 348">
          <a:extLst>
            <a:ext uri="{FF2B5EF4-FFF2-40B4-BE49-F238E27FC236}">
              <a16:creationId xmlns:a16="http://schemas.microsoft.com/office/drawing/2014/main" id="{B700D663-603B-46E3-BEF4-EBDAE320C9A0}"/>
            </a:ext>
          </a:extLst>
        </xdr:cNvPr>
        <xdr:cNvCxnSpPr/>
      </xdr:nvCxnSpPr>
      <xdr:spPr>
        <a:xfrm>
          <a:off x="710565" y="1297813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50" name="テキスト ボックス 349">
          <a:extLst>
            <a:ext uri="{FF2B5EF4-FFF2-40B4-BE49-F238E27FC236}">
              <a16:creationId xmlns:a16="http://schemas.microsoft.com/office/drawing/2014/main" id="{9A98A766-2DD5-4BE3-8222-0AB644FDE8D8}"/>
            </a:ext>
          </a:extLst>
        </xdr:cNvPr>
        <xdr:cNvSpPr txBox="1"/>
      </xdr:nvSpPr>
      <xdr:spPr>
        <a:xfrm>
          <a:off x="236855" y="1283970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1" name="直線コネクタ 350">
          <a:extLst>
            <a:ext uri="{FF2B5EF4-FFF2-40B4-BE49-F238E27FC236}">
              <a16:creationId xmlns:a16="http://schemas.microsoft.com/office/drawing/2014/main" id="{DC5ACA0C-EDA2-48F7-9CF5-7F60EC5FF0E9}"/>
            </a:ext>
          </a:extLst>
        </xdr:cNvPr>
        <xdr:cNvCxnSpPr/>
      </xdr:nvCxnSpPr>
      <xdr:spPr>
        <a:xfrm>
          <a:off x="710565" y="1260475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52" name="テキスト ボックス 351">
          <a:extLst>
            <a:ext uri="{FF2B5EF4-FFF2-40B4-BE49-F238E27FC236}">
              <a16:creationId xmlns:a16="http://schemas.microsoft.com/office/drawing/2014/main" id="{51FB926F-E538-4B41-A205-819B6A5681B4}"/>
            </a:ext>
          </a:extLst>
        </xdr:cNvPr>
        <xdr:cNvSpPr txBox="1"/>
      </xdr:nvSpPr>
      <xdr:spPr>
        <a:xfrm>
          <a:off x="236855" y="1246632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3" name="直線コネクタ 352">
          <a:extLst>
            <a:ext uri="{FF2B5EF4-FFF2-40B4-BE49-F238E27FC236}">
              <a16:creationId xmlns:a16="http://schemas.microsoft.com/office/drawing/2014/main" id="{7D9A42CD-FDCC-4488-ACC6-93ABF1698C94}"/>
            </a:ext>
          </a:extLst>
        </xdr:cNvPr>
        <xdr:cNvCxnSpPr/>
      </xdr:nvCxnSpPr>
      <xdr:spPr>
        <a:xfrm>
          <a:off x="710565" y="1223518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54" name="テキスト ボックス 353">
          <a:extLst>
            <a:ext uri="{FF2B5EF4-FFF2-40B4-BE49-F238E27FC236}">
              <a16:creationId xmlns:a16="http://schemas.microsoft.com/office/drawing/2014/main" id="{7DA6C551-ACC1-4D15-BCB8-B908494BF1EE}"/>
            </a:ext>
          </a:extLst>
        </xdr:cNvPr>
        <xdr:cNvSpPr txBox="1"/>
      </xdr:nvSpPr>
      <xdr:spPr>
        <a:xfrm>
          <a:off x="236855" y="1209294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5" name="直線コネクタ 354">
          <a:extLst>
            <a:ext uri="{FF2B5EF4-FFF2-40B4-BE49-F238E27FC236}">
              <a16:creationId xmlns:a16="http://schemas.microsoft.com/office/drawing/2014/main" id="{7E3C829B-8309-47E5-AAC3-6104567C19E3}"/>
            </a:ext>
          </a:extLst>
        </xdr:cNvPr>
        <xdr:cNvCxnSpPr/>
      </xdr:nvCxnSpPr>
      <xdr:spPr>
        <a:xfrm>
          <a:off x="710565" y="118618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6" name="公債費グラフ枠">
          <a:extLst>
            <a:ext uri="{FF2B5EF4-FFF2-40B4-BE49-F238E27FC236}">
              <a16:creationId xmlns:a16="http://schemas.microsoft.com/office/drawing/2014/main" id="{F67BE6D1-B0B4-4598-B78D-9AD5B71246A3}"/>
            </a:ext>
          </a:extLst>
        </xdr:cNvPr>
        <xdr:cNvSpPr/>
      </xdr:nvSpPr>
      <xdr:spPr>
        <a:xfrm>
          <a:off x="710565" y="11861800"/>
          <a:ext cx="42240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92710</xdr:rowOff>
    </xdr:to>
    <xdr:cxnSp macro="">
      <xdr:nvCxnSpPr>
        <xdr:cNvPr id="357" name="直線コネクタ 356">
          <a:extLst>
            <a:ext uri="{FF2B5EF4-FFF2-40B4-BE49-F238E27FC236}">
              <a16:creationId xmlns:a16="http://schemas.microsoft.com/office/drawing/2014/main" id="{A8F422C3-769E-4B11-AFFD-28CEDB835399}"/>
            </a:ext>
          </a:extLst>
        </xdr:cNvPr>
        <xdr:cNvCxnSpPr/>
      </xdr:nvCxnSpPr>
      <xdr:spPr>
        <a:xfrm flipV="1">
          <a:off x="4414520" y="1223518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64770</xdr:rowOff>
    </xdr:from>
    <xdr:ext cx="762000" cy="252730"/>
    <xdr:sp macro="" textlink="">
      <xdr:nvSpPr>
        <xdr:cNvPr id="358" name="公債費最小値テキスト">
          <a:extLst>
            <a:ext uri="{FF2B5EF4-FFF2-40B4-BE49-F238E27FC236}">
              <a16:creationId xmlns:a16="http://schemas.microsoft.com/office/drawing/2014/main" id="{F91A4552-7DF9-43ED-8042-D689AD763981}"/>
            </a:ext>
          </a:extLst>
        </xdr:cNvPr>
        <xdr:cNvSpPr txBox="1"/>
      </xdr:nvSpPr>
      <xdr:spPr>
        <a:xfrm>
          <a:off x="4503420" y="13643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92710</xdr:rowOff>
    </xdr:from>
    <xdr:to>
      <xdr:col>24</xdr:col>
      <xdr:colOff>114300</xdr:colOff>
      <xdr:row>81</xdr:row>
      <xdr:rowOff>92710</xdr:rowOff>
    </xdr:to>
    <xdr:cxnSp macro="">
      <xdr:nvCxnSpPr>
        <xdr:cNvPr id="359" name="直線コネクタ 358">
          <a:extLst>
            <a:ext uri="{FF2B5EF4-FFF2-40B4-BE49-F238E27FC236}">
              <a16:creationId xmlns:a16="http://schemas.microsoft.com/office/drawing/2014/main" id="{6E331446-D1F2-4BF2-9CD4-5A13F9425B3C}"/>
            </a:ext>
          </a:extLst>
        </xdr:cNvPr>
        <xdr:cNvCxnSpPr/>
      </xdr:nvCxnSpPr>
      <xdr:spPr>
        <a:xfrm>
          <a:off x="4342765" y="13671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0" name="公債費最大値テキスト">
          <a:extLst>
            <a:ext uri="{FF2B5EF4-FFF2-40B4-BE49-F238E27FC236}">
              <a16:creationId xmlns:a16="http://schemas.microsoft.com/office/drawing/2014/main" id="{815F7DC7-D94E-4E88-964E-2DCA9A3A33F5}"/>
            </a:ext>
          </a:extLst>
        </xdr:cNvPr>
        <xdr:cNvSpPr txBox="1"/>
      </xdr:nvSpPr>
      <xdr:spPr>
        <a:xfrm>
          <a:off x="4503420" y="1198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EEBA042C-E1F4-451E-9522-CE7436EC7C44}"/>
            </a:ext>
          </a:extLst>
        </xdr:cNvPr>
        <xdr:cNvCxnSpPr/>
      </xdr:nvCxnSpPr>
      <xdr:spPr>
        <a:xfrm>
          <a:off x="4342765" y="12235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54610</xdr:rowOff>
    </xdr:from>
    <xdr:to>
      <xdr:col>24</xdr:col>
      <xdr:colOff>25400</xdr:colOff>
      <xdr:row>76</xdr:row>
      <xdr:rowOff>73660</xdr:rowOff>
    </xdr:to>
    <xdr:cxnSp macro="">
      <xdr:nvCxnSpPr>
        <xdr:cNvPr id="362" name="直線コネクタ 361">
          <a:extLst>
            <a:ext uri="{FF2B5EF4-FFF2-40B4-BE49-F238E27FC236}">
              <a16:creationId xmlns:a16="http://schemas.microsoft.com/office/drawing/2014/main" id="{1C452E47-F11C-41DA-9B0C-2BBDF9FEA178}"/>
            </a:ext>
          </a:extLst>
        </xdr:cNvPr>
        <xdr:cNvCxnSpPr/>
      </xdr:nvCxnSpPr>
      <xdr:spPr>
        <a:xfrm>
          <a:off x="3654425" y="12795250"/>
          <a:ext cx="76009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113030</xdr:rowOff>
    </xdr:from>
    <xdr:ext cx="762000" cy="259080"/>
    <xdr:sp macro="" textlink="">
      <xdr:nvSpPr>
        <xdr:cNvPr id="363" name="公債費平均値テキスト">
          <a:extLst>
            <a:ext uri="{FF2B5EF4-FFF2-40B4-BE49-F238E27FC236}">
              <a16:creationId xmlns:a16="http://schemas.microsoft.com/office/drawing/2014/main" id="{97DE232A-6971-415F-81D6-5AC71C2266CE}"/>
            </a:ext>
          </a:extLst>
        </xdr:cNvPr>
        <xdr:cNvSpPr txBox="1"/>
      </xdr:nvSpPr>
      <xdr:spPr>
        <a:xfrm>
          <a:off x="4503420" y="12853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5999E28C-ED53-4F13-92D6-FC0C50142B95}"/>
            </a:ext>
          </a:extLst>
        </xdr:cNvPr>
        <xdr:cNvSpPr/>
      </xdr:nvSpPr>
      <xdr:spPr>
        <a:xfrm>
          <a:off x="4380865" y="12881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179705</xdr:colOff>
      <xdr:row>76</xdr:row>
      <xdr:rowOff>54610</xdr:rowOff>
    </xdr:to>
    <xdr:cxnSp macro="">
      <xdr:nvCxnSpPr>
        <xdr:cNvPr id="365" name="直線コネクタ 364">
          <a:extLst>
            <a:ext uri="{FF2B5EF4-FFF2-40B4-BE49-F238E27FC236}">
              <a16:creationId xmlns:a16="http://schemas.microsoft.com/office/drawing/2014/main" id="{95C1FADF-71B3-4291-BA10-6164B057FC38}"/>
            </a:ext>
          </a:extLst>
        </xdr:cNvPr>
        <xdr:cNvCxnSpPr/>
      </xdr:nvCxnSpPr>
      <xdr:spPr>
        <a:xfrm>
          <a:off x="2841625" y="1273048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A05F6B40-B56D-480C-92A9-FAF69568676C}"/>
            </a:ext>
          </a:extLst>
        </xdr:cNvPr>
        <xdr:cNvSpPr/>
      </xdr:nvSpPr>
      <xdr:spPr>
        <a:xfrm>
          <a:off x="3611245" y="128435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17780</xdr:rowOff>
    </xdr:from>
    <xdr:ext cx="730250" cy="252730"/>
    <xdr:sp macro="" textlink="">
      <xdr:nvSpPr>
        <xdr:cNvPr id="367" name="テキスト ボックス 366">
          <a:extLst>
            <a:ext uri="{FF2B5EF4-FFF2-40B4-BE49-F238E27FC236}">
              <a16:creationId xmlns:a16="http://schemas.microsoft.com/office/drawing/2014/main" id="{8CE89E2E-298C-44AC-9A2E-2FEB215C3C3A}"/>
            </a:ext>
          </a:extLst>
        </xdr:cNvPr>
        <xdr:cNvSpPr txBox="1"/>
      </xdr:nvSpPr>
      <xdr:spPr>
        <a:xfrm>
          <a:off x="3298190" y="129260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157480</xdr:rowOff>
    </xdr:from>
    <xdr:to>
      <xdr:col>15</xdr:col>
      <xdr:colOff>98425</xdr:colOff>
      <xdr:row>76</xdr:row>
      <xdr:rowOff>20320</xdr:rowOff>
    </xdr:to>
    <xdr:cxnSp macro="">
      <xdr:nvCxnSpPr>
        <xdr:cNvPr id="368" name="直線コネクタ 367">
          <a:extLst>
            <a:ext uri="{FF2B5EF4-FFF2-40B4-BE49-F238E27FC236}">
              <a16:creationId xmlns:a16="http://schemas.microsoft.com/office/drawing/2014/main" id="{CF8BA884-1939-4608-9604-4A65F47781A1}"/>
            </a:ext>
          </a:extLst>
        </xdr:cNvPr>
        <xdr:cNvCxnSpPr/>
      </xdr:nvCxnSpPr>
      <xdr:spPr>
        <a:xfrm flipV="1">
          <a:off x="2021205" y="1273048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60960</xdr:rowOff>
    </xdr:from>
    <xdr:to>
      <xdr:col>15</xdr:col>
      <xdr:colOff>149225</xdr:colOff>
      <xdr:row>76</xdr:row>
      <xdr:rowOff>162560</xdr:rowOff>
    </xdr:to>
    <xdr:sp macro="" textlink="">
      <xdr:nvSpPr>
        <xdr:cNvPr id="369" name="フローチャート: 判断 368">
          <a:extLst>
            <a:ext uri="{FF2B5EF4-FFF2-40B4-BE49-F238E27FC236}">
              <a16:creationId xmlns:a16="http://schemas.microsoft.com/office/drawing/2014/main" id="{639FB1AD-2F7E-49A1-B159-75966DDD9DFB}"/>
            </a:ext>
          </a:extLst>
        </xdr:cNvPr>
        <xdr:cNvSpPr/>
      </xdr:nvSpPr>
      <xdr:spPr>
        <a:xfrm>
          <a:off x="2790825"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147320</xdr:rowOff>
    </xdr:from>
    <xdr:ext cx="762000" cy="259080"/>
    <xdr:sp macro="" textlink="">
      <xdr:nvSpPr>
        <xdr:cNvPr id="370" name="テキスト ボックス 369">
          <a:extLst>
            <a:ext uri="{FF2B5EF4-FFF2-40B4-BE49-F238E27FC236}">
              <a16:creationId xmlns:a16="http://schemas.microsoft.com/office/drawing/2014/main" id="{96EC7181-E57D-4FD4-9B76-EED78C7D0152}"/>
            </a:ext>
          </a:extLst>
        </xdr:cNvPr>
        <xdr:cNvSpPr txBox="1"/>
      </xdr:nvSpPr>
      <xdr:spPr>
        <a:xfrm>
          <a:off x="2494915" y="1288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20320</xdr:rowOff>
    </xdr:from>
    <xdr:to>
      <xdr:col>11</xdr:col>
      <xdr:colOff>9525</xdr:colOff>
      <xdr:row>76</xdr:row>
      <xdr:rowOff>66040</xdr:rowOff>
    </xdr:to>
    <xdr:cxnSp macro="">
      <xdr:nvCxnSpPr>
        <xdr:cNvPr id="371" name="直線コネクタ 370">
          <a:extLst>
            <a:ext uri="{FF2B5EF4-FFF2-40B4-BE49-F238E27FC236}">
              <a16:creationId xmlns:a16="http://schemas.microsoft.com/office/drawing/2014/main" id="{4499D042-8755-49FD-AEC4-F0BA277D690B}"/>
            </a:ext>
          </a:extLst>
        </xdr:cNvPr>
        <xdr:cNvCxnSpPr/>
      </xdr:nvCxnSpPr>
      <xdr:spPr>
        <a:xfrm flipV="1">
          <a:off x="1217930" y="1276096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8763B5DF-A63E-41B4-8387-0D9A7DAD9F86}"/>
            </a:ext>
          </a:extLst>
        </xdr:cNvPr>
        <xdr:cNvSpPr/>
      </xdr:nvSpPr>
      <xdr:spPr>
        <a:xfrm>
          <a:off x="1987550" y="12881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60730" cy="259080"/>
    <xdr:sp macro="" textlink="">
      <xdr:nvSpPr>
        <xdr:cNvPr id="373" name="テキスト ボックス 372">
          <a:extLst>
            <a:ext uri="{FF2B5EF4-FFF2-40B4-BE49-F238E27FC236}">
              <a16:creationId xmlns:a16="http://schemas.microsoft.com/office/drawing/2014/main" id="{2A0ACB40-F8A2-42A4-9C20-EE0A2EDC2DD9}"/>
            </a:ext>
          </a:extLst>
        </xdr:cNvPr>
        <xdr:cNvSpPr txBox="1"/>
      </xdr:nvSpPr>
      <xdr:spPr>
        <a:xfrm>
          <a:off x="1674495" y="12964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665EDF1E-B299-4DAD-8D48-FCC34E6AE61A}"/>
            </a:ext>
          </a:extLst>
        </xdr:cNvPr>
        <xdr:cNvSpPr/>
      </xdr:nvSpPr>
      <xdr:spPr>
        <a:xfrm>
          <a:off x="116713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97790</xdr:rowOff>
    </xdr:from>
    <xdr:ext cx="755650" cy="252730"/>
    <xdr:sp macro="" textlink="">
      <xdr:nvSpPr>
        <xdr:cNvPr id="375" name="テキスト ボックス 374">
          <a:extLst>
            <a:ext uri="{FF2B5EF4-FFF2-40B4-BE49-F238E27FC236}">
              <a16:creationId xmlns:a16="http://schemas.microsoft.com/office/drawing/2014/main" id="{5F1395BD-44B0-4E34-A12F-7EBEB7310177}"/>
            </a:ext>
          </a:extLst>
        </xdr:cNvPr>
        <xdr:cNvSpPr txBox="1"/>
      </xdr:nvSpPr>
      <xdr:spPr>
        <a:xfrm>
          <a:off x="871220" y="130060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76" name="テキスト ボックス 375">
          <a:extLst>
            <a:ext uri="{FF2B5EF4-FFF2-40B4-BE49-F238E27FC236}">
              <a16:creationId xmlns:a16="http://schemas.microsoft.com/office/drawing/2014/main" id="{BE42CF3F-CFD7-4598-BF91-15C39F817E3F}"/>
            </a:ext>
          </a:extLst>
        </xdr:cNvPr>
        <xdr:cNvSpPr txBox="1"/>
      </xdr:nvSpPr>
      <xdr:spPr>
        <a:xfrm>
          <a:off x="4215765" y="14091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77" name="テキスト ボックス 376">
          <a:extLst>
            <a:ext uri="{FF2B5EF4-FFF2-40B4-BE49-F238E27FC236}">
              <a16:creationId xmlns:a16="http://schemas.microsoft.com/office/drawing/2014/main" id="{DB4D7E4B-DAF9-4FC5-9D97-659CB6BB9DAB}"/>
            </a:ext>
          </a:extLst>
        </xdr:cNvPr>
        <xdr:cNvSpPr txBox="1"/>
      </xdr:nvSpPr>
      <xdr:spPr>
        <a:xfrm>
          <a:off x="3463290" y="14091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8" name="テキスト ボックス 377">
          <a:extLst>
            <a:ext uri="{FF2B5EF4-FFF2-40B4-BE49-F238E27FC236}">
              <a16:creationId xmlns:a16="http://schemas.microsoft.com/office/drawing/2014/main" id="{AE5B705E-A3E8-4F68-A6C8-4A9593C95B78}"/>
            </a:ext>
          </a:extLst>
        </xdr:cNvPr>
        <xdr:cNvSpPr txBox="1"/>
      </xdr:nvSpPr>
      <xdr:spPr>
        <a:xfrm>
          <a:off x="2642870" y="14091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1582B1FE-91D3-4B84-B901-2A92C74CB9F4}"/>
            </a:ext>
          </a:extLst>
        </xdr:cNvPr>
        <xdr:cNvSpPr txBox="1"/>
      </xdr:nvSpPr>
      <xdr:spPr>
        <a:xfrm>
          <a:off x="1825625"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80" name="テキスト ボックス 379">
          <a:extLst>
            <a:ext uri="{FF2B5EF4-FFF2-40B4-BE49-F238E27FC236}">
              <a16:creationId xmlns:a16="http://schemas.microsoft.com/office/drawing/2014/main" id="{9EFB9787-43FB-4C4F-B257-2A413E7D40C1}"/>
            </a:ext>
          </a:extLst>
        </xdr:cNvPr>
        <xdr:cNvSpPr txBox="1"/>
      </xdr:nvSpPr>
      <xdr:spPr>
        <a:xfrm>
          <a:off x="1019175" y="14091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22860</xdr:rowOff>
    </xdr:from>
    <xdr:to>
      <xdr:col>24</xdr:col>
      <xdr:colOff>76200</xdr:colOff>
      <xdr:row>76</xdr:row>
      <xdr:rowOff>124460</xdr:rowOff>
    </xdr:to>
    <xdr:sp macro="" textlink="">
      <xdr:nvSpPr>
        <xdr:cNvPr id="381" name="楕円 380">
          <a:extLst>
            <a:ext uri="{FF2B5EF4-FFF2-40B4-BE49-F238E27FC236}">
              <a16:creationId xmlns:a16="http://schemas.microsoft.com/office/drawing/2014/main" id="{687A83E4-DF6F-40FA-B6A0-38B2CEF398C9}"/>
            </a:ext>
          </a:extLst>
        </xdr:cNvPr>
        <xdr:cNvSpPr/>
      </xdr:nvSpPr>
      <xdr:spPr>
        <a:xfrm>
          <a:off x="4380865" y="12763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39370</xdr:rowOff>
    </xdr:from>
    <xdr:ext cx="762000" cy="259080"/>
    <xdr:sp macro="" textlink="">
      <xdr:nvSpPr>
        <xdr:cNvPr id="382" name="公債費該当値テキスト">
          <a:extLst>
            <a:ext uri="{FF2B5EF4-FFF2-40B4-BE49-F238E27FC236}">
              <a16:creationId xmlns:a16="http://schemas.microsoft.com/office/drawing/2014/main" id="{4BC6D868-55CE-48A8-8BAB-3C074687427C}"/>
            </a:ext>
          </a:extLst>
        </xdr:cNvPr>
        <xdr:cNvSpPr txBox="1"/>
      </xdr:nvSpPr>
      <xdr:spPr>
        <a:xfrm>
          <a:off x="450342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xdr:rowOff>
    </xdr:from>
    <xdr:to>
      <xdr:col>20</xdr:col>
      <xdr:colOff>38100</xdr:colOff>
      <xdr:row>76</xdr:row>
      <xdr:rowOff>105410</xdr:rowOff>
    </xdr:to>
    <xdr:sp macro="" textlink="">
      <xdr:nvSpPr>
        <xdr:cNvPr id="383" name="楕円 382">
          <a:extLst>
            <a:ext uri="{FF2B5EF4-FFF2-40B4-BE49-F238E27FC236}">
              <a16:creationId xmlns:a16="http://schemas.microsoft.com/office/drawing/2014/main" id="{AAA419A7-0C5E-4EFB-A634-D474DA5A0466}"/>
            </a:ext>
          </a:extLst>
        </xdr:cNvPr>
        <xdr:cNvSpPr/>
      </xdr:nvSpPr>
      <xdr:spPr>
        <a:xfrm>
          <a:off x="3611245" y="12744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115570</xdr:rowOff>
    </xdr:from>
    <xdr:ext cx="730250" cy="259080"/>
    <xdr:sp macro="" textlink="">
      <xdr:nvSpPr>
        <xdr:cNvPr id="384" name="テキスト ボックス 383">
          <a:extLst>
            <a:ext uri="{FF2B5EF4-FFF2-40B4-BE49-F238E27FC236}">
              <a16:creationId xmlns:a16="http://schemas.microsoft.com/office/drawing/2014/main" id="{28AF2C4C-83DB-459D-976A-19853B323E3E}"/>
            </a:ext>
          </a:extLst>
        </xdr:cNvPr>
        <xdr:cNvSpPr txBox="1"/>
      </xdr:nvSpPr>
      <xdr:spPr>
        <a:xfrm>
          <a:off x="3298190" y="125209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5" name="楕円 384">
          <a:extLst>
            <a:ext uri="{FF2B5EF4-FFF2-40B4-BE49-F238E27FC236}">
              <a16:creationId xmlns:a16="http://schemas.microsoft.com/office/drawing/2014/main" id="{D957B7FD-FA10-44AD-8196-1D3D8EB134B5}"/>
            </a:ext>
          </a:extLst>
        </xdr:cNvPr>
        <xdr:cNvSpPr/>
      </xdr:nvSpPr>
      <xdr:spPr>
        <a:xfrm>
          <a:off x="2790825" y="12679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46990</xdr:rowOff>
    </xdr:from>
    <xdr:ext cx="762000" cy="259080"/>
    <xdr:sp macro="" textlink="">
      <xdr:nvSpPr>
        <xdr:cNvPr id="386" name="テキスト ボックス 385">
          <a:extLst>
            <a:ext uri="{FF2B5EF4-FFF2-40B4-BE49-F238E27FC236}">
              <a16:creationId xmlns:a16="http://schemas.microsoft.com/office/drawing/2014/main" id="{D8E63560-A41A-4674-81AC-51ECA09049E1}"/>
            </a:ext>
          </a:extLst>
        </xdr:cNvPr>
        <xdr:cNvSpPr txBox="1"/>
      </xdr:nvSpPr>
      <xdr:spPr>
        <a:xfrm>
          <a:off x="2494915" y="1245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68297645-9288-42D3-91AA-4B149D940825}"/>
            </a:ext>
          </a:extLst>
        </xdr:cNvPr>
        <xdr:cNvSpPr/>
      </xdr:nvSpPr>
      <xdr:spPr>
        <a:xfrm>
          <a:off x="1987550" y="127139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81280</xdr:rowOff>
    </xdr:from>
    <xdr:ext cx="760730" cy="259080"/>
    <xdr:sp macro="" textlink="">
      <xdr:nvSpPr>
        <xdr:cNvPr id="388" name="テキスト ボックス 387">
          <a:extLst>
            <a:ext uri="{FF2B5EF4-FFF2-40B4-BE49-F238E27FC236}">
              <a16:creationId xmlns:a16="http://schemas.microsoft.com/office/drawing/2014/main" id="{4AA5AE7B-630E-470F-92DB-44C11DE1449A}"/>
            </a:ext>
          </a:extLst>
        </xdr:cNvPr>
        <xdr:cNvSpPr txBox="1"/>
      </xdr:nvSpPr>
      <xdr:spPr>
        <a:xfrm>
          <a:off x="1674495" y="12486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xdr:rowOff>
    </xdr:from>
    <xdr:to>
      <xdr:col>6</xdr:col>
      <xdr:colOff>171450</xdr:colOff>
      <xdr:row>76</xdr:row>
      <xdr:rowOff>116840</xdr:rowOff>
    </xdr:to>
    <xdr:sp macro="" textlink="">
      <xdr:nvSpPr>
        <xdr:cNvPr id="389" name="楕円 388">
          <a:extLst>
            <a:ext uri="{FF2B5EF4-FFF2-40B4-BE49-F238E27FC236}">
              <a16:creationId xmlns:a16="http://schemas.microsoft.com/office/drawing/2014/main" id="{2721C3CE-ECA1-422F-8047-99100BC688FE}"/>
            </a:ext>
          </a:extLst>
        </xdr:cNvPr>
        <xdr:cNvSpPr/>
      </xdr:nvSpPr>
      <xdr:spPr>
        <a:xfrm>
          <a:off x="116713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127000</xdr:rowOff>
    </xdr:from>
    <xdr:ext cx="755650" cy="259080"/>
    <xdr:sp macro="" textlink="">
      <xdr:nvSpPr>
        <xdr:cNvPr id="390" name="テキスト ボックス 389">
          <a:extLst>
            <a:ext uri="{FF2B5EF4-FFF2-40B4-BE49-F238E27FC236}">
              <a16:creationId xmlns:a16="http://schemas.microsoft.com/office/drawing/2014/main" id="{F4F59BCD-ECAF-4127-B099-59551881FA39}"/>
            </a:ext>
          </a:extLst>
        </xdr:cNvPr>
        <xdr:cNvSpPr txBox="1"/>
      </xdr:nvSpPr>
      <xdr:spPr>
        <a:xfrm>
          <a:off x="871220" y="12532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7711EC72-408C-4749-96E5-8B6930589444}"/>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72E98D1E-C0B5-4200-8AA2-42DCE036549F}"/>
            </a:ext>
          </a:extLst>
        </xdr:cNvPr>
        <xdr:cNvSpPr/>
      </xdr:nvSpPr>
      <xdr:spPr>
        <a:xfrm>
          <a:off x="15624175" y="1136523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465EF4A5-8DF2-4C1F-96FC-B661BA8C1C5C}"/>
            </a:ext>
          </a:extLst>
        </xdr:cNvPr>
        <xdr:cNvSpPr/>
      </xdr:nvSpPr>
      <xdr:spPr>
        <a:xfrm>
          <a:off x="15624175" y="11551920"/>
          <a:ext cx="13868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BA7FEE6B-9106-457B-814B-5096E7E9D4A5}"/>
            </a:ext>
          </a:extLst>
        </xdr:cNvPr>
        <xdr:cNvSpPr/>
      </xdr:nvSpPr>
      <xdr:spPr>
        <a:xfrm>
          <a:off x="17176115" y="1136523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C6FF0059-3530-43D7-881F-5F081D452456}"/>
            </a:ext>
          </a:extLst>
        </xdr:cNvPr>
        <xdr:cNvSpPr/>
      </xdr:nvSpPr>
      <xdr:spPr>
        <a:xfrm>
          <a:off x="17176115" y="11551920"/>
          <a:ext cx="127698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64A36588-2DCA-496E-833C-F1C3BA0E5116}"/>
            </a:ext>
          </a:extLst>
        </xdr:cNvPr>
        <xdr:cNvSpPr/>
      </xdr:nvSpPr>
      <xdr:spPr>
        <a:xfrm>
          <a:off x="18650585" y="1136523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88C6330D-61F7-4C2E-A039-2628C84C116C}"/>
            </a:ext>
          </a:extLst>
        </xdr:cNvPr>
        <xdr:cNvSpPr/>
      </xdr:nvSpPr>
      <xdr:spPr>
        <a:xfrm>
          <a:off x="18650585" y="11551920"/>
          <a:ext cx="13881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9F89243A-4551-418E-8FF9-940501C2E259}"/>
            </a:ext>
          </a:extLst>
        </xdr:cNvPr>
        <xdr:cNvSpPr/>
      </xdr:nvSpPr>
      <xdr:spPr>
        <a:xfrm>
          <a:off x="11383010" y="11861800"/>
          <a:ext cx="422846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8029F917-E146-48AF-BB02-C62B991D3876}"/>
            </a:ext>
          </a:extLst>
        </xdr:cNvPr>
        <xdr:cNvSpPr/>
      </xdr:nvSpPr>
      <xdr:spPr>
        <a:xfrm>
          <a:off x="15907385" y="11861800"/>
          <a:ext cx="488823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F9529F75-5E2D-4F64-8040-569BB09E6CF9}"/>
            </a:ext>
          </a:extLst>
        </xdr:cNvPr>
        <xdr:cNvSpPr/>
      </xdr:nvSpPr>
      <xdr:spPr>
        <a:xfrm>
          <a:off x="15970885" y="11861800"/>
          <a:ext cx="34842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8C91F61B-AB8E-45F1-8256-D4B6AD5FFC89}"/>
            </a:ext>
          </a:extLst>
        </xdr:cNvPr>
        <xdr:cNvSpPr txBox="1"/>
      </xdr:nvSpPr>
      <xdr:spPr>
        <a:xfrm>
          <a:off x="16008985" y="12171680"/>
          <a:ext cx="46513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公債費以外の経常収支比率は補助費等の増により前年度から0.9ポイント増となり、類似団体平均値を4.4％上回った。</a:t>
          </a:r>
        </a:p>
        <a:p>
          <a:r>
            <a:rPr kumimoji="1" lang="ja-JP" altLang="en-US" sz="1300">
              <a:latin typeface="ＭＳ Ｐゴシック"/>
              <a:ea typeface="ＭＳ Ｐゴシック"/>
            </a:rPr>
            <a:t>　今後は、より一層経常経費の抑制に努め、経常収支比率の改善を図っていく。</a:t>
          </a:r>
        </a:p>
      </xdr:txBody>
    </xdr:sp>
    <xdr:clientData/>
  </xdr:twoCellAnchor>
  <xdr:oneCellAnchor>
    <xdr:from>
      <xdr:col>62</xdr:col>
      <xdr:colOff>6350</xdr:colOff>
      <xdr:row>69</xdr:row>
      <xdr:rowOff>107950</xdr:rowOff>
    </xdr:from>
    <xdr:ext cx="292100" cy="225425"/>
    <xdr:sp macro="" textlink="">
      <xdr:nvSpPr>
        <xdr:cNvPr id="402" name="テキスト ボックス 401">
          <a:extLst>
            <a:ext uri="{FF2B5EF4-FFF2-40B4-BE49-F238E27FC236}">
              <a16:creationId xmlns:a16="http://schemas.microsoft.com/office/drawing/2014/main" id="{1248EC5C-AD39-45AD-B19C-2C723B5C5775}"/>
            </a:ext>
          </a:extLst>
        </xdr:cNvPr>
        <xdr:cNvSpPr txBox="1"/>
      </xdr:nvSpPr>
      <xdr:spPr>
        <a:xfrm>
          <a:off x="11344910" y="1167511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8273E1D8-BA4D-4146-91F1-75486BADF720}"/>
            </a:ext>
          </a:extLst>
        </xdr:cNvPr>
        <xdr:cNvCxnSpPr/>
      </xdr:nvCxnSpPr>
      <xdr:spPr>
        <a:xfrm>
          <a:off x="11383010" y="1409446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4" name="テキスト ボックス 403">
          <a:extLst>
            <a:ext uri="{FF2B5EF4-FFF2-40B4-BE49-F238E27FC236}">
              <a16:creationId xmlns:a16="http://schemas.microsoft.com/office/drawing/2014/main" id="{58D3015B-9BA6-4A09-AEC6-462A7AC83F74}"/>
            </a:ext>
          </a:extLst>
        </xdr:cNvPr>
        <xdr:cNvSpPr txBox="1"/>
      </xdr:nvSpPr>
      <xdr:spPr>
        <a:xfrm>
          <a:off x="10926445" y="1395603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5" name="直線コネクタ 404">
          <a:extLst>
            <a:ext uri="{FF2B5EF4-FFF2-40B4-BE49-F238E27FC236}">
              <a16:creationId xmlns:a16="http://schemas.microsoft.com/office/drawing/2014/main" id="{7812BF0B-420A-4770-B6EA-3822CF4A516E}"/>
            </a:ext>
          </a:extLst>
        </xdr:cNvPr>
        <xdr:cNvCxnSpPr/>
      </xdr:nvCxnSpPr>
      <xdr:spPr>
        <a:xfrm>
          <a:off x="11383010" y="137756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1650" cy="259080"/>
    <xdr:sp macro="" textlink="">
      <xdr:nvSpPr>
        <xdr:cNvPr id="406" name="テキスト ボックス 405">
          <a:extLst>
            <a:ext uri="{FF2B5EF4-FFF2-40B4-BE49-F238E27FC236}">
              <a16:creationId xmlns:a16="http://schemas.microsoft.com/office/drawing/2014/main" id="{7D4BE934-B905-4D04-9406-7C2458717DAF}"/>
            </a:ext>
          </a:extLst>
        </xdr:cNvPr>
        <xdr:cNvSpPr txBox="1"/>
      </xdr:nvSpPr>
      <xdr:spPr>
        <a:xfrm>
          <a:off x="10926445" y="1363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7" name="直線コネクタ 406">
          <a:extLst>
            <a:ext uri="{FF2B5EF4-FFF2-40B4-BE49-F238E27FC236}">
              <a16:creationId xmlns:a16="http://schemas.microsoft.com/office/drawing/2014/main" id="{2E4E6F53-D942-4CE0-B539-601501F33AB7}"/>
            </a:ext>
          </a:extLst>
        </xdr:cNvPr>
        <xdr:cNvCxnSpPr/>
      </xdr:nvCxnSpPr>
      <xdr:spPr>
        <a:xfrm>
          <a:off x="11383010" y="134562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1650" cy="252730"/>
    <xdr:sp macro="" textlink="">
      <xdr:nvSpPr>
        <xdr:cNvPr id="408" name="テキスト ボックス 407">
          <a:extLst>
            <a:ext uri="{FF2B5EF4-FFF2-40B4-BE49-F238E27FC236}">
              <a16:creationId xmlns:a16="http://schemas.microsoft.com/office/drawing/2014/main" id="{6F1297A7-7953-4D06-8CD9-A3906C2D855D}"/>
            </a:ext>
          </a:extLst>
        </xdr:cNvPr>
        <xdr:cNvSpPr txBox="1"/>
      </xdr:nvSpPr>
      <xdr:spPr>
        <a:xfrm>
          <a:off x="10926445" y="1331849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9" name="直線コネクタ 408">
          <a:extLst>
            <a:ext uri="{FF2B5EF4-FFF2-40B4-BE49-F238E27FC236}">
              <a16:creationId xmlns:a16="http://schemas.microsoft.com/office/drawing/2014/main" id="{93B9A2D9-AAB8-45BB-9C81-CC03FF48D563}"/>
            </a:ext>
          </a:extLst>
        </xdr:cNvPr>
        <xdr:cNvCxnSpPr/>
      </xdr:nvCxnSpPr>
      <xdr:spPr>
        <a:xfrm>
          <a:off x="11383010" y="131375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1650" cy="258445"/>
    <xdr:sp macro="" textlink="">
      <xdr:nvSpPr>
        <xdr:cNvPr id="410" name="テキスト ボックス 409">
          <a:extLst>
            <a:ext uri="{FF2B5EF4-FFF2-40B4-BE49-F238E27FC236}">
              <a16:creationId xmlns:a16="http://schemas.microsoft.com/office/drawing/2014/main" id="{258A0AF9-01DD-4C79-AB10-E75B80CB68DE}"/>
            </a:ext>
          </a:extLst>
        </xdr:cNvPr>
        <xdr:cNvSpPr txBox="1"/>
      </xdr:nvSpPr>
      <xdr:spPr>
        <a:xfrm>
          <a:off x="10926445" y="1299908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1" name="直線コネクタ 410">
          <a:extLst>
            <a:ext uri="{FF2B5EF4-FFF2-40B4-BE49-F238E27FC236}">
              <a16:creationId xmlns:a16="http://schemas.microsoft.com/office/drawing/2014/main" id="{43E6B282-0744-4621-8D54-DEB67CE56657}"/>
            </a:ext>
          </a:extLst>
        </xdr:cNvPr>
        <xdr:cNvCxnSpPr/>
      </xdr:nvCxnSpPr>
      <xdr:spPr>
        <a:xfrm>
          <a:off x="11383010" y="1281874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1650" cy="259080"/>
    <xdr:sp macro="" textlink="">
      <xdr:nvSpPr>
        <xdr:cNvPr id="412" name="テキスト ボックス 411">
          <a:extLst>
            <a:ext uri="{FF2B5EF4-FFF2-40B4-BE49-F238E27FC236}">
              <a16:creationId xmlns:a16="http://schemas.microsoft.com/office/drawing/2014/main" id="{5C0E8CFA-D1ED-4E09-81FB-C3815DEEC990}"/>
            </a:ext>
          </a:extLst>
        </xdr:cNvPr>
        <xdr:cNvSpPr txBox="1"/>
      </xdr:nvSpPr>
      <xdr:spPr>
        <a:xfrm>
          <a:off x="10926445" y="1268031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3" name="直線コネクタ 412">
          <a:extLst>
            <a:ext uri="{FF2B5EF4-FFF2-40B4-BE49-F238E27FC236}">
              <a16:creationId xmlns:a16="http://schemas.microsoft.com/office/drawing/2014/main" id="{95DB6E62-9EE3-4984-A9DA-6F925E00E1CD}"/>
            </a:ext>
          </a:extLst>
        </xdr:cNvPr>
        <xdr:cNvCxnSpPr/>
      </xdr:nvCxnSpPr>
      <xdr:spPr>
        <a:xfrm>
          <a:off x="11383010" y="1249997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1650" cy="252730"/>
    <xdr:sp macro="" textlink="">
      <xdr:nvSpPr>
        <xdr:cNvPr id="414" name="テキスト ボックス 413">
          <a:extLst>
            <a:ext uri="{FF2B5EF4-FFF2-40B4-BE49-F238E27FC236}">
              <a16:creationId xmlns:a16="http://schemas.microsoft.com/office/drawing/2014/main" id="{C01EAF8C-3484-4CF2-9BAD-8CCAE9B8F338}"/>
            </a:ext>
          </a:extLst>
        </xdr:cNvPr>
        <xdr:cNvSpPr txBox="1"/>
      </xdr:nvSpPr>
      <xdr:spPr>
        <a:xfrm>
          <a:off x="10926445" y="1236154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5" name="直線コネクタ 414">
          <a:extLst>
            <a:ext uri="{FF2B5EF4-FFF2-40B4-BE49-F238E27FC236}">
              <a16:creationId xmlns:a16="http://schemas.microsoft.com/office/drawing/2014/main" id="{4A5C71ED-2CEB-4057-83AE-85C3DBA384BD}"/>
            </a:ext>
          </a:extLst>
        </xdr:cNvPr>
        <xdr:cNvCxnSpPr/>
      </xdr:nvCxnSpPr>
      <xdr:spPr>
        <a:xfrm>
          <a:off x="11383010" y="1218057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1650" cy="259080"/>
    <xdr:sp macro="" textlink="">
      <xdr:nvSpPr>
        <xdr:cNvPr id="416" name="テキスト ボックス 415">
          <a:extLst>
            <a:ext uri="{FF2B5EF4-FFF2-40B4-BE49-F238E27FC236}">
              <a16:creationId xmlns:a16="http://schemas.microsoft.com/office/drawing/2014/main" id="{193FDEFD-8D16-4BDE-BA9B-31CB7CD51E1E}"/>
            </a:ext>
          </a:extLst>
        </xdr:cNvPr>
        <xdr:cNvSpPr txBox="1"/>
      </xdr:nvSpPr>
      <xdr:spPr>
        <a:xfrm>
          <a:off x="10926445" y="1204214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B4ECEBCB-882A-4B90-A45A-557D9F91E97C}"/>
            </a:ext>
          </a:extLst>
        </xdr:cNvPr>
        <xdr:cNvCxnSpPr/>
      </xdr:nvCxnSpPr>
      <xdr:spPr>
        <a:xfrm>
          <a:off x="11383010" y="118618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8" name="テキスト ボックス 417">
          <a:extLst>
            <a:ext uri="{FF2B5EF4-FFF2-40B4-BE49-F238E27FC236}">
              <a16:creationId xmlns:a16="http://schemas.microsoft.com/office/drawing/2014/main" id="{4E11985C-5794-4D32-A9B4-7683034A38BA}"/>
            </a:ext>
          </a:extLst>
        </xdr:cNvPr>
        <xdr:cNvSpPr txBox="1"/>
      </xdr:nvSpPr>
      <xdr:spPr>
        <a:xfrm>
          <a:off x="10926445" y="1172337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6377F132-35F8-4E79-8519-174C45754DF4}"/>
            </a:ext>
          </a:extLst>
        </xdr:cNvPr>
        <xdr:cNvSpPr/>
      </xdr:nvSpPr>
      <xdr:spPr>
        <a:xfrm>
          <a:off x="11383010" y="11861800"/>
          <a:ext cx="422846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17780</xdr:rowOff>
    </xdr:to>
    <xdr:cxnSp macro="">
      <xdr:nvCxnSpPr>
        <xdr:cNvPr id="420" name="直線コネクタ 419">
          <a:extLst>
            <a:ext uri="{FF2B5EF4-FFF2-40B4-BE49-F238E27FC236}">
              <a16:creationId xmlns:a16="http://schemas.microsoft.com/office/drawing/2014/main" id="{3671AFEF-A608-4045-83C0-148D01549B20}"/>
            </a:ext>
          </a:extLst>
        </xdr:cNvPr>
        <xdr:cNvCxnSpPr/>
      </xdr:nvCxnSpPr>
      <xdr:spPr>
        <a:xfrm flipV="1">
          <a:off x="15104110" y="1233043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161290</xdr:rowOff>
    </xdr:from>
    <xdr:ext cx="762000" cy="259080"/>
    <xdr:sp macro="" textlink="">
      <xdr:nvSpPr>
        <xdr:cNvPr id="421" name="公債費以外最小値テキスト">
          <a:extLst>
            <a:ext uri="{FF2B5EF4-FFF2-40B4-BE49-F238E27FC236}">
              <a16:creationId xmlns:a16="http://schemas.microsoft.com/office/drawing/2014/main" id="{1BC6B931-1D96-440E-A0E4-F9907255E32A}"/>
            </a:ext>
          </a:extLst>
        </xdr:cNvPr>
        <xdr:cNvSpPr txBox="1"/>
      </xdr:nvSpPr>
      <xdr:spPr>
        <a:xfrm>
          <a:off x="15175865"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17780</xdr:rowOff>
    </xdr:from>
    <xdr:to>
      <xdr:col>82</xdr:col>
      <xdr:colOff>179705</xdr:colOff>
      <xdr:row>81</xdr:row>
      <xdr:rowOff>17780</xdr:rowOff>
    </xdr:to>
    <xdr:cxnSp macro="">
      <xdr:nvCxnSpPr>
        <xdr:cNvPr id="422" name="直線コネクタ 421">
          <a:extLst>
            <a:ext uri="{FF2B5EF4-FFF2-40B4-BE49-F238E27FC236}">
              <a16:creationId xmlns:a16="http://schemas.microsoft.com/office/drawing/2014/main" id="{249E9242-D19F-4FBC-8876-368E02C4248F}"/>
            </a:ext>
          </a:extLst>
        </xdr:cNvPr>
        <xdr:cNvCxnSpPr/>
      </xdr:nvCxnSpPr>
      <xdr:spPr>
        <a:xfrm>
          <a:off x="15015210" y="135966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7620</xdr:rowOff>
    </xdr:from>
    <xdr:ext cx="762000" cy="252730"/>
    <xdr:sp macro="" textlink="">
      <xdr:nvSpPr>
        <xdr:cNvPr id="423" name="公債費以外最大値テキスト">
          <a:extLst>
            <a:ext uri="{FF2B5EF4-FFF2-40B4-BE49-F238E27FC236}">
              <a16:creationId xmlns:a16="http://schemas.microsoft.com/office/drawing/2014/main" id="{2165A538-F426-460C-8264-782F266763AB}"/>
            </a:ext>
          </a:extLst>
        </xdr:cNvPr>
        <xdr:cNvSpPr txBox="1"/>
      </xdr:nvSpPr>
      <xdr:spPr>
        <a:xfrm>
          <a:off x="15175865" y="12077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179705</xdr:colOff>
      <xdr:row>73</xdr:row>
      <xdr:rowOff>92710</xdr:rowOff>
    </xdr:to>
    <xdr:cxnSp macro="">
      <xdr:nvCxnSpPr>
        <xdr:cNvPr id="424" name="直線コネクタ 423">
          <a:extLst>
            <a:ext uri="{FF2B5EF4-FFF2-40B4-BE49-F238E27FC236}">
              <a16:creationId xmlns:a16="http://schemas.microsoft.com/office/drawing/2014/main" id="{311B5029-6DD5-4DA5-B41F-D00389F26DAE}"/>
            </a:ext>
          </a:extLst>
        </xdr:cNvPr>
        <xdr:cNvCxnSpPr/>
      </xdr:nvCxnSpPr>
      <xdr:spPr>
        <a:xfrm>
          <a:off x="15015210" y="123304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67945</xdr:rowOff>
    </xdr:from>
    <xdr:to>
      <xdr:col>82</xdr:col>
      <xdr:colOff>107950</xdr:colOff>
      <xdr:row>78</xdr:row>
      <xdr:rowOff>97790</xdr:rowOff>
    </xdr:to>
    <xdr:cxnSp macro="">
      <xdr:nvCxnSpPr>
        <xdr:cNvPr id="425" name="直線コネクタ 424">
          <a:extLst>
            <a:ext uri="{FF2B5EF4-FFF2-40B4-BE49-F238E27FC236}">
              <a16:creationId xmlns:a16="http://schemas.microsoft.com/office/drawing/2014/main" id="{70485927-5509-4178-8A89-85117143966D}"/>
            </a:ext>
          </a:extLst>
        </xdr:cNvPr>
        <xdr:cNvCxnSpPr/>
      </xdr:nvCxnSpPr>
      <xdr:spPr>
        <a:xfrm>
          <a:off x="14334490" y="13143865"/>
          <a:ext cx="7696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90805</xdr:rowOff>
    </xdr:from>
    <xdr:ext cx="762000" cy="258445"/>
    <xdr:sp macro="" textlink="">
      <xdr:nvSpPr>
        <xdr:cNvPr id="426" name="公債費以外平均値テキスト">
          <a:extLst>
            <a:ext uri="{FF2B5EF4-FFF2-40B4-BE49-F238E27FC236}">
              <a16:creationId xmlns:a16="http://schemas.microsoft.com/office/drawing/2014/main" id="{942AF98E-FFB3-499C-B65D-A040630617CB}"/>
            </a:ext>
          </a:extLst>
        </xdr:cNvPr>
        <xdr:cNvSpPr txBox="1"/>
      </xdr:nvSpPr>
      <xdr:spPr>
        <a:xfrm>
          <a:off x="15175865" y="12831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74930</xdr:rowOff>
    </xdr:from>
    <xdr:to>
      <xdr:col>82</xdr:col>
      <xdr:colOff>158750</xdr:colOff>
      <xdr:row>78</xdr:row>
      <xdr:rowOff>4445</xdr:rowOff>
    </xdr:to>
    <xdr:sp macro="" textlink="">
      <xdr:nvSpPr>
        <xdr:cNvPr id="427" name="フローチャート: 判断 426">
          <a:extLst>
            <a:ext uri="{FF2B5EF4-FFF2-40B4-BE49-F238E27FC236}">
              <a16:creationId xmlns:a16="http://schemas.microsoft.com/office/drawing/2014/main" id="{7C960156-BAA2-4E58-8544-95A9FD160B82}"/>
            </a:ext>
          </a:extLst>
        </xdr:cNvPr>
        <xdr:cNvSpPr/>
      </xdr:nvSpPr>
      <xdr:spPr>
        <a:xfrm>
          <a:off x="15053310" y="129832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56515</xdr:rowOff>
    </xdr:from>
    <xdr:to>
      <xdr:col>78</xdr:col>
      <xdr:colOff>69850</xdr:colOff>
      <xdr:row>78</xdr:row>
      <xdr:rowOff>67945</xdr:rowOff>
    </xdr:to>
    <xdr:cxnSp macro="">
      <xdr:nvCxnSpPr>
        <xdr:cNvPr id="428" name="直線コネクタ 427">
          <a:extLst>
            <a:ext uri="{FF2B5EF4-FFF2-40B4-BE49-F238E27FC236}">
              <a16:creationId xmlns:a16="http://schemas.microsoft.com/office/drawing/2014/main" id="{7CCD41EF-F3FF-49A6-8392-95C095B86694}"/>
            </a:ext>
          </a:extLst>
        </xdr:cNvPr>
        <xdr:cNvCxnSpPr/>
      </xdr:nvCxnSpPr>
      <xdr:spPr>
        <a:xfrm>
          <a:off x="13529945" y="12964795"/>
          <a:ext cx="804545"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25400</xdr:rowOff>
    </xdr:from>
    <xdr:to>
      <xdr:col>78</xdr:col>
      <xdr:colOff>120650</xdr:colOff>
      <xdr:row>77</xdr:row>
      <xdr:rowOff>127000</xdr:rowOff>
    </xdr:to>
    <xdr:sp macro="" textlink="">
      <xdr:nvSpPr>
        <xdr:cNvPr id="429" name="フローチャート: 判断 428">
          <a:extLst>
            <a:ext uri="{FF2B5EF4-FFF2-40B4-BE49-F238E27FC236}">
              <a16:creationId xmlns:a16="http://schemas.microsoft.com/office/drawing/2014/main" id="{8E321969-D1B4-4018-ADA4-8A236F2A889C}"/>
            </a:ext>
          </a:extLst>
        </xdr:cNvPr>
        <xdr:cNvSpPr/>
      </xdr:nvSpPr>
      <xdr:spPr>
        <a:xfrm>
          <a:off x="1428369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137160</xdr:rowOff>
    </xdr:from>
    <xdr:ext cx="731520" cy="259080"/>
    <xdr:sp macro="" textlink="">
      <xdr:nvSpPr>
        <xdr:cNvPr id="430" name="テキスト ボックス 429">
          <a:extLst>
            <a:ext uri="{FF2B5EF4-FFF2-40B4-BE49-F238E27FC236}">
              <a16:creationId xmlns:a16="http://schemas.microsoft.com/office/drawing/2014/main" id="{B03F2081-D703-4A46-9016-D11BE6F9E35E}"/>
            </a:ext>
          </a:extLst>
        </xdr:cNvPr>
        <xdr:cNvSpPr txBox="1"/>
      </xdr:nvSpPr>
      <xdr:spPr>
        <a:xfrm>
          <a:off x="13987780" y="12710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56515</xdr:rowOff>
    </xdr:from>
    <xdr:to>
      <xdr:col>73</xdr:col>
      <xdr:colOff>179705</xdr:colOff>
      <xdr:row>79</xdr:row>
      <xdr:rowOff>27305</xdr:rowOff>
    </xdr:to>
    <xdr:cxnSp macro="">
      <xdr:nvCxnSpPr>
        <xdr:cNvPr id="431" name="直線コネクタ 430">
          <a:extLst>
            <a:ext uri="{FF2B5EF4-FFF2-40B4-BE49-F238E27FC236}">
              <a16:creationId xmlns:a16="http://schemas.microsoft.com/office/drawing/2014/main" id="{356EEB52-CB77-4BD8-ADED-3A6C988F6B96}"/>
            </a:ext>
          </a:extLst>
        </xdr:cNvPr>
        <xdr:cNvCxnSpPr/>
      </xdr:nvCxnSpPr>
      <xdr:spPr>
        <a:xfrm flipV="1">
          <a:off x="12710795" y="12964795"/>
          <a:ext cx="81915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128270</xdr:rowOff>
    </xdr:from>
    <xdr:to>
      <xdr:col>74</xdr:col>
      <xdr:colOff>31750</xdr:colOff>
      <xdr:row>77</xdr:row>
      <xdr:rowOff>58420</xdr:rowOff>
    </xdr:to>
    <xdr:sp macro="" textlink="">
      <xdr:nvSpPr>
        <xdr:cNvPr id="432" name="フローチャート: 判断 431">
          <a:extLst>
            <a:ext uri="{FF2B5EF4-FFF2-40B4-BE49-F238E27FC236}">
              <a16:creationId xmlns:a16="http://schemas.microsoft.com/office/drawing/2014/main" id="{3C837F5F-663D-4F97-95FB-7E44F2C8C8D8}"/>
            </a:ext>
          </a:extLst>
        </xdr:cNvPr>
        <xdr:cNvSpPr/>
      </xdr:nvSpPr>
      <xdr:spPr>
        <a:xfrm>
          <a:off x="13480415" y="128689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68580</xdr:rowOff>
    </xdr:from>
    <xdr:ext cx="762000" cy="259080"/>
    <xdr:sp macro="" textlink="">
      <xdr:nvSpPr>
        <xdr:cNvPr id="433" name="テキスト ボックス 432">
          <a:extLst>
            <a:ext uri="{FF2B5EF4-FFF2-40B4-BE49-F238E27FC236}">
              <a16:creationId xmlns:a16="http://schemas.microsoft.com/office/drawing/2014/main" id="{361805EC-1AA7-412D-9FDD-4BE338E4D384}"/>
            </a:ext>
          </a:extLst>
        </xdr:cNvPr>
        <xdr:cNvSpPr txBox="1"/>
      </xdr:nvSpPr>
      <xdr:spPr>
        <a:xfrm>
          <a:off x="13167360" y="1264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27305</xdr:rowOff>
    </xdr:from>
    <xdr:to>
      <xdr:col>69</xdr:col>
      <xdr:colOff>92075</xdr:colOff>
      <xdr:row>80</xdr:row>
      <xdr:rowOff>84455</xdr:rowOff>
    </xdr:to>
    <xdr:cxnSp macro="">
      <xdr:nvCxnSpPr>
        <xdr:cNvPr id="434" name="直線コネクタ 433">
          <a:extLst>
            <a:ext uri="{FF2B5EF4-FFF2-40B4-BE49-F238E27FC236}">
              <a16:creationId xmlns:a16="http://schemas.microsoft.com/office/drawing/2014/main" id="{0E237344-4546-49BF-B621-50A2436D1256}"/>
            </a:ext>
          </a:extLst>
        </xdr:cNvPr>
        <xdr:cNvCxnSpPr/>
      </xdr:nvCxnSpPr>
      <xdr:spPr>
        <a:xfrm flipV="1">
          <a:off x="11890375" y="13270865"/>
          <a:ext cx="8204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67945</xdr:rowOff>
    </xdr:from>
    <xdr:to>
      <xdr:col>69</xdr:col>
      <xdr:colOff>142875</xdr:colOff>
      <xdr:row>77</xdr:row>
      <xdr:rowOff>169545</xdr:rowOff>
    </xdr:to>
    <xdr:sp macro="" textlink="">
      <xdr:nvSpPr>
        <xdr:cNvPr id="435" name="フローチャート: 判断 434">
          <a:extLst>
            <a:ext uri="{FF2B5EF4-FFF2-40B4-BE49-F238E27FC236}">
              <a16:creationId xmlns:a16="http://schemas.microsoft.com/office/drawing/2014/main" id="{E02411C9-D8DC-4002-B421-70E70031B2E7}"/>
            </a:ext>
          </a:extLst>
        </xdr:cNvPr>
        <xdr:cNvSpPr/>
      </xdr:nvSpPr>
      <xdr:spPr>
        <a:xfrm>
          <a:off x="12659995"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8255</xdr:rowOff>
    </xdr:from>
    <xdr:ext cx="760730" cy="252730"/>
    <xdr:sp macro="" textlink="">
      <xdr:nvSpPr>
        <xdr:cNvPr id="436" name="テキスト ボックス 435">
          <a:extLst>
            <a:ext uri="{FF2B5EF4-FFF2-40B4-BE49-F238E27FC236}">
              <a16:creationId xmlns:a16="http://schemas.microsoft.com/office/drawing/2014/main" id="{F26848F2-BCC0-4CF1-8139-303D62DFB0FD}"/>
            </a:ext>
          </a:extLst>
        </xdr:cNvPr>
        <xdr:cNvSpPr txBox="1"/>
      </xdr:nvSpPr>
      <xdr:spPr>
        <a:xfrm>
          <a:off x="12364085" y="1274889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84455</xdr:rowOff>
    </xdr:from>
    <xdr:to>
      <xdr:col>65</xdr:col>
      <xdr:colOff>53975</xdr:colOff>
      <xdr:row>78</xdr:row>
      <xdr:rowOff>14605</xdr:rowOff>
    </xdr:to>
    <xdr:sp macro="" textlink="">
      <xdr:nvSpPr>
        <xdr:cNvPr id="437" name="フローチャート: 判断 436">
          <a:extLst>
            <a:ext uri="{FF2B5EF4-FFF2-40B4-BE49-F238E27FC236}">
              <a16:creationId xmlns:a16="http://schemas.microsoft.com/office/drawing/2014/main" id="{F3E00120-75E8-4708-B71C-DF82C96F3859}"/>
            </a:ext>
          </a:extLst>
        </xdr:cNvPr>
        <xdr:cNvSpPr/>
      </xdr:nvSpPr>
      <xdr:spPr>
        <a:xfrm>
          <a:off x="11856720" y="129927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24765</xdr:rowOff>
    </xdr:from>
    <xdr:ext cx="762000" cy="259080"/>
    <xdr:sp macro="" textlink="">
      <xdr:nvSpPr>
        <xdr:cNvPr id="438" name="テキスト ボックス 437">
          <a:extLst>
            <a:ext uri="{FF2B5EF4-FFF2-40B4-BE49-F238E27FC236}">
              <a16:creationId xmlns:a16="http://schemas.microsoft.com/office/drawing/2014/main" id="{8DF14BF8-5D49-413F-8DB1-833B1DEAB421}"/>
            </a:ext>
          </a:extLst>
        </xdr:cNvPr>
        <xdr:cNvSpPr txBox="1"/>
      </xdr:nvSpPr>
      <xdr:spPr>
        <a:xfrm>
          <a:off x="11543665" y="1276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39" name="テキスト ボックス 438">
          <a:extLst>
            <a:ext uri="{FF2B5EF4-FFF2-40B4-BE49-F238E27FC236}">
              <a16:creationId xmlns:a16="http://schemas.microsoft.com/office/drawing/2014/main" id="{3E514B09-EC5E-4C16-84DD-C9830D3DAE60}"/>
            </a:ext>
          </a:extLst>
        </xdr:cNvPr>
        <xdr:cNvSpPr txBox="1"/>
      </xdr:nvSpPr>
      <xdr:spPr>
        <a:xfrm>
          <a:off x="14905355" y="14091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0" name="テキスト ボックス 439">
          <a:extLst>
            <a:ext uri="{FF2B5EF4-FFF2-40B4-BE49-F238E27FC236}">
              <a16:creationId xmlns:a16="http://schemas.microsoft.com/office/drawing/2014/main" id="{9CCF3151-D913-4726-94CE-F021ADAD911C}"/>
            </a:ext>
          </a:extLst>
        </xdr:cNvPr>
        <xdr:cNvSpPr txBox="1"/>
      </xdr:nvSpPr>
      <xdr:spPr>
        <a:xfrm>
          <a:off x="14135735" y="14091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42FF2C15-7919-4FE5-B78A-CAF85FB8E886}"/>
            </a:ext>
          </a:extLst>
        </xdr:cNvPr>
        <xdr:cNvSpPr txBox="1"/>
      </xdr:nvSpPr>
      <xdr:spPr>
        <a:xfrm>
          <a:off x="13332460" y="14091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6639D6DD-A02D-465F-A4F0-493F35EB7886}"/>
            </a:ext>
          </a:extLst>
        </xdr:cNvPr>
        <xdr:cNvSpPr txBox="1"/>
      </xdr:nvSpPr>
      <xdr:spPr>
        <a:xfrm>
          <a:off x="1251204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0730" cy="259080"/>
    <xdr:sp macro="" textlink="">
      <xdr:nvSpPr>
        <xdr:cNvPr id="443" name="テキスト ボックス 442">
          <a:extLst>
            <a:ext uri="{FF2B5EF4-FFF2-40B4-BE49-F238E27FC236}">
              <a16:creationId xmlns:a16="http://schemas.microsoft.com/office/drawing/2014/main" id="{DC6DD224-3000-4B4A-B844-0C4E996F0037}"/>
            </a:ext>
          </a:extLst>
        </xdr:cNvPr>
        <xdr:cNvSpPr txBox="1"/>
      </xdr:nvSpPr>
      <xdr:spPr>
        <a:xfrm>
          <a:off x="11701145" y="14091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46990</xdr:rowOff>
    </xdr:from>
    <xdr:to>
      <xdr:col>82</xdr:col>
      <xdr:colOff>158750</xdr:colOff>
      <xdr:row>78</xdr:row>
      <xdr:rowOff>148590</xdr:rowOff>
    </xdr:to>
    <xdr:sp macro="" textlink="">
      <xdr:nvSpPr>
        <xdr:cNvPr id="444" name="楕円 443">
          <a:extLst>
            <a:ext uri="{FF2B5EF4-FFF2-40B4-BE49-F238E27FC236}">
              <a16:creationId xmlns:a16="http://schemas.microsoft.com/office/drawing/2014/main" id="{EB498610-8DF0-4798-8000-2419B421461C}"/>
            </a:ext>
          </a:extLst>
        </xdr:cNvPr>
        <xdr:cNvSpPr/>
      </xdr:nvSpPr>
      <xdr:spPr>
        <a:xfrm>
          <a:off x="1505331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19050</xdr:rowOff>
    </xdr:from>
    <xdr:ext cx="762000" cy="252730"/>
    <xdr:sp macro="" textlink="">
      <xdr:nvSpPr>
        <xdr:cNvPr id="445" name="公債費以外該当値テキスト">
          <a:extLst>
            <a:ext uri="{FF2B5EF4-FFF2-40B4-BE49-F238E27FC236}">
              <a16:creationId xmlns:a16="http://schemas.microsoft.com/office/drawing/2014/main" id="{755A10C3-7CFE-40D1-A445-96B76833D258}"/>
            </a:ext>
          </a:extLst>
        </xdr:cNvPr>
        <xdr:cNvSpPr txBox="1"/>
      </xdr:nvSpPr>
      <xdr:spPr>
        <a:xfrm>
          <a:off x="15175865" y="130949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17780</xdr:rowOff>
    </xdr:from>
    <xdr:to>
      <xdr:col>78</xdr:col>
      <xdr:colOff>120650</xdr:colOff>
      <xdr:row>78</xdr:row>
      <xdr:rowOff>118745</xdr:rowOff>
    </xdr:to>
    <xdr:sp macro="" textlink="">
      <xdr:nvSpPr>
        <xdr:cNvPr id="446" name="楕円 445">
          <a:extLst>
            <a:ext uri="{FF2B5EF4-FFF2-40B4-BE49-F238E27FC236}">
              <a16:creationId xmlns:a16="http://schemas.microsoft.com/office/drawing/2014/main" id="{06E11D19-30F8-49C8-8A1C-5DCB8D5D53F3}"/>
            </a:ext>
          </a:extLst>
        </xdr:cNvPr>
        <xdr:cNvSpPr/>
      </xdr:nvSpPr>
      <xdr:spPr>
        <a:xfrm>
          <a:off x="1428369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103505</xdr:rowOff>
    </xdr:from>
    <xdr:ext cx="731520" cy="259080"/>
    <xdr:sp macro="" textlink="">
      <xdr:nvSpPr>
        <xdr:cNvPr id="447" name="テキスト ボックス 446">
          <a:extLst>
            <a:ext uri="{FF2B5EF4-FFF2-40B4-BE49-F238E27FC236}">
              <a16:creationId xmlns:a16="http://schemas.microsoft.com/office/drawing/2014/main" id="{A5187C34-8A4C-4C26-9A2F-C2C1DACDEEC3}"/>
            </a:ext>
          </a:extLst>
        </xdr:cNvPr>
        <xdr:cNvSpPr txBox="1"/>
      </xdr:nvSpPr>
      <xdr:spPr>
        <a:xfrm>
          <a:off x="13987780" y="1317942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6350</xdr:rowOff>
    </xdr:from>
    <xdr:to>
      <xdr:col>74</xdr:col>
      <xdr:colOff>31750</xdr:colOff>
      <xdr:row>77</xdr:row>
      <xdr:rowOff>107315</xdr:rowOff>
    </xdr:to>
    <xdr:sp macro="" textlink="">
      <xdr:nvSpPr>
        <xdr:cNvPr id="448" name="楕円 447">
          <a:extLst>
            <a:ext uri="{FF2B5EF4-FFF2-40B4-BE49-F238E27FC236}">
              <a16:creationId xmlns:a16="http://schemas.microsoft.com/office/drawing/2014/main" id="{1928B72E-12CB-4BAC-8206-4AFA848AB04A}"/>
            </a:ext>
          </a:extLst>
        </xdr:cNvPr>
        <xdr:cNvSpPr/>
      </xdr:nvSpPr>
      <xdr:spPr>
        <a:xfrm>
          <a:off x="13480415" y="1291463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92075</xdr:rowOff>
    </xdr:from>
    <xdr:ext cx="762000" cy="259080"/>
    <xdr:sp macro="" textlink="">
      <xdr:nvSpPr>
        <xdr:cNvPr id="449" name="テキスト ボックス 448">
          <a:extLst>
            <a:ext uri="{FF2B5EF4-FFF2-40B4-BE49-F238E27FC236}">
              <a16:creationId xmlns:a16="http://schemas.microsoft.com/office/drawing/2014/main" id="{1414F543-0B1F-4212-9A34-0BC2D010087C}"/>
            </a:ext>
          </a:extLst>
        </xdr:cNvPr>
        <xdr:cNvSpPr txBox="1"/>
      </xdr:nvSpPr>
      <xdr:spPr>
        <a:xfrm>
          <a:off x="13167360" y="1300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147955</xdr:rowOff>
    </xdr:from>
    <xdr:to>
      <xdr:col>69</xdr:col>
      <xdr:colOff>142875</xdr:colOff>
      <xdr:row>79</xdr:row>
      <xdr:rowOff>78105</xdr:rowOff>
    </xdr:to>
    <xdr:sp macro="" textlink="">
      <xdr:nvSpPr>
        <xdr:cNvPr id="450" name="楕円 449">
          <a:extLst>
            <a:ext uri="{FF2B5EF4-FFF2-40B4-BE49-F238E27FC236}">
              <a16:creationId xmlns:a16="http://schemas.microsoft.com/office/drawing/2014/main" id="{9748B402-F02A-4AA1-A95E-5AD34CF66049}"/>
            </a:ext>
          </a:extLst>
        </xdr:cNvPr>
        <xdr:cNvSpPr/>
      </xdr:nvSpPr>
      <xdr:spPr>
        <a:xfrm>
          <a:off x="12659995" y="132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63500</xdr:rowOff>
    </xdr:from>
    <xdr:ext cx="760730" cy="252730"/>
    <xdr:sp macro="" textlink="">
      <xdr:nvSpPr>
        <xdr:cNvPr id="451" name="テキスト ボックス 450">
          <a:extLst>
            <a:ext uri="{FF2B5EF4-FFF2-40B4-BE49-F238E27FC236}">
              <a16:creationId xmlns:a16="http://schemas.microsoft.com/office/drawing/2014/main" id="{E00FC4C2-8AE5-493F-8D72-6C1EA36817C8}"/>
            </a:ext>
          </a:extLst>
        </xdr:cNvPr>
        <xdr:cNvSpPr txBox="1"/>
      </xdr:nvSpPr>
      <xdr:spPr>
        <a:xfrm>
          <a:off x="12364085" y="133070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33655</xdr:rowOff>
    </xdr:from>
    <xdr:to>
      <xdr:col>65</xdr:col>
      <xdr:colOff>53975</xdr:colOff>
      <xdr:row>80</xdr:row>
      <xdr:rowOff>135255</xdr:rowOff>
    </xdr:to>
    <xdr:sp macro="" textlink="">
      <xdr:nvSpPr>
        <xdr:cNvPr id="452" name="楕円 451">
          <a:extLst>
            <a:ext uri="{FF2B5EF4-FFF2-40B4-BE49-F238E27FC236}">
              <a16:creationId xmlns:a16="http://schemas.microsoft.com/office/drawing/2014/main" id="{93B753E6-E684-4011-8F8B-48229BEFE5AA}"/>
            </a:ext>
          </a:extLst>
        </xdr:cNvPr>
        <xdr:cNvSpPr/>
      </xdr:nvSpPr>
      <xdr:spPr>
        <a:xfrm>
          <a:off x="11856720" y="134448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120650</xdr:rowOff>
    </xdr:from>
    <xdr:ext cx="762000" cy="252730"/>
    <xdr:sp macro="" textlink="">
      <xdr:nvSpPr>
        <xdr:cNvPr id="453" name="テキスト ボックス 452">
          <a:extLst>
            <a:ext uri="{FF2B5EF4-FFF2-40B4-BE49-F238E27FC236}">
              <a16:creationId xmlns:a16="http://schemas.microsoft.com/office/drawing/2014/main" id="{0AB30DB6-AFB6-44D4-9611-A3EF9EDDD8B2}"/>
            </a:ext>
          </a:extLst>
        </xdr:cNvPr>
        <xdr:cNvSpPr txBox="1"/>
      </xdr:nvSpPr>
      <xdr:spPr>
        <a:xfrm>
          <a:off x="11543665" y="13531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41CAD93C-E9A4-4CE5-A353-CD32EE8B6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280670</xdr:colOff>
      <xdr:row>3</xdr:row>
      <xdr:rowOff>18415</xdr:rowOff>
    </xdr:to>
    <xdr:sp macro="" textlink="">
      <xdr:nvSpPr>
        <xdr:cNvPr id="3" name="表題ボックス">
          <a:extLst>
            <a:ext uri="{FF2B5EF4-FFF2-40B4-BE49-F238E27FC236}">
              <a16:creationId xmlns:a16="http://schemas.microsoft.com/office/drawing/2014/main" id="{E1766121-2088-4C33-B3FD-B2599F62236E}"/>
            </a:ext>
          </a:extLst>
        </xdr:cNvPr>
        <xdr:cNvSpPr/>
      </xdr:nvSpPr>
      <xdr:spPr>
        <a:xfrm>
          <a:off x="0" y="86995"/>
          <a:ext cx="1097915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ACB14D48-37EB-424B-B010-E09F93694178}"/>
            </a:ext>
          </a:extLst>
        </xdr:cNvPr>
        <xdr:cNvSpPr/>
      </xdr:nvSpPr>
      <xdr:spPr>
        <a:xfrm>
          <a:off x="12562840" y="0"/>
          <a:ext cx="272605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72838E50-2A32-4468-83C1-A61CAD5B38FF}"/>
            </a:ext>
          </a:extLst>
        </xdr:cNvPr>
        <xdr:cNvSpPr/>
      </xdr:nvSpPr>
      <xdr:spPr>
        <a:xfrm>
          <a:off x="1257236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EC177DAD-8C92-4275-9822-88FBE73861C7}"/>
            </a:ext>
          </a:extLst>
        </xdr:cNvPr>
        <xdr:cNvSpPr/>
      </xdr:nvSpPr>
      <xdr:spPr>
        <a:xfrm>
          <a:off x="1258443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和歌山県高野町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74FD5E26-CBAE-4CA2-A124-03B6A06C6CDE}"/>
            </a:ext>
          </a:extLst>
        </xdr:cNvPr>
        <xdr:cNvSpPr/>
      </xdr:nvSpPr>
      <xdr:spPr>
        <a:xfrm>
          <a:off x="1059942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15FA07BE-3355-4A19-A193-2DF9FA20FFDC}"/>
            </a:ext>
          </a:extLst>
        </xdr:cNvPr>
        <xdr:cNvSpPr/>
      </xdr:nvSpPr>
      <xdr:spPr>
        <a:xfrm>
          <a:off x="10625455" y="12700"/>
          <a:ext cx="172085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CCEEBBC9-2883-4DE7-90A1-6431539A0C34}"/>
            </a:ext>
          </a:extLst>
        </xdr:cNvPr>
        <xdr:cNvSpPr/>
      </xdr:nvSpPr>
      <xdr:spPr>
        <a:xfrm>
          <a:off x="1065085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C1E1CFA0-B51E-4374-AA76-2704D17213B0}"/>
            </a:ext>
          </a:extLst>
        </xdr:cNvPr>
        <xdr:cNvSpPr/>
      </xdr:nvSpPr>
      <xdr:spPr>
        <a:xfrm>
          <a:off x="1907540" y="11763375"/>
          <a:ext cx="37388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6D6888F1-F39D-4571-8E16-F306DD13AB5F}"/>
            </a:ext>
          </a:extLst>
        </xdr:cNvPr>
        <xdr:cNvSpPr/>
      </xdr:nvSpPr>
      <xdr:spPr>
        <a:xfrm>
          <a:off x="2410460" y="11799570"/>
          <a:ext cx="110998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C14FAC00-5BD2-4EB2-815C-953966D342AB}"/>
            </a:ext>
          </a:extLst>
        </xdr:cNvPr>
        <xdr:cNvCxnSpPr/>
      </xdr:nvCxnSpPr>
      <xdr:spPr>
        <a:xfrm>
          <a:off x="2138680" y="11886565"/>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AA7369A7-59AF-4A33-9CF2-FF763EBA6720}"/>
            </a:ext>
          </a:extLst>
        </xdr:cNvPr>
        <xdr:cNvSpPr/>
      </xdr:nvSpPr>
      <xdr:spPr>
        <a:xfrm>
          <a:off x="2217420" y="118376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CDA9FEDB-8054-49F7-8A00-DB6427EDBC25}"/>
            </a:ext>
          </a:extLst>
        </xdr:cNvPr>
        <xdr:cNvSpPr/>
      </xdr:nvSpPr>
      <xdr:spPr>
        <a:xfrm>
          <a:off x="3957320" y="11837670"/>
          <a:ext cx="7874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C6AFFE7B-8DE0-4BB3-8928-72F1CB887186}"/>
            </a:ext>
          </a:extLst>
        </xdr:cNvPr>
        <xdr:cNvSpPr/>
      </xdr:nvSpPr>
      <xdr:spPr>
        <a:xfrm>
          <a:off x="4163060" y="11799570"/>
          <a:ext cx="110998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C339F7D3-0D2F-4C62-9432-D980B6DE5EF6}"/>
            </a:ext>
          </a:extLst>
        </xdr:cNvPr>
        <xdr:cNvSpPr/>
      </xdr:nvSpPr>
      <xdr:spPr>
        <a:xfrm>
          <a:off x="1907540" y="1047115"/>
          <a:ext cx="373888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7C1B93A-DD74-40F2-A67F-60369AD29A95}"/>
            </a:ext>
          </a:extLst>
        </xdr:cNvPr>
        <xdr:cNvSpPr/>
      </xdr:nvSpPr>
      <xdr:spPr>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C9CE658-4AB0-42F8-BD5E-646A6E29413D}"/>
            </a:ext>
          </a:extLst>
        </xdr:cNvPr>
        <xdr:cNvSpPr/>
      </xdr:nvSpPr>
      <xdr:spPr>
        <a:xfrm>
          <a:off x="411480" y="1161415"/>
          <a:ext cx="110998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C309C39-133C-4C40-A048-510CF4E6179A}"/>
            </a:ext>
          </a:extLst>
        </xdr:cNvPr>
        <xdr:cNvSpPr/>
      </xdr:nvSpPr>
      <xdr:spPr>
        <a:xfrm>
          <a:off x="411480" y="1419225"/>
          <a:ext cx="110998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5116DB4-E5CD-4D78-846D-2A4BEF353FD7}"/>
            </a:ext>
          </a:extLst>
        </xdr:cNvPr>
        <xdr:cNvSpPr/>
      </xdr:nvSpPr>
      <xdr:spPr>
        <a:xfrm>
          <a:off x="411480" y="1717675"/>
          <a:ext cx="1109980" cy="6235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93058F9A-2277-4B25-8EBB-954CBB684D9F}"/>
            </a:ext>
          </a:extLst>
        </xdr:cNvPr>
        <xdr:cNvCxnSpPr/>
      </xdr:nvCxnSpPr>
      <xdr:spPr>
        <a:xfrm flipH="1">
          <a:off x="173990" y="1220470"/>
          <a:ext cx="157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3E8E544-1EC2-46F6-8D91-F111FCBB2B5C}"/>
            </a:ext>
          </a:extLst>
        </xdr:cNvPr>
        <xdr:cNvCxnSpPr/>
      </xdr:nvCxnSpPr>
      <xdr:spPr>
        <a:xfrm>
          <a:off x="25971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E71E73D3-27B4-424E-88B7-94E04C79B2C0}"/>
            </a:ext>
          </a:extLst>
        </xdr:cNvPr>
        <xdr:cNvCxnSpPr/>
      </xdr:nvCxnSpPr>
      <xdr:spPr>
        <a:xfrm flipH="1">
          <a:off x="173990" y="1670685"/>
          <a:ext cx="1574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EA18BDE-4D0C-446A-B2CD-A0CC363E31B3}"/>
            </a:ext>
          </a:extLst>
        </xdr:cNvPr>
        <xdr:cNvCxnSpPr/>
      </xdr:nvCxnSpPr>
      <xdr:spPr>
        <a:xfrm flipV="1">
          <a:off x="259715" y="190119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6CAE2925-2BE8-49F7-91AB-9CE7294D4D6F}"/>
            </a:ext>
          </a:extLst>
        </xdr:cNvPr>
        <xdr:cNvCxnSpPr/>
      </xdr:nvCxnSpPr>
      <xdr:spPr>
        <a:xfrm flipH="1">
          <a:off x="173990" y="2044065"/>
          <a:ext cx="1574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899C8277-CBCD-4A62-9877-9D107D689FCE}"/>
            </a:ext>
          </a:extLst>
        </xdr:cNvPr>
        <xdr:cNvSpPr/>
      </xdr:nvSpPr>
      <xdr:spPr>
        <a:xfrm>
          <a:off x="208915" y="117411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E7B85649-39B5-49D6-BDF9-48D3B477D6B9}"/>
            </a:ext>
          </a:extLst>
        </xdr:cNvPr>
        <xdr:cNvSpPr/>
      </xdr:nvSpPr>
      <xdr:spPr>
        <a:xfrm>
          <a:off x="20891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FE2FF525-FAA2-49C4-B139-DC2684C4B5BA}"/>
            </a:ext>
          </a:extLst>
        </xdr:cNvPr>
        <xdr:cNvSpPr/>
      </xdr:nvSpPr>
      <xdr:spPr>
        <a:xfrm>
          <a:off x="1907540" y="1607185"/>
          <a:ext cx="3738880" cy="22339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5130" cy="266065"/>
    <xdr:sp macro="" textlink="">
      <xdr:nvSpPr>
        <xdr:cNvPr id="29" name="テキスト ボックス 28">
          <a:extLst>
            <a:ext uri="{FF2B5EF4-FFF2-40B4-BE49-F238E27FC236}">
              <a16:creationId xmlns:a16="http://schemas.microsoft.com/office/drawing/2014/main" id="{3E9049B9-D921-47A7-9EE3-5457B7C514C0}"/>
            </a:ext>
          </a:extLst>
        </xdr:cNvPr>
        <xdr:cNvSpPr txBox="1"/>
      </xdr:nvSpPr>
      <xdr:spPr>
        <a:xfrm>
          <a:off x="1493520" y="123317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138D1670-784D-4D58-B8C5-A4AD8D11097E}"/>
            </a:ext>
          </a:extLst>
        </xdr:cNvPr>
        <xdr:cNvCxnSpPr/>
      </xdr:nvCxnSpPr>
      <xdr:spPr>
        <a:xfrm>
          <a:off x="1907540" y="38411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28BB4B5D-5006-4080-B915-B4A463AFB969}"/>
            </a:ext>
          </a:extLst>
        </xdr:cNvPr>
        <xdr:cNvCxnSpPr/>
      </xdr:nvCxnSpPr>
      <xdr:spPr>
        <a:xfrm>
          <a:off x="1907540" y="35617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31750</xdr:rowOff>
    </xdr:from>
    <xdr:ext cx="756920" cy="247015"/>
    <xdr:sp macro="" textlink="">
      <xdr:nvSpPr>
        <xdr:cNvPr id="32" name="テキスト ボックス 31">
          <a:extLst>
            <a:ext uri="{FF2B5EF4-FFF2-40B4-BE49-F238E27FC236}">
              <a16:creationId xmlns:a16="http://schemas.microsoft.com/office/drawing/2014/main" id="{13370F8E-8B57-4246-A0C0-DA77C64FFB03}"/>
            </a:ext>
          </a:extLst>
        </xdr:cNvPr>
        <xdr:cNvSpPr txBox="1"/>
      </xdr:nvSpPr>
      <xdr:spPr>
        <a:xfrm>
          <a:off x="1224280" y="34226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59055</xdr:rowOff>
    </xdr:from>
    <xdr:to>
      <xdr:col>33</xdr:col>
      <xdr:colOff>114300</xdr:colOff>
      <xdr:row>19</xdr:row>
      <xdr:rowOff>59055</xdr:rowOff>
    </xdr:to>
    <xdr:cxnSp macro="">
      <xdr:nvCxnSpPr>
        <xdr:cNvPr id="33" name="直線コネクタ 32">
          <a:extLst>
            <a:ext uri="{FF2B5EF4-FFF2-40B4-BE49-F238E27FC236}">
              <a16:creationId xmlns:a16="http://schemas.microsoft.com/office/drawing/2014/main" id="{BE1B1176-4918-4770-926F-87222501A874}"/>
            </a:ext>
          </a:extLst>
        </xdr:cNvPr>
        <xdr:cNvCxnSpPr/>
      </xdr:nvCxnSpPr>
      <xdr:spPr>
        <a:xfrm>
          <a:off x="1907540" y="32823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87630</xdr:rowOff>
    </xdr:from>
    <xdr:ext cx="756920" cy="247015"/>
    <xdr:sp macro="" textlink="">
      <xdr:nvSpPr>
        <xdr:cNvPr id="34" name="テキスト ボックス 33">
          <a:extLst>
            <a:ext uri="{FF2B5EF4-FFF2-40B4-BE49-F238E27FC236}">
              <a16:creationId xmlns:a16="http://schemas.microsoft.com/office/drawing/2014/main" id="{89CC1690-959B-48B6-8036-FA9906B4AD3C}"/>
            </a:ext>
          </a:extLst>
        </xdr:cNvPr>
        <xdr:cNvSpPr txBox="1"/>
      </xdr:nvSpPr>
      <xdr:spPr>
        <a:xfrm>
          <a:off x="1224280" y="31432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114935</xdr:rowOff>
    </xdr:from>
    <xdr:to>
      <xdr:col>33</xdr:col>
      <xdr:colOff>114300</xdr:colOff>
      <xdr:row>17</xdr:row>
      <xdr:rowOff>114935</xdr:rowOff>
    </xdr:to>
    <xdr:cxnSp macro="">
      <xdr:nvCxnSpPr>
        <xdr:cNvPr id="35" name="直線コネクタ 34">
          <a:extLst>
            <a:ext uri="{FF2B5EF4-FFF2-40B4-BE49-F238E27FC236}">
              <a16:creationId xmlns:a16="http://schemas.microsoft.com/office/drawing/2014/main" id="{9BEB402D-1028-441A-A18B-69D53BEAE046}"/>
            </a:ext>
          </a:extLst>
        </xdr:cNvPr>
        <xdr:cNvCxnSpPr/>
      </xdr:nvCxnSpPr>
      <xdr:spPr>
        <a:xfrm>
          <a:off x="1907540" y="30029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143510</xdr:rowOff>
    </xdr:from>
    <xdr:ext cx="756920" cy="247015"/>
    <xdr:sp macro="" textlink="">
      <xdr:nvSpPr>
        <xdr:cNvPr id="36" name="テキスト ボックス 35">
          <a:extLst>
            <a:ext uri="{FF2B5EF4-FFF2-40B4-BE49-F238E27FC236}">
              <a16:creationId xmlns:a16="http://schemas.microsoft.com/office/drawing/2014/main" id="{EFE14EF9-9144-47C0-8772-6A9D522B0983}"/>
            </a:ext>
          </a:extLst>
        </xdr:cNvPr>
        <xdr:cNvSpPr txBox="1"/>
      </xdr:nvSpPr>
      <xdr:spPr>
        <a:xfrm>
          <a:off x="1224280" y="28638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D19A346A-AA50-4116-8FEC-5699071689A0}"/>
            </a:ext>
          </a:extLst>
        </xdr:cNvPr>
        <xdr:cNvCxnSpPr/>
      </xdr:nvCxnSpPr>
      <xdr:spPr>
        <a:xfrm>
          <a:off x="1907540" y="27235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6920" cy="247015"/>
    <xdr:sp macro="" textlink="">
      <xdr:nvSpPr>
        <xdr:cNvPr id="38" name="テキスト ボックス 37">
          <a:extLst>
            <a:ext uri="{FF2B5EF4-FFF2-40B4-BE49-F238E27FC236}">
              <a16:creationId xmlns:a16="http://schemas.microsoft.com/office/drawing/2014/main" id="{16551E83-7DB6-4869-B8EE-7FE5FEE86854}"/>
            </a:ext>
          </a:extLst>
        </xdr:cNvPr>
        <xdr:cNvSpPr txBox="1"/>
      </xdr:nvSpPr>
      <xdr:spPr>
        <a:xfrm>
          <a:off x="1224280" y="25844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29DB055-79D6-429D-9061-4A0638128B73}"/>
            </a:ext>
          </a:extLst>
        </xdr:cNvPr>
        <xdr:cNvCxnSpPr/>
      </xdr:nvCxnSpPr>
      <xdr:spPr>
        <a:xfrm>
          <a:off x="1907540" y="24453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6920" cy="252730"/>
    <xdr:sp macro="" textlink="">
      <xdr:nvSpPr>
        <xdr:cNvPr id="40" name="テキスト ボックス 39">
          <a:extLst>
            <a:ext uri="{FF2B5EF4-FFF2-40B4-BE49-F238E27FC236}">
              <a16:creationId xmlns:a16="http://schemas.microsoft.com/office/drawing/2014/main" id="{0963CF3D-C08C-4F62-B21A-73A476565304}"/>
            </a:ext>
          </a:extLst>
        </xdr:cNvPr>
        <xdr:cNvSpPr txBox="1"/>
      </xdr:nvSpPr>
      <xdr:spPr>
        <a:xfrm>
          <a:off x="1224280" y="23069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133A3624-2CA6-4949-AC57-018ABF90DB3C}"/>
            </a:ext>
          </a:extLst>
        </xdr:cNvPr>
        <xdr:cNvCxnSpPr/>
      </xdr:nvCxnSpPr>
      <xdr:spPr>
        <a:xfrm>
          <a:off x="1907540" y="216725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6920" cy="252730"/>
    <xdr:sp macro="" textlink="">
      <xdr:nvSpPr>
        <xdr:cNvPr id="42" name="テキスト ボックス 41">
          <a:extLst>
            <a:ext uri="{FF2B5EF4-FFF2-40B4-BE49-F238E27FC236}">
              <a16:creationId xmlns:a16="http://schemas.microsoft.com/office/drawing/2014/main" id="{913DB943-9D93-4C7B-B05C-41F7E0140831}"/>
            </a:ext>
          </a:extLst>
        </xdr:cNvPr>
        <xdr:cNvSpPr txBox="1"/>
      </xdr:nvSpPr>
      <xdr:spPr>
        <a:xfrm>
          <a:off x="1224280" y="202882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BA36C992-2EB9-45D1-8D21-9054CBFFD452}"/>
            </a:ext>
          </a:extLst>
        </xdr:cNvPr>
        <xdr:cNvCxnSpPr/>
      </xdr:nvCxnSpPr>
      <xdr:spPr>
        <a:xfrm>
          <a:off x="1907540" y="18853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6920" cy="252730"/>
    <xdr:sp macro="" textlink="">
      <xdr:nvSpPr>
        <xdr:cNvPr id="44" name="テキスト ボックス 43">
          <a:extLst>
            <a:ext uri="{FF2B5EF4-FFF2-40B4-BE49-F238E27FC236}">
              <a16:creationId xmlns:a16="http://schemas.microsoft.com/office/drawing/2014/main" id="{0F585417-7B99-404D-BDE7-18B5E0A933F8}"/>
            </a:ext>
          </a:extLst>
        </xdr:cNvPr>
        <xdr:cNvSpPr txBox="1"/>
      </xdr:nvSpPr>
      <xdr:spPr>
        <a:xfrm>
          <a:off x="1224280" y="174688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31DDCD23-F5AF-4B5F-9CB2-921FD963FC1E}"/>
            </a:ext>
          </a:extLst>
        </xdr:cNvPr>
        <xdr:cNvCxnSpPr/>
      </xdr:nvCxnSpPr>
      <xdr:spPr>
        <a:xfrm>
          <a:off x="1907540" y="16071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6920" cy="250825"/>
    <xdr:sp macro="" textlink="">
      <xdr:nvSpPr>
        <xdr:cNvPr id="46" name="テキスト ボックス 45">
          <a:extLst>
            <a:ext uri="{FF2B5EF4-FFF2-40B4-BE49-F238E27FC236}">
              <a16:creationId xmlns:a16="http://schemas.microsoft.com/office/drawing/2014/main" id="{F173D651-BC01-4625-94D6-26AEF063AD4D}"/>
            </a:ext>
          </a:extLst>
        </xdr:cNvPr>
        <xdr:cNvSpPr txBox="1"/>
      </xdr:nvSpPr>
      <xdr:spPr>
        <a:xfrm>
          <a:off x="1224280" y="146685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7" name="人口1人当たり決算額の推移グラフ枠130">
          <a:extLst>
            <a:ext uri="{FF2B5EF4-FFF2-40B4-BE49-F238E27FC236}">
              <a16:creationId xmlns:a16="http://schemas.microsoft.com/office/drawing/2014/main" id="{729886A4-447C-4C4C-908D-79726961BB9D}"/>
            </a:ext>
          </a:extLst>
        </xdr:cNvPr>
        <xdr:cNvSpPr/>
      </xdr:nvSpPr>
      <xdr:spPr>
        <a:xfrm>
          <a:off x="1907540" y="1607185"/>
          <a:ext cx="3738880" cy="22339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3810</xdr:rowOff>
    </xdr:from>
    <xdr:to>
      <xdr:col>29</xdr:col>
      <xdr:colOff>127000</xdr:colOff>
      <xdr:row>20</xdr:row>
      <xdr:rowOff>20320</xdr:rowOff>
    </xdr:to>
    <xdr:cxnSp macro="">
      <xdr:nvCxnSpPr>
        <xdr:cNvPr id="48" name="直線コネクタ 47">
          <a:extLst>
            <a:ext uri="{FF2B5EF4-FFF2-40B4-BE49-F238E27FC236}">
              <a16:creationId xmlns:a16="http://schemas.microsoft.com/office/drawing/2014/main" id="{64719544-DCAC-40D6-B1DE-C7A1F2E20AFC}"/>
            </a:ext>
          </a:extLst>
        </xdr:cNvPr>
        <xdr:cNvCxnSpPr/>
      </xdr:nvCxnSpPr>
      <xdr:spPr>
        <a:xfrm flipV="1">
          <a:off x="4988560" y="2053590"/>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161925</xdr:rowOff>
    </xdr:from>
    <xdr:ext cx="760730" cy="249555"/>
    <xdr:sp macro="" textlink="">
      <xdr:nvSpPr>
        <xdr:cNvPr id="49" name="人口1人当たり決算額の推移最小値テキスト130">
          <a:extLst>
            <a:ext uri="{FF2B5EF4-FFF2-40B4-BE49-F238E27FC236}">
              <a16:creationId xmlns:a16="http://schemas.microsoft.com/office/drawing/2014/main" id="{422B280B-5F24-4CC1-A1F0-15403E1A62FB}"/>
            </a:ext>
          </a:extLst>
        </xdr:cNvPr>
        <xdr:cNvSpPr txBox="1"/>
      </xdr:nvSpPr>
      <xdr:spPr>
        <a:xfrm>
          <a:off x="5054600" y="338518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20320</xdr:rowOff>
    </xdr:from>
    <xdr:to>
      <xdr:col>30</xdr:col>
      <xdr:colOff>25400</xdr:colOff>
      <xdr:row>20</xdr:row>
      <xdr:rowOff>20320</xdr:rowOff>
    </xdr:to>
    <xdr:cxnSp macro="">
      <xdr:nvCxnSpPr>
        <xdr:cNvPr id="50" name="直線コネクタ 49">
          <a:extLst>
            <a:ext uri="{FF2B5EF4-FFF2-40B4-BE49-F238E27FC236}">
              <a16:creationId xmlns:a16="http://schemas.microsoft.com/office/drawing/2014/main" id="{8C613EA0-5158-404B-BC10-817433F604AA}"/>
            </a:ext>
          </a:extLst>
        </xdr:cNvPr>
        <xdr:cNvCxnSpPr/>
      </xdr:nvCxnSpPr>
      <xdr:spPr>
        <a:xfrm>
          <a:off x="4899660" y="341122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90170</xdr:rowOff>
    </xdr:from>
    <xdr:ext cx="760730" cy="259080"/>
    <xdr:sp macro="" textlink="">
      <xdr:nvSpPr>
        <xdr:cNvPr id="51" name="人口1人当たり決算額の推移最大値テキスト130">
          <a:extLst>
            <a:ext uri="{FF2B5EF4-FFF2-40B4-BE49-F238E27FC236}">
              <a16:creationId xmlns:a16="http://schemas.microsoft.com/office/drawing/2014/main" id="{E3DEAE57-2EBA-4460-8A6B-09CB57A3AD51}"/>
            </a:ext>
          </a:extLst>
        </xdr:cNvPr>
        <xdr:cNvSpPr txBox="1"/>
      </xdr:nvSpPr>
      <xdr:spPr>
        <a:xfrm>
          <a:off x="5054600" y="1804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3810</xdr:rowOff>
    </xdr:from>
    <xdr:to>
      <xdr:col>30</xdr:col>
      <xdr:colOff>25400</xdr:colOff>
      <xdr:row>12</xdr:row>
      <xdr:rowOff>3810</xdr:rowOff>
    </xdr:to>
    <xdr:cxnSp macro="">
      <xdr:nvCxnSpPr>
        <xdr:cNvPr id="52" name="直線コネクタ 51">
          <a:extLst>
            <a:ext uri="{FF2B5EF4-FFF2-40B4-BE49-F238E27FC236}">
              <a16:creationId xmlns:a16="http://schemas.microsoft.com/office/drawing/2014/main" id="{9C6F70E3-8E9C-4443-B099-1A8E8B3867B3}"/>
            </a:ext>
          </a:extLst>
        </xdr:cNvPr>
        <xdr:cNvCxnSpPr/>
      </xdr:nvCxnSpPr>
      <xdr:spPr>
        <a:xfrm>
          <a:off x="4899660" y="205359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76200</xdr:rowOff>
    </xdr:from>
    <xdr:to>
      <xdr:col>29</xdr:col>
      <xdr:colOff>127000</xdr:colOff>
      <xdr:row>18</xdr:row>
      <xdr:rowOff>90170</xdr:rowOff>
    </xdr:to>
    <xdr:cxnSp macro="">
      <xdr:nvCxnSpPr>
        <xdr:cNvPr id="53" name="直線コネクタ 52">
          <a:extLst>
            <a:ext uri="{FF2B5EF4-FFF2-40B4-BE49-F238E27FC236}">
              <a16:creationId xmlns:a16="http://schemas.microsoft.com/office/drawing/2014/main" id="{F95B0CF1-B526-4ADD-BE71-47CC82A768B7}"/>
            </a:ext>
          </a:extLst>
        </xdr:cNvPr>
        <xdr:cNvCxnSpPr/>
      </xdr:nvCxnSpPr>
      <xdr:spPr>
        <a:xfrm flipV="1">
          <a:off x="4409440" y="3131820"/>
          <a:ext cx="57912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61595</xdr:rowOff>
    </xdr:from>
    <xdr:ext cx="760730" cy="250825"/>
    <xdr:sp macro="" textlink="">
      <xdr:nvSpPr>
        <xdr:cNvPr id="54" name="人口1人当たり決算額の推移平均値テキスト130">
          <a:extLst>
            <a:ext uri="{FF2B5EF4-FFF2-40B4-BE49-F238E27FC236}">
              <a16:creationId xmlns:a16="http://schemas.microsoft.com/office/drawing/2014/main" id="{19EFF297-C1B0-45D6-B37A-54A9BA48911C}"/>
            </a:ext>
          </a:extLst>
        </xdr:cNvPr>
        <xdr:cNvSpPr txBox="1"/>
      </xdr:nvSpPr>
      <xdr:spPr>
        <a:xfrm>
          <a:off x="5054600" y="3117215"/>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29210</xdr:rowOff>
    </xdr:from>
    <xdr:to>
      <xdr:col>29</xdr:col>
      <xdr:colOff>171450</xdr:colOff>
      <xdr:row>18</xdr:row>
      <xdr:rowOff>128905</xdr:rowOff>
    </xdr:to>
    <xdr:sp macro="" textlink="">
      <xdr:nvSpPr>
        <xdr:cNvPr id="55" name="フローチャート: 判断 54">
          <a:extLst>
            <a:ext uri="{FF2B5EF4-FFF2-40B4-BE49-F238E27FC236}">
              <a16:creationId xmlns:a16="http://schemas.microsoft.com/office/drawing/2014/main" id="{07CAC5C5-C648-444E-8FDC-5B004312F360}"/>
            </a:ext>
          </a:extLst>
        </xdr:cNvPr>
        <xdr:cNvSpPr/>
      </xdr:nvSpPr>
      <xdr:spPr>
        <a:xfrm>
          <a:off x="4937760" y="3084830"/>
          <a:ext cx="8763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90170</xdr:rowOff>
    </xdr:from>
    <xdr:to>
      <xdr:col>26</xdr:col>
      <xdr:colOff>50800</xdr:colOff>
      <xdr:row>18</xdr:row>
      <xdr:rowOff>96520</xdr:rowOff>
    </xdr:to>
    <xdr:cxnSp macro="">
      <xdr:nvCxnSpPr>
        <xdr:cNvPr id="56" name="直線コネクタ 55">
          <a:extLst>
            <a:ext uri="{FF2B5EF4-FFF2-40B4-BE49-F238E27FC236}">
              <a16:creationId xmlns:a16="http://schemas.microsoft.com/office/drawing/2014/main" id="{BBDE8FD5-1E81-45EA-9B5D-1AA8C2206948}"/>
            </a:ext>
          </a:extLst>
        </xdr:cNvPr>
        <xdr:cNvCxnSpPr/>
      </xdr:nvCxnSpPr>
      <xdr:spPr>
        <a:xfrm flipV="1">
          <a:off x="3802380" y="3145790"/>
          <a:ext cx="6070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59055</xdr:rowOff>
    </xdr:from>
    <xdr:to>
      <xdr:col>26</xdr:col>
      <xdr:colOff>101600</xdr:colOff>
      <xdr:row>18</xdr:row>
      <xdr:rowOff>158750</xdr:rowOff>
    </xdr:to>
    <xdr:sp macro="" textlink="">
      <xdr:nvSpPr>
        <xdr:cNvPr id="57" name="フローチャート: 判断 56">
          <a:extLst>
            <a:ext uri="{FF2B5EF4-FFF2-40B4-BE49-F238E27FC236}">
              <a16:creationId xmlns:a16="http://schemas.microsoft.com/office/drawing/2014/main" id="{87CFF9EC-EC9A-4F5B-ADA7-DB0386D1B45F}"/>
            </a:ext>
          </a:extLst>
        </xdr:cNvPr>
        <xdr:cNvSpPr/>
      </xdr:nvSpPr>
      <xdr:spPr>
        <a:xfrm>
          <a:off x="4358640" y="311467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143510</xdr:rowOff>
    </xdr:from>
    <xdr:ext cx="731520" cy="247015"/>
    <xdr:sp macro="" textlink="">
      <xdr:nvSpPr>
        <xdr:cNvPr id="58" name="テキスト ボックス 57">
          <a:extLst>
            <a:ext uri="{FF2B5EF4-FFF2-40B4-BE49-F238E27FC236}">
              <a16:creationId xmlns:a16="http://schemas.microsoft.com/office/drawing/2014/main" id="{69778700-96C1-4D64-BC93-FD52EF54CFDD}"/>
            </a:ext>
          </a:extLst>
        </xdr:cNvPr>
        <xdr:cNvSpPr txBox="1"/>
      </xdr:nvSpPr>
      <xdr:spPr>
        <a:xfrm>
          <a:off x="4074160" y="3199130"/>
          <a:ext cx="7315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18</xdr:row>
      <xdr:rowOff>96520</xdr:rowOff>
    </xdr:from>
    <xdr:to>
      <xdr:col>22</xdr:col>
      <xdr:colOff>114300</xdr:colOff>
      <xdr:row>18</xdr:row>
      <xdr:rowOff>100330</xdr:rowOff>
    </xdr:to>
    <xdr:cxnSp macro="">
      <xdr:nvCxnSpPr>
        <xdr:cNvPr id="59" name="直線コネクタ 58">
          <a:extLst>
            <a:ext uri="{FF2B5EF4-FFF2-40B4-BE49-F238E27FC236}">
              <a16:creationId xmlns:a16="http://schemas.microsoft.com/office/drawing/2014/main" id="{E2EE328B-7E10-425B-9FF1-0DA393660D49}"/>
            </a:ext>
          </a:extLst>
        </xdr:cNvPr>
        <xdr:cNvCxnSpPr/>
      </xdr:nvCxnSpPr>
      <xdr:spPr>
        <a:xfrm flipV="1">
          <a:off x="3181350" y="3152140"/>
          <a:ext cx="62103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80010</xdr:rowOff>
    </xdr:from>
    <xdr:to>
      <xdr:col>22</xdr:col>
      <xdr:colOff>165100</xdr:colOff>
      <xdr:row>19</xdr:row>
      <xdr:rowOff>12065</xdr:rowOff>
    </xdr:to>
    <xdr:sp macro="" textlink="">
      <xdr:nvSpPr>
        <xdr:cNvPr id="60" name="フローチャート: 判断 59">
          <a:extLst>
            <a:ext uri="{FF2B5EF4-FFF2-40B4-BE49-F238E27FC236}">
              <a16:creationId xmlns:a16="http://schemas.microsoft.com/office/drawing/2014/main" id="{7D120F5F-F64B-4A4C-B509-FFF53664FB4F}"/>
            </a:ext>
          </a:extLst>
        </xdr:cNvPr>
        <xdr:cNvSpPr/>
      </xdr:nvSpPr>
      <xdr:spPr>
        <a:xfrm>
          <a:off x="3751580" y="313563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164465</xdr:rowOff>
    </xdr:from>
    <xdr:ext cx="762000" cy="247015"/>
    <xdr:sp macro="" textlink="">
      <xdr:nvSpPr>
        <xdr:cNvPr id="61" name="テキスト ボックス 60">
          <a:extLst>
            <a:ext uri="{FF2B5EF4-FFF2-40B4-BE49-F238E27FC236}">
              <a16:creationId xmlns:a16="http://schemas.microsoft.com/office/drawing/2014/main" id="{0CEA66A6-9643-43FF-B442-277E09FB9837}"/>
            </a:ext>
          </a:extLst>
        </xdr:cNvPr>
        <xdr:cNvSpPr txBox="1"/>
      </xdr:nvSpPr>
      <xdr:spPr>
        <a:xfrm>
          <a:off x="3467100" y="322008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93345</xdr:rowOff>
    </xdr:from>
    <xdr:to>
      <xdr:col>18</xdr:col>
      <xdr:colOff>171450</xdr:colOff>
      <xdr:row>18</xdr:row>
      <xdr:rowOff>100330</xdr:rowOff>
    </xdr:to>
    <xdr:cxnSp macro="">
      <xdr:nvCxnSpPr>
        <xdr:cNvPr id="62" name="直線コネクタ 61">
          <a:extLst>
            <a:ext uri="{FF2B5EF4-FFF2-40B4-BE49-F238E27FC236}">
              <a16:creationId xmlns:a16="http://schemas.microsoft.com/office/drawing/2014/main" id="{7B8864C1-3AC8-498C-AA97-36F5F99B6B16}"/>
            </a:ext>
          </a:extLst>
        </xdr:cNvPr>
        <xdr:cNvCxnSpPr/>
      </xdr:nvCxnSpPr>
      <xdr:spPr>
        <a:xfrm>
          <a:off x="2565400" y="3148965"/>
          <a:ext cx="6159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88900</xdr:rowOff>
    </xdr:from>
    <xdr:to>
      <xdr:col>19</xdr:col>
      <xdr:colOff>38100</xdr:colOff>
      <xdr:row>19</xdr:row>
      <xdr:rowOff>20320</xdr:rowOff>
    </xdr:to>
    <xdr:sp macro="" textlink="">
      <xdr:nvSpPr>
        <xdr:cNvPr id="63" name="フローチャート: 判断 62">
          <a:extLst>
            <a:ext uri="{FF2B5EF4-FFF2-40B4-BE49-F238E27FC236}">
              <a16:creationId xmlns:a16="http://schemas.microsoft.com/office/drawing/2014/main" id="{37BC7471-8EFE-4101-A078-4473D8DFC55C}"/>
            </a:ext>
          </a:extLst>
        </xdr:cNvPr>
        <xdr:cNvSpPr/>
      </xdr:nvSpPr>
      <xdr:spPr>
        <a:xfrm>
          <a:off x="3144520" y="3144520"/>
          <a:ext cx="7874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5715</xdr:rowOff>
    </xdr:from>
    <xdr:ext cx="762000" cy="250825"/>
    <xdr:sp macro="" textlink="">
      <xdr:nvSpPr>
        <xdr:cNvPr id="64" name="テキスト ボックス 63">
          <a:extLst>
            <a:ext uri="{FF2B5EF4-FFF2-40B4-BE49-F238E27FC236}">
              <a16:creationId xmlns:a16="http://schemas.microsoft.com/office/drawing/2014/main" id="{A0515360-FA2F-4517-9D57-A43B3FA10F7D}"/>
            </a:ext>
          </a:extLst>
        </xdr:cNvPr>
        <xdr:cNvSpPr txBox="1"/>
      </xdr:nvSpPr>
      <xdr:spPr>
        <a:xfrm>
          <a:off x="2846070" y="32289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77470</xdr:rowOff>
    </xdr:from>
    <xdr:to>
      <xdr:col>15</xdr:col>
      <xdr:colOff>101600</xdr:colOff>
      <xdr:row>19</xdr:row>
      <xdr:rowOff>8890</xdr:rowOff>
    </xdr:to>
    <xdr:sp macro="" textlink="">
      <xdr:nvSpPr>
        <xdr:cNvPr id="65" name="フローチャート: 判断 64">
          <a:extLst>
            <a:ext uri="{FF2B5EF4-FFF2-40B4-BE49-F238E27FC236}">
              <a16:creationId xmlns:a16="http://schemas.microsoft.com/office/drawing/2014/main" id="{76E8F651-148B-4CC1-B21D-B9754F3A1C0A}"/>
            </a:ext>
          </a:extLst>
        </xdr:cNvPr>
        <xdr:cNvSpPr/>
      </xdr:nvSpPr>
      <xdr:spPr>
        <a:xfrm>
          <a:off x="2514600" y="31330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162560</xdr:rowOff>
    </xdr:from>
    <xdr:ext cx="756920" cy="247015"/>
    <xdr:sp macro="" textlink="">
      <xdr:nvSpPr>
        <xdr:cNvPr id="66" name="テキスト ボックス 65">
          <a:extLst>
            <a:ext uri="{FF2B5EF4-FFF2-40B4-BE49-F238E27FC236}">
              <a16:creationId xmlns:a16="http://schemas.microsoft.com/office/drawing/2014/main" id="{42DE6BDA-5BE1-4516-91E4-677658D2E4DC}"/>
            </a:ext>
          </a:extLst>
        </xdr:cNvPr>
        <xdr:cNvSpPr txBox="1"/>
      </xdr:nvSpPr>
      <xdr:spPr>
        <a:xfrm>
          <a:off x="2230120" y="321818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271,195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0730" cy="253365"/>
    <xdr:sp macro="" textlink="">
      <xdr:nvSpPr>
        <xdr:cNvPr id="67" name="テキスト ボックス 66">
          <a:extLst>
            <a:ext uri="{FF2B5EF4-FFF2-40B4-BE49-F238E27FC236}">
              <a16:creationId xmlns:a16="http://schemas.microsoft.com/office/drawing/2014/main" id="{CC59EA6C-0708-4B21-AA1A-8A985AE98207}"/>
            </a:ext>
          </a:extLst>
        </xdr:cNvPr>
        <xdr:cNvSpPr txBox="1"/>
      </xdr:nvSpPr>
      <xdr:spPr>
        <a:xfrm>
          <a:off x="4833620" y="386334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90E38F31-A820-46C9-A36E-DB20F58B08D1}"/>
            </a:ext>
          </a:extLst>
        </xdr:cNvPr>
        <xdr:cNvSpPr txBox="1"/>
      </xdr:nvSpPr>
      <xdr:spPr>
        <a:xfrm>
          <a:off x="4254500" y="386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2AC95B5A-1488-4011-AF30-555A73D5432D}"/>
            </a:ext>
          </a:extLst>
        </xdr:cNvPr>
        <xdr:cNvSpPr txBox="1"/>
      </xdr:nvSpPr>
      <xdr:spPr>
        <a:xfrm>
          <a:off x="3647440" y="386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A41C0001-2160-4B24-BFDC-D48632E71D72}"/>
            </a:ext>
          </a:extLst>
        </xdr:cNvPr>
        <xdr:cNvSpPr txBox="1"/>
      </xdr:nvSpPr>
      <xdr:spPr>
        <a:xfrm>
          <a:off x="3017520" y="386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1" name="テキスト ボックス 70">
          <a:extLst>
            <a:ext uri="{FF2B5EF4-FFF2-40B4-BE49-F238E27FC236}">
              <a16:creationId xmlns:a16="http://schemas.microsoft.com/office/drawing/2014/main" id="{05D594AA-5047-4906-8F8E-B8949AE8ABBE}"/>
            </a:ext>
          </a:extLst>
        </xdr:cNvPr>
        <xdr:cNvSpPr txBox="1"/>
      </xdr:nvSpPr>
      <xdr:spPr>
        <a:xfrm>
          <a:off x="2410460" y="386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26670</xdr:rowOff>
    </xdr:from>
    <xdr:to>
      <xdr:col>29</xdr:col>
      <xdr:colOff>171450</xdr:colOff>
      <xdr:row>18</xdr:row>
      <xdr:rowOff>126365</xdr:rowOff>
    </xdr:to>
    <xdr:sp macro="" textlink="">
      <xdr:nvSpPr>
        <xdr:cNvPr id="72" name="楕円 71">
          <a:extLst>
            <a:ext uri="{FF2B5EF4-FFF2-40B4-BE49-F238E27FC236}">
              <a16:creationId xmlns:a16="http://schemas.microsoft.com/office/drawing/2014/main" id="{3C653952-02CC-41D1-8851-3ECCD2F429A4}"/>
            </a:ext>
          </a:extLst>
        </xdr:cNvPr>
        <xdr:cNvSpPr/>
      </xdr:nvSpPr>
      <xdr:spPr>
        <a:xfrm>
          <a:off x="4937760" y="3082290"/>
          <a:ext cx="8763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42545</xdr:rowOff>
    </xdr:from>
    <xdr:ext cx="760730" cy="250825"/>
    <xdr:sp macro="" textlink="">
      <xdr:nvSpPr>
        <xdr:cNvPr id="73" name="人口1人当たり決算額の推移該当値テキスト130">
          <a:extLst>
            <a:ext uri="{FF2B5EF4-FFF2-40B4-BE49-F238E27FC236}">
              <a16:creationId xmlns:a16="http://schemas.microsoft.com/office/drawing/2014/main" id="{880D0E6D-F5BB-497C-969A-309C95A527AA}"/>
            </a:ext>
          </a:extLst>
        </xdr:cNvPr>
        <xdr:cNvSpPr txBox="1"/>
      </xdr:nvSpPr>
      <xdr:spPr>
        <a:xfrm>
          <a:off x="5054600" y="293052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307,423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40005</xdr:rowOff>
    </xdr:from>
    <xdr:to>
      <xdr:col>26</xdr:col>
      <xdr:colOff>101600</xdr:colOff>
      <xdr:row>18</xdr:row>
      <xdr:rowOff>140335</xdr:rowOff>
    </xdr:to>
    <xdr:sp macro="" textlink="">
      <xdr:nvSpPr>
        <xdr:cNvPr id="74" name="楕円 73">
          <a:extLst>
            <a:ext uri="{FF2B5EF4-FFF2-40B4-BE49-F238E27FC236}">
              <a16:creationId xmlns:a16="http://schemas.microsoft.com/office/drawing/2014/main" id="{93EF8D37-D1D7-4B92-9CF9-074FD5A0CB63}"/>
            </a:ext>
          </a:extLst>
        </xdr:cNvPr>
        <xdr:cNvSpPr/>
      </xdr:nvSpPr>
      <xdr:spPr>
        <a:xfrm>
          <a:off x="4358640" y="30956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149860</xdr:rowOff>
    </xdr:from>
    <xdr:ext cx="731520" cy="253365"/>
    <xdr:sp macro="" textlink="">
      <xdr:nvSpPr>
        <xdr:cNvPr id="75" name="テキスト ボックス 74">
          <a:extLst>
            <a:ext uri="{FF2B5EF4-FFF2-40B4-BE49-F238E27FC236}">
              <a16:creationId xmlns:a16="http://schemas.microsoft.com/office/drawing/2014/main" id="{02F1A5F6-927B-4BB3-AC61-45A67448F83A}"/>
            </a:ext>
          </a:extLst>
        </xdr:cNvPr>
        <xdr:cNvSpPr txBox="1"/>
      </xdr:nvSpPr>
      <xdr:spPr>
        <a:xfrm>
          <a:off x="4074160" y="287020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297,576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47625</xdr:rowOff>
    </xdr:from>
    <xdr:to>
      <xdr:col>22</xdr:col>
      <xdr:colOff>165100</xdr:colOff>
      <xdr:row>18</xdr:row>
      <xdr:rowOff>146685</xdr:rowOff>
    </xdr:to>
    <xdr:sp macro="" textlink="">
      <xdr:nvSpPr>
        <xdr:cNvPr id="76" name="楕円 75">
          <a:extLst>
            <a:ext uri="{FF2B5EF4-FFF2-40B4-BE49-F238E27FC236}">
              <a16:creationId xmlns:a16="http://schemas.microsoft.com/office/drawing/2014/main" id="{D2C65CB7-6FCE-4343-8023-2EF5DCBD5CAC}"/>
            </a:ext>
          </a:extLst>
        </xdr:cNvPr>
        <xdr:cNvSpPr/>
      </xdr:nvSpPr>
      <xdr:spPr>
        <a:xfrm>
          <a:off x="3751580" y="310324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156210</xdr:rowOff>
    </xdr:from>
    <xdr:ext cx="762000" cy="253365"/>
    <xdr:sp macro="" textlink="">
      <xdr:nvSpPr>
        <xdr:cNvPr id="77" name="テキスト ボックス 76">
          <a:extLst>
            <a:ext uri="{FF2B5EF4-FFF2-40B4-BE49-F238E27FC236}">
              <a16:creationId xmlns:a16="http://schemas.microsoft.com/office/drawing/2014/main" id="{D16641B8-2A3B-4ACA-AB48-C4B6AA76FBE5}"/>
            </a:ext>
          </a:extLst>
        </xdr:cNvPr>
        <xdr:cNvSpPr txBox="1"/>
      </xdr:nvSpPr>
      <xdr:spPr>
        <a:xfrm>
          <a:off x="3467100" y="2876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293,044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50800</xdr:rowOff>
    </xdr:from>
    <xdr:to>
      <xdr:col>19</xdr:col>
      <xdr:colOff>38100</xdr:colOff>
      <xdr:row>18</xdr:row>
      <xdr:rowOff>150495</xdr:rowOff>
    </xdr:to>
    <xdr:sp macro="" textlink="">
      <xdr:nvSpPr>
        <xdr:cNvPr id="78" name="楕円 77">
          <a:extLst>
            <a:ext uri="{FF2B5EF4-FFF2-40B4-BE49-F238E27FC236}">
              <a16:creationId xmlns:a16="http://schemas.microsoft.com/office/drawing/2014/main" id="{5F69A783-7AB0-4967-9889-F7330ADC88D5}"/>
            </a:ext>
          </a:extLst>
        </xdr:cNvPr>
        <xdr:cNvSpPr/>
      </xdr:nvSpPr>
      <xdr:spPr>
        <a:xfrm>
          <a:off x="3144520" y="3106420"/>
          <a:ext cx="7874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160655</xdr:rowOff>
    </xdr:from>
    <xdr:ext cx="762000" cy="249555"/>
    <xdr:sp macro="" textlink="">
      <xdr:nvSpPr>
        <xdr:cNvPr id="79" name="テキスト ボックス 78">
          <a:extLst>
            <a:ext uri="{FF2B5EF4-FFF2-40B4-BE49-F238E27FC236}">
              <a16:creationId xmlns:a16="http://schemas.microsoft.com/office/drawing/2014/main" id="{C3BB5D11-7F9A-47C8-93F9-E563393E85C1}"/>
            </a:ext>
          </a:extLst>
        </xdr:cNvPr>
        <xdr:cNvSpPr txBox="1"/>
      </xdr:nvSpPr>
      <xdr:spPr>
        <a:xfrm>
          <a:off x="2846070" y="2880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43180</xdr:rowOff>
    </xdr:from>
    <xdr:to>
      <xdr:col>15</xdr:col>
      <xdr:colOff>101600</xdr:colOff>
      <xdr:row>18</xdr:row>
      <xdr:rowOff>142875</xdr:rowOff>
    </xdr:to>
    <xdr:sp macro="" textlink="">
      <xdr:nvSpPr>
        <xdr:cNvPr id="80" name="楕円 79">
          <a:extLst>
            <a:ext uri="{FF2B5EF4-FFF2-40B4-BE49-F238E27FC236}">
              <a16:creationId xmlns:a16="http://schemas.microsoft.com/office/drawing/2014/main" id="{3385C5F5-9CCB-4D35-92C2-4FBB2D860BAB}"/>
            </a:ext>
          </a:extLst>
        </xdr:cNvPr>
        <xdr:cNvSpPr/>
      </xdr:nvSpPr>
      <xdr:spPr>
        <a:xfrm>
          <a:off x="2514600" y="30988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152400</xdr:rowOff>
    </xdr:from>
    <xdr:ext cx="756920" cy="250825"/>
    <xdr:sp macro="" textlink="">
      <xdr:nvSpPr>
        <xdr:cNvPr id="81" name="テキスト ボックス 80">
          <a:extLst>
            <a:ext uri="{FF2B5EF4-FFF2-40B4-BE49-F238E27FC236}">
              <a16:creationId xmlns:a16="http://schemas.microsoft.com/office/drawing/2014/main" id="{5129BC3D-F9FC-4DD0-B994-A7CA6BF0918E}"/>
            </a:ext>
          </a:extLst>
        </xdr:cNvPr>
        <xdr:cNvSpPr txBox="1"/>
      </xdr:nvSpPr>
      <xdr:spPr>
        <a:xfrm>
          <a:off x="2230120" y="287274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295,583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2" name="正方形/長方形 81">
          <a:extLst>
            <a:ext uri="{FF2B5EF4-FFF2-40B4-BE49-F238E27FC236}">
              <a16:creationId xmlns:a16="http://schemas.microsoft.com/office/drawing/2014/main" id="{5E80993C-FCF7-41D9-A3E9-3B35EBD38FCF}"/>
            </a:ext>
          </a:extLst>
        </xdr:cNvPr>
        <xdr:cNvSpPr/>
      </xdr:nvSpPr>
      <xdr:spPr>
        <a:xfrm>
          <a:off x="1907540" y="4950460"/>
          <a:ext cx="373888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73CE801E-C5E5-478B-A778-1633D6A5B5CD}"/>
            </a:ext>
          </a:extLst>
        </xdr:cNvPr>
        <xdr:cNvSpPr/>
      </xdr:nvSpPr>
      <xdr:spPr>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4" name="正方形/長方形 83">
          <a:extLst>
            <a:ext uri="{FF2B5EF4-FFF2-40B4-BE49-F238E27FC236}">
              <a16:creationId xmlns:a16="http://schemas.microsoft.com/office/drawing/2014/main" id="{E8A03615-7927-43CA-8D69-9A6976D7F5E6}"/>
            </a:ext>
          </a:extLst>
        </xdr:cNvPr>
        <xdr:cNvSpPr/>
      </xdr:nvSpPr>
      <xdr:spPr>
        <a:xfrm>
          <a:off x="411480" y="5064760"/>
          <a:ext cx="110998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5" name="正方形/長方形 84">
          <a:extLst>
            <a:ext uri="{FF2B5EF4-FFF2-40B4-BE49-F238E27FC236}">
              <a16:creationId xmlns:a16="http://schemas.microsoft.com/office/drawing/2014/main" id="{EB509ED9-D783-49CD-9328-223FA47030EB}"/>
            </a:ext>
          </a:extLst>
        </xdr:cNvPr>
        <xdr:cNvSpPr/>
      </xdr:nvSpPr>
      <xdr:spPr>
        <a:xfrm>
          <a:off x="411480" y="532384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D5FC813C-9C6E-4D49-9D84-891BC5FF0272}"/>
            </a:ext>
          </a:extLst>
        </xdr:cNvPr>
        <xdr:cNvSpPr/>
      </xdr:nvSpPr>
      <xdr:spPr>
        <a:xfrm>
          <a:off x="411480" y="5628640"/>
          <a:ext cx="1109980" cy="631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7" name="直線コネクタ 86">
          <a:extLst>
            <a:ext uri="{FF2B5EF4-FFF2-40B4-BE49-F238E27FC236}">
              <a16:creationId xmlns:a16="http://schemas.microsoft.com/office/drawing/2014/main" id="{069920F9-8225-482B-890C-DEBFCFCD1C2C}"/>
            </a:ext>
          </a:extLst>
        </xdr:cNvPr>
        <xdr:cNvCxnSpPr/>
      </xdr:nvCxnSpPr>
      <xdr:spPr>
        <a:xfrm flipH="1">
          <a:off x="173990" y="5123815"/>
          <a:ext cx="157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D4870BF8-7743-4747-B266-33F6450255E6}"/>
            </a:ext>
          </a:extLst>
        </xdr:cNvPr>
        <xdr:cNvCxnSpPr/>
      </xdr:nvCxnSpPr>
      <xdr:spPr>
        <a:xfrm>
          <a:off x="259715" y="557847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9" name="直線コネクタ 88">
          <a:extLst>
            <a:ext uri="{FF2B5EF4-FFF2-40B4-BE49-F238E27FC236}">
              <a16:creationId xmlns:a16="http://schemas.microsoft.com/office/drawing/2014/main" id="{2F930D53-5D1F-44CB-82A6-64B6FF576536}"/>
            </a:ext>
          </a:extLst>
        </xdr:cNvPr>
        <xdr:cNvCxnSpPr/>
      </xdr:nvCxnSpPr>
      <xdr:spPr>
        <a:xfrm flipH="1">
          <a:off x="173990" y="5578475"/>
          <a:ext cx="1574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6F9FBCB-ACA8-4128-9260-2DDFDBDEC9FD}"/>
            </a:ext>
          </a:extLst>
        </xdr:cNvPr>
        <xdr:cNvCxnSpPr/>
      </xdr:nvCxnSpPr>
      <xdr:spPr>
        <a:xfrm flipV="1">
          <a:off x="259715" y="581152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1" name="直線コネクタ 90">
          <a:extLst>
            <a:ext uri="{FF2B5EF4-FFF2-40B4-BE49-F238E27FC236}">
              <a16:creationId xmlns:a16="http://schemas.microsoft.com/office/drawing/2014/main" id="{03719CA9-0DE5-4CCA-ABEF-35865A36FD9E}"/>
            </a:ext>
          </a:extLst>
        </xdr:cNvPr>
        <xdr:cNvCxnSpPr/>
      </xdr:nvCxnSpPr>
      <xdr:spPr>
        <a:xfrm flipH="1">
          <a:off x="173990" y="5955665"/>
          <a:ext cx="1574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2" name="楕円 91">
          <a:extLst>
            <a:ext uri="{FF2B5EF4-FFF2-40B4-BE49-F238E27FC236}">
              <a16:creationId xmlns:a16="http://schemas.microsoft.com/office/drawing/2014/main" id="{C1673187-00E0-4DE6-8808-EE5B26DA9FB4}"/>
            </a:ext>
          </a:extLst>
        </xdr:cNvPr>
        <xdr:cNvSpPr/>
      </xdr:nvSpPr>
      <xdr:spPr>
        <a:xfrm>
          <a:off x="208915" y="507746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3A0848F5-7D64-4F9D-B3FA-AFDDE55E8FF1}"/>
            </a:ext>
          </a:extLst>
        </xdr:cNvPr>
        <xdr:cNvSpPr/>
      </xdr:nvSpPr>
      <xdr:spPr>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D262577-2292-4D66-8B36-2D9B5F35A8F1}"/>
            </a:ext>
          </a:extLst>
        </xdr:cNvPr>
        <xdr:cNvSpPr/>
      </xdr:nvSpPr>
      <xdr:spPr>
        <a:xfrm>
          <a:off x="1907540" y="5513705"/>
          <a:ext cx="3738880" cy="22752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5130" cy="272415"/>
    <xdr:sp macro="" textlink="">
      <xdr:nvSpPr>
        <xdr:cNvPr id="95" name="テキスト ボックス 94">
          <a:extLst>
            <a:ext uri="{FF2B5EF4-FFF2-40B4-BE49-F238E27FC236}">
              <a16:creationId xmlns:a16="http://schemas.microsoft.com/office/drawing/2014/main" id="{18FDDBF6-4990-4058-9E9D-F49B61F4BC95}"/>
            </a:ext>
          </a:extLst>
        </xdr:cNvPr>
        <xdr:cNvSpPr txBox="1"/>
      </xdr:nvSpPr>
      <xdr:spPr>
        <a:xfrm>
          <a:off x="1493520" y="513651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C0DBFBA4-E711-4754-9F57-8F6D50AD587D}"/>
            </a:ext>
          </a:extLst>
        </xdr:cNvPr>
        <xdr:cNvCxnSpPr/>
      </xdr:nvCxnSpPr>
      <xdr:spPr>
        <a:xfrm>
          <a:off x="1907540" y="778891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7" name="直線コネクタ 96">
          <a:extLst>
            <a:ext uri="{FF2B5EF4-FFF2-40B4-BE49-F238E27FC236}">
              <a16:creationId xmlns:a16="http://schemas.microsoft.com/office/drawing/2014/main" id="{504E02E1-7CAE-4262-88B8-A1B82C87CC83}"/>
            </a:ext>
          </a:extLst>
        </xdr:cNvPr>
        <xdr:cNvCxnSpPr/>
      </xdr:nvCxnSpPr>
      <xdr:spPr>
        <a:xfrm>
          <a:off x="1907540" y="74098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BB8119B6-9693-4145-ABC0-F5E69E7AF2D7}"/>
            </a:ext>
          </a:extLst>
        </xdr:cNvPr>
        <xdr:cNvCxnSpPr/>
      </xdr:nvCxnSpPr>
      <xdr:spPr>
        <a:xfrm>
          <a:off x="1907540" y="703072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9" name="テキスト ボックス 98">
          <a:extLst>
            <a:ext uri="{FF2B5EF4-FFF2-40B4-BE49-F238E27FC236}">
              <a16:creationId xmlns:a16="http://schemas.microsoft.com/office/drawing/2014/main" id="{D6019AC2-4CC5-4A06-BDFA-BD32FEBF10D9}"/>
            </a:ext>
          </a:extLst>
        </xdr:cNvPr>
        <xdr:cNvSpPr txBox="1"/>
      </xdr:nvSpPr>
      <xdr:spPr>
        <a:xfrm>
          <a:off x="1224280" y="689229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7C36FF8A-D15E-48FF-8784-FD09A9D06CC9}"/>
            </a:ext>
          </a:extLst>
        </xdr:cNvPr>
        <xdr:cNvCxnSpPr/>
      </xdr:nvCxnSpPr>
      <xdr:spPr>
        <a:xfrm>
          <a:off x="1907540" y="665353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101" name="テキスト ボックス 100">
          <a:extLst>
            <a:ext uri="{FF2B5EF4-FFF2-40B4-BE49-F238E27FC236}">
              <a16:creationId xmlns:a16="http://schemas.microsoft.com/office/drawing/2014/main" id="{FAC5C1C6-7365-4057-92B3-702466DC708B}"/>
            </a:ext>
          </a:extLst>
        </xdr:cNvPr>
        <xdr:cNvSpPr txBox="1"/>
      </xdr:nvSpPr>
      <xdr:spPr>
        <a:xfrm>
          <a:off x="1224280" y="651129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87C1E32D-5E90-41B9-BCCE-226D26B3C8CF}"/>
            </a:ext>
          </a:extLst>
        </xdr:cNvPr>
        <xdr:cNvCxnSpPr/>
      </xdr:nvCxnSpPr>
      <xdr:spPr>
        <a:xfrm>
          <a:off x="1907540" y="62731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103" name="テキスト ボックス 102">
          <a:extLst>
            <a:ext uri="{FF2B5EF4-FFF2-40B4-BE49-F238E27FC236}">
              <a16:creationId xmlns:a16="http://schemas.microsoft.com/office/drawing/2014/main" id="{F2A723D3-ACAA-4664-B7C3-7406A4ED0121}"/>
            </a:ext>
          </a:extLst>
        </xdr:cNvPr>
        <xdr:cNvSpPr txBox="1"/>
      </xdr:nvSpPr>
      <xdr:spPr>
        <a:xfrm>
          <a:off x="1224280" y="613029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5DBA8B3F-EAF0-4AF0-BD7F-68273C7D7434}"/>
            </a:ext>
          </a:extLst>
        </xdr:cNvPr>
        <xdr:cNvCxnSpPr/>
      </xdr:nvCxnSpPr>
      <xdr:spPr>
        <a:xfrm>
          <a:off x="1907540" y="589089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5" name="テキスト ボックス 104">
          <a:extLst>
            <a:ext uri="{FF2B5EF4-FFF2-40B4-BE49-F238E27FC236}">
              <a16:creationId xmlns:a16="http://schemas.microsoft.com/office/drawing/2014/main" id="{DD242486-D9CD-4768-BBC4-5398079E2285}"/>
            </a:ext>
          </a:extLst>
        </xdr:cNvPr>
        <xdr:cNvSpPr txBox="1"/>
      </xdr:nvSpPr>
      <xdr:spPr>
        <a:xfrm>
          <a:off x="1224280" y="5753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C63DAA83-966B-4050-8F6D-9558D0C317C3}"/>
            </a:ext>
          </a:extLst>
        </xdr:cNvPr>
        <xdr:cNvCxnSpPr/>
      </xdr:nvCxnSpPr>
      <xdr:spPr>
        <a:xfrm>
          <a:off x="1907540" y="551370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2730"/>
    <xdr:sp macro="" textlink="">
      <xdr:nvSpPr>
        <xdr:cNvPr id="107" name="テキスト ボックス 106">
          <a:extLst>
            <a:ext uri="{FF2B5EF4-FFF2-40B4-BE49-F238E27FC236}">
              <a16:creationId xmlns:a16="http://schemas.microsoft.com/office/drawing/2014/main" id="{7D3E505C-0BCB-410B-BA31-C56C99576422}"/>
            </a:ext>
          </a:extLst>
        </xdr:cNvPr>
        <xdr:cNvSpPr txBox="1"/>
      </xdr:nvSpPr>
      <xdr:spPr>
        <a:xfrm>
          <a:off x="1224280" y="537273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7E18073C-DC62-4EFA-BD64-50742653A265}"/>
            </a:ext>
          </a:extLst>
        </xdr:cNvPr>
        <xdr:cNvSpPr/>
      </xdr:nvSpPr>
      <xdr:spPr>
        <a:xfrm>
          <a:off x="1907540" y="5513705"/>
          <a:ext cx="3738880" cy="22752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228600</xdr:rowOff>
    </xdr:from>
    <xdr:to>
      <xdr:col>29</xdr:col>
      <xdr:colOff>127000</xdr:colOff>
      <xdr:row>37</xdr:row>
      <xdr:rowOff>151765</xdr:rowOff>
    </xdr:to>
    <xdr:cxnSp macro="">
      <xdr:nvCxnSpPr>
        <xdr:cNvPr id="109" name="直線コネクタ 108">
          <a:extLst>
            <a:ext uri="{FF2B5EF4-FFF2-40B4-BE49-F238E27FC236}">
              <a16:creationId xmlns:a16="http://schemas.microsoft.com/office/drawing/2014/main" id="{F169E82E-7A10-4A7A-9F5B-BE24E6B3976D}"/>
            </a:ext>
          </a:extLst>
        </xdr:cNvPr>
        <xdr:cNvCxnSpPr/>
      </xdr:nvCxnSpPr>
      <xdr:spPr>
        <a:xfrm flipV="1">
          <a:off x="4988560" y="6012180"/>
          <a:ext cx="0" cy="1119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60730" cy="252095"/>
    <xdr:sp macro="" textlink="">
      <xdr:nvSpPr>
        <xdr:cNvPr id="110" name="人口1人当たり決算額の推移最小値テキスト445">
          <a:extLst>
            <a:ext uri="{FF2B5EF4-FFF2-40B4-BE49-F238E27FC236}">
              <a16:creationId xmlns:a16="http://schemas.microsoft.com/office/drawing/2014/main" id="{DD072F27-840F-4242-A812-5F0E53398B04}"/>
            </a:ext>
          </a:extLst>
        </xdr:cNvPr>
        <xdr:cNvSpPr txBox="1"/>
      </xdr:nvSpPr>
      <xdr:spPr>
        <a:xfrm>
          <a:off x="5054600" y="710374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151765</xdr:rowOff>
    </xdr:from>
    <xdr:to>
      <xdr:col>30</xdr:col>
      <xdr:colOff>25400</xdr:colOff>
      <xdr:row>37</xdr:row>
      <xdr:rowOff>151765</xdr:rowOff>
    </xdr:to>
    <xdr:cxnSp macro="">
      <xdr:nvCxnSpPr>
        <xdr:cNvPr id="111" name="直線コネクタ 110">
          <a:extLst>
            <a:ext uri="{FF2B5EF4-FFF2-40B4-BE49-F238E27FC236}">
              <a16:creationId xmlns:a16="http://schemas.microsoft.com/office/drawing/2014/main" id="{F5BB7AB9-03F6-46A2-9BCD-0460A872DDCE}"/>
            </a:ext>
          </a:extLst>
        </xdr:cNvPr>
        <xdr:cNvCxnSpPr/>
      </xdr:nvCxnSpPr>
      <xdr:spPr>
        <a:xfrm>
          <a:off x="4899660" y="713168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144145</xdr:rowOff>
    </xdr:from>
    <xdr:ext cx="760730" cy="255905"/>
    <xdr:sp macro="" textlink="">
      <xdr:nvSpPr>
        <xdr:cNvPr id="112" name="人口1人当たり決算額の推移最大値テキスト445">
          <a:extLst>
            <a:ext uri="{FF2B5EF4-FFF2-40B4-BE49-F238E27FC236}">
              <a16:creationId xmlns:a16="http://schemas.microsoft.com/office/drawing/2014/main" id="{26AA57C4-55CB-415B-B1E7-CC58C19EF956}"/>
            </a:ext>
          </a:extLst>
        </xdr:cNvPr>
        <xdr:cNvSpPr txBox="1"/>
      </xdr:nvSpPr>
      <xdr:spPr>
        <a:xfrm>
          <a:off x="5054600" y="57600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228600</xdr:rowOff>
    </xdr:from>
    <xdr:to>
      <xdr:col>30</xdr:col>
      <xdr:colOff>25400</xdr:colOff>
      <xdr:row>33</xdr:row>
      <xdr:rowOff>228600</xdr:rowOff>
    </xdr:to>
    <xdr:cxnSp macro="">
      <xdr:nvCxnSpPr>
        <xdr:cNvPr id="113" name="直線コネクタ 112">
          <a:extLst>
            <a:ext uri="{FF2B5EF4-FFF2-40B4-BE49-F238E27FC236}">
              <a16:creationId xmlns:a16="http://schemas.microsoft.com/office/drawing/2014/main" id="{6F8125E4-815B-4AF3-9D4B-3312F1649304}"/>
            </a:ext>
          </a:extLst>
        </xdr:cNvPr>
        <xdr:cNvCxnSpPr/>
      </xdr:nvCxnSpPr>
      <xdr:spPr>
        <a:xfrm>
          <a:off x="4899660" y="601218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65405</xdr:rowOff>
    </xdr:from>
    <xdr:to>
      <xdr:col>29</xdr:col>
      <xdr:colOff>127000</xdr:colOff>
      <xdr:row>36</xdr:row>
      <xdr:rowOff>120650</xdr:rowOff>
    </xdr:to>
    <xdr:cxnSp macro="">
      <xdr:nvCxnSpPr>
        <xdr:cNvPr id="114" name="直線コネクタ 113">
          <a:extLst>
            <a:ext uri="{FF2B5EF4-FFF2-40B4-BE49-F238E27FC236}">
              <a16:creationId xmlns:a16="http://schemas.microsoft.com/office/drawing/2014/main" id="{C0E56BBE-7AFA-4A0E-8D5C-8C62FEAAC011}"/>
            </a:ext>
          </a:extLst>
        </xdr:cNvPr>
        <xdr:cNvCxnSpPr/>
      </xdr:nvCxnSpPr>
      <xdr:spPr>
        <a:xfrm flipV="1">
          <a:off x="4409440" y="6877685"/>
          <a:ext cx="57912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140970</xdr:rowOff>
    </xdr:from>
    <xdr:ext cx="760730" cy="259080"/>
    <xdr:sp macro="" textlink="">
      <xdr:nvSpPr>
        <xdr:cNvPr id="115" name="人口1人当たり決算額の推移平均値テキスト445">
          <a:extLst>
            <a:ext uri="{FF2B5EF4-FFF2-40B4-BE49-F238E27FC236}">
              <a16:creationId xmlns:a16="http://schemas.microsoft.com/office/drawing/2014/main" id="{75A08751-F2B4-4237-82D3-C78B0496B7E8}"/>
            </a:ext>
          </a:extLst>
        </xdr:cNvPr>
        <xdr:cNvSpPr txBox="1"/>
      </xdr:nvSpPr>
      <xdr:spPr>
        <a:xfrm>
          <a:off x="5054600" y="66103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295910</xdr:rowOff>
    </xdr:from>
    <xdr:to>
      <xdr:col>29</xdr:col>
      <xdr:colOff>171450</xdr:colOff>
      <xdr:row>36</xdr:row>
      <xdr:rowOff>54610</xdr:rowOff>
    </xdr:to>
    <xdr:sp macro="" textlink="">
      <xdr:nvSpPr>
        <xdr:cNvPr id="116" name="フローチャート: 判断 115">
          <a:extLst>
            <a:ext uri="{FF2B5EF4-FFF2-40B4-BE49-F238E27FC236}">
              <a16:creationId xmlns:a16="http://schemas.microsoft.com/office/drawing/2014/main" id="{408ED9C5-3DB7-4A09-9FF0-CF3507509DE8}"/>
            </a:ext>
          </a:extLst>
        </xdr:cNvPr>
        <xdr:cNvSpPr/>
      </xdr:nvSpPr>
      <xdr:spPr>
        <a:xfrm>
          <a:off x="4937760" y="6765290"/>
          <a:ext cx="8763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120650</xdr:rowOff>
    </xdr:from>
    <xdr:to>
      <xdr:col>26</xdr:col>
      <xdr:colOff>50800</xdr:colOff>
      <xdr:row>36</xdr:row>
      <xdr:rowOff>127635</xdr:rowOff>
    </xdr:to>
    <xdr:cxnSp macro="">
      <xdr:nvCxnSpPr>
        <xdr:cNvPr id="117" name="直線コネクタ 116">
          <a:extLst>
            <a:ext uri="{FF2B5EF4-FFF2-40B4-BE49-F238E27FC236}">
              <a16:creationId xmlns:a16="http://schemas.microsoft.com/office/drawing/2014/main" id="{BE62C73E-1997-42E1-B273-391524DB6F05}"/>
            </a:ext>
          </a:extLst>
        </xdr:cNvPr>
        <xdr:cNvCxnSpPr/>
      </xdr:nvCxnSpPr>
      <xdr:spPr>
        <a:xfrm flipV="1">
          <a:off x="3802380" y="6932930"/>
          <a:ext cx="6070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322580</xdr:rowOff>
    </xdr:from>
    <xdr:to>
      <xdr:col>26</xdr:col>
      <xdr:colOff>101600</xdr:colOff>
      <xdr:row>36</xdr:row>
      <xdr:rowOff>81280</xdr:rowOff>
    </xdr:to>
    <xdr:sp macro="" textlink="">
      <xdr:nvSpPr>
        <xdr:cNvPr id="118" name="フローチャート: 判断 117">
          <a:extLst>
            <a:ext uri="{FF2B5EF4-FFF2-40B4-BE49-F238E27FC236}">
              <a16:creationId xmlns:a16="http://schemas.microsoft.com/office/drawing/2014/main" id="{93A88337-5F1D-4BD4-B321-8F9D6374BC53}"/>
            </a:ext>
          </a:extLst>
        </xdr:cNvPr>
        <xdr:cNvSpPr/>
      </xdr:nvSpPr>
      <xdr:spPr>
        <a:xfrm>
          <a:off x="4358640" y="679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91440</xdr:rowOff>
    </xdr:from>
    <xdr:ext cx="731520" cy="259080"/>
    <xdr:sp macro="" textlink="">
      <xdr:nvSpPr>
        <xdr:cNvPr id="119" name="テキスト ボックス 118">
          <a:extLst>
            <a:ext uri="{FF2B5EF4-FFF2-40B4-BE49-F238E27FC236}">
              <a16:creationId xmlns:a16="http://schemas.microsoft.com/office/drawing/2014/main" id="{23F3B716-0437-406A-A824-5806C796C844}"/>
            </a:ext>
          </a:extLst>
        </xdr:cNvPr>
        <xdr:cNvSpPr txBox="1"/>
      </xdr:nvSpPr>
      <xdr:spPr>
        <a:xfrm>
          <a:off x="4074160" y="6560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119380</xdr:rowOff>
    </xdr:from>
    <xdr:to>
      <xdr:col>22</xdr:col>
      <xdr:colOff>114300</xdr:colOff>
      <xdr:row>36</xdr:row>
      <xdr:rowOff>127635</xdr:rowOff>
    </xdr:to>
    <xdr:cxnSp macro="">
      <xdr:nvCxnSpPr>
        <xdr:cNvPr id="120" name="直線コネクタ 119">
          <a:extLst>
            <a:ext uri="{FF2B5EF4-FFF2-40B4-BE49-F238E27FC236}">
              <a16:creationId xmlns:a16="http://schemas.microsoft.com/office/drawing/2014/main" id="{C558B915-DE67-4831-9CF3-893EF2488919}"/>
            </a:ext>
          </a:extLst>
        </xdr:cNvPr>
        <xdr:cNvCxnSpPr/>
      </xdr:nvCxnSpPr>
      <xdr:spPr>
        <a:xfrm>
          <a:off x="3181350" y="6931660"/>
          <a:ext cx="62103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3175</xdr:rowOff>
    </xdr:from>
    <xdr:to>
      <xdr:col>22</xdr:col>
      <xdr:colOff>165100</xdr:colOff>
      <xdr:row>36</xdr:row>
      <xdr:rowOff>104775</xdr:rowOff>
    </xdr:to>
    <xdr:sp macro="" textlink="">
      <xdr:nvSpPr>
        <xdr:cNvPr id="121" name="フローチャート: 判断 120">
          <a:extLst>
            <a:ext uri="{FF2B5EF4-FFF2-40B4-BE49-F238E27FC236}">
              <a16:creationId xmlns:a16="http://schemas.microsoft.com/office/drawing/2014/main" id="{AEF94359-E57D-42A6-9C1B-F23C017EA364}"/>
            </a:ext>
          </a:extLst>
        </xdr:cNvPr>
        <xdr:cNvSpPr/>
      </xdr:nvSpPr>
      <xdr:spPr>
        <a:xfrm>
          <a:off x="3751580" y="681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114300</xdr:rowOff>
    </xdr:from>
    <xdr:ext cx="762000" cy="259080"/>
    <xdr:sp macro="" textlink="">
      <xdr:nvSpPr>
        <xdr:cNvPr id="122" name="テキスト ボックス 121">
          <a:extLst>
            <a:ext uri="{FF2B5EF4-FFF2-40B4-BE49-F238E27FC236}">
              <a16:creationId xmlns:a16="http://schemas.microsoft.com/office/drawing/2014/main" id="{6EEF9F34-6D02-4440-8575-B92C507A5F25}"/>
            </a:ext>
          </a:extLst>
        </xdr:cNvPr>
        <xdr:cNvSpPr txBox="1"/>
      </xdr:nvSpPr>
      <xdr:spPr>
        <a:xfrm>
          <a:off x="3467100" y="658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114935</xdr:rowOff>
    </xdr:from>
    <xdr:to>
      <xdr:col>18</xdr:col>
      <xdr:colOff>171450</xdr:colOff>
      <xdr:row>36</xdr:row>
      <xdr:rowOff>119380</xdr:rowOff>
    </xdr:to>
    <xdr:cxnSp macro="">
      <xdr:nvCxnSpPr>
        <xdr:cNvPr id="123" name="直線コネクタ 122">
          <a:extLst>
            <a:ext uri="{FF2B5EF4-FFF2-40B4-BE49-F238E27FC236}">
              <a16:creationId xmlns:a16="http://schemas.microsoft.com/office/drawing/2014/main" id="{6F6D5791-0A5F-4BE3-B1D8-B9616D063C19}"/>
            </a:ext>
          </a:extLst>
        </xdr:cNvPr>
        <xdr:cNvCxnSpPr/>
      </xdr:nvCxnSpPr>
      <xdr:spPr>
        <a:xfrm>
          <a:off x="2565400" y="6927215"/>
          <a:ext cx="6159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329565</xdr:rowOff>
    </xdr:from>
    <xdr:to>
      <xdr:col>19</xdr:col>
      <xdr:colOff>38100</xdr:colOff>
      <xdr:row>36</xdr:row>
      <xdr:rowOff>87630</xdr:rowOff>
    </xdr:to>
    <xdr:sp macro="" textlink="">
      <xdr:nvSpPr>
        <xdr:cNvPr id="124" name="フローチャート: 判断 123">
          <a:extLst>
            <a:ext uri="{FF2B5EF4-FFF2-40B4-BE49-F238E27FC236}">
              <a16:creationId xmlns:a16="http://schemas.microsoft.com/office/drawing/2014/main" id="{A21838D8-BD95-4ACE-B8E4-299E6993D949}"/>
            </a:ext>
          </a:extLst>
        </xdr:cNvPr>
        <xdr:cNvSpPr/>
      </xdr:nvSpPr>
      <xdr:spPr>
        <a:xfrm>
          <a:off x="3144520" y="6798945"/>
          <a:ext cx="7874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98425</xdr:rowOff>
    </xdr:from>
    <xdr:ext cx="762000" cy="252730"/>
    <xdr:sp macro="" textlink="">
      <xdr:nvSpPr>
        <xdr:cNvPr id="125" name="テキスト ボックス 124">
          <a:extLst>
            <a:ext uri="{FF2B5EF4-FFF2-40B4-BE49-F238E27FC236}">
              <a16:creationId xmlns:a16="http://schemas.microsoft.com/office/drawing/2014/main" id="{6AA93C57-1E03-4244-B306-D4D245BEFCCE}"/>
            </a:ext>
          </a:extLst>
        </xdr:cNvPr>
        <xdr:cNvSpPr txBox="1"/>
      </xdr:nvSpPr>
      <xdr:spPr>
        <a:xfrm>
          <a:off x="2846070" y="656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26" name="フローチャート: 判断 125">
          <a:extLst>
            <a:ext uri="{FF2B5EF4-FFF2-40B4-BE49-F238E27FC236}">
              <a16:creationId xmlns:a16="http://schemas.microsoft.com/office/drawing/2014/main" id="{706C6307-3082-41DF-89B2-B8D8635272BC}"/>
            </a:ext>
          </a:extLst>
        </xdr:cNvPr>
        <xdr:cNvSpPr/>
      </xdr:nvSpPr>
      <xdr:spPr>
        <a:xfrm>
          <a:off x="2514600" y="6807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107315</xdr:rowOff>
    </xdr:from>
    <xdr:ext cx="756920" cy="259080"/>
    <xdr:sp macro="" textlink="">
      <xdr:nvSpPr>
        <xdr:cNvPr id="127" name="テキスト ボックス 126">
          <a:extLst>
            <a:ext uri="{FF2B5EF4-FFF2-40B4-BE49-F238E27FC236}">
              <a16:creationId xmlns:a16="http://schemas.microsoft.com/office/drawing/2014/main" id="{717F8A82-9B74-40C8-9CBE-427F4BBD65A4}"/>
            </a:ext>
          </a:extLst>
        </xdr:cNvPr>
        <xdr:cNvSpPr txBox="1"/>
      </xdr:nvSpPr>
      <xdr:spPr>
        <a:xfrm>
          <a:off x="2230120" y="65766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46,254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3365"/>
    <xdr:sp macro="" textlink="">
      <xdr:nvSpPr>
        <xdr:cNvPr id="128" name="テキスト ボックス 127">
          <a:extLst>
            <a:ext uri="{FF2B5EF4-FFF2-40B4-BE49-F238E27FC236}">
              <a16:creationId xmlns:a16="http://schemas.microsoft.com/office/drawing/2014/main" id="{F8BB245A-5362-4D9B-9BAF-9046A4993354}"/>
            </a:ext>
          </a:extLst>
        </xdr:cNvPr>
        <xdr:cNvSpPr txBox="1"/>
      </xdr:nvSpPr>
      <xdr:spPr>
        <a:xfrm>
          <a:off x="4833620" y="78117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E0375604-6FF1-48CE-A163-F777376C128F}"/>
            </a:ext>
          </a:extLst>
        </xdr:cNvPr>
        <xdr:cNvSpPr txBox="1"/>
      </xdr:nvSpPr>
      <xdr:spPr>
        <a:xfrm>
          <a:off x="4254500" y="781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862A61AB-F027-4D8F-9E76-2A9611E30064}"/>
            </a:ext>
          </a:extLst>
        </xdr:cNvPr>
        <xdr:cNvSpPr txBox="1"/>
      </xdr:nvSpPr>
      <xdr:spPr>
        <a:xfrm>
          <a:off x="3647440" y="781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ACBD1073-C3BC-41B7-A55F-0B13F932E8CE}"/>
            </a:ext>
          </a:extLst>
        </xdr:cNvPr>
        <xdr:cNvSpPr txBox="1"/>
      </xdr:nvSpPr>
      <xdr:spPr>
        <a:xfrm>
          <a:off x="3017520" y="781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887F3F82-894E-42C6-BC30-2DEF4707973D}"/>
            </a:ext>
          </a:extLst>
        </xdr:cNvPr>
        <xdr:cNvSpPr txBox="1"/>
      </xdr:nvSpPr>
      <xdr:spPr>
        <a:xfrm>
          <a:off x="2410460" y="781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14605</xdr:rowOff>
    </xdr:from>
    <xdr:to>
      <xdr:col>29</xdr:col>
      <xdr:colOff>171450</xdr:colOff>
      <xdr:row>36</xdr:row>
      <xdr:rowOff>116205</xdr:rowOff>
    </xdr:to>
    <xdr:sp macro="" textlink="">
      <xdr:nvSpPr>
        <xdr:cNvPr id="133" name="楕円 132">
          <a:extLst>
            <a:ext uri="{FF2B5EF4-FFF2-40B4-BE49-F238E27FC236}">
              <a16:creationId xmlns:a16="http://schemas.microsoft.com/office/drawing/2014/main" id="{B5C23174-E295-40E6-98E0-3CB79C731571}"/>
            </a:ext>
          </a:extLst>
        </xdr:cNvPr>
        <xdr:cNvSpPr/>
      </xdr:nvSpPr>
      <xdr:spPr>
        <a:xfrm>
          <a:off x="4937760" y="6826885"/>
          <a:ext cx="8763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329565</xdr:rowOff>
    </xdr:from>
    <xdr:ext cx="760730" cy="253365"/>
    <xdr:sp macro="" textlink="">
      <xdr:nvSpPr>
        <xdr:cNvPr id="134" name="人口1人当たり決算額の推移該当値テキスト445">
          <a:extLst>
            <a:ext uri="{FF2B5EF4-FFF2-40B4-BE49-F238E27FC236}">
              <a16:creationId xmlns:a16="http://schemas.microsoft.com/office/drawing/2014/main" id="{09BA495D-55D9-4188-B682-DD581D068BBF}"/>
            </a:ext>
          </a:extLst>
        </xdr:cNvPr>
        <xdr:cNvSpPr txBox="1"/>
      </xdr:nvSpPr>
      <xdr:spPr>
        <a:xfrm>
          <a:off x="5054600" y="67989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69850</xdr:rowOff>
    </xdr:from>
    <xdr:to>
      <xdr:col>26</xdr:col>
      <xdr:colOff>101600</xdr:colOff>
      <xdr:row>37</xdr:row>
      <xdr:rowOff>0</xdr:rowOff>
    </xdr:to>
    <xdr:sp macro="" textlink="">
      <xdr:nvSpPr>
        <xdr:cNvPr id="135" name="楕円 134">
          <a:extLst>
            <a:ext uri="{FF2B5EF4-FFF2-40B4-BE49-F238E27FC236}">
              <a16:creationId xmlns:a16="http://schemas.microsoft.com/office/drawing/2014/main" id="{CCE64ADC-636E-4479-A8BE-EE1A7BA13D82}"/>
            </a:ext>
          </a:extLst>
        </xdr:cNvPr>
        <xdr:cNvSpPr/>
      </xdr:nvSpPr>
      <xdr:spPr>
        <a:xfrm>
          <a:off x="4358640" y="68821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156210</xdr:rowOff>
    </xdr:from>
    <xdr:ext cx="731520" cy="255905"/>
    <xdr:sp macro="" textlink="">
      <xdr:nvSpPr>
        <xdr:cNvPr id="136" name="テキスト ボックス 135">
          <a:extLst>
            <a:ext uri="{FF2B5EF4-FFF2-40B4-BE49-F238E27FC236}">
              <a16:creationId xmlns:a16="http://schemas.microsoft.com/office/drawing/2014/main" id="{AB892922-8F1E-4992-814E-65866A7F573D}"/>
            </a:ext>
          </a:extLst>
        </xdr:cNvPr>
        <xdr:cNvSpPr txBox="1"/>
      </xdr:nvSpPr>
      <xdr:spPr>
        <a:xfrm>
          <a:off x="4074160" y="6968490"/>
          <a:ext cx="7315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76835</xdr:rowOff>
    </xdr:from>
    <xdr:to>
      <xdr:col>22</xdr:col>
      <xdr:colOff>165100</xdr:colOff>
      <xdr:row>37</xdr:row>
      <xdr:rowOff>6985</xdr:rowOff>
    </xdr:to>
    <xdr:sp macro="" textlink="">
      <xdr:nvSpPr>
        <xdr:cNvPr id="137" name="楕円 136">
          <a:extLst>
            <a:ext uri="{FF2B5EF4-FFF2-40B4-BE49-F238E27FC236}">
              <a16:creationId xmlns:a16="http://schemas.microsoft.com/office/drawing/2014/main" id="{3A12CE27-CFD7-4723-927A-03BA5ADAC89C}"/>
            </a:ext>
          </a:extLst>
        </xdr:cNvPr>
        <xdr:cNvSpPr/>
      </xdr:nvSpPr>
      <xdr:spPr>
        <a:xfrm>
          <a:off x="3751580" y="6889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163830</xdr:rowOff>
    </xdr:from>
    <xdr:ext cx="762000" cy="259080"/>
    <xdr:sp macro="" textlink="">
      <xdr:nvSpPr>
        <xdr:cNvPr id="138" name="テキスト ボックス 137">
          <a:extLst>
            <a:ext uri="{FF2B5EF4-FFF2-40B4-BE49-F238E27FC236}">
              <a16:creationId xmlns:a16="http://schemas.microsoft.com/office/drawing/2014/main" id="{F146E774-836E-4934-AFEC-1803B7945A92}"/>
            </a:ext>
          </a:extLst>
        </xdr:cNvPr>
        <xdr:cNvSpPr txBox="1"/>
      </xdr:nvSpPr>
      <xdr:spPr>
        <a:xfrm>
          <a:off x="3467100" y="697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68580</xdr:rowOff>
    </xdr:from>
    <xdr:to>
      <xdr:col>19</xdr:col>
      <xdr:colOff>38100</xdr:colOff>
      <xdr:row>36</xdr:row>
      <xdr:rowOff>170180</xdr:rowOff>
    </xdr:to>
    <xdr:sp macro="" textlink="">
      <xdr:nvSpPr>
        <xdr:cNvPr id="139" name="楕円 138">
          <a:extLst>
            <a:ext uri="{FF2B5EF4-FFF2-40B4-BE49-F238E27FC236}">
              <a16:creationId xmlns:a16="http://schemas.microsoft.com/office/drawing/2014/main" id="{A177C60E-197F-4B50-A29C-4962FDADDCE6}"/>
            </a:ext>
          </a:extLst>
        </xdr:cNvPr>
        <xdr:cNvSpPr/>
      </xdr:nvSpPr>
      <xdr:spPr>
        <a:xfrm>
          <a:off x="3144520" y="688086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154940</xdr:rowOff>
    </xdr:from>
    <xdr:ext cx="762000" cy="257175"/>
    <xdr:sp macro="" textlink="">
      <xdr:nvSpPr>
        <xdr:cNvPr id="140" name="テキスト ボックス 139">
          <a:extLst>
            <a:ext uri="{FF2B5EF4-FFF2-40B4-BE49-F238E27FC236}">
              <a16:creationId xmlns:a16="http://schemas.microsoft.com/office/drawing/2014/main" id="{D0859BAE-8102-4F23-9191-5D9F34AC9664}"/>
            </a:ext>
          </a:extLst>
        </xdr:cNvPr>
        <xdr:cNvSpPr txBox="1"/>
      </xdr:nvSpPr>
      <xdr:spPr>
        <a:xfrm>
          <a:off x="2846070" y="6967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64135</xdr:rowOff>
    </xdr:from>
    <xdr:to>
      <xdr:col>15</xdr:col>
      <xdr:colOff>101600</xdr:colOff>
      <xdr:row>36</xdr:row>
      <xdr:rowOff>166370</xdr:rowOff>
    </xdr:to>
    <xdr:sp macro="" textlink="">
      <xdr:nvSpPr>
        <xdr:cNvPr id="141" name="楕円 140">
          <a:extLst>
            <a:ext uri="{FF2B5EF4-FFF2-40B4-BE49-F238E27FC236}">
              <a16:creationId xmlns:a16="http://schemas.microsoft.com/office/drawing/2014/main" id="{7C8B1571-BC9D-449A-96C5-56A57789DE58}"/>
            </a:ext>
          </a:extLst>
        </xdr:cNvPr>
        <xdr:cNvSpPr/>
      </xdr:nvSpPr>
      <xdr:spPr>
        <a:xfrm>
          <a:off x="25146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150495</xdr:rowOff>
    </xdr:from>
    <xdr:ext cx="756920" cy="259080"/>
    <xdr:sp macro="" textlink="">
      <xdr:nvSpPr>
        <xdr:cNvPr id="142" name="テキスト ボックス 141">
          <a:extLst>
            <a:ext uri="{FF2B5EF4-FFF2-40B4-BE49-F238E27FC236}">
              <a16:creationId xmlns:a16="http://schemas.microsoft.com/office/drawing/2014/main" id="{F15CD84B-2452-421B-8AED-652701D295CF}"/>
            </a:ext>
          </a:extLst>
        </xdr:cNvPr>
        <xdr:cNvSpPr txBox="1"/>
      </xdr:nvSpPr>
      <xdr:spPr>
        <a:xfrm>
          <a:off x="2230120" y="69627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73C2EC2D-EFCD-4720-B1F5-090D4218709B}"/>
            </a:ext>
          </a:extLst>
        </xdr:cNvPr>
        <xdr:cNvSpPr/>
      </xdr:nvSpPr>
      <xdr:spPr>
        <a:xfrm>
          <a:off x="566420" y="127000"/>
          <a:ext cx="1116838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27884100-5DBA-4D11-8943-395C6B742FAF}"/>
            </a:ext>
          </a:extLst>
        </xdr:cNvPr>
        <xdr:cNvSpPr/>
      </xdr:nvSpPr>
      <xdr:spPr>
        <a:xfrm>
          <a:off x="16764000" y="186055"/>
          <a:ext cx="34671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73408658-A5D0-4247-8EBA-3D6C42B3B219}"/>
            </a:ext>
          </a:extLst>
        </xdr:cNvPr>
        <xdr:cNvSpPr/>
      </xdr:nvSpPr>
      <xdr:spPr>
        <a:xfrm>
          <a:off x="16783050" y="210820"/>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0148E8E-A52F-49B0-A5F9-A406D180D2EA}"/>
            </a:ext>
          </a:extLst>
        </xdr:cNvPr>
        <xdr:cNvSpPr/>
      </xdr:nvSpPr>
      <xdr:spPr>
        <a:xfrm>
          <a:off x="16808450" y="236220"/>
          <a:ext cx="33655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AB6ADB94-767A-4E3B-8F82-F39DABAF1F54}"/>
            </a:ext>
          </a:extLst>
        </xdr:cNvPr>
        <xdr:cNvSpPr/>
      </xdr:nvSpPr>
      <xdr:spPr>
        <a:xfrm>
          <a:off x="14312900" y="186055"/>
          <a:ext cx="234061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E93C178C-ECB8-4EFC-9D9B-4F379F5A661D}"/>
            </a:ext>
          </a:extLst>
        </xdr:cNvPr>
        <xdr:cNvSpPr/>
      </xdr:nvSpPr>
      <xdr:spPr>
        <a:xfrm>
          <a:off x="14338300" y="210820"/>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58202B-E742-4369-90F1-14F5B160E34B}"/>
            </a:ext>
          </a:extLst>
        </xdr:cNvPr>
        <xdr:cNvSpPr/>
      </xdr:nvSpPr>
      <xdr:spPr>
        <a:xfrm>
          <a:off x="14363700" y="236220"/>
          <a:ext cx="223901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191612F3-7B6F-4661-8B8A-86738001DDD3}"/>
            </a:ext>
          </a:extLst>
        </xdr:cNvPr>
        <xdr:cNvSpPr/>
      </xdr:nvSpPr>
      <xdr:spPr>
        <a:xfrm>
          <a:off x="670560" y="869315"/>
          <a:ext cx="888492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3E305F3B-0202-46D6-8D26-1A12FC8C8480}"/>
            </a:ext>
          </a:extLst>
        </xdr:cNvPr>
        <xdr:cNvSpPr/>
      </xdr:nvSpPr>
      <xdr:spPr>
        <a:xfrm>
          <a:off x="797560" y="89979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A7A47F4F-679D-4C36-8D6B-4F17BCC02DEF}"/>
            </a:ext>
          </a:extLst>
        </xdr:cNvPr>
        <xdr:cNvSpPr/>
      </xdr:nvSpPr>
      <xdr:spPr>
        <a:xfrm>
          <a:off x="1971040" y="899795"/>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6FA08CA3-6B1E-41A7-8669-894493FE3592}"/>
            </a:ext>
          </a:extLst>
        </xdr:cNvPr>
        <xdr:cNvSpPr/>
      </xdr:nvSpPr>
      <xdr:spPr>
        <a:xfrm>
          <a:off x="3144520" y="89979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9770D18D-DAF9-4419-BB23-1A5F21B20BF3}"/>
            </a:ext>
          </a:extLst>
        </xdr:cNvPr>
        <xdr:cNvSpPr/>
      </xdr:nvSpPr>
      <xdr:spPr>
        <a:xfrm>
          <a:off x="4485640" y="918845"/>
          <a:ext cx="178054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B2882D55-88BD-467B-8345-8C019AC7503B}"/>
            </a:ext>
          </a:extLst>
        </xdr:cNvPr>
        <xdr:cNvSpPr/>
      </xdr:nvSpPr>
      <xdr:spPr>
        <a:xfrm>
          <a:off x="6266180" y="918845"/>
          <a:ext cx="110998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D2626949-CC2A-4516-BA31-F560462BE5D5}"/>
            </a:ext>
          </a:extLst>
        </xdr:cNvPr>
        <xdr:cNvSpPr/>
      </xdr:nvSpPr>
      <xdr:spPr>
        <a:xfrm>
          <a:off x="7439660" y="931545"/>
          <a:ext cx="56642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2F3F3485-C33B-4235-AE53-7A712841E71D}"/>
            </a:ext>
          </a:extLst>
        </xdr:cNvPr>
        <xdr:cNvSpPr/>
      </xdr:nvSpPr>
      <xdr:spPr>
        <a:xfrm>
          <a:off x="4485640" y="1676400"/>
          <a:ext cx="178054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78171339-2878-4CB9-BB61-9C6684B46EB4}"/>
            </a:ext>
          </a:extLst>
        </xdr:cNvPr>
        <xdr:cNvSpPr/>
      </xdr:nvSpPr>
      <xdr:spPr>
        <a:xfrm>
          <a:off x="6329680" y="1676400"/>
          <a:ext cx="33528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4878DDB-9F83-400F-B5BC-469BD03D16D9}"/>
            </a:ext>
          </a:extLst>
        </xdr:cNvPr>
        <xdr:cNvSpPr/>
      </xdr:nvSpPr>
      <xdr:spPr>
        <a:xfrm>
          <a:off x="9748520" y="869315"/>
          <a:ext cx="134112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57D19929-B192-4CCE-AB90-840D63892A06}"/>
            </a:ext>
          </a:extLst>
        </xdr:cNvPr>
        <xdr:cNvSpPr/>
      </xdr:nvSpPr>
      <xdr:spPr>
        <a:xfrm>
          <a:off x="9986010" y="931545"/>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257295A7-AF1E-445E-9CDD-23E45721854E}"/>
            </a:ext>
          </a:extLst>
        </xdr:cNvPr>
        <xdr:cNvSpPr/>
      </xdr:nvSpPr>
      <xdr:spPr>
        <a:xfrm>
          <a:off x="9986010" y="1191895"/>
          <a:ext cx="12776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2EEDB379-9238-4344-9936-43BABA5F29F8}"/>
            </a:ext>
          </a:extLst>
        </xdr:cNvPr>
        <xdr:cNvSpPr/>
      </xdr:nvSpPr>
      <xdr:spPr>
        <a:xfrm>
          <a:off x="9986010" y="1514475"/>
          <a:ext cx="127762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AFE7C292-FD14-4B43-A3F6-2AD3D45368CB}"/>
            </a:ext>
          </a:extLst>
        </xdr:cNvPr>
        <xdr:cNvCxnSpPr/>
      </xdr:nvCxnSpPr>
      <xdr:spPr>
        <a:xfrm flipH="1">
          <a:off x="9831070" y="104330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5D344962-7D72-458F-B15B-F8F3F1295038}"/>
            </a:ext>
          </a:extLst>
        </xdr:cNvPr>
        <xdr:cNvSpPr/>
      </xdr:nvSpPr>
      <xdr:spPr>
        <a:xfrm>
          <a:off x="9885045" y="993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117D11C-FD1B-4CC3-9929-513E2413FC40}"/>
            </a:ext>
          </a:extLst>
        </xdr:cNvPr>
        <xdr:cNvSpPr/>
      </xdr:nvSpPr>
      <xdr:spPr>
        <a:xfrm>
          <a:off x="9885045" y="12541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D3DDB536-2465-4EEB-95E3-062BFDA46B17}"/>
            </a:ext>
          </a:extLst>
        </xdr:cNvPr>
        <xdr:cNvCxnSpPr/>
      </xdr:nvCxnSpPr>
      <xdr:spPr>
        <a:xfrm>
          <a:off x="9908540" y="149034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1A5BDC6A-78BC-420B-8151-92E783B02EAE}"/>
            </a:ext>
          </a:extLst>
        </xdr:cNvPr>
        <xdr:cNvCxnSpPr/>
      </xdr:nvCxnSpPr>
      <xdr:spPr>
        <a:xfrm>
          <a:off x="9850120" y="149034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054502C-7F63-40FD-81B0-5089F165C34A}"/>
            </a:ext>
          </a:extLst>
        </xdr:cNvPr>
        <xdr:cNvCxnSpPr/>
      </xdr:nvCxnSpPr>
      <xdr:spPr>
        <a:xfrm flipV="1">
          <a:off x="9908540" y="172339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2F55AC01-7168-4A1C-B44B-594F0D7CFC62}"/>
            </a:ext>
          </a:extLst>
        </xdr:cNvPr>
        <xdr:cNvCxnSpPr/>
      </xdr:nvCxnSpPr>
      <xdr:spPr>
        <a:xfrm>
          <a:off x="9850120" y="18624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E57FF805-540B-4602-8380-8AE0DB5CFE1F}"/>
            </a:ext>
          </a:extLst>
        </xdr:cNvPr>
        <xdr:cNvSpPr txBox="1"/>
      </xdr:nvSpPr>
      <xdr:spPr>
        <a:xfrm>
          <a:off x="629920" y="27940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015"/>
    <xdr:sp macro="" textlink="">
      <xdr:nvSpPr>
        <xdr:cNvPr id="30" name="テキスト ボックス 29">
          <a:extLst>
            <a:ext uri="{FF2B5EF4-FFF2-40B4-BE49-F238E27FC236}">
              <a16:creationId xmlns:a16="http://schemas.microsoft.com/office/drawing/2014/main" id="{0AB4B392-CE15-4C0A-A8B6-A2A47684C041}"/>
            </a:ext>
          </a:extLst>
        </xdr:cNvPr>
        <xdr:cNvSpPr txBox="1"/>
      </xdr:nvSpPr>
      <xdr:spPr>
        <a:xfrm>
          <a:off x="629920" y="31045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0825"/>
    <xdr:sp macro="" textlink="">
      <xdr:nvSpPr>
        <xdr:cNvPr id="31" name="テキスト ボックス 30">
          <a:extLst>
            <a:ext uri="{FF2B5EF4-FFF2-40B4-BE49-F238E27FC236}">
              <a16:creationId xmlns:a16="http://schemas.microsoft.com/office/drawing/2014/main" id="{E50396EF-80CB-4E4D-8770-C39E6A39C621}"/>
            </a:ext>
          </a:extLst>
        </xdr:cNvPr>
        <xdr:cNvSpPr txBox="1"/>
      </xdr:nvSpPr>
      <xdr:spPr>
        <a:xfrm>
          <a:off x="629920" y="3414395"/>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92E86E71-E22E-4BF5-AB82-52121702803C}"/>
            </a:ext>
          </a:extLst>
        </xdr:cNvPr>
        <xdr:cNvSpPr/>
      </xdr:nvSpPr>
      <xdr:spPr>
        <a:xfrm>
          <a:off x="670560" y="39116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DC7E6A53-C260-4A75-B0AD-FB2DC61E7104}"/>
            </a:ext>
          </a:extLst>
        </xdr:cNvPr>
        <xdr:cNvSpPr/>
      </xdr:nvSpPr>
      <xdr:spPr>
        <a:xfrm>
          <a:off x="79756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3F9C63D-330C-4968-85CD-2D954789418E}"/>
            </a:ext>
          </a:extLst>
        </xdr:cNvPr>
        <xdr:cNvSpPr/>
      </xdr:nvSpPr>
      <xdr:spPr>
        <a:xfrm>
          <a:off x="79756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87FC683E-689C-4C8D-BE57-56F86E3379BD}"/>
            </a:ext>
          </a:extLst>
        </xdr:cNvPr>
        <xdr:cNvSpPr/>
      </xdr:nvSpPr>
      <xdr:spPr>
        <a:xfrm>
          <a:off x="16764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3CA751D-6E96-438C-8675-4A927EC10A70}"/>
            </a:ext>
          </a:extLst>
        </xdr:cNvPr>
        <xdr:cNvSpPr/>
      </xdr:nvSpPr>
      <xdr:spPr>
        <a:xfrm>
          <a:off x="16764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EEFA1B8C-DC76-4398-A6B6-BCBBA52412F5}"/>
            </a:ext>
          </a:extLst>
        </xdr:cNvPr>
        <xdr:cNvSpPr/>
      </xdr:nvSpPr>
      <xdr:spPr>
        <a:xfrm>
          <a:off x="26822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0BFE64E-266E-43E0-A942-5FB59EC736B9}"/>
            </a:ext>
          </a:extLst>
        </xdr:cNvPr>
        <xdr:cNvSpPr/>
      </xdr:nvSpPr>
      <xdr:spPr>
        <a:xfrm>
          <a:off x="26822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E20439F7-F301-4B2D-BB87-49176767BB72}"/>
            </a:ext>
          </a:extLst>
        </xdr:cNvPr>
        <xdr:cNvSpPr/>
      </xdr:nvSpPr>
      <xdr:spPr>
        <a:xfrm>
          <a:off x="670560" y="47186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3535" cy="217805"/>
    <xdr:sp macro="" textlink="">
      <xdr:nvSpPr>
        <xdr:cNvPr id="40" name="テキスト ボックス 39">
          <a:extLst>
            <a:ext uri="{FF2B5EF4-FFF2-40B4-BE49-F238E27FC236}">
              <a16:creationId xmlns:a16="http://schemas.microsoft.com/office/drawing/2014/main" id="{901884CD-4017-432E-934A-D21AD89C39F6}"/>
            </a:ext>
          </a:extLst>
        </xdr:cNvPr>
        <xdr:cNvSpPr txBox="1"/>
      </xdr:nvSpPr>
      <xdr:spPr>
        <a:xfrm>
          <a:off x="65532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BB8BD872-FDE6-488A-B9C8-ADD57CD9C542}"/>
            </a:ext>
          </a:extLst>
        </xdr:cNvPr>
        <xdr:cNvCxnSpPr/>
      </xdr:nvCxnSpPr>
      <xdr:spPr>
        <a:xfrm>
          <a:off x="670560" y="69538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96520</xdr:rowOff>
    </xdr:from>
    <xdr:to>
      <xdr:col>28</xdr:col>
      <xdr:colOff>114300</xdr:colOff>
      <xdr:row>39</xdr:row>
      <xdr:rowOff>96520</xdr:rowOff>
    </xdr:to>
    <xdr:cxnSp macro="">
      <xdr:nvCxnSpPr>
        <xdr:cNvPr id="42" name="直線コネクタ 41">
          <a:extLst>
            <a:ext uri="{FF2B5EF4-FFF2-40B4-BE49-F238E27FC236}">
              <a16:creationId xmlns:a16="http://schemas.microsoft.com/office/drawing/2014/main" id="{03442442-D8FB-4B05-A8B6-DC77FE5C9310}"/>
            </a:ext>
          </a:extLst>
        </xdr:cNvPr>
        <xdr:cNvCxnSpPr/>
      </xdr:nvCxnSpPr>
      <xdr:spPr>
        <a:xfrm>
          <a:off x="670560" y="66344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125730</xdr:rowOff>
    </xdr:from>
    <xdr:ext cx="242570" cy="249555"/>
    <xdr:sp macro="" textlink="">
      <xdr:nvSpPr>
        <xdr:cNvPr id="43" name="テキスト ボックス 42">
          <a:extLst>
            <a:ext uri="{FF2B5EF4-FFF2-40B4-BE49-F238E27FC236}">
              <a16:creationId xmlns:a16="http://schemas.microsoft.com/office/drawing/2014/main" id="{B033D950-EE76-4031-AF5A-37D753AC5BB9}"/>
            </a:ext>
          </a:extLst>
        </xdr:cNvPr>
        <xdr:cNvSpPr txBox="1"/>
      </xdr:nvSpPr>
      <xdr:spPr>
        <a:xfrm>
          <a:off x="467360" y="649605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4" name="直線コネクタ 43">
          <a:extLst>
            <a:ext uri="{FF2B5EF4-FFF2-40B4-BE49-F238E27FC236}">
              <a16:creationId xmlns:a16="http://schemas.microsoft.com/office/drawing/2014/main" id="{6FD02CC3-FC5C-4B2A-8088-95909037E775}"/>
            </a:ext>
          </a:extLst>
        </xdr:cNvPr>
        <xdr:cNvCxnSpPr/>
      </xdr:nvCxnSpPr>
      <xdr:spPr>
        <a:xfrm>
          <a:off x="670560" y="63150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140970</xdr:rowOff>
    </xdr:from>
    <xdr:ext cx="594360" cy="247015"/>
    <xdr:sp macro="" textlink="">
      <xdr:nvSpPr>
        <xdr:cNvPr id="45" name="テキスト ボックス 44">
          <a:extLst>
            <a:ext uri="{FF2B5EF4-FFF2-40B4-BE49-F238E27FC236}">
              <a16:creationId xmlns:a16="http://schemas.microsoft.com/office/drawing/2014/main" id="{4EBEBD67-B7D6-4CDB-91A2-4283B50CFD5E}"/>
            </a:ext>
          </a:extLst>
        </xdr:cNvPr>
        <xdr:cNvSpPr txBox="1"/>
      </xdr:nvSpPr>
      <xdr:spPr>
        <a:xfrm>
          <a:off x="166370" y="61760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6" name="直線コネクタ 45">
          <a:extLst>
            <a:ext uri="{FF2B5EF4-FFF2-40B4-BE49-F238E27FC236}">
              <a16:creationId xmlns:a16="http://schemas.microsoft.com/office/drawing/2014/main" id="{424E8CCB-EBA8-43CE-99C6-31F60187F0C3}"/>
            </a:ext>
          </a:extLst>
        </xdr:cNvPr>
        <xdr:cNvCxnSpPr/>
      </xdr:nvCxnSpPr>
      <xdr:spPr>
        <a:xfrm>
          <a:off x="670560" y="5996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156845</xdr:rowOff>
    </xdr:from>
    <xdr:ext cx="594360" cy="253365"/>
    <xdr:sp macro="" textlink="">
      <xdr:nvSpPr>
        <xdr:cNvPr id="47" name="テキスト ボックス 46">
          <a:extLst>
            <a:ext uri="{FF2B5EF4-FFF2-40B4-BE49-F238E27FC236}">
              <a16:creationId xmlns:a16="http://schemas.microsoft.com/office/drawing/2014/main" id="{D4482D4D-7B27-4EED-867C-6E32F495EB72}"/>
            </a:ext>
          </a:extLst>
        </xdr:cNvPr>
        <xdr:cNvSpPr txBox="1"/>
      </xdr:nvSpPr>
      <xdr:spPr>
        <a:xfrm>
          <a:off x="166370" y="585660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8" name="直線コネクタ 47">
          <a:extLst>
            <a:ext uri="{FF2B5EF4-FFF2-40B4-BE49-F238E27FC236}">
              <a16:creationId xmlns:a16="http://schemas.microsoft.com/office/drawing/2014/main" id="{F80339BB-55D4-4835-B2C0-7EACCA0B784F}"/>
            </a:ext>
          </a:extLst>
        </xdr:cNvPr>
        <xdr:cNvCxnSpPr/>
      </xdr:nvCxnSpPr>
      <xdr:spPr>
        <a:xfrm>
          <a:off x="670560" y="5676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4360" cy="250825"/>
    <xdr:sp macro="" textlink="">
      <xdr:nvSpPr>
        <xdr:cNvPr id="49" name="テキスト ボックス 48">
          <a:extLst>
            <a:ext uri="{FF2B5EF4-FFF2-40B4-BE49-F238E27FC236}">
              <a16:creationId xmlns:a16="http://schemas.microsoft.com/office/drawing/2014/main" id="{F07D338A-F18B-4708-A21D-9053AA4C0AA7}"/>
            </a:ext>
          </a:extLst>
        </xdr:cNvPr>
        <xdr:cNvSpPr txBox="1"/>
      </xdr:nvSpPr>
      <xdr:spPr>
        <a:xfrm>
          <a:off x="166370" y="553783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0" name="直線コネクタ 49">
          <a:extLst>
            <a:ext uri="{FF2B5EF4-FFF2-40B4-BE49-F238E27FC236}">
              <a16:creationId xmlns:a16="http://schemas.microsoft.com/office/drawing/2014/main" id="{74BC90E0-23F3-4094-B4A5-776BC0C5CC39}"/>
            </a:ext>
          </a:extLst>
        </xdr:cNvPr>
        <xdr:cNvCxnSpPr/>
      </xdr:nvCxnSpPr>
      <xdr:spPr>
        <a:xfrm>
          <a:off x="670560" y="5358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4360" cy="252730"/>
    <xdr:sp macro="" textlink="">
      <xdr:nvSpPr>
        <xdr:cNvPr id="51" name="テキスト ボックス 50">
          <a:extLst>
            <a:ext uri="{FF2B5EF4-FFF2-40B4-BE49-F238E27FC236}">
              <a16:creationId xmlns:a16="http://schemas.microsoft.com/office/drawing/2014/main" id="{39952B46-C00C-4A8B-932A-BCDC0F7EAE51}"/>
            </a:ext>
          </a:extLst>
        </xdr:cNvPr>
        <xdr:cNvSpPr txBox="1"/>
      </xdr:nvSpPr>
      <xdr:spPr>
        <a:xfrm>
          <a:off x="166370" y="52184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2" name="直線コネクタ 51">
          <a:extLst>
            <a:ext uri="{FF2B5EF4-FFF2-40B4-BE49-F238E27FC236}">
              <a16:creationId xmlns:a16="http://schemas.microsoft.com/office/drawing/2014/main" id="{1398E608-5FFF-4C81-9223-4DBA812D2B5E}"/>
            </a:ext>
          </a:extLst>
        </xdr:cNvPr>
        <xdr:cNvCxnSpPr/>
      </xdr:nvCxnSpPr>
      <xdr:spPr>
        <a:xfrm>
          <a:off x="670560" y="50374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37465</xdr:rowOff>
    </xdr:from>
    <xdr:ext cx="684530" cy="253365"/>
    <xdr:sp macro="" textlink="">
      <xdr:nvSpPr>
        <xdr:cNvPr id="53" name="テキスト ボックス 52">
          <a:extLst>
            <a:ext uri="{FF2B5EF4-FFF2-40B4-BE49-F238E27FC236}">
              <a16:creationId xmlns:a16="http://schemas.microsoft.com/office/drawing/2014/main" id="{9B873B56-1CC1-4E81-866E-E79E3BB02045}"/>
            </a:ext>
          </a:extLst>
        </xdr:cNvPr>
        <xdr:cNvSpPr txBox="1"/>
      </xdr:nvSpPr>
      <xdr:spPr>
        <a:xfrm>
          <a:off x="76200" y="4899025"/>
          <a:ext cx="6845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4" name="直線コネクタ 53">
          <a:extLst>
            <a:ext uri="{FF2B5EF4-FFF2-40B4-BE49-F238E27FC236}">
              <a16:creationId xmlns:a16="http://schemas.microsoft.com/office/drawing/2014/main" id="{18E19238-3737-44C1-B647-55594F7B3774}"/>
            </a:ext>
          </a:extLst>
        </xdr:cNvPr>
        <xdr:cNvCxnSpPr/>
      </xdr:nvCxnSpPr>
      <xdr:spPr>
        <a:xfrm>
          <a:off x="670560" y="4718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53340</xdr:rowOff>
    </xdr:from>
    <xdr:ext cx="684530" cy="247015"/>
    <xdr:sp macro="" textlink="">
      <xdr:nvSpPr>
        <xdr:cNvPr id="55" name="テキスト ボックス 54">
          <a:extLst>
            <a:ext uri="{FF2B5EF4-FFF2-40B4-BE49-F238E27FC236}">
              <a16:creationId xmlns:a16="http://schemas.microsoft.com/office/drawing/2014/main" id="{DA9A3C66-2F2C-4C20-A437-1AE8F7C5CBB1}"/>
            </a:ext>
          </a:extLst>
        </xdr:cNvPr>
        <xdr:cNvSpPr txBox="1"/>
      </xdr:nvSpPr>
      <xdr:spPr>
        <a:xfrm>
          <a:off x="76200" y="45796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6" name="人件費グラフ枠">
          <a:extLst>
            <a:ext uri="{FF2B5EF4-FFF2-40B4-BE49-F238E27FC236}">
              <a16:creationId xmlns:a16="http://schemas.microsoft.com/office/drawing/2014/main" id="{73E36E0D-3336-4D47-AB1F-92D32A87B91A}"/>
            </a:ext>
          </a:extLst>
        </xdr:cNvPr>
        <xdr:cNvSpPr/>
      </xdr:nvSpPr>
      <xdr:spPr>
        <a:xfrm>
          <a:off x="670560" y="47186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151765</xdr:rowOff>
    </xdr:from>
    <xdr:to>
      <xdr:col>24</xdr:col>
      <xdr:colOff>62865</xdr:colOff>
      <xdr:row>38</xdr:row>
      <xdr:rowOff>111760</xdr:rowOff>
    </xdr:to>
    <xdr:cxnSp macro="">
      <xdr:nvCxnSpPr>
        <xdr:cNvPr id="57" name="直線コネクタ 56">
          <a:extLst>
            <a:ext uri="{FF2B5EF4-FFF2-40B4-BE49-F238E27FC236}">
              <a16:creationId xmlns:a16="http://schemas.microsoft.com/office/drawing/2014/main" id="{6F4F4137-BA39-410C-8CEA-625C7B08DAB2}"/>
            </a:ext>
          </a:extLst>
        </xdr:cNvPr>
        <xdr:cNvCxnSpPr/>
      </xdr:nvCxnSpPr>
      <xdr:spPr>
        <a:xfrm flipV="1">
          <a:off x="4084955" y="501332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115570</xdr:rowOff>
    </xdr:from>
    <xdr:ext cx="534670" cy="253365"/>
    <xdr:sp macro="" textlink="">
      <xdr:nvSpPr>
        <xdr:cNvPr id="58" name="人件費最小値テキスト">
          <a:extLst>
            <a:ext uri="{FF2B5EF4-FFF2-40B4-BE49-F238E27FC236}">
              <a16:creationId xmlns:a16="http://schemas.microsoft.com/office/drawing/2014/main" id="{94E993F1-F061-4D81-8123-BD2E4889530A}"/>
            </a:ext>
          </a:extLst>
        </xdr:cNvPr>
        <xdr:cNvSpPr txBox="1"/>
      </xdr:nvSpPr>
      <xdr:spPr>
        <a:xfrm>
          <a:off x="4137660" y="6485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111760</xdr:rowOff>
    </xdr:from>
    <xdr:to>
      <xdr:col>24</xdr:col>
      <xdr:colOff>152400</xdr:colOff>
      <xdr:row>38</xdr:row>
      <xdr:rowOff>111760</xdr:rowOff>
    </xdr:to>
    <xdr:cxnSp macro="">
      <xdr:nvCxnSpPr>
        <xdr:cNvPr id="59" name="直線コネクタ 58">
          <a:extLst>
            <a:ext uri="{FF2B5EF4-FFF2-40B4-BE49-F238E27FC236}">
              <a16:creationId xmlns:a16="http://schemas.microsoft.com/office/drawing/2014/main" id="{1A97D9FA-E941-4958-9CCC-B15350920453}"/>
            </a:ext>
          </a:extLst>
        </xdr:cNvPr>
        <xdr:cNvCxnSpPr/>
      </xdr:nvCxnSpPr>
      <xdr:spPr>
        <a:xfrm>
          <a:off x="4020820" y="6482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99695</xdr:rowOff>
    </xdr:from>
    <xdr:ext cx="690245" cy="252730"/>
    <xdr:sp macro="" textlink="">
      <xdr:nvSpPr>
        <xdr:cNvPr id="60" name="人件費最大値テキスト">
          <a:extLst>
            <a:ext uri="{FF2B5EF4-FFF2-40B4-BE49-F238E27FC236}">
              <a16:creationId xmlns:a16="http://schemas.microsoft.com/office/drawing/2014/main" id="{1E4DEF00-4F8A-44FA-A977-ADC3EA295A42}"/>
            </a:ext>
          </a:extLst>
        </xdr:cNvPr>
        <xdr:cNvSpPr txBox="1"/>
      </xdr:nvSpPr>
      <xdr:spPr>
        <a:xfrm>
          <a:off x="4137660" y="479361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151765</xdr:rowOff>
    </xdr:from>
    <xdr:to>
      <xdr:col>24</xdr:col>
      <xdr:colOff>152400</xdr:colOff>
      <xdr:row>29</xdr:row>
      <xdr:rowOff>151765</xdr:rowOff>
    </xdr:to>
    <xdr:cxnSp macro="">
      <xdr:nvCxnSpPr>
        <xdr:cNvPr id="61" name="直線コネクタ 60">
          <a:extLst>
            <a:ext uri="{FF2B5EF4-FFF2-40B4-BE49-F238E27FC236}">
              <a16:creationId xmlns:a16="http://schemas.microsoft.com/office/drawing/2014/main" id="{738A55DB-4EE7-4ED7-86AB-B0344F434170}"/>
            </a:ext>
          </a:extLst>
        </xdr:cNvPr>
        <xdr:cNvCxnSpPr/>
      </xdr:nvCxnSpPr>
      <xdr:spPr>
        <a:xfrm>
          <a:off x="4020820" y="5013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106045</xdr:rowOff>
    </xdr:from>
    <xdr:to>
      <xdr:col>24</xdr:col>
      <xdr:colOff>63500</xdr:colOff>
      <xdr:row>36</xdr:row>
      <xdr:rowOff>114300</xdr:rowOff>
    </xdr:to>
    <xdr:cxnSp macro="">
      <xdr:nvCxnSpPr>
        <xdr:cNvPr id="62" name="直線コネクタ 61">
          <a:extLst>
            <a:ext uri="{FF2B5EF4-FFF2-40B4-BE49-F238E27FC236}">
              <a16:creationId xmlns:a16="http://schemas.microsoft.com/office/drawing/2014/main" id="{6D4FC950-C597-436F-A419-AE22A2CB23F5}"/>
            </a:ext>
          </a:extLst>
        </xdr:cNvPr>
        <xdr:cNvCxnSpPr/>
      </xdr:nvCxnSpPr>
      <xdr:spPr>
        <a:xfrm flipV="1">
          <a:off x="3348990" y="6141085"/>
          <a:ext cx="73787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92075</xdr:rowOff>
    </xdr:from>
    <xdr:ext cx="598805" cy="249555"/>
    <xdr:sp macro="" textlink="">
      <xdr:nvSpPr>
        <xdr:cNvPr id="63" name="人件費平均値テキスト">
          <a:extLst>
            <a:ext uri="{FF2B5EF4-FFF2-40B4-BE49-F238E27FC236}">
              <a16:creationId xmlns:a16="http://schemas.microsoft.com/office/drawing/2014/main" id="{B926456D-7B27-4009-A663-1C78E8A760F9}"/>
            </a:ext>
          </a:extLst>
        </xdr:cNvPr>
        <xdr:cNvSpPr txBox="1"/>
      </xdr:nvSpPr>
      <xdr:spPr>
        <a:xfrm>
          <a:off x="4137660" y="61271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113030</xdr:rowOff>
    </xdr:from>
    <xdr:to>
      <xdr:col>24</xdr:col>
      <xdr:colOff>114300</xdr:colOff>
      <xdr:row>37</xdr:row>
      <xdr:rowOff>44450</xdr:rowOff>
    </xdr:to>
    <xdr:sp macro="" textlink="">
      <xdr:nvSpPr>
        <xdr:cNvPr id="64" name="フローチャート: 判断 63">
          <a:extLst>
            <a:ext uri="{FF2B5EF4-FFF2-40B4-BE49-F238E27FC236}">
              <a16:creationId xmlns:a16="http://schemas.microsoft.com/office/drawing/2014/main" id="{5CF30A38-20F9-4942-998B-2E857CC5B011}"/>
            </a:ext>
          </a:extLst>
        </xdr:cNvPr>
        <xdr:cNvSpPr/>
      </xdr:nvSpPr>
      <xdr:spPr>
        <a:xfrm>
          <a:off x="4036060" y="6148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171450</xdr:colOff>
      <xdr:row>36</xdr:row>
      <xdr:rowOff>127000</xdr:rowOff>
    </xdr:to>
    <xdr:cxnSp macro="">
      <xdr:nvCxnSpPr>
        <xdr:cNvPr id="65" name="直線コネクタ 64">
          <a:extLst>
            <a:ext uri="{FF2B5EF4-FFF2-40B4-BE49-F238E27FC236}">
              <a16:creationId xmlns:a16="http://schemas.microsoft.com/office/drawing/2014/main" id="{3AE09E02-0006-4545-8481-EDD9E18F9F3F}"/>
            </a:ext>
          </a:extLst>
        </xdr:cNvPr>
        <xdr:cNvCxnSpPr/>
      </xdr:nvCxnSpPr>
      <xdr:spPr>
        <a:xfrm flipV="1">
          <a:off x="2565400" y="6149340"/>
          <a:ext cx="78359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142240</xdr:rowOff>
    </xdr:from>
    <xdr:to>
      <xdr:col>20</xdr:col>
      <xdr:colOff>38100</xdr:colOff>
      <xdr:row>37</xdr:row>
      <xdr:rowOff>73660</xdr:rowOff>
    </xdr:to>
    <xdr:sp macro="" textlink="">
      <xdr:nvSpPr>
        <xdr:cNvPr id="66" name="フローチャート: 判断 65">
          <a:extLst>
            <a:ext uri="{FF2B5EF4-FFF2-40B4-BE49-F238E27FC236}">
              <a16:creationId xmlns:a16="http://schemas.microsoft.com/office/drawing/2014/main" id="{719FAE9E-5932-41FE-9EF2-3F0CEB5AD277}"/>
            </a:ext>
          </a:extLst>
        </xdr:cNvPr>
        <xdr:cNvSpPr/>
      </xdr:nvSpPr>
      <xdr:spPr>
        <a:xfrm>
          <a:off x="3312160" y="617728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64770</xdr:rowOff>
    </xdr:from>
    <xdr:ext cx="592455" cy="250825"/>
    <xdr:sp macro="" textlink="">
      <xdr:nvSpPr>
        <xdr:cNvPr id="67" name="テキスト ボックス 66">
          <a:extLst>
            <a:ext uri="{FF2B5EF4-FFF2-40B4-BE49-F238E27FC236}">
              <a16:creationId xmlns:a16="http://schemas.microsoft.com/office/drawing/2014/main" id="{45714732-E4D7-4AC3-85BE-5F268A68416A}"/>
            </a:ext>
          </a:extLst>
        </xdr:cNvPr>
        <xdr:cNvSpPr txBox="1"/>
      </xdr:nvSpPr>
      <xdr:spPr>
        <a:xfrm>
          <a:off x="3086100" y="626745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127000</xdr:rowOff>
    </xdr:from>
    <xdr:to>
      <xdr:col>15</xdr:col>
      <xdr:colOff>50800</xdr:colOff>
      <xdr:row>36</xdr:row>
      <xdr:rowOff>128905</xdr:rowOff>
    </xdr:to>
    <xdr:cxnSp macro="">
      <xdr:nvCxnSpPr>
        <xdr:cNvPr id="68" name="直線コネクタ 67">
          <a:extLst>
            <a:ext uri="{FF2B5EF4-FFF2-40B4-BE49-F238E27FC236}">
              <a16:creationId xmlns:a16="http://schemas.microsoft.com/office/drawing/2014/main" id="{B0030C00-93BE-43F4-94FD-62F7DFC0A5BC}"/>
            </a:ext>
          </a:extLst>
        </xdr:cNvPr>
        <xdr:cNvCxnSpPr/>
      </xdr:nvCxnSpPr>
      <xdr:spPr>
        <a:xfrm flipV="1">
          <a:off x="1790700" y="616204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94615</xdr:rowOff>
    </xdr:to>
    <xdr:sp macro="" textlink="">
      <xdr:nvSpPr>
        <xdr:cNvPr id="69" name="フローチャート: 判断 68">
          <a:extLst>
            <a:ext uri="{FF2B5EF4-FFF2-40B4-BE49-F238E27FC236}">
              <a16:creationId xmlns:a16="http://schemas.microsoft.com/office/drawing/2014/main" id="{24C4A208-EC06-4EEF-804C-5592D2E6297F}"/>
            </a:ext>
          </a:extLst>
        </xdr:cNvPr>
        <xdr:cNvSpPr/>
      </xdr:nvSpPr>
      <xdr:spPr>
        <a:xfrm>
          <a:off x="2514600" y="6197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85725</xdr:rowOff>
    </xdr:from>
    <xdr:ext cx="592455" cy="247015"/>
    <xdr:sp macro="" textlink="">
      <xdr:nvSpPr>
        <xdr:cNvPr id="70" name="テキスト ボックス 69">
          <a:extLst>
            <a:ext uri="{FF2B5EF4-FFF2-40B4-BE49-F238E27FC236}">
              <a16:creationId xmlns:a16="http://schemas.microsoft.com/office/drawing/2014/main" id="{5FA3B4C2-5B44-4572-AE0B-B6F41B984641}"/>
            </a:ext>
          </a:extLst>
        </xdr:cNvPr>
        <xdr:cNvSpPr txBox="1"/>
      </xdr:nvSpPr>
      <xdr:spPr>
        <a:xfrm>
          <a:off x="2311400" y="628840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128905</xdr:rowOff>
    </xdr:from>
    <xdr:to>
      <xdr:col>10</xdr:col>
      <xdr:colOff>114300</xdr:colOff>
      <xdr:row>36</xdr:row>
      <xdr:rowOff>133985</xdr:rowOff>
    </xdr:to>
    <xdr:cxnSp macro="">
      <xdr:nvCxnSpPr>
        <xdr:cNvPr id="71" name="直線コネクタ 70">
          <a:extLst>
            <a:ext uri="{FF2B5EF4-FFF2-40B4-BE49-F238E27FC236}">
              <a16:creationId xmlns:a16="http://schemas.microsoft.com/office/drawing/2014/main" id="{D119F4D1-0C48-41C5-ABAB-FB7752983485}"/>
            </a:ext>
          </a:extLst>
        </xdr:cNvPr>
        <xdr:cNvCxnSpPr/>
      </xdr:nvCxnSpPr>
      <xdr:spPr>
        <a:xfrm flipV="1">
          <a:off x="1002030" y="6163945"/>
          <a:ext cx="7886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167005</xdr:rowOff>
    </xdr:from>
    <xdr:to>
      <xdr:col>10</xdr:col>
      <xdr:colOff>165100</xdr:colOff>
      <xdr:row>37</xdr:row>
      <xdr:rowOff>98425</xdr:rowOff>
    </xdr:to>
    <xdr:sp macro="" textlink="">
      <xdr:nvSpPr>
        <xdr:cNvPr id="72" name="フローチャート: 判断 71">
          <a:extLst>
            <a:ext uri="{FF2B5EF4-FFF2-40B4-BE49-F238E27FC236}">
              <a16:creationId xmlns:a16="http://schemas.microsoft.com/office/drawing/2014/main" id="{B667F24E-BA6F-4439-86C3-B1F32B07EC09}"/>
            </a:ext>
          </a:extLst>
        </xdr:cNvPr>
        <xdr:cNvSpPr/>
      </xdr:nvSpPr>
      <xdr:spPr>
        <a:xfrm>
          <a:off x="1739900" y="6202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90170</xdr:rowOff>
    </xdr:from>
    <xdr:ext cx="592455" cy="249555"/>
    <xdr:sp macro="" textlink="">
      <xdr:nvSpPr>
        <xdr:cNvPr id="73" name="テキスト ボックス 72">
          <a:extLst>
            <a:ext uri="{FF2B5EF4-FFF2-40B4-BE49-F238E27FC236}">
              <a16:creationId xmlns:a16="http://schemas.microsoft.com/office/drawing/2014/main" id="{8BE2EABB-CAEA-4421-A8F5-2D1359939675}"/>
            </a:ext>
          </a:extLst>
        </xdr:cNvPr>
        <xdr:cNvSpPr txBox="1"/>
      </xdr:nvSpPr>
      <xdr:spPr>
        <a:xfrm>
          <a:off x="1513840" y="62928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34290</xdr:rowOff>
    </xdr:from>
    <xdr:to>
      <xdr:col>6</xdr:col>
      <xdr:colOff>38100</xdr:colOff>
      <xdr:row>37</xdr:row>
      <xdr:rowOff>133350</xdr:rowOff>
    </xdr:to>
    <xdr:sp macro="" textlink="">
      <xdr:nvSpPr>
        <xdr:cNvPr id="74" name="フローチャート: 判断 73">
          <a:extLst>
            <a:ext uri="{FF2B5EF4-FFF2-40B4-BE49-F238E27FC236}">
              <a16:creationId xmlns:a16="http://schemas.microsoft.com/office/drawing/2014/main" id="{36BDC2A0-F95C-49F7-942A-9499E26EA0D1}"/>
            </a:ext>
          </a:extLst>
        </xdr:cNvPr>
        <xdr:cNvSpPr/>
      </xdr:nvSpPr>
      <xdr:spPr>
        <a:xfrm>
          <a:off x="965200" y="623697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125095</xdr:rowOff>
    </xdr:from>
    <xdr:ext cx="592455" cy="249555"/>
    <xdr:sp macro="" textlink="">
      <xdr:nvSpPr>
        <xdr:cNvPr id="75" name="テキスト ボックス 74">
          <a:extLst>
            <a:ext uri="{FF2B5EF4-FFF2-40B4-BE49-F238E27FC236}">
              <a16:creationId xmlns:a16="http://schemas.microsoft.com/office/drawing/2014/main" id="{748AEF1A-E4B6-482A-93B3-6CD9CFFB0867}"/>
            </a:ext>
          </a:extLst>
        </xdr:cNvPr>
        <xdr:cNvSpPr txBox="1"/>
      </xdr:nvSpPr>
      <xdr:spPr>
        <a:xfrm>
          <a:off x="739140" y="632777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4B74F905-A428-4B9F-81C8-26DC69A17F54}"/>
            </a:ext>
          </a:extLst>
        </xdr:cNvPr>
        <xdr:cNvSpPr txBox="1"/>
      </xdr:nvSpPr>
      <xdr:spPr>
        <a:xfrm>
          <a:off x="391922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35AA4026-E57B-4653-A77B-C79090B285F1}"/>
            </a:ext>
          </a:extLst>
        </xdr:cNvPr>
        <xdr:cNvSpPr txBox="1"/>
      </xdr:nvSpPr>
      <xdr:spPr>
        <a:xfrm>
          <a:off x="318135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8" name="テキスト ボックス 77">
          <a:extLst>
            <a:ext uri="{FF2B5EF4-FFF2-40B4-BE49-F238E27FC236}">
              <a16:creationId xmlns:a16="http://schemas.microsoft.com/office/drawing/2014/main" id="{0264B20A-92AC-4E8D-9E8C-747E2876565E}"/>
            </a:ext>
          </a:extLst>
        </xdr:cNvPr>
        <xdr:cNvSpPr txBox="1"/>
      </xdr:nvSpPr>
      <xdr:spPr>
        <a:xfrm>
          <a:off x="239776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9" name="テキスト ボックス 78">
          <a:extLst>
            <a:ext uri="{FF2B5EF4-FFF2-40B4-BE49-F238E27FC236}">
              <a16:creationId xmlns:a16="http://schemas.microsoft.com/office/drawing/2014/main" id="{90D063F9-0AF9-43B1-9300-67BEB3BFDC42}"/>
            </a:ext>
          </a:extLst>
        </xdr:cNvPr>
        <xdr:cNvSpPr txBox="1"/>
      </xdr:nvSpPr>
      <xdr:spPr>
        <a:xfrm>
          <a:off x="16230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0" name="テキスト ボックス 79">
          <a:extLst>
            <a:ext uri="{FF2B5EF4-FFF2-40B4-BE49-F238E27FC236}">
              <a16:creationId xmlns:a16="http://schemas.microsoft.com/office/drawing/2014/main" id="{7B8D6AEE-4E62-4E0F-AD4F-9F6EE7A84011}"/>
            </a:ext>
          </a:extLst>
        </xdr:cNvPr>
        <xdr:cNvSpPr txBox="1"/>
      </xdr:nvSpPr>
      <xdr:spPr>
        <a:xfrm>
          <a:off x="83439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154940</xdr:rowOff>
    </xdr:to>
    <xdr:sp macro="" textlink="">
      <xdr:nvSpPr>
        <xdr:cNvPr id="81" name="楕円 80">
          <a:extLst>
            <a:ext uri="{FF2B5EF4-FFF2-40B4-BE49-F238E27FC236}">
              <a16:creationId xmlns:a16="http://schemas.microsoft.com/office/drawing/2014/main" id="{BE9CC793-1D7E-4557-968C-E4FE6514D0F7}"/>
            </a:ext>
          </a:extLst>
        </xdr:cNvPr>
        <xdr:cNvSpPr/>
      </xdr:nvSpPr>
      <xdr:spPr>
        <a:xfrm>
          <a:off x="4036060" y="6090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78105</xdr:rowOff>
    </xdr:from>
    <xdr:ext cx="598805" cy="253365"/>
    <xdr:sp macro="" textlink="">
      <xdr:nvSpPr>
        <xdr:cNvPr id="82" name="人件費該当値テキスト">
          <a:extLst>
            <a:ext uri="{FF2B5EF4-FFF2-40B4-BE49-F238E27FC236}">
              <a16:creationId xmlns:a16="http://schemas.microsoft.com/office/drawing/2014/main" id="{855DB9F1-4CA4-41BE-AD03-440EA0AEA3EB}"/>
            </a:ext>
          </a:extLst>
        </xdr:cNvPr>
        <xdr:cNvSpPr txBox="1"/>
      </xdr:nvSpPr>
      <xdr:spPr>
        <a:xfrm>
          <a:off x="4137660" y="59455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64135</xdr:rowOff>
    </xdr:from>
    <xdr:to>
      <xdr:col>20</xdr:col>
      <xdr:colOff>38100</xdr:colOff>
      <xdr:row>36</xdr:row>
      <xdr:rowOff>163830</xdr:rowOff>
    </xdr:to>
    <xdr:sp macro="" textlink="">
      <xdr:nvSpPr>
        <xdr:cNvPr id="83" name="楕円 82">
          <a:extLst>
            <a:ext uri="{FF2B5EF4-FFF2-40B4-BE49-F238E27FC236}">
              <a16:creationId xmlns:a16="http://schemas.microsoft.com/office/drawing/2014/main" id="{C0A737BB-4634-4304-8CF6-C4783AA14EDE}"/>
            </a:ext>
          </a:extLst>
        </xdr:cNvPr>
        <xdr:cNvSpPr/>
      </xdr:nvSpPr>
      <xdr:spPr>
        <a:xfrm>
          <a:off x="3312160" y="609917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12700</xdr:rowOff>
    </xdr:from>
    <xdr:ext cx="592455" cy="249555"/>
    <xdr:sp macro="" textlink="">
      <xdr:nvSpPr>
        <xdr:cNvPr id="84" name="テキスト ボックス 83">
          <a:extLst>
            <a:ext uri="{FF2B5EF4-FFF2-40B4-BE49-F238E27FC236}">
              <a16:creationId xmlns:a16="http://schemas.microsoft.com/office/drawing/2014/main" id="{5BE3C47C-A076-4D96-B0AA-7FB52D14AE2A}"/>
            </a:ext>
          </a:extLst>
        </xdr:cNvPr>
        <xdr:cNvSpPr txBox="1"/>
      </xdr:nvSpPr>
      <xdr:spPr>
        <a:xfrm>
          <a:off x="3086100" y="588010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76835</xdr:rowOff>
    </xdr:from>
    <xdr:to>
      <xdr:col>15</xdr:col>
      <xdr:colOff>101600</xdr:colOff>
      <xdr:row>37</xdr:row>
      <xdr:rowOff>8255</xdr:rowOff>
    </xdr:to>
    <xdr:sp macro="" textlink="">
      <xdr:nvSpPr>
        <xdr:cNvPr id="85" name="楕円 84">
          <a:extLst>
            <a:ext uri="{FF2B5EF4-FFF2-40B4-BE49-F238E27FC236}">
              <a16:creationId xmlns:a16="http://schemas.microsoft.com/office/drawing/2014/main" id="{CF152BCD-2044-47AE-AF71-AE5FD5C09F0E}"/>
            </a:ext>
          </a:extLst>
        </xdr:cNvPr>
        <xdr:cNvSpPr/>
      </xdr:nvSpPr>
      <xdr:spPr>
        <a:xfrm>
          <a:off x="2514600" y="6111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24765</xdr:rowOff>
    </xdr:from>
    <xdr:ext cx="592455" cy="253365"/>
    <xdr:sp macro="" textlink="">
      <xdr:nvSpPr>
        <xdr:cNvPr id="86" name="テキスト ボックス 85">
          <a:extLst>
            <a:ext uri="{FF2B5EF4-FFF2-40B4-BE49-F238E27FC236}">
              <a16:creationId xmlns:a16="http://schemas.microsoft.com/office/drawing/2014/main" id="{867663E8-1171-46EC-B67E-81DCD150645E}"/>
            </a:ext>
          </a:extLst>
        </xdr:cNvPr>
        <xdr:cNvSpPr txBox="1"/>
      </xdr:nvSpPr>
      <xdr:spPr>
        <a:xfrm>
          <a:off x="2311400" y="589216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78740</xdr:rowOff>
    </xdr:from>
    <xdr:to>
      <xdr:col>10</xdr:col>
      <xdr:colOff>165100</xdr:colOff>
      <xdr:row>37</xdr:row>
      <xdr:rowOff>10795</xdr:rowOff>
    </xdr:to>
    <xdr:sp macro="" textlink="">
      <xdr:nvSpPr>
        <xdr:cNvPr id="87" name="楕円 86">
          <a:extLst>
            <a:ext uri="{FF2B5EF4-FFF2-40B4-BE49-F238E27FC236}">
              <a16:creationId xmlns:a16="http://schemas.microsoft.com/office/drawing/2014/main" id="{83ACF29F-F1EB-4E5C-AF95-B9F66515E6B9}"/>
            </a:ext>
          </a:extLst>
        </xdr:cNvPr>
        <xdr:cNvSpPr/>
      </xdr:nvSpPr>
      <xdr:spPr>
        <a:xfrm>
          <a:off x="1739900" y="6113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26670</xdr:rowOff>
    </xdr:from>
    <xdr:ext cx="592455" cy="253365"/>
    <xdr:sp macro="" textlink="">
      <xdr:nvSpPr>
        <xdr:cNvPr id="88" name="テキスト ボックス 87">
          <a:extLst>
            <a:ext uri="{FF2B5EF4-FFF2-40B4-BE49-F238E27FC236}">
              <a16:creationId xmlns:a16="http://schemas.microsoft.com/office/drawing/2014/main" id="{5C4256B1-D547-40FE-800A-A77AAFEDE631}"/>
            </a:ext>
          </a:extLst>
        </xdr:cNvPr>
        <xdr:cNvSpPr txBox="1"/>
      </xdr:nvSpPr>
      <xdr:spPr>
        <a:xfrm>
          <a:off x="1513840" y="58940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84455</xdr:rowOff>
    </xdr:from>
    <xdr:to>
      <xdr:col>6</xdr:col>
      <xdr:colOff>38100</xdr:colOff>
      <xdr:row>37</xdr:row>
      <xdr:rowOff>16510</xdr:rowOff>
    </xdr:to>
    <xdr:sp macro="" textlink="">
      <xdr:nvSpPr>
        <xdr:cNvPr id="89" name="楕円 88">
          <a:extLst>
            <a:ext uri="{FF2B5EF4-FFF2-40B4-BE49-F238E27FC236}">
              <a16:creationId xmlns:a16="http://schemas.microsoft.com/office/drawing/2014/main" id="{4B1D9B0C-8935-43EE-B24B-B571E2A66EBF}"/>
            </a:ext>
          </a:extLst>
        </xdr:cNvPr>
        <xdr:cNvSpPr/>
      </xdr:nvSpPr>
      <xdr:spPr>
        <a:xfrm>
          <a:off x="965200" y="6119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32385</xdr:rowOff>
    </xdr:from>
    <xdr:ext cx="592455" cy="249555"/>
    <xdr:sp macro="" textlink="">
      <xdr:nvSpPr>
        <xdr:cNvPr id="90" name="テキスト ボックス 89">
          <a:extLst>
            <a:ext uri="{FF2B5EF4-FFF2-40B4-BE49-F238E27FC236}">
              <a16:creationId xmlns:a16="http://schemas.microsoft.com/office/drawing/2014/main" id="{FD6E79AD-8A36-443E-818A-5D13C2E118E6}"/>
            </a:ext>
          </a:extLst>
        </xdr:cNvPr>
        <xdr:cNvSpPr txBox="1"/>
      </xdr:nvSpPr>
      <xdr:spPr>
        <a:xfrm>
          <a:off x="739140" y="589978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1" name="正方形/長方形 90">
          <a:extLst>
            <a:ext uri="{FF2B5EF4-FFF2-40B4-BE49-F238E27FC236}">
              <a16:creationId xmlns:a16="http://schemas.microsoft.com/office/drawing/2014/main" id="{25A2A473-C5C6-4811-A89F-869B81B5A92E}"/>
            </a:ext>
          </a:extLst>
        </xdr:cNvPr>
        <xdr:cNvSpPr/>
      </xdr:nvSpPr>
      <xdr:spPr>
        <a:xfrm>
          <a:off x="670560" y="72644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2" name="正方形/長方形 91">
          <a:extLst>
            <a:ext uri="{FF2B5EF4-FFF2-40B4-BE49-F238E27FC236}">
              <a16:creationId xmlns:a16="http://schemas.microsoft.com/office/drawing/2014/main" id="{6F049B7B-6835-4C7E-A950-981A5C5AD876}"/>
            </a:ext>
          </a:extLst>
        </xdr:cNvPr>
        <xdr:cNvSpPr/>
      </xdr:nvSpPr>
      <xdr:spPr>
        <a:xfrm>
          <a:off x="79756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E538AFC8-1464-477E-8C13-FAB4201BA403}"/>
            </a:ext>
          </a:extLst>
        </xdr:cNvPr>
        <xdr:cNvSpPr/>
      </xdr:nvSpPr>
      <xdr:spPr>
        <a:xfrm>
          <a:off x="79756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4" name="正方形/長方形 93">
          <a:extLst>
            <a:ext uri="{FF2B5EF4-FFF2-40B4-BE49-F238E27FC236}">
              <a16:creationId xmlns:a16="http://schemas.microsoft.com/office/drawing/2014/main" id="{4502BC95-1EF4-4742-A528-844BA57F1D25}"/>
            </a:ext>
          </a:extLst>
        </xdr:cNvPr>
        <xdr:cNvSpPr/>
      </xdr:nvSpPr>
      <xdr:spPr>
        <a:xfrm>
          <a:off x="16764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AF8023F2-178B-4117-8D23-8B9D1D6CE6AA}"/>
            </a:ext>
          </a:extLst>
        </xdr:cNvPr>
        <xdr:cNvSpPr/>
      </xdr:nvSpPr>
      <xdr:spPr>
        <a:xfrm>
          <a:off x="16764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6" name="正方形/長方形 95">
          <a:extLst>
            <a:ext uri="{FF2B5EF4-FFF2-40B4-BE49-F238E27FC236}">
              <a16:creationId xmlns:a16="http://schemas.microsoft.com/office/drawing/2014/main" id="{BE5FAEB2-6CDA-4C5E-A4C4-8282D8AB793E}"/>
            </a:ext>
          </a:extLst>
        </xdr:cNvPr>
        <xdr:cNvSpPr/>
      </xdr:nvSpPr>
      <xdr:spPr>
        <a:xfrm>
          <a:off x="26822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889E026D-45E2-4EAF-8AE3-93A54EBFCE1B}"/>
            </a:ext>
          </a:extLst>
        </xdr:cNvPr>
        <xdr:cNvSpPr/>
      </xdr:nvSpPr>
      <xdr:spPr>
        <a:xfrm>
          <a:off x="26822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8" name="正方形/長方形 97">
          <a:extLst>
            <a:ext uri="{FF2B5EF4-FFF2-40B4-BE49-F238E27FC236}">
              <a16:creationId xmlns:a16="http://schemas.microsoft.com/office/drawing/2014/main" id="{EDD5DACD-C093-4A42-9252-EC85F5599A66}"/>
            </a:ext>
          </a:extLst>
        </xdr:cNvPr>
        <xdr:cNvSpPr/>
      </xdr:nvSpPr>
      <xdr:spPr>
        <a:xfrm>
          <a:off x="670560" y="80714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3535" cy="217805"/>
    <xdr:sp macro="" textlink="">
      <xdr:nvSpPr>
        <xdr:cNvPr id="99" name="テキスト ボックス 98">
          <a:extLst>
            <a:ext uri="{FF2B5EF4-FFF2-40B4-BE49-F238E27FC236}">
              <a16:creationId xmlns:a16="http://schemas.microsoft.com/office/drawing/2014/main" id="{EEA2A472-16BD-4568-BEFD-BEDCE6811AB8}"/>
            </a:ext>
          </a:extLst>
        </xdr:cNvPr>
        <xdr:cNvSpPr txBox="1"/>
      </xdr:nvSpPr>
      <xdr:spPr>
        <a:xfrm>
          <a:off x="65532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0" name="直線コネクタ 99">
          <a:extLst>
            <a:ext uri="{FF2B5EF4-FFF2-40B4-BE49-F238E27FC236}">
              <a16:creationId xmlns:a16="http://schemas.microsoft.com/office/drawing/2014/main" id="{BA60DB6F-D749-4FBF-95DD-C2125BEB55DB}"/>
            </a:ext>
          </a:extLst>
        </xdr:cNvPr>
        <xdr:cNvCxnSpPr/>
      </xdr:nvCxnSpPr>
      <xdr:spPr>
        <a:xfrm>
          <a:off x="670560" y="10306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24765</xdr:rowOff>
    </xdr:from>
    <xdr:to>
      <xdr:col>28</xdr:col>
      <xdr:colOff>114300</xdr:colOff>
      <xdr:row>58</xdr:row>
      <xdr:rowOff>24765</xdr:rowOff>
    </xdr:to>
    <xdr:cxnSp macro="">
      <xdr:nvCxnSpPr>
        <xdr:cNvPr id="101" name="直線コネクタ 100">
          <a:extLst>
            <a:ext uri="{FF2B5EF4-FFF2-40B4-BE49-F238E27FC236}">
              <a16:creationId xmlns:a16="http://schemas.microsoft.com/office/drawing/2014/main" id="{FBFEE4B4-3DB7-4AC6-9116-507B95264FD9}"/>
            </a:ext>
          </a:extLst>
        </xdr:cNvPr>
        <xdr:cNvCxnSpPr/>
      </xdr:nvCxnSpPr>
      <xdr:spPr>
        <a:xfrm>
          <a:off x="670560" y="97478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53340</xdr:rowOff>
    </xdr:from>
    <xdr:ext cx="242570" cy="247015"/>
    <xdr:sp macro="" textlink="">
      <xdr:nvSpPr>
        <xdr:cNvPr id="102" name="テキスト ボックス 101">
          <a:extLst>
            <a:ext uri="{FF2B5EF4-FFF2-40B4-BE49-F238E27FC236}">
              <a16:creationId xmlns:a16="http://schemas.microsoft.com/office/drawing/2014/main" id="{56E3D5EE-48D1-4037-A2AD-815706EFB178}"/>
            </a:ext>
          </a:extLst>
        </xdr:cNvPr>
        <xdr:cNvSpPr txBox="1"/>
      </xdr:nvSpPr>
      <xdr:spPr>
        <a:xfrm>
          <a:off x="467360" y="96088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3" name="直線コネクタ 102">
          <a:extLst>
            <a:ext uri="{FF2B5EF4-FFF2-40B4-BE49-F238E27FC236}">
              <a16:creationId xmlns:a16="http://schemas.microsoft.com/office/drawing/2014/main" id="{A27F34ED-455E-43A0-9204-5B4764F8F481}"/>
            </a:ext>
          </a:extLst>
        </xdr:cNvPr>
        <xdr:cNvCxnSpPr/>
      </xdr:nvCxnSpPr>
      <xdr:spPr>
        <a:xfrm>
          <a:off x="670560" y="9189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165100</xdr:rowOff>
    </xdr:from>
    <xdr:ext cx="684530" cy="247015"/>
    <xdr:sp macro="" textlink="">
      <xdr:nvSpPr>
        <xdr:cNvPr id="104" name="テキスト ボックス 103">
          <a:extLst>
            <a:ext uri="{FF2B5EF4-FFF2-40B4-BE49-F238E27FC236}">
              <a16:creationId xmlns:a16="http://schemas.microsoft.com/office/drawing/2014/main" id="{7FC10BE1-1832-46A6-A565-1BEE004CC1A2}"/>
            </a:ext>
          </a:extLst>
        </xdr:cNvPr>
        <xdr:cNvSpPr txBox="1"/>
      </xdr:nvSpPr>
      <xdr:spPr>
        <a:xfrm>
          <a:off x="76200" y="9050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80645</xdr:rowOff>
    </xdr:from>
    <xdr:to>
      <xdr:col>28</xdr:col>
      <xdr:colOff>114300</xdr:colOff>
      <xdr:row>51</xdr:row>
      <xdr:rowOff>80645</xdr:rowOff>
    </xdr:to>
    <xdr:cxnSp macro="">
      <xdr:nvCxnSpPr>
        <xdr:cNvPr id="105" name="直線コネクタ 104">
          <a:extLst>
            <a:ext uri="{FF2B5EF4-FFF2-40B4-BE49-F238E27FC236}">
              <a16:creationId xmlns:a16="http://schemas.microsoft.com/office/drawing/2014/main" id="{988EC828-957B-467E-A1BC-893E84E525BB}"/>
            </a:ext>
          </a:extLst>
        </xdr:cNvPr>
        <xdr:cNvCxnSpPr/>
      </xdr:nvCxnSpPr>
      <xdr:spPr>
        <a:xfrm>
          <a:off x="670560" y="8630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50</xdr:row>
      <xdr:rowOff>109220</xdr:rowOff>
    </xdr:from>
    <xdr:ext cx="684530" cy="247015"/>
    <xdr:sp macro="" textlink="">
      <xdr:nvSpPr>
        <xdr:cNvPr id="106" name="テキスト ボックス 105">
          <a:extLst>
            <a:ext uri="{FF2B5EF4-FFF2-40B4-BE49-F238E27FC236}">
              <a16:creationId xmlns:a16="http://schemas.microsoft.com/office/drawing/2014/main" id="{3DF4287F-6019-4C00-A640-3D0B53A41E53}"/>
            </a:ext>
          </a:extLst>
        </xdr:cNvPr>
        <xdr:cNvSpPr txBox="1"/>
      </xdr:nvSpPr>
      <xdr:spPr>
        <a:xfrm>
          <a:off x="76200" y="84912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7" name="直線コネクタ 106">
          <a:extLst>
            <a:ext uri="{FF2B5EF4-FFF2-40B4-BE49-F238E27FC236}">
              <a16:creationId xmlns:a16="http://schemas.microsoft.com/office/drawing/2014/main" id="{BA355372-6C3B-4F96-98F5-9FAC85C36A72}"/>
            </a:ext>
          </a:extLst>
        </xdr:cNvPr>
        <xdr:cNvCxnSpPr/>
      </xdr:nvCxnSpPr>
      <xdr:spPr>
        <a:xfrm>
          <a:off x="670560" y="8071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4530" cy="247015"/>
    <xdr:sp macro="" textlink="">
      <xdr:nvSpPr>
        <xdr:cNvPr id="108" name="テキスト ボックス 107">
          <a:extLst>
            <a:ext uri="{FF2B5EF4-FFF2-40B4-BE49-F238E27FC236}">
              <a16:creationId xmlns:a16="http://schemas.microsoft.com/office/drawing/2014/main" id="{4C239C05-7B34-4808-BB06-3876EEB964E6}"/>
            </a:ext>
          </a:extLst>
        </xdr:cNvPr>
        <xdr:cNvSpPr txBox="1"/>
      </xdr:nvSpPr>
      <xdr:spPr>
        <a:xfrm>
          <a:off x="76200" y="79324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09" name="物件費グラフ枠">
          <a:extLst>
            <a:ext uri="{FF2B5EF4-FFF2-40B4-BE49-F238E27FC236}">
              <a16:creationId xmlns:a16="http://schemas.microsoft.com/office/drawing/2014/main" id="{B432E73F-6F69-4C8F-8DD1-8F214E41873E}"/>
            </a:ext>
          </a:extLst>
        </xdr:cNvPr>
        <xdr:cNvSpPr/>
      </xdr:nvSpPr>
      <xdr:spPr>
        <a:xfrm>
          <a:off x="670560" y="80714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8890</xdr:rowOff>
    </xdr:from>
    <xdr:to>
      <xdr:col>24</xdr:col>
      <xdr:colOff>62865</xdr:colOff>
      <xdr:row>57</xdr:row>
      <xdr:rowOff>140970</xdr:rowOff>
    </xdr:to>
    <xdr:cxnSp macro="">
      <xdr:nvCxnSpPr>
        <xdr:cNvPr id="110" name="直線コネクタ 109">
          <a:extLst>
            <a:ext uri="{FF2B5EF4-FFF2-40B4-BE49-F238E27FC236}">
              <a16:creationId xmlns:a16="http://schemas.microsoft.com/office/drawing/2014/main" id="{1AFE9BC0-6A12-4030-BA87-94AD9A3B73BB}"/>
            </a:ext>
          </a:extLst>
        </xdr:cNvPr>
        <xdr:cNvCxnSpPr/>
      </xdr:nvCxnSpPr>
      <xdr:spPr>
        <a:xfrm flipV="1">
          <a:off x="4084955" y="8558530"/>
          <a:ext cx="1270" cy="1137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144780</xdr:rowOff>
    </xdr:from>
    <xdr:ext cx="534670" cy="248920"/>
    <xdr:sp macro="" textlink="">
      <xdr:nvSpPr>
        <xdr:cNvPr id="111" name="物件費最小値テキスト">
          <a:extLst>
            <a:ext uri="{FF2B5EF4-FFF2-40B4-BE49-F238E27FC236}">
              <a16:creationId xmlns:a16="http://schemas.microsoft.com/office/drawing/2014/main" id="{90E4E3DF-46BD-4A58-AA1A-C2BDFB72C493}"/>
            </a:ext>
          </a:extLst>
        </xdr:cNvPr>
        <xdr:cNvSpPr txBox="1"/>
      </xdr:nvSpPr>
      <xdr:spPr>
        <a:xfrm>
          <a:off x="4137660" y="97002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140970</xdr:rowOff>
    </xdr:from>
    <xdr:to>
      <xdr:col>24</xdr:col>
      <xdr:colOff>152400</xdr:colOff>
      <xdr:row>57</xdr:row>
      <xdr:rowOff>140970</xdr:rowOff>
    </xdr:to>
    <xdr:cxnSp macro="">
      <xdr:nvCxnSpPr>
        <xdr:cNvPr id="112" name="直線コネクタ 111">
          <a:extLst>
            <a:ext uri="{FF2B5EF4-FFF2-40B4-BE49-F238E27FC236}">
              <a16:creationId xmlns:a16="http://schemas.microsoft.com/office/drawing/2014/main" id="{889F133B-F0A8-49C9-95BC-6C1D00046B8A}"/>
            </a:ext>
          </a:extLst>
        </xdr:cNvPr>
        <xdr:cNvCxnSpPr/>
      </xdr:nvCxnSpPr>
      <xdr:spPr>
        <a:xfrm>
          <a:off x="4020820" y="9696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690245" cy="249555"/>
    <xdr:sp macro="" textlink="">
      <xdr:nvSpPr>
        <xdr:cNvPr id="113" name="物件費最大値テキスト">
          <a:extLst>
            <a:ext uri="{FF2B5EF4-FFF2-40B4-BE49-F238E27FC236}">
              <a16:creationId xmlns:a16="http://schemas.microsoft.com/office/drawing/2014/main" id="{0D1D963B-9966-42BE-A205-842AFF227FD0}"/>
            </a:ext>
          </a:extLst>
        </xdr:cNvPr>
        <xdr:cNvSpPr txBox="1"/>
      </xdr:nvSpPr>
      <xdr:spPr>
        <a:xfrm>
          <a:off x="4137660" y="833945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8890</xdr:rowOff>
    </xdr:from>
    <xdr:to>
      <xdr:col>24</xdr:col>
      <xdr:colOff>152400</xdr:colOff>
      <xdr:row>51</xdr:row>
      <xdr:rowOff>8890</xdr:rowOff>
    </xdr:to>
    <xdr:cxnSp macro="">
      <xdr:nvCxnSpPr>
        <xdr:cNvPr id="114" name="直線コネクタ 113">
          <a:extLst>
            <a:ext uri="{FF2B5EF4-FFF2-40B4-BE49-F238E27FC236}">
              <a16:creationId xmlns:a16="http://schemas.microsoft.com/office/drawing/2014/main" id="{9D1E513A-3595-4009-8882-DB49DC6089EB}"/>
            </a:ext>
          </a:extLst>
        </xdr:cNvPr>
        <xdr:cNvCxnSpPr/>
      </xdr:nvCxnSpPr>
      <xdr:spPr>
        <a:xfrm>
          <a:off x="4020820" y="8558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163830</xdr:rowOff>
    </xdr:from>
    <xdr:to>
      <xdr:col>24</xdr:col>
      <xdr:colOff>63500</xdr:colOff>
      <xdr:row>57</xdr:row>
      <xdr:rowOff>1905</xdr:rowOff>
    </xdr:to>
    <xdr:cxnSp macro="">
      <xdr:nvCxnSpPr>
        <xdr:cNvPr id="115" name="直線コネクタ 114">
          <a:extLst>
            <a:ext uri="{FF2B5EF4-FFF2-40B4-BE49-F238E27FC236}">
              <a16:creationId xmlns:a16="http://schemas.microsoft.com/office/drawing/2014/main" id="{A59DD5B1-D720-4FFE-8068-D6044B9BC883}"/>
            </a:ext>
          </a:extLst>
        </xdr:cNvPr>
        <xdr:cNvCxnSpPr/>
      </xdr:nvCxnSpPr>
      <xdr:spPr>
        <a:xfrm flipV="1">
          <a:off x="3348990" y="9551670"/>
          <a:ext cx="73787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120015</xdr:rowOff>
    </xdr:from>
    <xdr:ext cx="598805" cy="250825"/>
    <xdr:sp macro="" textlink="">
      <xdr:nvSpPr>
        <xdr:cNvPr id="116" name="物件費平均値テキスト">
          <a:extLst>
            <a:ext uri="{FF2B5EF4-FFF2-40B4-BE49-F238E27FC236}">
              <a16:creationId xmlns:a16="http://schemas.microsoft.com/office/drawing/2014/main" id="{E57C58F4-E93F-41BB-94A2-164B1A7D1F05}"/>
            </a:ext>
          </a:extLst>
        </xdr:cNvPr>
        <xdr:cNvSpPr txBox="1"/>
      </xdr:nvSpPr>
      <xdr:spPr>
        <a:xfrm>
          <a:off x="4137660" y="950785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141605</xdr:rowOff>
    </xdr:from>
    <xdr:to>
      <xdr:col>24</xdr:col>
      <xdr:colOff>114300</xdr:colOff>
      <xdr:row>57</xdr:row>
      <xdr:rowOff>73025</xdr:rowOff>
    </xdr:to>
    <xdr:sp macro="" textlink="">
      <xdr:nvSpPr>
        <xdr:cNvPr id="117" name="フローチャート: 判断 116">
          <a:extLst>
            <a:ext uri="{FF2B5EF4-FFF2-40B4-BE49-F238E27FC236}">
              <a16:creationId xmlns:a16="http://schemas.microsoft.com/office/drawing/2014/main" id="{1A777042-45B9-4E66-B526-A38F403821E8}"/>
            </a:ext>
          </a:extLst>
        </xdr:cNvPr>
        <xdr:cNvSpPr/>
      </xdr:nvSpPr>
      <xdr:spPr>
        <a:xfrm>
          <a:off x="4036060" y="9529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xdr:rowOff>
    </xdr:from>
    <xdr:to>
      <xdr:col>19</xdr:col>
      <xdr:colOff>171450</xdr:colOff>
      <xdr:row>57</xdr:row>
      <xdr:rowOff>5080</xdr:rowOff>
    </xdr:to>
    <xdr:cxnSp macro="">
      <xdr:nvCxnSpPr>
        <xdr:cNvPr id="118" name="直線コネクタ 117">
          <a:extLst>
            <a:ext uri="{FF2B5EF4-FFF2-40B4-BE49-F238E27FC236}">
              <a16:creationId xmlns:a16="http://schemas.microsoft.com/office/drawing/2014/main" id="{45FF5A78-C7B3-4392-B74C-14CA02A96548}"/>
            </a:ext>
          </a:extLst>
        </xdr:cNvPr>
        <xdr:cNvCxnSpPr/>
      </xdr:nvCxnSpPr>
      <xdr:spPr>
        <a:xfrm flipV="1">
          <a:off x="2565400" y="9557385"/>
          <a:ext cx="78359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83185</xdr:rowOff>
    </xdr:to>
    <xdr:sp macro="" textlink="">
      <xdr:nvSpPr>
        <xdr:cNvPr id="119" name="フローチャート: 判断 118">
          <a:extLst>
            <a:ext uri="{FF2B5EF4-FFF2-40B4-BE49-F238E27FC236}">
              <a16:creationId xmlns:a16="http://schemas.microsoft.com/office/drawing/2014/main" id="{8408C8B5-4D17-424F-B4DA-EE057AF3B9B7}"/>
            </a:ext>
          </a:extLst>
        </xdr:cNvPr>
        <xdr:cNvSpPr/>
      </xdr:nvSpPr>
      <xdr:spPr>
        <a:xfrm>
          <a:off x="3312160" y="953897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74295</xdr:rowOff>
    </xdr:from>
    <xdr:ext cx="592455" cy="247015"/>
    <xdr:sp macro="" textlink="">
      <xdr:nvSpPr>
        <xdr:cNvPr id="120" name="テキスト ボックス 119">
          <a:extLst>
            <a:ext uri="{FF2B5EF4-FFF2-40B4-BE49-F238E27FC236}">
              <a16:creationId xmlns:a16="http://schemas.microsoft.com/office/drawing/2014/main" id="{27C3BA77-530E-424B-9364-436102B037AA}"/>
            </a:ext>
          </a:extLst>
        </xdr:cNvPr>
        <xdr:cNvSpPr txBox="1"/>
      </xdr:nvSpPr>
      <xdr:spPr>
        <a:xfrm>
          <a:off x="3086100" y="96297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5080</xdr:rowOff>
    </xdr:from>
    <xdr:to>
      <xdr:col>15</xdr:col>
      <xdr:colOff>50800</xdr:colOff>
      <xdr:row>57</xdr:row>
      <xdr:rowOff>47625</xdr:rowOff>
    </xdr:to>
    <xdr:cxnSp macro="">
      <xdr:nvCxnSpPr>
        <xdr:cNvPr id="121" name="直線コネクタ 120">
          <a:extLst>
            <a:ext uri="{FF2B5EF4-FFF2-40B4-BE49-F238E27FC236}">
              <a16:creationId xmlns:a16="http://schemas.microsoft.com/office/drawing/2014/main" id="{E305E823-606E-431A-87C6-4B02DA270909}"/>
            </a:ext>
          </a:extLst>
        </xdr:cNvPr>
        <xdr:cNvCxnSpPr/>
      </xdr:nvCxnSpPr>
      <xdr:spPr>
        <a:xfrm flipV="1">
          <a:off x="1790700" y="9560560"/>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3810</xdr:rowOff>
    </xdr:from>
    <xdr:to>
      <xdr:col>15</xdr:col>
      <xdr:colOff>101600</xdr:colOff>
      <xdr:row>57</xdr:row>
      <xdr:rowOff>103505</xdr:rowOff>
    </xdr:to>
    <xdr:sp macro="" textlink="">
      <xdr:nvSpPr>
        <xdr:cNvPr id="122" name="フローチャート: 判断 121">
          <a:extLst>
            <a:ext uri="{FF2B5EF4-FFF2-40B4-BE49-F238E27FC236}">
              <a16:creationId xmlns:a16="http://schemas.microsoft.com/office/drawing/2014/main" id="{57DAE010-0A17-494E-A37F-9219B1587D79}"/>
            </a:ext>
          </a:extLst>
        </xdr:cNvPr>
        <xdr:cNvSpPr/>
      </xdr:nvSpPr>
      <xdr:spPr>
        <a:xfrm>
          <a:off x="2514600" y="9559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94615</xdr:rowOff>
    </xdr:from>
    <xdr:ext cx="592455" cy="253365"/>
    <xdr:sp macro="" textlink="">
      <xdr:nvSpPr>
        <xdr:cNvPr id="123" name="テキスト ボックス 122">
          <a:extLst>
            <a:ext uri="{FF2B5EF4-FFF2-40B4-BE49-F238E27FC236}">
              <a16:creationId xmlns:a16="http://schemas.microsoft.com/office/drawing/2014/main" id="{6C2AFF1D-F994-4509-AB66-335947065015}"/>
            </a:ext>
          </a:extLst>
        </xdr:cNvPr>
        <xdr:cNvSpPr txBox="1"/>
      </xdr:nvSpPr>
      <xdr:spPr>
        <a:xfrm>
          <a:off x="2311400" y="965009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44450</xdr:rowOff>
    </xdr:from>
    <xdr:to>
      <xdr:col>10</xdr:col>
      <xdr:colOff>114300</xdr:colOff>
      <xdr:row>57</xdr:row>
      <xdr:rowOff>47625</xdr:rowOff>
    </xdr:to>
    <xdr:cxnSp macro="">
      <xdr:nvCxnSpPr>
        <xdr:cNvPr id="124" name="直線コネクタ 123">
          <a:extLst>
            <a:ext uri="{FF2B5EF4-FFF2-40B4-BE49-F238E27FC236}">
              <a16:creationId xmlns:a16="http://schemas.microsoft.com/office/drawing/2014/main" id="{E33689AB-11DB-4998-92BC-BF63047AFD74}"/>
            </a:ext>
          </a:extLst>
        </xdr:cNvPr>
        <xdr:cNvCxnSpPr/>
      </xdr:nvCxnSpPr>
      <xdr:spPr>
        <a:xfrm>
          <a:off x="1002030" y="9599930"/>
          <a:ext cx="78867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93980</xdr:rowOff>
    </xdr:to>
    <xdr:sp macro="" textlink="">
      <xdr:nvSpPr>
        <xdr:cNvPr id="125" name="フローチャート: 判断 124">
          <a:extLst>
            <a:ext uri="{FF2B5EF4-FFF2-40B4-BE49-F238E27FC236}">
              <a16:creationId xmlns:a16="http://schemas.microsoft.com/office/drawing/2014/main" id="{D6585921-30E7-4B11-ABAB-8D7BE2B4574B}"/>
            </a:ext>
          </a:extLst>
        </xdr:cNvPr>
        <xdr:cNvSpPr/>
      </xdr:nvSpPr>
      <xdr:spPr>
        <a:xfrm>
          <a:off x="1739900" y="9550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109855</xdr:rowOff>
    </xdr:from>
    <xdr:ext cx="592455" cy="247015"/>
    <xdr:sp macro="" textlink="">
      <xdr:nvSpPr>
        <xdr:cNvPr id="126" name="テキスト ボックス 125">
          <a:extLst>
            <a:ext uri="{FF2B5EF4-FFF2-40B4-BE49-F238E27FC236}">
              <a16:creationId xmlns:a16="http://schemas.microsoft.com/office/drawing/2014/main" id="{DCFC8D33-5ABE-4BA8-B4E2-8837ED3303E9}"/>
            </a:ext>
          </a:extLst>
        </xdr:cNvPr>
        <xdr:cNvSpPr txBox="1"/>
      </xdr:nvSpPr>
      <xdr:spPr>
        <a:xfrm>
          <a:off x="1513840" y="933005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156845</xdr:rowOff>
    </xdr:from>
    <xdr:to>
      <xdr:col>6</xdr:col>
      <xdr:colOff>38100</xdr:colOff>
      <xdr:row>57</xdr:row>
      <xdr:rowOff>88900</xdr:rowOff>
    </xdr:to>
    <xdr:sp macro="" textlink="">
      <xdr:nvSpPr>
        <xdr:cNvPr id="127" name="フローチャート: 判断 126">
          <a:extLst>
            <a:ext uri="{FF2B5EF4-FFF2-40B4-BE49-F238E27FC236}">
              <a16:creationId xmlns:a16="http://schemas.microsoft.com/office/drawing/2014/main" id="{6E14992B-88F8-4773-BC31-E26C46BA6A6B}"/>
            </a:ext>
          </a:extLst>
        </xdr:cNvPr>
        <xdr:cNvSpPr/>
      </xdr:nvSpPr>
      <xdr:spPr>
        <a:xfrm>
          <a:off x="965200" y="954468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105410</xdr:rowOff>
    </xdr:from>
    <xdr:ext cx="592455" cy="249555"/>
    <xdr:sp macro="" textlink="">
      <xdr:nvSpPr>
        <xdr:cNvPr id="128" name="テキスト ボックス 127">
          <a:extLst>
            <a:ext uri="{FF2B5EF4-FFF2-40B4-BE49-F238E27FC236}">
              <a16:creationId xmlns:a16="http://schemas.microsoft.com/office/drawing/2014/main" id="{DD687BE2-F0EE-44BE-8E9B-06DA5361FA35}"/>
            </a:ext>
          </a:extLst>
        </xdr:cNvPr>
        <xdr:cNvSpPr txBox="1"/>
      </xdr:nvSpPr>
      <xdr:spPr>
        <a:xfrm>
          <a:off x="739140" y="932561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274,588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29" name="テキスト ボックス 128">
          <a:extLst>
            <a:ext uri="{FF2B5EF4-FFF2-40B4-BE49-F238E27FC236}">
              <a16:creationId xmlns:a16="http://schemas.microsoft.com/office/drawing/2014/main" id="{D60D7846-EFEE-4B27-9259-DACC6ABDC4A9}"/>
            </a:ext>
          </a:extLst>
        </xdr:cNvPr>
        <xdr:cNvSpPr txBox="1"/>
      </xdr:nvSpPr>
      <xdr:spPr>
        <a:xfrm>
          <a:off x="391922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596426DD-0F96-4ED6-A64E-20864D0B56C2}"/>
            </a:ext>
          </a:extLst>
        </xdr:cNvPr>
        <xdr:cNvSpPr txBox="1"/>
      </xdr:nvSpPr>
      <xdr:spPr>
        <a:xfrm>
          <a:off x="318135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1" name="テキスト ボックス 130">
          <a:extLst>
            <a:ext uri="{FF2B5EF4-FFF2-40B4-BE49-F238E27FC236}">
              <a16:creationId xmlns:a16="http://schemas.microsoft.com/office/drawing/2014/main" id="{814284A0-8362-40EC-A537-52076839B5E2}"/>
            </a:ext>
          </a:extLst>
        </xdr:cNvPr>
        <xdr:cNvSpPr txBox="1"/>
      </xdr:nvSpPr>
      <xdr:spPr>
        <a:xfrm>
          <a:off x="239776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BEBCD046-81DC-44BB-871D-ED2BBBC85934}"/>
            </a:ext>
          </a:extLst>
        </xdr:cNvPr>
        <xdr:cNvSpPr txBox="1"/>
      </xdr:nvSpPr>
      <xdr:spPr>
        <a:xfrm>
          <a:off x="16230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9260A37A-BE6F-4463-B604-FCEFF0E07DB0}"/>
            </a:ext>
          </a:extLst>
        </xdr:cNvPr>
        <xdr:cNvSpPr txBox="1"/>
      </xdr:nvSpPr>
      <xdr:spPr>
        <a:xfrm>
          <a:off x="83439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45720</xdr:rowOff>
    </xdr:to>
    <xdr:sp macro="" textlink="">
      <xdr:nvSpPr>
        <xdr:cNvPr id="134" name="楕円 133">
          <a:extLst>
            <a:ext uri="{FF2B5EF4-FFF2-40B4-BE49-F238E27FC236}">
              <a16:creationId xmlns:a16="http://schemas.microsoft.com/office/drawing/2014/main" id="{AC2B38BB-28F7-49A2-974E-4F92480F3754}"/>
            </a:ext>
          </a:extLst>
        </xdr:cNvPr>
        <xdr:cNvSpPr/>
      </xdr:nvSpPr>
      <xdr:spPr>
        <a:xfrm>
          <a:off x="4036060" y="9502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136525</xdr:rowOff>
    </xdr:from>
    <xdr:ext cx="598805" cy="253365"/>
    <xdr:sp macro="" textlink="">
      <xdr:nvSpPr>
        <xdr:cNvPr id="135" name="物件費該当値テキスト">
          <a:extLst>
            <a:ext uri="{FF2B5EF4-FFF2-40B4-BE49-F238E27FC236}">
              <a16:creationId xmlns:a16="http://schemas.microsoft.com/office/drawing/2014/main" id="{7B4FF83E-1037-47B9-9EB8-1E51F2C001E5}"/>
            </a:ext>
          </a:extLst>
        </xdr:cNvPr>
        <xdr:cNvSpPr txBox="1"/>
      </xdr:nvSpPr>
      <xdr:spPr>
        <a:xfrm>
          <a:off x="4137660" y="93567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119380</xdr:rowOff>
    </xdr:from>
    <xdr:to>
      <xdr:col>20</xdr:col>
      <xdr:colOff>38100</xdr:colOff>
      <xdr:row>57</xdr:row>
      <xdr:rowOff>51435</xdr:rowOff>
    </xdr:to>
    <xdr:sp macro="" textlink="">
      <xdr:nvSpPr>
        <xdr:cNvPr id="136" name="楕円 135">
          <a:extLst>
            <a:ext uri="{FF2B5EF4-FFF2-40B4-BE49-F238E27FC236}">
              <a16:creationId xmlns:a16="http://schemas.microsoft.com/office/drawing/2014/main" id="{77FE107C-C2C9-4E80-94FA-ACEBBB65BF06}"/>
            </a:ext>
          </a:extLst>
        </xdr:cNvPr>
        <xdr:cNvSpPr/>
      </xdr:nvSpPr>
      <xdr:spPr>
        <a:xfrm>
          <a:off x="3312160" y="95072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67945</xdr:rowOff>
    </xdr:from>
    <xdr:ext cx="592455" cy="249555"/>
    <xdr:sp macro="" textlink="">
      <xdr:nvSpPr>
        <xdr:cNvPr id="137" name="テキスト ボックス 136">
          <a:extLst>
            <a:ext uri="{FF2B5EF4-FFF2-40B4-BE49-F238E27FC236}">
              <a16:creationId xmlns:a16="http://schemas.microsoft.com/office/drawing/2014/main" id="{1C862027-DB99-485D-9D5D-9C9FF497A1B3}"/>
            </a:ext>
          </a:extLst>
        </xdr:cNvPr>
        <xdr:cNvSpPr txBox="1"/>
      </xdr:nvSpPr>
      <xdr:spPr>
        <a:xfrm>
          <a:off x="3086100" y="928814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123190</xdr:rowOff>
    </xdr:from>
    <xdr:to>
      <xdr:col>15</xdr:col>
      <xdr:colOff>101600</xdr:colOff>
      <xdr:row>57</xdr:row>
      <xdr:rowOff>54610</xdr:rowOff>
    </xdr:to>
    <xdr:sp macro="" textlink="">
      <xdr:nvSpPr>
        <xdr:cNvPr id="138" name="楕円 137">
          <a:extLst>
            <a:ext uri="{FF2B5EF4-FFF2-40B4-BE49-F238E27FC236}">
              <a16:creationId xmlns:a16="http://schemas.microsoft.com/office/drawing/2014/main" id="{77720319-572F-431B-B488-39B5E7D4587F}"/>
            </a:ext>
          </a:extLst>
        </xdr:cNvPr>
        <xdr:cNvSpPr/>
      </xdr:nvSpPr>
      <xdr:spPr>
        <a:xfrm>
          <a:off x="2514600" y="9511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71120</xdr:rowOff>
    </xdr:from>
    <xdr:ext cx="592455" cy="249555"/>
    <xdr:sp macro="" textlink="">
      <xdr:nvSpPr>
        <xdr:cNvPr id="139" name="テキスト ボックス 138">
          <a:extLst>
            <a:ext uri="{FF2B5EF4-FFF2-40B4-BE49-F238E27FC236}">
              <a16:creationId xmlns:a16="http://schemas.microsoft.com/office/drawing/2014/main" id="{558A058F-4FC0-4002-92E0-307AB86185D4}"/>
            </a:ext>
          </a:extLst>
        </xdr:cNvPr>
        <xdr:cNvSpPr txBox="1"/>
      </xdr:nvSpPr>
      <xdr:spPr>
        <a:xfrm>
          <a:off x="2311400" y="929132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165100</xdr:rowOff>
    </xdr:from>
    <xdr:to>
      <xdr:col>10</xdr:col>
      <xdr:colOff>165100</xdr:colOff>
      <xdr:row>57</xdr:row>
      <xdr:rowOff>96520</xdr:rowOff>
    </xdr:to>
    <xdr:sp macro="" textlink="">
      <xdr:nvSpPr>
        <xdr:cNvPr id="140" name="楕円 139">
          <a:extLst>
            <a:ext uri="{FF2B5EF4-FFF2-40B4-BE49-F238E27FC236}">
              <a16:creationId xmlns:a16="http://schemas.microsoft.com/office/drawing/2014/main" id="{AA96F5A8-D77A-423D-912D-15398EC64577}"/>
            </a:ext>
          </a:extLst>
        </xdr:cNvPr>
        <xdr:cNvSpPr/>
      </xdr:nvSpPr>
      <xdr:spPr>
        <a:xfrm>
          <a:off x="1739900" y="9552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88265</xdr:rowOff>
    </xdr:from>
    <xdr:ext cx="592455" cy="249555"/>
    <xdr:sp macro="" textlink="">
      <xdr:nvSpPr>
        <xdr:cNvPr id="141" name="テキスト ボックス 140">
          <a:extLst>
            <a:ext uri="{FF2B5EF4-FFF2-40B4-BE49-F238E27FC236}">
              <a16:creationId xmlns:a16="http://schemas.microsoft.com/office/drawing/2014/main" id="{DB1BB83C-00A3-43FA-A6FF-7748CC5A196F}"/>
            </a:ext>
          </a:extLst>
        </xdr:cNvPr>
        <xdr:cNvSpPr txBox="1"/>
      </xdr:nvSpPr>
      <xdr:spPr>
        <a:xfrm>
          <a:off x="1513840" y="964374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162560</xdr:rowOff>
    </xdr:from>
    <xdr:to>
      <xdr:col>6</xdr:col>
      <xdr:colOff>38100</xdr:colOff>
      <xdr:row>57</xdr:row>
      <xdr:rowOff>94615</xdr:rowOff>
    </xdr:to>
    <xdr:sp macro="" textlink="">
      <xdr:nvSpPr>
        <xdr:cNvPr id="142" name="楕円 141">
          <a:extLst>
            <a:ext uri="{FF2B5EF4-FFF2-40B4-BE49-F238E27FC236}">
              <a16:creationId xmlns:a16="http://schemas.microsoft.com/office/drawing/2014/main" id="{E460B95E-9756-49BC-A8A4-F2995650DD10}"/>
            </a:ext>
          </a:extLst>
        </xdr:cNvPr>
        <xdr:cNvSpPr/>
      </xdr:nvSpPr>
      <xdr:spPr>
        <a:xfrm>
          <a:off x="965200" y="95504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85725</xdr:rowOff>
    </xdr:from>
    <xdr:ext cx="592455" cy="247015"/>
    <xdr:sp macro="" textlink="">
      <xdr:nvSpPr>
        <xdr:cNvPr id="143" name="テキスト ボックス 142">
          <a:extLst>
            <a:ext uri="{FF2B5EF4-FFF2-40B4-BE49-F238E27FC236}">
              <a16:creationId xmlns:a16="http://schemas.microsoft.com/office/drawing/2014/main" id="{87AE53D6-B812-4374-A47D-3643B10FDB41}"/>
            </a:ext>
          </a:extLst>
        </xdr:cNvPr>
        <xdr:cNvSpPr txBox="1"/>
      </xdr:nvSpPr>
      <xdr:spPr>
        <a:xfrm>
          <a:off x="739140" y="964120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264,871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4" name="正方形/長方形 143">
          <a:extLst>
            <a:ext uri="{FF2B5EF4-FFF2-40B4-BE49-F238E27FC236}">
              <a16:creationId xmlns:a16="http://schemas.microsoft.com/office/drawing/2014/main" id="{FB701821-609F-44AA-BFF8-B95781057DA7}"/>
            </a:ext>
          </a:extLst>
        </xdr:cNvPr>
        <xdr:cNvSpPr/>
      </xdr:nvSpPr>
      <xdr:spPr>
        <a:xfrm>
          <a:off x="670560" y="106172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5" name="正方形/長方形 144">
          <a:extLst>
            <a:ext uri="{FF2B5EF4-FFF2-40B4-BE49-F238E27FC236}">
              <a16:creationId xmlns:a16="http://schemas.microsoft.com/office/drawing/2014/main" id="{5744A8B5-D326-461C-9F25-07E100986D8B}"/>
            </a:ext>
          </a:extLst>
        </xdr:cNvPr>
        <xdr:cNvSpPr/>
      </xdr:nvSpPr>
      <xdr:spPr>
        <a:xfrm>
          <a:off x="79756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738CCBEF-04EB-4626-880B-E23D8255BF0C}"/>
            </a:ext>
          </a:extLst>
        </xdr:cNvPr>
        <xdr:cNvSpPr/>
      </xdr:nvSpPr>
      <xdr:spPr>
        <a:xfrm>
          <a:off x="79756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7" name="正方形/長方形 146">
          <a:extLst>
            <a:ext uri="{FF2B5EF4-FFF2-40B4-BE49-F238E27FC236}">
              <a16:creationId xmlns:a16="http://schemas.microsoft.com/office/drawing/2014/main" id="{2CEB7A05-FE50-4617-95F1-10D0111C0CC5}"/>
            </a:ext>
          </a:extLst>
        </xdr:cNvPr>
        <xdr:cNvSpPr/>
      </xdr:nvSpPr>
      <xdr:spPr>
        <a:xfrm>
          <a:off x="16764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B813CCAC-A3CC-4244-8886-2335F45FA504}"/>
            </a:ext>
          </a:extLst>
        </xdr:cNvPr>
        <xdr:cNvSpPr/>
      </xdr:nvSpPr>
      <xdr:spPr>
        <a:xfrm>
          <a:off x="16764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49" name="正方形/長方形 148">
          <a:extLst>
            <a:ext uri="{FF2B5EF4-FFF2-40B4-BE49-F238E27FC236}">
              <a16:creationId xmlns:a16="http://schemas.microsoft.com/office/drawing/2014/main" id="{8E3967B8-6DDD-4DF0-8C0F-5B41326C0229}"/>
            </a:ext>
          </a:extLst>
        </xdr:cNvPr>
        <xdr:cNvSpPr/>
      </xdr:nvSpPr>
      <xdr:spPr>
        <a:xfrm>
          <a:off x="26822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7B1C78E3-0C3F-4B9C-8053-84E104568948}"/>
            </a:ext>
          </a:extLst>
        </xdr:cNvPr>
        <xdr:cNvSpPr/>
      </xdr:nvSpPr>
      <xdr:spPr>
        <a:xfrm>
          <a:off x="26822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1" name="正方形/長方形 150">
          <a:extLst>
            <a:ext uri="{FF2B5EF4-FFF2-40B4-BE49-F238E27FC236}">
              <a16:creationId xmlns:a16="http://schemas.microsoft.com/office/drawing/2014/main" id="{1AEFB4BB-4A6A-4E6D-AEE2-2FC47E88CDA2}"/>
            </a:ext>
          </a:extLst>
        </xdr:cNvPr>
        <xdr:cNvSpPr/>
      </xdr:nvSpPr>
      <xdr:spPr>
        <a:xfrm>
          <a:off x="670560" y="114242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3535" cy="217805"/>
    <xdr:sp macro="" textlink="">
      <xdr:nvSpPr>
        <xdr:cNvPr id="152" name="テキスト ボックス 151">
          <a:extLst>
            <a:ext uri="{FF2B5EF4-FFF2-40B4-BE49-F238E27FC236}">
              <a16:creationId xmlns:a16="http://schemas.microsoft.com/office/drawing/2014/main" id="{743DF93B-83B0-453C-8918-0011F657BFF0}"/>
            </a:ext>
          </a:extLst>
        </xdr:cNvPr>
        <xdr:cNvSpPr txBox="1"/>
      </xdr:nvSpPr>
      <xdr:spPr>
        <a:xfrm>
          <a:off x="655320" y="112375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3" name="直線コネクタ 152">
          <a:extLst>
            <a:ext uri="{FF2B5EF4-FFF2-40B4-BE49-F238E27FC236}">
              <a16:creationId xmlns:a16="http://schemas.microsoft.com/office/drawing/2014/main" id="{556B8BB6-441A-4D3D-B60F-368AF660FB98}"/>
            </a:ext>
          </a:extLst>
        </xdr:cNvPr>
        <xdr:cNvCxnSpPr/>
      </xdr:nvCxnSpPr>
      <xdr:spPr>
        <a:xfrm>
          <a:off x="670560" y="13659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4" name="直線コネクタ 153">
          <a:extLst>
            <a:ext uri="{FF2B5EF4-FFF2-40B4-BE49-F238E27FC236}">
              <a16:creationId xmlns:a16="http://schemas.microsoft.com/office/drawing/2014/main" id="{26D04528-6B5B-4D5A-9777-6C9935FE08A0}"/>
            </a:ext>
          </a:extLst>
        </xdr:cNvPr>
        <xdr:cNvCxnSpPr/>
      </xdr:nvCxnSpPr>
      <xdr:spPr>
        <a:xfrm>
          <a:off x="670560" y="13212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2570" cy="247015"/>
    <xdr:sp macro="" textlink="">
      <xdr:nvSpPr>
        <xdr:cNvPr id="155" name="テキスト ボックス 154">
          <a:extLst>
            <a:ext uri="{FF2B5EF4-FFF2-40B4-BE49-F238E27FC236}">
              <a16:creationId xmlns:a16="http://schemas.microsoft.com/office/drawing/2014/main" id="{2945F514-A987-419B-BAAA-B12DB5D23C64}"/>
            </a:ext>
          </a:extLst>
        </xdr:cNvPr>
        <xdr:cNvSpPr txBox="1"/>
      </xdr:nvSpPr>
      <xdr:spPr>
        <a:xfrm>
          <a:off x="467360" y="130733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6" name="直線コネクタ 155">
          <a:extLst>
            <a:ext uri="{FF2B5EF4-FFF2-40B4-BE49-F238E27FC236}">
              <a16:creationId xmlns:a16="http://schemas.microsoft.com/office/drawing/2014/main" id="{B29A7CEE-A404-4B6A-B934-162FFA7EB7C3}"/>
            </a:ext>
          </a:extLst>
        </xdr:cNvPr>
        <xdr:cNvCxnSpPr/>
      </xdr:nvCxnSpPr>
      <xdr:spPr>
        <a:xfrm>
          <a:off x="670560" y="127654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53340</xdr:rowOff>
    </xdr:from>
    <xdr:ext cx="594360" cy="247015"/>
    <xdr:sp macro="" textlink="">
      <xdr:nvSpPr>
        <xdr:cNvPr id="157" name="テキスト ボックス 156">
          <a:extLst>
            <a:ext uri="{FF2B5EF4-FFF2-40B4-BE49-F238E27FC236}">
              <a16:creationId xmlns:a16="http://schemas.microsoft.com/office/drawing/2014/main" id="{00CEF5F4-F214-429A-A5F8-0E807DF0ED61}"/>
            </a:ext>
          </a:extLst>
        </xdr:cNvPr>
        <xdr:cNvSpPr txBox="1"/>
      </xdr:nvSpPr>
      <xdr:spPr>
        <a:xfrm>
          <a:off x="166370" y="126263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58" name="直線コネクタ 157">
          <a:extLst>
            <a:ext uri="{FF2B5EF4-FFF2-40B4-BE49-F238E27FC236}">
              <a16:creationId xmlns:a16="http://schemas.microsoft.com/office/drawing/2014/main" id="{CC21F449-DF91-4D26-B5D4-898379ACAB22}"/>
            </a:ext>
          </a:extLst>
        </xdr:cNvPr>
        <xdr:cNvCxnSpPr/>
      </xdr:nvCxnSpPr>
      <xdr:spPr>
        <a:xfrm>
          <a:off x="670560" y="12318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109220</xdr:rowOff>
    </xdr:from>
    <xdr:ext cx="594360" cy="247015"/>
    <xdr:sp macro="" textlink="">
      <xdr:nvSpPr>
        <xdr:cNvPr id="159" name="テキスト ボックス 158">
          <a:extLst>
            <a:ext uri="{FF2B5EF4-FFF2-40B4-BE49-F238E27FC236}">
              <a16:creationId xmlns:a16="http://schemas.microsoft.com/office/drawing/2014/main" id="{42AFE5FA-9772-4170-B306-15DE38981940}"/>
            </a:ext>
          </a:extLst>
        </xdr:cNvPr>
        <xdr:cNvSpPr txBox="1"/>
      </xdr:nvSpPr>
      <xdr:spPr>
        <a:xfrm>
          <a:off x="166370" y="1217930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0" name="直線コネクタ 159">
          <a:extLst>
            <a:ext uri="{FF2B5EF4-FFF2-40B4-BE49-F238E27FC236}">
              <a16:creationId xmlns:a16="http://schemas.microsoft.com/office/drawing/2014/main" id="{DEC082D7-F723-438E-BC64-171909E305FE}"/>
            </a:ext>
          </a:extLst>
        </xdr:cNvPr>
        <xdr:cNvCxnSpPr/>
      </xdr:nvCxnSpPr>
      <xdr:spPr>
        <a:xfrm>
          <a:off x="670560" y="118713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4360" cy="247015"/>
    <xdr:sp macro="" textlink="">
      <xdr:nvSpPr>
        <xdr:cNvPr id="161" name="テキスト ボックス 160">
          <a:extLst>
            <a:ext uri="{FF2B5EF4-FFF2-40B4-BE49-F238E27FC236}">
              <a16:creationId xmlns:a16="http://schemas.microsoft.com/office/drawing/2014/main" id="{0A9DF634-E808-4A42-AEC1-17021F2C3F2E}"/>
            </a:ext>
          </a:extLst>
        </xdr:cNvPr>
        <xdr:cNvSpPr txBox="1"/>
      </xdr:nvSpPr>
      <xdr:spPr>
        <a:xfrm>
          <a:off x="166370" y="1173226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2" name="直線コネクタ 161">
          <a:extLst>
            <a:ext uri="{FF2B5EF4-FFF2-40B4-BE49-F238E27FC236}">
              <a16:creationId xmlns:a16="http://schemas.microsoft.com/office/drawing/2014/main" id="{893C89B4-86D0-443A-BE4D-9579E894A3DD}"/>
            </a:ext>
          </a:extLst>
        </xdr:cNvPr>
        <xdr:cNvCxnSpPr/>
      </xdr:nvCxnSpPr>
      <xdr:spPr>
        <a:xfrm>
          <a:off x="670560" y="11424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47015"/>
    <xdr:sp macro="" textlink="">
      <xdr:nvSpPr>
        <xdr:cNvPr id="163" name="テキスト ボックス 162">
          <a:extLst>
            <a:ext uri="{FF2B5EF4-FFF2-40B4-BE49-F238E27FC236}">
              <a16:creationId xmlns:a16="http://schemas.microsoft.com/office/drawing/2014/main" id="{1C25EB79-93F0-4B0B-8B3D-F2A79A949692}"/>
            </a:ext>
          </a:extLst>
        </xdr:cNvPr>
        <xdr:cNvSpPr txBox="1"/>
      </xdr:nvSpPr>
      <xdr:spPr>
        <a:xfrm>
          <a:off x="166370" y="112852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4" name="維持補修費グラフ枠">
          <a:extLst>
            <a:ext uri="{FF2B5EF4-FFF2-40B4-BE49-F238E27FC236}">
              <a16:creationId xmlns:a16="http://schemas.microsoft.com/office/drawing/2014/main" id="{A58A3D57-166F-4786-956F-F97E840ECD2A}"/>
            </a:ext>
          </a:extLst>
        </xdr:cNvPr>
        <xdr:cNvSpPr/>
      </xdr:nvSpPr>
      <xdr:spPr>
        <a:xfrm>
          <a:off x="670560" y="114242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104775</xdr:rowOff>
    </xdr:from>
    <xdr:to>
      <xdr:col>24</xdr:col>
      <xdr:colOff>62865</xdr:colOff>
      <xdr:row>78</xdr:row>
      <xdr:rowOff>134620</xdr:rowOff>
    </xdr:to>
    <xdr:cxnSp macro="">
      <xdr:nvCxnSpPr>
        <xdr:cNvPr id="165" name="直線コネクタ 164">
          <a:extLst>
            <a:ext uri="{FF2B5EF4-FFF2-40B4-BE49-F238E27FC236}">
              <a16:creationId xmlns:a16="http://schemas.microsoft.com/office/drawing/2014/main" id="{21EF1B9C-2D33-4EC8-BB8C-2AE8FC8FDD6D}"/>
            </a:ext>
          </a:extLst>
        </xdr:cNvPr>
        <xdr:cNvCxnSpPr/>
      </xdr:nvCxnSpPr>
      <xdr:spPr>
        <a:xfrm flipV="1">
          <a:off x="4084955" y="1200721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138430</xdr:rowOff>
    </xdr:from>
    <xdr:ext cx="378460" cy="253365"/>
    <xdr:sp macro="" textlink="">
      <xdr:nvSpPr>
        <xdr:cNvPr id="166" name="維持補修費最小値テキスト">
          <a:extLst>
            <a:ext uri="{FF2B5EF4-FFF2-40B4-BE49-F238E27FC236}">
              <a16:creationId xmlns:a16="http://schemas.microsoft.com/office/drawing/2014/main" id="{E02D8088-8E3F-4CEA-B6F1-1507A694ABDA}"/>
            </a:ext>
          </a:extLst>
        </xdr:cNvPr>
        <xdr:cNvSpPr txBox="1"/>
      </xdr:nvSpPr>
      <xdr:spPr>
        <a:xfrm>
          <a:off x="4137660" y="132143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134620</xdr:rowOff>
    </xdr:from>
    <xdr:to>
      <xdr:col>24</xdr:col>
      <xdr:colOff>152400</xdr:colOff>
      <xdr:row>78</xdr:row>
      <xdr:rowOff>134620</xdr:rowOff>
    </xdr:to>
    <xdr:cxnSp macro="">
      <xdr:nvCxnSpPr>
        <xdr:cNvPr id="167" name="直線コネクタ 166">
          <a:extLst>
            <a:ext uri="{FF2B5EF4-FFF2-40B4-BE49-F238E27FC236}">
              <a16:creationId xmlns:a16="http://schemas.microsoft.com/office/drawing/2014/main" id="{F740D998-F92D-4FCC-B178-729FDCEC68B1}"/>
            </a:ext>
          </a:extLst>
        </xdr:cNvPr>
        <xdr:cNvCxnSpPr/>
      </xdr:nvCxnSpPr>
      <xdr:spPr>
        <a:xfrm>
          <a:off x="4020820" y="13210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52070</xdr:rowOff>
    </xdr:from>
    <xdr:ext cx="598805" cy="247015"/>
    <xdr:sp macro="" textlink="">
      <xdr:nvSpPr>
        <xdr:cNvPr id="168" name="維持補修費最大値テキスト">
          <a:extLst>
            <a:ext uri="{FF2B5EF4-FFF2-40B4-BE49-F238E27FC236}">
              <a16:creationId xmlns:a16="http://schemas.microsoft.com/office/drawing/2014/main" id="{4433D00C-1553-4993-9985-14E3E3541634}"/>
            </a:ext>
          </a:extLst>
        </xdr:cNvPr>
        <xdr:cNvSpPr txBox="1"/>
      </xdr:nvSpPr>
      <xdr:spPr>
        <a:xfrm>
          <a:off x="4137660" y="117868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104775</xdr:rowOff>
    </xdr:from>
    <xdr:to>
      <xdr:col>24</xdr:col>
      <xdr:colOff>152400</xdr:colOff>
      <xdr:row>71</xdr:row>
      <xdr:rowOff>104775</xdr:rowOff>
    </xdr:to>
    <xdr:cxnSp macro="">
      <xdr:nvCxnSpPr>
        <xdr:cNvPr id="169" name="直線コネクタ 168">
          <a:extLst>
            <a:ext uri="{FF2B5EF4-FFF2-40B4-BE49-F238E27FC236}">
              <a16:creationId xmlns:a16="http://schemas.microsoft.com/office/drawing/2014/main" id="{5FB07F0C-C4ED-45DC-8BD2-08924C688050}"/>
            </a:ext>
          </a:extLst>
        </xdr:cNvPr>
        <xdr:cNvCxnSpPr/>
      </xdr:nvCxnSpPr>
      <xdr:spPr>
        <a:xfrm>
          <a:off x="4020820" y="12007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71120</xdr:rowOff>
    </xdr:from>
    <xdr:to>
      <xdr:col>24</xdr:col>
      <xdr:colOff>63500</xdr:colOff>
      <xdr:row>78</xdr:row>
      <xdr:rowOff>93345</xdr:rowOff>
    </xdr:to>
    <xdr:cxnSp macro="">
      <xdr:nvCxnSpPr>
        <xdr:cNvPr id="170" name="直線コネクタ 169">
          <a:extLst>
            <a:ext uri="{FF2B5EF4-FFF2-40B4-BE49-F238E27FC236}">
              <a16:creationId xmlns:a16="http://schemas.microsoft.com/office/drawing/2014/main" id="{15EEE535-2F2E-4A40-BDFF-D17E37EEF512}"/>
            </a:ext>
          </a:extLst>
        </xdr:cNvPr>
        <xdr:cNvCxnSpPr/>
      </xdr:nvCxnSpPr>
      <xdr:spPr>
        <a:xfrm>
          <a:off x="3348990" y="13147040"/>
          <a:ext cx="73787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149225</xdr:rowOff>
    </xdr:from>
    <xdr:ext cx="534670" cy="253365"/>
    <xdr:sp macro="" textlink="">
      <xdr:nvSpPr>
        <xdr:cNvPr id="171" name="維持補修費平均値テキスト">
          <a:extLst>
            <a:ext uri="{FF2B5EF4-FFF2-40B4-BE49-F238E27FC236}">
              <a16:creationId xmlns:a16="http://schemas.microsoft.com/office/drawing/2014/main" id="{4C35EF28-E422-41B8-9F94-6708664DAF79}"/>
            </a:ext>
          </a:extLst>
        </xdr:cNvPr>
        <xdr:cNvSpPr txBox="1"/>
      </xdr:nvSpPr>
      <xdr:spPr>
        <a:xfrm>
          <a:off x="4137660" y="128898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127000</xdr:rowOff>
    </xdr:from>
    <xdr:to>
      <xdr:col>24</xdr:col>
      <xdr:colOff>114300</xdr:colOff>
      <xdr:row>78</xdr:row>
      <xdr:rowOff>58420</xdr:rowOff>
    </xdr:to>
    <xdr:sp macro="" textlink="">
      <xdr:nvSpPr>
        <xdr:cNvPr id="172" name="フローチャート: 判断 171">
          <a:extLst>
            <a:ext uri="{FF2B5EF4-FFF2-40B4-BE49-F238E27FC236}">
              <a16:creationId xmlns:a16="http://schemas.microsoft.com/office/drawing/2014/main" id="{CE7EF981-CE22-4A62-9D63-0422F7F92A85}"/>
            </a:ext>
          </a:extLst>
        </xdr:cNvPr>
        <xdr:cNvSpPr/>
      </xdr:nvSpPr>
      <xdr:spPr>
        <a:xfrm>
          <a:off x="4036060" y="13035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71120</xdr:rowOff>
    </xdr:from>
    <xdr:to>
      <xdr:col>19</xdr:col>
      <xdr:colOff>171450</xdr:colOff>
      <xdr:row>78</xdr:row>
      <xdr:rowOff>88265</xdr:rowOff>
    </xdr:to>
    <xdr:cxnSp macro="">
      <xdr:nvCxnSpPr>
        <xdr:cNvPr id="173" name="直線コネクタ 172">
          <a:extLst>
            <a:ext uri="{FF2B5EF4-FFF2-40B4-BE49-F238E27FC236}">
              <a16:creationId xmlns:a16="http://schemas.microsoft.com/office/drawing/2014/main" id="{5CC93633-3694-4811-B9F6-0025A6F8C5E0}"/>
            </a:ext>
          </a:extLst>
        </xdr:cNvPr>
        <xdr:cNvCxnSpPr/>
      </xdr:nvCxnSpPr>
      <xdr:spPr>
        <a:xfrm flipV="1">
          <a:off x="2565400" y="13147040"/>
          <a:ext cx="78359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128270</xdr:rowOff>
    </xdr:from>
    <xdr:to>
      <xdr:col>20</xdr:col>
      <xdr:colOff>38100</xdr:colOff>
      <xdr:row>78</xdr:row>
      <xdr:rowOff>59690</xdr:rowOff>
    </xdr:to>
    <xdr:sp macro="" textlink="">
      <xdr:nvSpPr>
        <xdr:cNvPr id="174" name="フローチャート: 判断 173">
          <a:extLst>
            <a:ext uri="{FF2B5EF4-FFF2-40B4-BE49-F238E27FC236}">
              <a16:creationId xmlns:a16="http://schemas.microsoft.com/office/drawing/2014/main" id="{AFA746DB-F901-44A5-8D91-934BAC76745E}"/>
            </a:ext>
          </a:extLst>
        </xdr:cNvPr>
        <xdr:cNvSpPr/>
      </xdr:nvSpPr>
      <xdr:spPr>
        <a:xfrm>
          <a:off x="3312160" y="1303655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75565</xdr:rowOff>
    </xdr:from>
    <xdr:ext cx="528320" cy="250825"/>
    <xdr:sp macro="" textlink="">
      <xdr:nvSpPr>
        <xdr:cNvPr id="175" name="テキスト ボックス 174">
          <a:extLst>
            <a:ext uri="{FF2B5EF4-FFF2-40B4-BE49-F238E27FC236}">
              <a16:creationId xmlns:a16="http://schemas.microsoft.com/office/drawing/2014/main" id="{96964CB1-2645-4D52-9EBB-36343534BEA0}"/>
            </a:ext>
          </a:extLst>
        </xdr:cNvPr>
        <xdr:cNvSpPr txBox="1"/>
      </xdr:nvSpPr>
      <xdr:spPr>
        <a:xfrm>
          <a:off x="3118485" y="1281620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78</xdr:row>
      <xdr:rowOff>100965</xdr:rowOff>
    </xdr:to>
    <xdr:cxnSp macro="">
      <xdr:nvCxnSpPr>
        <xdr:cNvPr id="176" name="直線コネクタ 175">
          <a:extLst>
            <a:ext uri="{FF2B5EF4-FFF2-40B4-BE49-F238E27FC236}">
              <a16:creationId xmlns:a16="http://schemas.microsoft.com/office/drawing/2014/main" id="{5359C489-8E3F-46FC-B3AC-7BE0FC4DB702}"/>
            </a:ext>
          </a:extLst>
        </xdr:cNvPr>
        <xdr:cNvCxnSpPr/>
      </xdr:nvCxnSpPr>
      <xdr:spPr>
        <a:xfrm flipV="1">
          <a:off x="1790700" y="1316418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133985</xdr:rowOff>
    </xdr:from>
    <xdr:to>
      <xdr:col>15</xdr:col>
      <xdr:colOff>101600</xdr:colOff>
      <xdr:row>78</xdr:row>
      <xdr:rowOff>66040</xdr:rowOff>
    </xdr:to>
    <xdr:sp macro="" textlink="">
      <xdr:nvSpPr>
        <xdr:cNvPr id="177" name="フローチャート: 判断 176">
          <a:extLst>
            <a:ext uri="{FF2B5EF4-FFF2-40B4-BE49-F238E27FC236}">
              <a16:creationId xmlns:a16="http://schemas.microsoft.com/office/drawing/2014/main" id="{1C8553CF-B836-4B09-BD80-206726248CBE}"/>
            </a:ext>
          </a:extLst>
        </xdr:cNvPr>
        <xdr:cNvSpPr/>
      </xdr:nvSpPr>
      <xdr:spPr>
        <a:xfrm>
          <a:off x="2514600" y="13042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81915</xdr:rowOff>
    </xdr:from>
    <xdr:ext cx="528320" cy="253365"/>
    <xdr:sp macro="" textlink="">
      <xdr:nvSpPr>
        <xdr:cNvPr id="178" name="テキスト ボックス 177">
          <a:extLst>
            <a:ext uri="{FF2B5EF4-FFF2-40B4-BE49-F238E27FC236}">
              <a16:creationId xmlns:a16="http://schemas.microsoft.com/office/drawing/2014/main" id="{558B0E2B-00A1-4023-BE0B-F494D74E312F}"/>
            </a:ext>
          </a:extLst>
        </xdr:cNvPr>
        <xdr:cNvSpPr txBox="1"/>
      </xdr:nvSpPr>
      <xdr:spPr>
        <a:xfrm>
          <a:off x="2343785" y="1282255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100965</xdr:rowOff>
    </xdr:from>
    <xdr:to>
      <xdr:col>10</xdr:col>
      <xdr:colOff>114300</xdr:colOff>
      <xdr:row>78</xdr:row>
      <xdr:rowOff>106045</xdr:rowOff>
    </xdr:to>
    <xdr:cxnSp macro="">
      <xdr:nvCxnSpPr>
        <xdr:cNvPr id="179" name="直線コネクタ 178">
          <a:extLst>
            <a:ext uri="{FF2B5EF4-FFF2-40B4-BE49-F238E27FC236}">
              <a16:creationId xmlns:a16="http://schemas.microsoft.com/office/drawing/2014/main" id="{92BA02D8-1459-4D44-A934-877E919B13BF}"/>
            </a:ext>
          </a:extLst>
        </xdr:cNvPr>
        <xdr:cNvCxnSpPr/>
      </xdr:nvCxnSpPr>
      <xdr:spPr>
        <a:xfrm flipV="1">
          <a:off x="1002030" y="13176885"/>
          <a:ext cx="7886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151765</xdr:rowOff>
    </xdr:from>
    <xdr:to>
      <xdr:col>10</xdr:col>
      <xdr:colOff>165100</xdr:colOff>
      <xdr:row>78</xdr:row>
      <xdr:rowOff>84455</xdr:rowOff>
    </xdr:to>
    <xdr:sp macro="" textlink="">
      <xdr:nvSpPr>
        <xdr:cNvPr id="180" name="フローチャート: 判断 179">
          <a:extLst>
            <a:ext uri="{FF2B5EF4-FFF2-40B4-BE49-F238E27FC236}">
              <a16:creationId xmlns:a16="http://schemas.microsoft.com/office/drawing/2014/main" id="{0109CFF1-CF35-4D1C-B6C2-9504E83BDFA1}"/>
            </a:ext>
          </a:extLst>
        </xdr:cNvPr>
        <xdr:cNvSpPr/>
      </xdr:nvSpPr>
      <xdr:spPr>
        <a:xfrm>
          <a:off x="1739900" y="130600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99695</xdr:rowOff>
    </xdr:from>
    <xdr:ext cx="533400" cy="252730"/>
    <xdr:sp macro="" textlink="">
      <xdr:nvSpPr>
        <xdr:cNvPr id="181" name="テキスト ボックス 180">
          <a:extLst>
            <a:ext uri="{FF2B5EF4-FFF2-40B4-BE49-F238E27FC236}">
              <a16:creationId xmlns:a16="http://schemas.microsoft.com/office/drawing/2014/main" id="{4B0ECAA8-FFA2-46F1-A2DE-6BC1164899A1}"/>
            </a:ext>
          </a:extLst>
        </xdr:cNvPr>
        <xdr:cNvSpPr txBox="1"/>
      </xdr:nvSpPr>
      <xdr:spPr>
        <a:xfrm>
          <a:off x="1546225" y="1284033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162560</xdr:rowOff>
    </xdr:from>
    <xdr:to>
      <xdr:col>6</xdr:col>
      <xdr:colOff>38100</xdr:colOff>
      <xdr:row>78</xdr:row>
      <xdr:rowOff>94615</xdr:rowOff>
    </xdr:to>
    <xdr:sp macro="" textlink="">
      <xdr:nvSpPr>
        <xdr:cNvPr id="182" name="フローチャート: 判断 181">
          <a:extLst>
            <a:ext uri="{FF2B5EF4-FFF2-40B4-BE49-F238E27FC236}">
              <a16:creationId xmlns:a16="http://schemas.microsoft.com/office/drawing/2014/main" id="{EF50F5E3-8E60-4FF8-A44E-EF507F07BE8C}"/>
            </a:ext>
          </a:extLst>
        </xdr:cNvPr>
        <xdr:cNvSpPr/>
      </xdr:nvSpPr>
      <xdr:spPr>
        <a:xfrm>
          <a:off x="965200" y="130708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110490</xdr:rowOff>
    </xdr:from>
    <xdr:ext cx="528320" cy="253365"/>
    <xdr:sp macro="" textlink="">
      <xdr:nvSpPr>
        <xdr:cNvPr id="183" name="テキスト ボックス 182">
          <a:extLst>
            <a:ext uri="{FF2B5EF4-FFF2-40B4-BE49-F238E27FC236}">
              <a16:creationId xmlns:a16="http://schemas.microsoft.com/office/drawing/2014/main" id="{F6D6368E-2185-4AB6-BBC4-702301411A8E}"/>
            </a:ext>
          </a:extLst>
        </xdr:cNvPr>
        <xdr:cNvSpPr txBox="1"/>
      </xdr:nvSpPr>
      <xdr:spPr>
        <a:xfrm>
          <a:off x="771525" y="128511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4" name="テキスト ボックス 183">
          <a:extLst>
            <a:ext uri="{FF2B5EF4-FFF2-40B4-BE49-F238E27FC236}">
              <a16:creationId xmlns:a16="http://schemas.microsoft.com/office/drawing/2014/main" id="{93AE244F-AEBC-458E-997B-ECE71B359A37}"/>
            </a:ext>
          </a:extLst>
        </xdr:cNvPr>
        <xdr:cNvSpPr txBox="1"/>
      </xdr:nvSpPr>
      <xdr:spPr>
        <a:xfrm>
          <a:off x="391922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5" name="テキスト ボックス 184">
          <a:extLst>
            <a:ext uri="{FF2B5EF4-FFF2-40B4-BE49-F238E27FC236}">
              <a16:creationId xmlns:a16="http://schemas.microsoft.com/office/drawing/2014/main" id="{70474460-064F-49C2-8C77-03945B47A08C}"/>
            </a:ext>
          </a:extLst>
        </xdr:cNvPr>
        <xdr:cNvSpPr txBox="1"/>
      </xdr:nvSpPr>
      <xdr:spPr>
        <a:xfrm>
          <a:off x="318135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86" name="テキスト ボックス 185">
          <a:extLst>
            <a:ext uri="{FF2B5EF4-FFF2-40B4-BE49-F238E27FC236}">
              <a16:creationId xmlns:a16="http://schemas.microsoft.com/office/drawing/2014/main" id="{DA12FB94-624D-48C6-A9C8-16E0D20AAF98}"/>
            </a:ext>
          </a:extLst>
        </xdr:cNvPr>
        <xdr:cNvSpPr txBox="1"/>
      </xdr:nvSpPr>
      <xdr:spPr>
        <a:xfrm>
          <a:off x="239776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E568DA26-0F51-471B-93C5-3642BC5A777A}"/>
            </a:ext>
          </a:extLst>
        </xdr:cNvPr>
        <xdr:cNvSpPr txBox="1"/>
      </xdr:nvSpPr>
      <xdr:spPr>
        <a:xfrm>
          <a:off x="16230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590B901A-8ABC-40E5-BE51-10B842B4A916}"/>
            </a:ext>
          </a:extLst>
        </xdr:cNvPr>
        <xdr:cNvSpPr txBox="1"/>
      </xdr:nvSpPr>
      <xdr:spPr>
        <a:xfrm>
          <a:off x="83439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43180</xdr:rowOff>
    </xdr:from>
    <xdr:to>
      <xdr:col>24</xdr:col>
      <xdr:colOff>114300</xdr:colOff>
      <xdr:row>78</xdr:row>
      <xdr:rowOff>142875</xdr:rowOff>
    </xdr:to>
    <xdr:sp macro="" textlink="">
      <xdr:nvSpPr>
        <xdr:cNvPr id="189" name="楕円 188">
          <a:extLst>
            <a:ext uri="{FF2B5EF4-FFF2-40B4-BE49-F238E27FC236}">
              <a16:creationId xmlns:a16="http://schemas.microsoft.com/office/drawing/2014/main" id="{CC509548-BD17-4725-9219-A00FDD73FA73}"/>
            </a:ext>
          </a:extLst>
        </xdr:cNvPr>
        <xdr:cNvSpPr/>
      </xdr:nvSpPr>
      <xdr:spPr>
        <a:xfrm>
          <a:off x="4036060" y="13119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128270</xdr:rowOff>
    </xdr:from>
    <xdr:ext cx="469900" cy="249555"/>
    <xdr:sp macro="" textlink="">
      <xdr:nvSpPr>
        <xdr:cNvPr id="190" name="維持補修費該当値テキスト">
          <a:extLst>
            <a:ext uri="{FF2B5EF4-FFF2-40B4-BE49-F238E27FC236}">
              <a16:creationId xmlns:a16="http://schemas.microsoft.com/office/drawing/2014/main" id="{3E98A771-895D-4EE7-9EB3-BF4401F438BF}"/>
            </a:ext>
          </a:extLst>
        </xdr:cNvPr>
        <xdr:cNvSpPr txBox="1"/>
      </xdr:nvSpPr>
      <xdr:spPr>
        <a:xfrm>
          <a:off x="4137660" y="130365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120015</xdr:rowOff>
    </xdr:to>
    <xdr:sp macro="" textlink="">
      <xdr:nvSpPr>
        <xdr:cNvPr id="191" name="楕円 190">
          <a:extLst>
            <a:ext uri="{FF2B5EF4-FFF2-40B4-BE49-F238E27FC236}">
              <a16:creationId xmlns:a16="http://schemas.microsoft.com/office/drawing/2014/main" id="{66729605-350B-47EA-BE91-AC16C221B1FA}"/>
            </a:ext>
          </a:extLst>
        </xdr:cNvPr>
        <xdr:cNvSpPr/>
      </xdr:nvSpPr>
      <xdr:spPr>
        <a:xfrm>
          <a:off x="3312160" y="130968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111760</xdr:rowOff>
    </xdr:from>
    <xdr:ext cx="528320" cy="253365"/>
    <xdr:sp macro="" textlink="">
      <xdr:nvSpPr>
        <xdr:cNvPr id="192" name="テキスト ボックス 191">
          <a:extLst>
            <a:ext uri="{FF2B5EF4-FFF2-40B4-BE49-F238E27FC236}">
              <a16:creationId xmlns:a16="http://schemas.microsoft.com/office/drawing/2014/main" id="{A3A1F318-6BD6-4166-B15E-37B35D34BF5E}"/>
            </a:ext>
          </a:extLst>
        </xdr:cNvPr>
        <xdr:cNvSpPr txBox="1"/>
      </xdr:nvSpPr>
      <xdr:spPr>
        <a:xfrm>
          <a:off x="3118485" y="1318768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38735</xdr:rowOff>
    </xdr:from>
    <xdr:to>
      <xdr:col>15</xdr:col>
      <xdr:colOff>101600</xdr:colOff>
      <xdr:row>78</xdr:row>
      <xdr:rowOff>137795</xdr:rowOff>
    </xdr:to>
    <xdr:sp macro="" textlink="">
      <xdr:nvSpPr>
        <xdr:cNvPr id="193" name="楕円 192">
          <a:extLst>
            <a:ext uri="{FF2B5EF4-FFF2-40B4-BE49-F238E27FC236}">
              <a16:creationId xmlns:a16="http://schemas.microsoft.com/office/drawing/2014/main" id="{3BB3A58C-7E49-474C-842B-28563A3A627F}"/>
            </a:ext>
          </a:extLst>
        </xdr:cNvPr>
        <xdr:cNvSpPr/>
      </xdr:nvSpPr>
      <xdr:spPr>
        <a:xfrm>
          <a:off x="2514600" y="13114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128905</xdr:rowOff>
    </xdr:from>
    <xdr:ext cx="528320" cy="247015"/>
    <xdr:sp macro="" textlink="">
      <xdr:nvSpPr>
        <xdr:cNvPr id="194" name="テキスト ボックス 193">
          <a:extLst>
            <a:ext uri="{FF2B5EF4-FFF2-40B4-BE49-F238E27FC236}">
              <a16:creationId xmlns:a16="http://schemas.microsoft.com/office/drawing/2014/main" id="{7913F473-506F-4C34-AA58-10514D97FE01}"/>
            </a:ext>
          </a:extLst>
        </xdr:cNvPr>
        <xdr:cNvSpPr txBox="1"/>
      </xdr:nvSpPr>
      <xdr:spPr>
        <a:xfrm>
          <a:off x="2343785" y="1320482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51435</xdr:rowOff>
    </xdr:from>
    <xdr:to>
      <xdr:col>10</xdr:col>
      <xdr:colOff>165100</xdr:colOff>
      <xdr:row>78</xdr:row>
      <xdr:rowOff>151130</xdr:rowOff>
    </xdr:to>
    <xdr:sp macro="" textlink="">
      <xdr:nvSpPr>
        <xdr:cNvPr id="195" name="楕円 194">
          <a:extLst>
            <a:ext uri="{FF2B5EF4-FFF2-40B4-BE49-F238E27FC236}">
              <a16:creationId xmlns:a16="http://schemas.microsoft.com/office/drawing/2014/main" id="{398A4E9D-C589-4032-8B65-E6251B302721}"/>
            </a:ext>
          </a:extLst>
        </xdr:cNvPr>
        <xdr:cNvSpPr/>
      </xdr:nvSpPr>
      <xdr:spPr>
        <a:xfrm>
          <a:off x="1739900" y="13127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142240</xdr:rowOff>
    </xdr:from>
    <xdr:ext cx="468630" cy="247015"/>
    <xdr:sp macro="" textlink="">
      <xdr:nvSpPr>
        <xdr:cNvPr id="196" name="テキスト ボックス 195">
          <a:extLst>
            <a:ext uri="{FF2B5EF4-FFF2-40B4-BE49-F238E27FC236}">
              <a16:creationId xmlns:a16="http://schemas.microsoft.com/office/drawing/2014/main" id="{DA09E6B6-E1AC-4E2D-A924-D511DD89F39D}"/>
            </a:ext>
          </a:extLst>
        </xdr:cNvPr>
        <xdr:cNvSpPr txBox="1"/>
      </xdr:nvSpPr>
      <xdr:spPr>
        <a:xfrm>
          <a:off x="1578610" y="1321816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154940</xdr:rowOff>
    </xdr:to>
    <xdr:sp macro="" textlink="">
      <xdr:nvSpPr>
        <xdr:cNvPr id="197" name="楕円 196">
          <a:extLst>
            <a:ext uri="{FF2B5EF4-FFF2-40B4-BE49-F238E27FC236}">
              <a16:creationId xmlns:a16="http://schemas.microsoft.com/office/drawing/2014/main" id="{C27F0C5F-20FE-44B9-B071-85E309498911}"/>
            </a:ext>
          </a:extLst>
        </xdr:cNvPr>
        <xdr:cNvSpPr/>
      </xdr:nvSpPr>
      <xdr:spPr>
        <a:xfrm>
          <a:off x="965200" y="1313180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146685</xdr:rowOff>
    </xdr:from>
    <xdr:ext cx="468630" cy="249555"/>
    <xdr:sp macro="" textlink="">
      <xdr:nvSpPr>
        <xdr:cNvPr id="198" name="テキスト ボックス 197">
          <a:extLst>
            <a:ext uri="{FF2B5EF4-FFF2-40B4-BE49-F238E27FC236}">
              <a16:creationId xmlns:a16="http://schemas.microsoft.com/office/drawing/2014/main" id="{101DA285-7F92-4181-973D-13AF944B34DA}"/>
            </a:ext>
          </a:extLst>
        </xdr:cNvPr>
        <xdr:cNvSpPr txBox="1"/>
      </xdr:nvSpPr>
      <xdr:spPr>
        <a:xfrm>
          <a:off x="803910" y="1322260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199" name="正方形/長方形 198">
          <a:extLst>
            <a:ext uri="{FF2B5EF4-FFF2-40B4-BE49-F238E27FC236}">
              <a16:creationId xmlns:a16="http://schemas.microsoft.com/office/drawing/2014/main" id="{1B2D884A-822F-4645-99D2-F121AC920C54}"/>
            </a:ext>
          </a:extLst>
        </xdr:cNvPr>
        <xdr:cNvSpPr/>
      </xdr:nvSpPr>
      <xdr:spPr>
        <a:xfrm>
          <a:off x="670560" y="139700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0" name="正方形/長方形 199">
          <a:extLst>
            <a:ext uri="{FF2B5EF4-FFF2-40B4-BE49-F238E27FC236}">
              <a16:creationId xmlns:a16="http://schemas.microsoft.com/office/drawing/2014/main" id="{C55E3E86-37CA-4463-A316-00DAB0F79826}"/>
            </a:ext>
          </a:extLst>
        </xdr:cNvPr>
        <xdr:cNvSpPr/>
      </xdr:nvSpPr>
      <xdr:spPr>
        <a:xfrm>
          <a:off x="79756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830408C4-FFC3-445F-BA98-D592D59D86C0}"/>
            </a:ext>
          </a:extLst>
        </xdr:cNvPr>
        <xdr:cNvSpPr/>
      </xdr:nvSpPr>
      <xdr:spPr>
        <a:xfrm>
          <a:off x="79756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2" name="正方形/長方形 201">
          <a:extLst>
            <a:ext uri="{FF2B5EF4-FFF2-40B4-BE49-F238E27FC236}">
              <a16:creationId xmlns:a16="http://schemas.microsoft.com/office/drawing/2014/main" id="{4FE0DA22-2783-411B-ACC5-F633D2770DC6}"/>
            </a:ext>
          </a:extLst>
        </xdr:cNvPr>
        <xdr:cNvSpPr/>
      </xdr:nvSpPr>
      <xdr:spPr>
        <a:xfrm>
          <a:off x="16764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7DAAAC57-2C2F-41DF-87F9-5DB9F0C34667}"/>
            </a:ext>
          </a:extLst>
        </xdr:cNvPr>
        <xdr:cNvSpPr/>
      </xdr:nvSpPr>
      <xdr:spPr>
        <a:xfrm>
          <a:off x="16764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4" name="正方形/長方形 203">
          <a:extLst>
            <a:ext uri="{FF2B5EF4-FFF2-40B4-BE49-F238E27FC236}">
              <a16:creationId xmlns:a16="http://schemas.microsoft.com/office/drawing/2014/main" id="{E080399E-D5D8-4C5D-AFF0-355A0A6B6BA7}"/>
            </a:ext>
          </a:extLst>
        </xdr:cNvPr>
        <xdr:cNvSpPr/>
      </xdr:nvSpPr>
      <xdr:spPr>
        <a:xfrm>
          <a:off x="26822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8BA99621-D47F-446E-BAB5-A52527F7BFDD}"/>
            </a:ext>
          </a:extLst>
        </xdr:cNvPr>
        <xdr:cNvSpPr/>
      </xdr:nvSpPr>
      <xdr:spPr>
        <a:xfrm>
          <a:off x="26822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839A45B6-4A41-4B9B-96D4-88CAB0CE1B0A}"/>
            </a:ext>
          </a:extLst>
        </xdr:cNvPr>
        <xdr:cNvSpPr/>
      </xdr:nvSpPr>
      <xdr:spPr>
        <a:xfrm>
          <a:off x="670560" y="14777085"/>
          <a:ext cx="41376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3535" cy="217805"/>
    <xdr:sp macro="" textlink="">
      <xdr:nvSpPr>
        <xdr:cNvPr id="207" name="テキスト ボックス 206">
          <a:extLst>
            <a:ext uri="{FF2B5EF4-FFF2-40B4-BE49-F238E27FC236}">
              <a16:creationId xmlns:a16="http://schemas.microsoft.com/office/drawing/2014/main" id="{8DA693A3-7C64-4F66-A657-4871040B7285}"/>
            </a:ext>
          </a:extLst>
        </xdr:cNvPr>
        <xdr:cNvSpPr txBox="1"/>
      </xdr:nvSpPr>
      <xdr:spPr>
        <a:xfrm>
          <a:off x="655320" y="145903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97489BA1-F8DC-435F-840C-D0BC50D69618}"/>
            </a:ext>
          </a:extLst>
        </xdr:cNvPr>
        <xdr:cNvCxnSpPr/>
      </xdr:nvCxnSpPr>
      <xdr:spPr>
        <a:xfrm>
          <a:off x="670560" y="17014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671608EC-3D26-4E44-85FC-4A0E155AB85F}"/>
            </a:ext>
          </a:extLst>
        </xdr:cNvPr>
        <xdr:cNvCxnSpPr/>
      </xdr:nvCxnSpPr>
      <xdr:spPr>
        <a:xfrm>
          <a:off x="670560" y="166408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2570" cy="259080"/>
    <xdr:sp macro="" textlink="">
      <xdr:nvSpPr>
        <xdr:cNvPr id="210" name="テキスト ボックス 209">
          <a:extLst>
            <a:ext uri="{FF2B5EF4-FFF2-40B4-BE49-F238E27FC236}">
              <a16:creationId xmlns:a16="http://schemas.microsoft.com/office/drawing/2014/main" id="{4741769C-7A96-403E-9324-C6F7E8C39062}"/>
            </a:ext>
          </a:extLst>
        </xdr:cNvPr>
        <xdr:cNvSpPr txBox="1"/>
      </xdr:nvSpPr>
      <xdr:spPr>
        <a:xfrm>
          <a:off x="467360" y="1650238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F2CCF541-A553-4A8F-87DB-B18DC5E0BDFE}"/>
            </a:ext>
          </a:extLst>
        </xdr:cNvPr>
        <xdr:cNvCxnSpPr/>
      </xdr:nvCxnSpPr>
      <xdr:spPr>
        <a:xfrm>
          <a:off x="670560" y="16267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BFF42BDA-5555-4429-BD40-501DFFBF0A5E}"/>
            </a:ext>
          </a:extLst>
        </xdr:cNvPr>
        <xdr:cNvSpPr txBox="1"/>
      </xdr:nvSpPr>
      <xdr:spPr>
        <a:xfrm>
          <a:off x="207645" y="16129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7C28C4A0-3EB5-41CF-860A-E4343E95155C}"/>
            </a:ext>
          </a:extLst>
        </xdr:cNvPr>
        <xdr:cNvCxnSpPr/>
      </xdr:nvCxnSpPr>
      <xdr:spPr>
        <a:xfrm>
          <a:off x="670560" y="158978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2730"/>
    <xdr:sp macro="" textlink="">
      <xdr:nvSpPr>
        <xdr:cNvPr id="214" name="テキスト ボックス 213">
          <a:extLst>
            <a:ext uri="{FF2B5EF4-FFF2-40B4-BE49-F238E27FC236}">
              <a16:creationId xmlns:a16="http://schemas.microsoft.com/office/drawing/2014/main" id="{AFC23E74-1F58-465B-A50E-8D4EF42AEAB6}"/>
            </a:ext>
          </a:extLst>
        </xdr:cNvPr>
        <xdr:cNvSpPr txBox="1"/>
      </xdr:nvSpPr>
      <xdr:spPr>
        <a:xfrm>
          <a:off x="166370" y="157594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85EFF9B9-618C-473C-95D4-3E2051761D04}"/>
            </a:ext>
          </a:extLst>
        </xdr:cNvPr>
        <xdr:cNvCxnSpPr/>
      </xdr:nvCxnSpPr>
      <xdr:spPr>
        <a:xfrm>
          <a:off x="670560" y="155244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6" name="テキスト ボックス 215">
          <a:extLst>
            <a:ext uri="{FF2B5EF4-FFF2-40B4-BE49-F238E27FC236}">
              <a16:creationId xmlns:a16="http://schemas.microsoft.com/office/drawing/2014/main" id="{6176E61C-268C-4174-964D-541D84292304}"/>
            </a:ext>
          </a:extLst>
        </xdr:cNvPr>
        <xdr:cNvSpPr txBox="1"/>
      </xdr:nvSpPr>
      <xdr:spPr>
        <a:xfrm>
          <a:off x="166370" y="15386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17" name="直線コネクタ 216">
          <a:extLst>
            <a:ext uri="{FF2B5EF4-FFF2-40B4-BE49-F238E27FC236}">
              <a16:creationId xmlns:a16="http://schemas.microsoft.com/office/drawing/2014/main" id="{620AF12A-9D38-42EB-9AAF-3D6256F35D9F}"/>
            </a:ext>
          </a:extLst>
        </xdr:cNvPr>
        <xdr:cNvCxnSpPr/>
      </xdr:nvCxnSpPr>
      <xdr:spPr>
        <a:xfrm>
          <a:off x="670560" y="15149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4360" cy="250825"/>
    <xdr:sp macro="" textlink="">
      <xdr:nvSpPr>
        <xdr:cNvPr id="218" name="テキスト ボックス 217">
          <a:extLst>
            <a:ext uri="{FF2B5EF4-FFF2-40B4-BE49-F238E27FC236}">
              <a16:creationId xmlns:a16="http://schemas.microsoft.com/office/drawing/2014/main" id="{69C1F2FA-EB5D-40CF-BAA8-17A6DA36D81D}"/>
            </a:ext>
          </a:extLst>
        </xdr:cNvPr>
        <xdr:cNvSpPr txBox="1"/>
      </xdr:nvSpPr>
      <xdr:spPr>
        <a:xfrm>
          <a:off x="166370" y="1501076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19" name="直線コネクタ 218">
          <a:extLst>
            <a:ext uri="{FF2B5EF4-FFF2-40B4-BE49-F238E27FC236}">
              <a16:creationId xmlns:a16="http://schemas.microsoft.com/office/drawing/2014/main" id="{FCFCF52A-4555-4F02-BCE0-ABF91E5BFC35}"/>
            </a:ext>
          </a:extLst>
        </xdr:cNvPr>
        <xdr:cNvCxnSpPr/>
      </xdr:nvCxnSpPr>
      <xdr:spPr>
        <a:xfrm>
          <a:off x="670560" y="14777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47015"/>
    <xdr:sp macro="" textlink="">
      <xdr:nvSpPr>
        <xdr:cNvPr id="220" name="テキスト ボックス 219">
          <a:extLst>
            <a:ext uri="{FF2B5EF4-FFF2-40B4-BE49-F238E27FC236}">
              <a16:creationId xmlns:a16="http://schemas.microsoft.com/office/drawing/2014/main" id="{6CBF9E44-A103-40C0-AB3D-9B2D610FD9BC}"/>
            </a:ext>
          </a:extLst>
        </xdr:cNvPr>
        <xdr:cNvSpPr txBox="1"/>
      </xdr:nvSpPr>
      <xdr:spPr>
        <a:xfrm>
          <a:off x="166370" y="146380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B02C1A63-F0C2-4E47-9847-074C0CC7AA7C}"/>
            </a:ext>
          </a:extLst>
        </xdr:cNvPr>
        <xdr:cNvSpPr/>
      </xdr:nvSpPr>
      <xdr:spPr>
        <a:xfrm>
          <a:off x="670560" y="14777085"/>
          <a:ext cx="41376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126365</xdr:rowOff>
    </xdr:from>
    <xdr:to>
      <xdr:col>24</xdr:col>
      <xdr:colOff>62865</xdr:colOff>
      <xdr:row>98</xdr:row>
      <xdr:rowOff>68580</xdr:rowOff>
    </xdr:to>
    <xdr:cxnSp macro="">
      <xdr:nvCxnSpPr>
        <xdr:cNvPr id="222" name="直線コネクタ 221">
          <a:extLst>
            <a:ext uri="{FF2B5EF4-FFF2-40B4-BE49-F238E27FC236}">
              <a16:creationId xmlns:a16="http://schemas.microsoft.com/office/drawing/2014/main" id="{A20FAFB3-5FEB-4347-99F5-95D5E53A5E76}"/>
            </a:ext>
          </a:extLst>
        </xdr:cNvPr>
        <xdr:cNvCxnSpPr/>
      </xdr:nvCxnSpPr>
      <xdr:spPr>
        <a:xfrm flipV="1">
          <a:off x="4084955" y="152139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72390</xdr:rowOff>
    </xdr:from>
    <xdr:ext cx="534670" cy="259080"/>
    <xdr:sp macro="" textlink="">
      <xdr:nvSpPr>
        <xdr:cNvPr id="223" name="扶助費最小値テキスト">
          <a:extLst>
            <a:ext uri="{FF2B5EF4-FFF2-40B4-BE49-F238E27FC236}">
              <a16:creationId xmlns:a16="http://schemas.microsoft.com/office/drawing/2014/main" id="{A8C6CD07-7588-4D92-AB85-195B9837C241}"/>
            </a:ext>
          </a:extLst>
        </xdr:cNvPr>
        <xdr:cNvSpPr txBox="1"/>
      </xdr:nvSpPr>
      <xdr:spPr>
        <a:xfrm>
          <a:off x="4137660" y="1650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68580</xdr:rowOff>
    </xdr:from>
    <xdr:to>
      <xdr:col>24</xdr:col>
      <xdr:colOff>152400</xdr:colOff>
      <xdr:row>98</xdr:row>
      <xdr:rowOff>68580</xdr:rowOff>
    </xdr:to>
    <xdr:cxnSp macro="">
      <xdr:nvCxnSpPr>
        <xdr:cNvPr id="224" name="直線コネクタ 223">
          <a:extLst>
            <a:ext uri="{FF2B5EF4-FFF2-40B4-BE49-F238E27FC236}">
              <a16:creationId xmlns:a16="http://schemas.microsoft.com/office/drawing/2014/main" id="{16301D3F-CBD4-4ABA-BC5B-D12988E2419C}"/>
            </a:ext>
          </a:extLst>
        </xdr:cNvPr>
        <xdr:cNvCxnSpPr/>
      </xdr:nvCxnSpPr>
      <xdr:spPr>
        <a:xfrm>
          <a:off x="4020820" y="16497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73660</xdr:rowOff>
    </xdr:from>
    <xdr:ext cx="598805" cy="247015"/>
    <xdr:sp macro="" textlink="">
      <xdr:nvSpPr>
        <xdr:cNvPr id="225" name="扶助費最大値テキスト">
          <a:extLst>
            <a:ext uri="{FF2B5EF4-FFF2-40B4-BE49-F238E27FC236}">
              <a16:creationId xmlns:a16="http://schemas.microsoft.com/office/drawing/2014/main" id="{9C9B3329-E3A4-4E95-AFAE-8C2532F45A51}"/>
            </a:ext>
          </a:extLst>
        </xdr:cNvPr>
        <xdr:cNvSpPr txBox="1"/>
      </xdr:nvSpPr>
      <xdr:spPr>
        <a:xfrm>
          <a:off x="4137660" y="1499362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126365</xdr:rowOff>
    </xdr:from>
    <xdr:to>
      <xdr:col>24</xdr:col>
      <xdr:colOff>152400</xdr:colOff>
      <xdr:row>90</xdr:row>
      <xdr:rowOff>126365</xdr:rowOff>
    </xdr:to>
    <xdr:cxnSp macro="">
      <xdr:nvCxnSpPr>
        <xdr:cNvPr id="226" name="直線コネクタ 225">
          <a:extLst>
            <a:ext uri="{FF2B5EF4-FFF2-40B4-BE49-F238E27FC236}">
              <a16:creationId xmlns:a16="http://schemas.microsoft.com/office/drawing/2014/main" id="{371A7CF0-A8FE-4293-9241-11D753DC5FCA}"/>
            </a:ext>
          </a:extLst>
        </xdr:cNvPr>
        <xdr:cNvCxnSpPr/>
      </xdr:nvCxnSpPr>
      <xdr:spPr>
        <a:xfrm>
          <a:off x="4020820" y="152139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43180</xdr:rowOff>
    </xdr:from>
    <xdr:to>
      <xdr:col>24</xdr:col>
      <xdr:colOff>63500</xdr:colOff>
      <xdr:row>96</xdr:row>
      <xdr:rowOff>141605</xdr:rowOff>
    </xdr:to>
    <xdr:cxnSp macro="">
      <xdr:nvCxnSpPr>
        <xdr:cNvPr id="227" name="直線コネクタ 226">
          <a:extLst>
            <a:ext uri="{FF2B5EF4-FFF2-40B4-BE49-F238E27FC236}">
              <a16:creationId xmlns:a16="http://schemas.microsoft.com/office/drawing/2014/main" id="{E07EFC3E-8B63-46F8-A654-F67212E1A985}"/>
            </a:ext>
          </a:extLst>
        </xdr:cNvPr>
        <xdr:cNvCxnSpPr/>
      </xdr:nvCxnSpPr>
      <xdr:spPr>
        <a:xfrm>
          <a:off x="3348990" y="16136620"/>
          <a:ext cx="73787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6350</xdr:rowOff>
    </xdr:from>
    <xdr:ext cx="534670" cy="252730"/>
    <xdr:sp macro="" textlink="">
      <xdr:nvSpPr>
        <xdr:cNvPr id="228" name="扶助費平均値テキスト">
          <a:extLst>
            <a:ext uri="{FF2B5EF4-FFF2-40B4-BE49-F238E27FC236}">
              <a16:creationId xmlns:a16="http://schemas.microsoft.com/office/drawing/2014/main" id="{B0F77C73-E7A6-439A-B5DA-3F5A33083A98}"/>
            </a:ext>
          </a:extLst>
        </xdr:cNvPr>
        <xdr:cNvSpPr txBox="1"/>
      </xdr:nvSpPr>
      <xdr:spPr>
        <a:xfrm>
          <a:off x="4137660" y="157645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154940</xdr:rowOff>
    </xdr:from>
    <xdr:to>
      <xdr:col>24</xdr:col>
      <xdr:colOff>114300</xdr:colOff>
      <xdr:row>95</xdr:row>
      <xdr:rowOff>84455</xdr:rowOff>
    </xdr:to>
    <xdr:sp macro="" textlink="">
      <xdr:nvSpPr>
        <xdr:cNvPr id="229" name="フローチャート: 判断 228">
          <a:extLst>
            <a:ext uri="{FF2B5EF4-FFF2-40B4-BE49-F238E27FC236}">
              <a16:creationId xmlns:a16="http://schemas.microsoft.com/office/drawing/2014/main" id="{A0C8CEC3-250B-4CE2-8C4F-055E0308ABE2}"/>
            </a:ext>
          </a:extLst>
        </xdr:cNvPr>
        <xdr:cNvSpPr/>
      </xdr:nvSpPr>
      <xdr:spPr>
        <a:xfrm>
          <a:off x="4036060" y="15913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92710</xdr:rowOff>
    </xdr:from>
    <xdr:to>
      <xdr:col>19</xdr:col>
      <xdr:colOff>171450</xdr:colOff>
      <xdr:row>96</xdr:row>
      <xdr:rowOff>43180</xdr:rowOff>
    </xdr:to>
    <xdr:cxnSp macro="">
      <xdr:nvCxnSpPr>
        <xdr:cNvPr id="230" name="直線コネクタ 229">
          <a:extLst>
            <a:ext uri="{FF2B5EF4-FFF2-40B4-BE49-F238E27FC236}">
              <a16:creationId xmlns:a16="http://schemas.microsoft.com/office/drawing/2014/main" id="{8659BBA8-A580-4E72-8E4A-DD8CEE390BC7}"/>
            </a:ext>
          </a:extLst>
        </xdr:cNvPr>
        <xdr:cNvCxnSpPr/>
      </xdr:nvCxnSpPr>
      <xdr:spPr>
        <a:xfrm>
          <a:off x="2565400" y="16018510"/>
          <a:ext cx="78359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1" name="フローチャート: 判断 230">
          <a:extLst>
            <a:ext uri="{FF2B5EF4-FFF2-40B4-BE49-F238E27FC236}">
              <a16:creationId xmlns:a16="http://schemas.microsoft.com/office/drawing/2014/main" id="{E0F08BAD-E243-49EA-977E-680F55CF8CA5}"/>
            </a:ext>
          </a:extLst>
        </xdr:cNvPr>
        <xdr:cNvSpPr/>
      </xdr:nvSpPr>
      <xdr:spPr>
        <a:xfrm>
          <a:off x="3312160" y="15957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28320" cy="259080"/>
    <xdr:sp macro="" textlink="">
      <xdr:nvSpPr>
        <xdr:cNvPr id="232" name="テキスト ボックス 231">
          <a:extLst>
            <a:ext uri="{FF2B5EF4-FFF2-40B4-BE49-F238E27FC236}">
              <a16:creationId xmlns:a16="http://schemas.microsoft.com/office/drawing/2014/main" id="{4CF332DF-1D20-41C3-8948-BB71E257154E}"/>
            </a:ext>
          </a:extLst>
        </xdr:cNvPr>
        <xdr:cNvSpPr txBox="1"/>
      </xdr:nvSpPr>
      <xdr:spPr>
        <a:xfrm>
          <a:off x="3118485" y="15740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92710</xdr:rowOff>
    </xdr:from>
    <xdr:to>
      <xdr:col>15</xdr:col>
      <xdr:colOff>50800</xdr:colOff>
      <xdr:row>96</xdr:row>
      <xdr:rowOff>154940</xdr:rowOff>
    </xdr:to>
    <xdr:cxnSp macro="">
      <xdr:nvCxnSpPr>
        <xdr:cNvPr id="233" name="直線コネクタ 232">
          <a:extLst>
            <a:ext uri="{FF2B5EF4-FFF2-40B4-BE49-F238E27FC236}">
              <a16:creationId xmlns:a16="http://schemas.microsoft.com/office/drawing/2014/main" id="{BB6CCD78-4A00-40B1-B6B3-1E1D8CA22A19}"/>
            </a:ext>
          </a:extLst>
        </xdr:cNvPr>
        <xdr:cNvCxnSpPr/>
      </xdr:nvCxnSpPr>
      <xdr:spPr>
        <a:xfrm flipV="1">
          <a:off x="1790700" y="16018510"/>
          <a:ext cx="7747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143510</xdr:rowOff>
    </xdr:from>
    <xdr:to>
      <xdr:col>15</xdr:col>
      <xdr:colOff>101600</xdr:colOff>
      <xdr:row>95</xdr:row>
      <xdr:rowOff>73660</xdr:rowOff>
    </xdr:to>
    <xdr:sp macro="" textlink="">
      <xdr:nvSpPr>
        <xdr:cNvPr id="234" name="フローチャート: 判断 233">
          <a:extLst>
            <a:ext uri="{FF2B5EF4-FFF2-40B4-BE49-F238E27FC236}">
              <a16:creationId xmlns:a16="http://schemas.microsoft.com/office/drawing/2014/main" id="{95C57C73-234D-4502-8DCA-FF872D9A08F6}"/>
            </a:ext>
          </a:extLst>
        </xdr:cNvPr>
        <xdr:cNvSpPr/>
      </xdr:nvSpPr>
      <xdr:spPr>
        <a:xfrm>
          <a:off x="2514600" y="15901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90170</xdr:rowOff>
    </xdr:from>
    <xdr:ext cx="528320" cy="259080"/>
    <xdr:sp macro="" textlink="">
      <xdr:nvSpPr>
        <xdr:cNvPr id="235" name="テキスト ボックス 234">
          <a:extLst>
            <a:ext uri="{FF2B5EF4-FFF2-40B4-BE49-F238E27FC236}">
              <a16:creationId xmlns:a16="http://schemas.microsoft.com/office/drawing/2014/main" id="{379A2A29-0173-48D8-B7C1-42A3A3C63EA4}"/>
            </a:ext>
          </a:extLst>
        </xdr:cNvPr>
        <xdr:cNvSpPr txBox="1"/>
      </xdr:nvSpPr>
      <xdr:spPr>
        <a:xfrm>
          <a:off x="2343785" y="15680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154940</xdr:rowOff>
    </xdr:from>
    <xdr:to>
      <xdr:col>10</xdr:col>
      <xdr:colOff>114300</xdr:colOff>
      <xdr:row>97</xdr:row>
      <xdr:rowOff>36195</xdr:rowOff>
    </xdr:to>
    <xdr:cxnSp macro="">
      <xdr:nvCxnSpPr>
        <xdr:cNvPr id="236" name="直線コネクタ 235">
          <a:extLst>
            <a:ext uri="{FF2B5EF4-FFF2-40B4-BE49-F238E27FC236}">
              <a16:creationId xmlns:a16="http://schemas.microsoft.com/office/drawing/2014/main" id="{903A7E0A-13D1-4535-B7E9-2DF3F16585E9}"/>
            </a:ext>
          </a:extLst>
        </xdr:cNvPr>
        <xdr:cNvCxnSpPr/>
      </xdr:nvCxnSpPr>
      <xdr:spPr>
        <a:xfrm flipV="1">
          <a:off x="1002030" y="16248380"/>
          <a:ext cx="78867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99695</xdr:rowOff>
    </xdr:from>
    <xdr:to>
      <xdr:col>10</xdr:col>
      <xdr:colOff>165100</xdr:colOff>
      <xdr:row>96</xdr:row>
      <xdr:rowOff>29845</xdr:rowOff>
    </xdr:to>
    <xdr:sp macro="" textlink="">
      <xdr:nvSpPr>
        <xdr:cNvPr id="237" name="フローチャート: 判断 236">
          <a:extLst>
            <a:ext uri="{FF2B5EF4-FFF2-40B4-BE49-F238E27FC236}">
              <a16:creationId xmlns:a16="http://schemas.microsoft.com/office/drawing/2014/main" id="{61AAAC2C-8A28-49BF-83C1-02D1CBBD2BBA}"/>
            </a:ext>
          </a:extLst>
        </xdr:cNvPr>
        <xdr:cNvSpPr/>
      </xdr:nvSpPr>
      <xdr:spPr>
        <a:xfrm>
          <a:off x="1739900" y="16025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46355</xdr:rowOff>
    </xdr:from>
    <xdr:ext cx="533400" cy="259080"/>
    <xdr:sp macro="" textlink="">
      <xdr:nvSpPr>
        <xdr:cNvPr id="238" name="テキスト ボックス 237">
          <a:extLst>
            <a:ext uri="{FF2B5EF4-FFF2-40B4-BE49-F238E27FC236}">
              <a16:creationId xmlns:a16="http://schemas.microsoft.com/office/drawing/2014/main" id="{146DEF35-67AE-4FBB-8BF3-0D050E56C944}"/>
            </a:ext>
          </a:extLst>
        </xdr:cNvPr>
        <xdr:cNvSpPr txBox="1"/>
      </xdr:nvSpPr>
      <xdr:spPr>
        <a:xfrm>
          <a:off x="1546225" y="15804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129540</xdr:rowOff>
    </xdr:from>
    <xdr:to>
      <xdr:col>6</xdr:col>
      <xdr:colOff>38100</xdr:colOff>
      <xdr:row>96</xdr:row>
      <xdr:rowOff>59690</xdr:rowOff>
    </xdr:to>
    <xdr:sp macro="" textlink="">
      <xdr:nvSpPr>
        <xdr:cNvPr id="239" name="フローチャート: 判断 238">
          <a:extLst>
            <a:ext uri="{FF2B5EF4-FFF2-40B4-BE49-F238E27FC236}">
              <a16:creationId xmlns:a16="http://schemas.microsoft.com/office/drawing/2014/main" id="{BE3BE245-C528-41A8-BB1D-E85434273FE2}"/>
            </a:ext>
          </a:extLst>
        </xdr:cNvPr>
        <xdr:cNvSpPr/>
      </xdr:nvSpPr>
      <xdr:spPr>
        <a:xfrm>
          <a:off x="965200" y="16055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76200</xdr:rowOff>
    </xdr:from>
    <xdr:ext cx="528320" cy="252730"/>
    <xdr:sp macro="" textlink="">
      <xdr:nvSpPr>
        <xdr:cNvPr id="240" name="テキスト ボックス 239">
          <a:extLst>
            <a:ext uri="{FF2B5EF4-FFF2-40B4-BE49-F238E27FC236}">
              <a16:creationId xmlns:a16="http://schemas.microsoft.com/office/drawing/2014/main" id="{1E19474D-85C4-4596-82DB-B72601854F18}"/>
            </a:ext>
          </a:extLst>
        </xdr:cNvPr>
        <xdr:cNvSpPr txBox="1"/>
      </xdr:nvSpPr>
      <xdr:spPr>
        <a:xfrm>
          <a:off x="771525" y="15834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98A4DB37-67B9-4027-9561-AE8D78B6CF06}"/>
            </a:ext>
          </a:extLst>
        </xdr:cNvPr>
        <xdr:cNvSpPr txBox="1"/>
      </xdr:nvSpPr>
      <xdr:spPr>
        <a:xfrm>
          <a:off x="391922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205D7F20-566D-4DEA-A77B-6D41BA8D9AEF}"/>
            </a:ext>
          </a:extLst>
        </xdr:cNvPr>
        <xdr:cNvSpPr txBox="1"/>
      </xdr:nvSpPr>
      <xdr:spPr>
        <a:xfrm>
          <a:off x="318135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3" name="テキスト ボックス 242">
          <a:extLst>
            <a:ext uri="{FF2B5EF4-FFF2-40B4-BE49-F238E27FC236}">
              <a16:creationId xmlns:a16="http://schemas.microsoft.com/office/drawing/2014/main" id="{4C5C360D-6BAD-4056-9E7C-2919147809F4}"/>
            </a:ext>
          </a:extLst>
        </xdr:cNvPr>
        <xdr:cNvSpPr txBox="1"/>
      </xdr:nvSpPr>
      <xdr:spPr>
        <a:xfrm>
          <a:off x="239776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592940B2-818B-4984-9D4A-21A346836192}"/>
            </a:ext>
          </a:extLst>
        </xdr:cNvPr>
        <xdr:cNvSpPr txBox="1"/>
      </xdr:nvSpPr>
      <xdr:spPr>
        <a:xfrm>
          <a:off x="16230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A3FF8551-4099-4AC4-9BFD-2203CFC92B27}"/>
            </a:ext>
          </a:extLst>
        </xdr:cNvPr>
        <xdr:cNvSpPr txBox="1"/>
      </xdr:nvSpPr>
      <xdr:spPr>
        <a:xfrm>
          <a:off x="83439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46" name="楕円 245">
          <a:extLst>
            <a:ext uri="{FF2B5EF4-FFF2-40B4-BE49-F238E27FC236}">
              <a16:creationId xmlns:a16="http://schemas.microsoft.com/office/drawing/2014/main" id="{93938C43-428B-4B9E-804B-6FF3EC883898}"/>
            </a:ext>
          </a:extLst>
        </xdr:cNvPr>
        <xdr:cNvSpPr/>
      </xdr:nvSpPr>
      <xdr:spPr>
        <a:xfrm>
          <a:off x="4036060" y="1618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69215</xdr:rowOff>
    </xdr:from>
    <xdr:ext cx="534670" cy="259080"/>
    <xdr:sp macro="" textlink="">
      <xdr:nvSpPr>
        <xdr:cNvPr id="247" name="扶助費該当値テキスト">
          <a:extLst>
            <a:ext uri="{FF2B5EF4-FFF2-40B4-BE49-F238E27FC236}">
              <a16:creationId xmlns:a16="http://schemas.microsoft.com/office/drawing/2014/main" id="{EC58EE27-4326-400D-BB12-9BBEA0C902E7}"/>
            </a:ext>
          </a:extLst>
        </xdr:cNvPr>
        <xdr:cNvSpPr txBox="1"/>
      </xdr:nvSpPr>
      <xdr:spPr>
        <a:xfrm>
          <a:off x="4137660" y="1616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163830</xdr:rowOff>
    </xdr:from>
    <xdr:to>
      <xdr:col>20</xdr:col>
      <xdr:colOff>38100</xdr:colOff>
      <xdr:row>96</xdr:row>
      <xdr:rowOff>93980</xdr:rowOff>
    </xdr:to>
    <xdr:sp macro="" textlink="">
      <xdr:nvSpPr>
        <xdr:cNvPr id="248" name="楕円 247">
          <a:extLst>
            <a:ext uri="{FF2B5EF4-FFF2-40B4-BE49-F238E27FC236}">
              <a16:creationId xmlns:a16="http://schemas.microsoft.com/office/drawing/2014/main" id="{ABD1DDF8-68A9-46A7-BF15-64C8360C4874}"/>
            </a:ext>
          </a:extLst>
        </xdr:cNvPr>
        <xdr:cNvSpPr/>
      </xdr:nvSpPr>
      <xdr:spPr>
        <a:xfrm>
          <a:off x="3312160" y="16089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85090</xdr:rowOff>
    </xdr:from>
    <xdr:ext cx="528320" cy="259080"/>
    <xdr:sp macro="" textlink="">
      <xdr:nvSpPr>
        <xdr:cNvPr id="249" name="テキスト ボックス 248">
          <a:extLst>
            <a:ext uri="{FF2B5EF4-FFF2-40B4-BE49-F238E27FC236}">
              <a16:creationId xmlns:a16="http://schemas.microsoft.com/office/drawing/2014/main" id="{CAEAE225-A220-4394-A6B9-9CE93048A41C}"/>
            </a:ext>
          </a:extLst>
        </xdr:cNvPr>
        <xdr:cNvSpPr txBox="1"/>
      </xdr:nvSpPr>
      <xdr:spPr>
        <a:xfrm>
          <a:off x="3118485" y="16178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41910</xdr:rowOff>
    </xdr:from>
    <xdr:to>
      <xdr:col>15</xdr:col>
      <xdr:colOff>101600</xdr:colOff>
      <xdr:row>95</xdr:row>
      <xdr:rowOff>143510</xdr:rowOff>
    </xdr:to>
    <xdr:sp macro="" textlink="">
      <xdr:nvSpPr>
        <xdr:cNvPr id="250" name="楕円 249">
          <a:extLst>
            <a:ext uri="{FF2B5EF4-FFF2-40B4-BE49-F238E27FC236}">
              <a16:creationId xmlns:a16="http://schemas.microsoft.com/office/drawing/2014/main" id="{A402EAFC-2FF4-43A1-A56F-A17CADC3A4D4}"/>
            </a:ext>
          </a:extLst>
        </xdr:cNvPr>
        <xdr:cNvSpPr/>
      </xdr:nvSpPr>
      <xdr:spPr>
        <a:xfrm>
          <a:off x="2514600" y="159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134620</xdr:rowOff>
    </xdr:from>
    <xdr:ext cx="528320" cy="252730"/>
    <xdr:sp macro="" textlink="">
      <xdr:nvSpPr>
        <xdr:cNvPr id="251" name="テキスト ボックス 250">
          <a:extLst>
            <a:ext uri="{FF2B5EF4-FFF2-40B4-BE49-F238E27FC236}">
              <a16:creationId xmlns:a16="http://schemas.microsoft.com/office/drawing/2014/main" id="{95A50979-1C81-4C5F-B6A4-50C1898EAB7D}"/>
            </a:ext>
          </a:extLst>
        </xdr:cNvPr>
        <xdr:cNvSpPr txBox="1"/>
      </xdr:nvSpPr>
      <xdr:spPr>
        <a:xfrm>
          <a:off x="2343785" y="16060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103505</xdr:rowOff>
    </xdr:from>
    <xdr:to>
      <xdr:col>10</xdr:col>
      <xdr:colOff>165100</xdr:colOff>
      <xdr:row>97</xdr:row>
      <xdr:rowOff>33655</xdr:rowOff>
    </xdr:to>
    <xdr:sp macro="" textlink="">
      <xdr:nvSpPr>
        <xdr:cNvPr id="252" name="楕円 251">
          <a:extLst>
            <a:ext uri="{FF2B5EF4-FFF2-40B4-BE49-F238E27FC236}">
              <a16:creationId xmlns:a16="http://schemas.microsoft.com/office/drawing/2014/main" id="{95D56F59-5380-4867-AB7F-A8A9F26B7812}"/>
            </a:ext>
          </a:extLst>
        </xdr:cNvPr>
        <xdr:cNvSpPr/>
      </xdr:nvSpPr>
      <xdr:spPr>
        <a:xfrm>
          <a:off x="1739900" y="1619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24765</xdr:rowOff>
    </xdr:from>
    <xdr:ext cx="533400" cy="259080"/>
    <xdr:sp macro="" textlink="">
      <xdr:nvSpPr>
        <xdr:cNvPr id="253" name="テキスト ボックス 252">
          <a:extLst>
            <a:ext uri="{FF2B5EF4-FFF2-40B4-BE49-F238E27FC236}">
              <a16:creationId xmlns:a16="http://schemas.microsoft.com/office/drawing/2014/main" id="{7BDEE43B-33A1-4EA1-8ACB-C09B71F7F1E1}"/>
            </a:ext>
          </a:extLst>
        </xdr:cNvPr>
        <xdr:cNvSpPr txBox="1"/>
      </xdr:nvSpPr>
      <xdr:spPr>
        <a:xfrm>
          <a:off x="1546225" y="16285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54" name="楕円 253">
          <a:extLst>
            <a:ext uri="{FF2B5EF4-FFF2-40B4-BE49-F238E27FC236}">
              <a16:creationId xmlns:a16="http://schemas.microsoft.com/office/drawing/2014/main" id="{DD27B860-4593-4EBD-A5D7-290E6C599250}"/>
            </a:ext>
          </a:extLst>
        </xdr:cNvPr>
        <xdr:cNvSpPr/>
      </xdr:nvSpPr>
      <xdr:spPr>
        <a:xfrm>
          <a:off x="965200" y="16250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78105</xdr:rowOff>
    </xdr:from>
    <xdr:ext cx="528320" cy="252730"/>
    <xdr:sp macro="" textlink="">
      <xdr:nvSpPr>
        <xdr:cNvPr id="255" name="テキスト ボックス 254">
          <a:extLst>
            <a:ext uri="{FF2B5EF4-FFF2-40B4-BE49-F238E27FC236}">
              <a16:creationId xmlns:a16="http://schemas.microsoft.com/office/drawing/2014/main" id="{DEFF1C5B-87FA-4F54-B49C-9EAC4AD73CEB}"/>
            </a:ext>
          </a:extLst>
        </xdr:cNvPr>
        <xdr:cNvSpPr txBox="1"/>
      </xdr:nvSpPr>
      <xdr:spPr>
        <a:xfrm>
          <a:off x="771525" y="16339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6" name="正方形/長方形 255">
          <a:extLst>
            <a:ext uri="{FF2B5EF4-FFF2-40B4-BE49-F238E27FC236}">
              <a16:creationId xmlns:a16="http://schemas.microsoft.com/office/drawing/2014/main" id="{950992A7-18AE-429A-B980-076A7A0A8E8A}"/>
            </a:ext>
          </a:extLst>
        </xdr:cNvPr>
        <xdr:cNvSpPr/>
      </xdr:nvSpPr>
      <xdr:spPr>
        <a:xfrm>
          <a:off x="5826760" y="39116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57" name="正方形/長方形 256">
          <a:extLst>
            <a:ext uri="{FF2B5EF4-FFF2-40B4-BE49-F238E27FC236}">
              <a16:creationId xmlns:a16="http://schemas.microsoft.com/office/drawing/2014/main" id="{563ADC49-D533-4555-BC00-3E745170E31F}"/>
            </a:ext>
          </a:extLst>
        </xdr:cNvPr>
        <xdr:cNvSpPr/>
      </xdr:nvSpPr>
      <xdr:spPr>
        <a:xfrm>
          <a:off x="59309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CA91F5F4-FC02-4CE9-B90E-3F6A43DF5129}"/>
            </a:ext>
          </a:extLst>
        </xdr:cNvPr>
        <xdr:cNvSpPr/>
      </xdr:nvSpPr>
      <xdr:spPr>
        <a:xfrm>
          <a:off x="59309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59" name="正方形/長方形 258">
          <a:extLst>
            <a:ext uri="{FF2B5EF4-FFF2-40B4-BE49-F238E27FC236}">
              <a16:creationId xmlns:a16="http://schemas.microsoft.com/office/drawing/2014/main" id="{E9DD00B4-F0E3-4C2B-870B-042703818EE7}"/>
            </a:ext>
          </a:extLst>
        </xdr:cNvPr>
        <xdr:cNvSpPr/>
      </xdr:nvSpPr>
      <xdr:spPr>
        <a:xfrm>
          <a:off x="68326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3BB6829C-E5D8-4524-93C8-7ECD2E1A343D}"/>
            </a:ext>
          </a:extLst>
        </xdr:cNvPr>
        <xdr:cNvSpPr/>
      </xdr:nvSpPr>
      <xdr:spPr>
        <a:xfrm>
          <a:off x="68326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1" name="正方形/長方形 260">
          <a:extLst>
            <a:ext uri="{FF2B5EF4-FFF2-40B4-BE49-F238E27FC236}">
              <a16:creationId xmlns:a16="http://schemas.microsoft.com/office/drawing/2014/main" id="{719F40C1-D41A-4694-A3DA-08DE46214C29}"/>
            </a:ext>
          </a:extLst>
        </xdr:cNvPr>
        <xdr:cNvSpPr/>
      </xdr:nvSpPr>
      <xdr:spPr>
        <a:xfrm>
          <a:off x="78384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C530E86F-1E54-41C3-AAC4-C800462815D6}"/>
            </a:ext>
          </a:extLst>
        </xdr:cNvPr>
        <xdr:cNvSpPr/>
      </xdr:nvSpPr>
      <xdr:spPr>
        <a:xfrm>
          <a:off x="78384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3" name="正方形/長方形 262">
          <a:extLst>
            <a:ext uri="{FF2B5EF4-FFF2-40B4-BE49-F238E27FC236}">
              <a16:creationId xmlns:a16="http://schemas.microsoft.com/office/drawing/2014/main" id="{26328BB7-8B95-49B1-869A-A2C9801B0136}"/>
            </a:ext>
          </a:extLst>
        </xdr:cNvPr>
        <xdr:cNvSpPr/>
      </xdr:nvSpPr>
      <xdr:spPr>
        <a:xfrm>
          <a:off x="5826760" y="47186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3535" cy="217805"/>
    <xdr:sp macro="" textlink="">
      <xdr:nvSpPr>
        <xdr:cNvPr id="264" name="テキスト ボックス 263">
          <a:extLst>
            <a:ext uri="{FF2B5EF4-FFF2-40B4-BE49-F238E27FC236}">
              <a16:creationId xmlns:a16="http://schemas.microsoft.com/office/drawing/2014/main" id="{BCB27E92-00A9-432E-8F59-36A3EC64B661}"/>
            </a:ext>
          </a:extLst>
        </xdr:cNvPr>
        <xdr:cNvSpPr txBox="1"/>
      </xdr:nvSpPr>
      <xdr:spPr>
        <a:xfrm>
          <a:off x="578866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5" name="直線コネクタ 264">
          <a:extLst>
            <a:ext uri="{FF2B5EF4-FFF2-40B4-BE49-F238E27FC236}">
              <a16:creationId xmlns:a16="http://schemas.microsoft.com/office/drawing/2014/main" id="{DBB758C9-7A2C-4D9C-A180-BD420C021538}"/>
            </a:ext>
          </a:extLst>
        </xdr:cNvPr>
        <xdr:cNvCxnSpPr/>
      </xdr:nvCxnSpPr>
      <xdr:spPr>
        <a:xfrm>
          <a:off x="5826760" y="69538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66" name="直線コネクタ 265">
          <a:extLst>
            <a:ext uri="{FF2B5EF4-FFF2-40B4-BE49-F238E27FC236}">
              <a16:creationId xmlns:a16="http://schemas.microsoft.com/office/drawing/2014/main" id="{D3FCAAAC-CD5D-4F1E-9B85-925FA467A857}"/>
            </a:ext>
          </a:extLst>
        </xdr:cNvPr>
        <xdr:cNvCxnSpPr/>
      </xdr:nvCxnSpPr>
      <xdr:spPr>
        <a:xfrm>
          <a:off x="5826760" y="65068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2570" cy="247015"/>
    <xdr:sp macro="" textlink="">
      <xdr:nvSpPr>
        <xdr:cNvPr id="267" name="テキスト ボックス 266">
          <a:extLst>
            <a:ext uri="{FF2B5EF4-FFF2-40B4-BE49-F238E27FC236}">
              <a16:creationId xmlns:a16="http://schemas.microsoft.com/office/drawing/2014/main" id="{DBC21760-500C-404B-A87B-7C810B39A31A}"/>
            </a:ext>
          </a:extLst>
        </xdr:cNvPr>
        <xdr:cNvSpPr txBox="1"/>
      </xdr:nvSpPr>
      <xdr:spPr>
        <a:xfrm>
          <a:off x="5600700" y="63677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68" name="直線コネクタ 267">
          <a:extLst>
            <a:ext uri="{FF2B5EF4-FFF2-40B4-BE49-F238E27FC236}">
              <a16:creationId xmlns:a16="http://schemas.microsoft.com/office/drawing/2014/main" id="{15BB91F0-55CF-48D0-9F70-0970C6DFD8E7}"/>
            </a:ext>
          </a:extLst>
        </xdr:cNvPr>
        <xdr:cNvCxnSpPr/>
      </xdr:nvCxnSpPr>
      <xdr:spPr>
        <a:xfrm>
          <a:off x="5826760" y="60598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53340</xdr:rowOff>
    </xdr:from>
    <xdr:ext cx="594360" cy="247015"/>
    <xdr:sp macro="" textlink="">
      <xdr:nvSpPr>
        <xdr:cNvPr id="269" name="テキスト ボックス 268">
          <a:extLst>
            <a:ext uri="{FF2B5EF4-FFF2-40B4-BE49-F238E27FC236}">
              <a16:creationId xmlns:a16="http://schemas.microsoft.com/office/drawing/2014/main" id="{1ABEE443-ADAF-4278-B19A-B45BE2B7DD06}"/>
            </a:ext>
          </a:extLst>
        </xdr:cNvPr>
        <xdr:cNvSpPr txBox="1"/>
      </xdr:nvSpPr>
      <xdr:spPr>
        <a:xfrm>
          <a:off x="5299710" y="59207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70" name="直線コネクタ 269">
          <a:extLst>
            <a:ext uri="{FF2B5EF4-FFF2-40B4-BE49-F238E27FC236}">
              <a16:creationId xmlns:a16="http://schemas.microsoft.com/office/drawing/2014/main" id="{C0093E45-5292-4374-9F0F-0F47D37D20CF}"/>
            </a:ext>
          </a:extLst>
        </xdr:cNvPr>
        <xdr:cNvCxnSpPr/>
      </xdr:nvCxnSpPr>
      <xdr:spPr>
        <a:xfrm>
          <a:off x="5826760" y="5612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109220</xdr:rowOff>
    </xdr:from>
    <xdr:ext cx="684530" cy="247015"/>
    <xdr:sp macro="" textlink="">
      <xdr:nvSpPr>
        <xdr:cNvPr id="271" name="テキスト ボックス 270">
          <a:extLst>
            <a:ext uri="{FF2B5EF4-FFF2-40B4-BE49-F238E27FC236}">
              <a16:creationId xmlns:a16="http://schemas.microsoft.com/office/drawing/2014/main" id="{F81BAE2C-46C2-4EFD-BC49-84B10650289F}"/>
            </a:ext>
          </a:extLst>
        </xdr:cNvPr>
        <xdr:cNvSpPr txBox="1"/>
      </xdr:nvSpPr>
      <xdr:spPr>
        <a:xfrm>
          <a:off x="5209540" y="547370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72" name="直線コネクタ 271">
          <a:extLst>
            <a:ext uri="{FF2B5EF4-FFF2-40B4-BE49-F238E27FC236}">
              <a16:creationId xmlns:a16="http://schemas.microsoft.com/office/drawing/2014/main" id="{B54FB1D1-0FC2-4980-A082-1814C396A008}"/>
            </a:ext>
          </a:extLst>
        </xdr:cNvPr>
        <xdr:cNvCxnSpPr/>
      </xdr:nvCxnSpPr>
      <xdr:spPr>
        <a:xfrm>
          <a:off x="5826760" y="51657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165100</xdr:rowOff>
    </xdr:from>
    <xdr:ext cx="684530" cy="247015"/>
    <xdr:sp macro="" textlink="">
      <xdr:nvSpPr>
        <xdr:cNvPr id="273" name="テキスト ボックス 272">
          <a:extLst>
            <a:ext uri="{FF2B5EF4-FFF2-40B4-BE49-F238E27FC236}">
              <a16:creationId xmlns:a16="http://schemas.microsoft.com/office/drawing/2014/main" id="{66D8BD72-4933-46D7-99C0-AFEBF71299D9}"/>
            </a:ext>
          </a:extLst>
        </xdr:cNvPr>
        <xdr:cNvSpPr txBox="1"/>
      </xdr:nvSpPr>
      <xdr:spPr>
        <a:xfrm>
          <a:off x="5209540" y="502666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4" name="直線コネクタ 273">
          <a:extLst>
            <a:ext uri="{FF2B5EF4-FFF2-40B4-BE49-F238E27FC236}">
              <a16:creationId xmlns:a16="http://schemas.microsoft.com/office/drawing/2014/main" id="{E003BD68-0E72-4478-B474-04800E0DD7E7}"/>
            </a:ext>
          </a:extLst>
        </xdr:cNvPr>
        <xdr:cNvCxnSpPr/>
      </xdr:nvCxnSpPr>
      <xdr:spPr>
        <a:xfrm>
          <a:off x="5826760" y="47186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53340</xdr:rowOff>
    </xdr:from>
    <xdr:ext cx="684530" cy="247015"/>
    <xdr:sp macro="" textlink="">
      <xdr:nvSpPr>
        <xdr:cNvPr id="275" name="テキスト ボックス 274">
          <a:extLst>
            <a:ext uri="{FF2B5EF4-FFF2-40B4-BE49-F238E27FC236}">
              <a16:creationId xmlns:a16="http://schemas.microsoft.com/office/drawing/2014/main" id="{B5776D39-6451-4C1D-9DE0-D24CD44C1213}"/>
            </a:ext>
          </a:extLst>
        </xdr:cNvPr>
        <xdr:cNvSpPr txBox="1"/>
      </xdr:nvSpPr>
      <xdr:spPr>
        <a:xfrm>
          <a:off x="5209540" y="45796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76" name="補助費等グラフ枠">
          <a:extLst>
            <a:ext uri="{FF2B5EF4-FFF2-40B4-BE49-F238E27FC236}">
              <a16:creationId xmlns:a16="http://schemas.microsoft.com/office/drawing/2014/main" id="{D594E7BD-9027-4769-BE29-9DF23CA8A6DF}"/>
            </a:ext>
          </a:extLst>
        </xdr:cNvPr>
        <xdr:cNvSpPr/>
      </xdr:nvSpPr>
      <xdr:spPr>
        <a:xfrm>
          <a:off x="5826760" y="47186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57150</xdr:rowOff>
    </xdr:from>
    <xdr:to>
      <xdr:col>54</xdr:col>
      <xdr:colOff>171450</xdr:colOff>
      <xdr:row>38</xdr:row>
      <xdr:rowOff>60960</xdr:rowOff>
    </xdr:to>
    <xdr:cxnSp macro="">
      <xdr:nvCxnSpPr>
        <xdr:cNvPr id="277" name="直線コネクタ 276">
          <a:extLst>
            <a:ext uri="{FF2B5EF4-FFF2-40B4-BE49-F238E27FC236}">
              <a16:creationId xmlns:a16="http://schemas.microsoft.com/office/drawing/2014/main" id="{6F5088C4-38CD-4B8D-9CF4-AEAAE4F93573}"/>
            </a:ext>
          </a:extLst>
        </xdr:cNvPr>
        <xdr:cNvCxnSpPr/>
      </xdr:nvCxnSpPr>
      <xdr:spPr>
        <a:xfrm flipV="1">
          <a:off x="9216390" y="508635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64135</xdr:rowOff>
    </xdr:from>
    <xdr:ext cx="529590" cy="250825"/>
    <xdr:sp macro="" textlink="">
      <xdr:nvSpPr>
        <xdr:cNvPr id="278" name="補助費等最小値テキスト">
          <a:extLst>
            <a:ext uri="{FF2B5EF4-FFF2-40B4-BE49-F238E27FC236}">
              <a16:creationId xmlns:a16="http://schemas.microsoft.com/office/drawing/2014/main" id="{58D2ADDE-8E92-469E-B9B7-752973ADFDE1}"/>
            </a:ext>
          </a:extLst>
        </xdr:cNvPr>
        <xdr:cNvSpPr txBox="1"/>
      </xdr:nvSpPr>
      <xdr:spPr>
        <a:xfrm>
          <a:off x="9271000" y="643445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60960</xdr:rowOff>
    </xdr:from>
    <xdr:to>
      <xdr:col>55</xdr:col>
      <xdr:colOff>88900</xdr:colOff>
      <xdr:row>38</xdr:row>
      <xdr:rowOff>60960</xdr:rowOff>
    </xdr:to>
    <xdr:cxnSp macro="">
      <xdr:nvCxnSpPr>
        <xdr:cNvPr id="279" name="直線コネクタ 278">
          <a:extLst>
            <a:ext uri="{FF2B5EF4-FFF2-40B4-BE49-F238E27FC236}">
              <a16:creationId xmlns:a16="http://schemas.microsoft.com/office/drawing/2014/main" id="{333C5220-B6DB-494A-B13E-F9113E14C363}"/>
            </a:ext>
          </a:extLst>
        </xdr:cNvPr>
        <xdr:cNvCxnSpPr/>
      </xdr:nvCxnSpPr>
      <xdr:spPr>
        <a:xfrm>
          <a:off x="9154160" y="6431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5080</xdr:rowOff>
    </xdr:from>
    <xdr:ext cx="685165" cy="253365"/>
    <xdr:sp macro="" textlink="">
      <xdr:nvSpPr>
        <xdr:cNvPr id="280" name="補助費等最大値テキスト">
          <a:extLst>
            <a:ext uri="{FF2B5EF4-FFF2-40B4-BE49-F238E27FC236}">
              <a16:creationId xmlns:a16="http://schemas.microsoft.com/office/drawing/2014/main" id="{19926E89-9B3B-4D07-A8E5-040810E7BDC8}"/>
            </a:ext>
          </a:extLst>
        </xdr:cNvPr>
        <xdr:cNvSpPr txBox="1"/>
      </xdr:nvSpPr>
      <xdr:spPr>
        <a:xfrm>
          <a:off x="9271000" y="4866640"/>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57150</xdr:rowOff>
    </xdr:from>
    <xdr:to>
      <xdr:col>55</xdr:col>
      <xdr:colOff>88900</xdr:colOff>
      <xdr:row>30</xdr:row>
      <xdr:rowOff>57150</xdr:rowOff>
    </xdr:to>
    <xdr:cxnSp macro="">
      <xdr:nvCxnSpPr>
        <xdr:cNvPr id="281" name="直線コネクタ 280">
          <a:extLst>
            <a:ext uri="{FF2B5EF4-FFF2-40B4-BE49-F238E27FC236}">
              <a16:creationId xmlns:a16="http://schemas.microsoft.com/office/drawing/2014/main" id="{ADE3C8AF-CF01-4CEA-9D5C-5C516512CA6A}"/>
            </a:ext>
          </a:extLst>
        </xdr:cNvPr>
        <xdr:cNvCxnSpPr/>
      </xdr:nvCxnSpPr>
      <xdr:spPr>
        <a:xfrm>
          <a:off x="9154160" y="50863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86360</xdr:rowOff>
    </xdr:from>
    <xdr:to>
      <xdr:col>55</xdr:col>
      <xdr:colOff>0</xdr:colOff>
      <xdr:row>37</xdr:row>
      <xdr:rowOff>142875</xdr:rowOff>
    </xdr:to>
    <xdr:cxnSp macro="">
      <xdr:nvCxnSpPr>
        <xdr:cNvPr id="282" name="直線コネクタ 281">
          <a:extLst>
            <a:ext uri="{FF2B5EF4-FFF2-40B4-BE49-F238E27FC236}">
              <a16:creationId xmlns:a16="http://schemas.microsoft.com/office/drawing/2014/main" id="{D02EF765-13DD-4B98-B62D-DACF91B45390}"/>
            </a:ext>
          </a:extLst>
        </xdr:cNvPr>
        <xdr:cNvCxnSpPr/>
      </xdr:nvCxnSpPr>
      <xdr:spPr>
        <a:xfrm flipV="1">
          <a:off x="8496300" y="6289040"/>
          <a:ext cx="7239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17145</xdr:rowOff>
    </xdr:from>
    <xdr:ext cx="593725" cy="247015"/>
    <xdr:sp macro="" textlink="">
      <xdr:nvSpPr>
        <xdr:cNvPr id="283" name="補助費等平均値テキスト">
          <a:extLst>
            <a:ext uri="{FF2B5EF4-FFF2-40B4-BE49-F238E27FC236}">
              <a16:creationId xmlns:a16="http://schemas.microsoft.com/office/drawing/2014/main" id="{27EF00E3-546C-4633-B445-DFC2B6B57E66}"/>
            </a:ext>
          </a:extLst>
        </xdr:cNvPr>
        <xdr:cNvSpPr txBox="1"/>
      </xdr:nvSpPr>
      <xdr:spPr>
        <a:xfrm>
          <a:off x="9271000" y="621982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38100</xdr:rowOff>
    </xdr:from>
    <xdr:to>
      <xdr:col>55</xdr:col>
      <xdr:colOff>50800</xdr:colOff>
      <xdr:row>37</xdr:row>
      <xdr:rowOff>137160</xdr:rowOff>
    </xdr:to>
    <xdr:sp macro="" textlink="">
      <xdr:nvSpPr>
        <xdr:cNvPr id="284" name="フローチャート: 判断 283">
          <a:extLst>
            <a:ext uri="{FF2B5EF4-FFF2-40B4-BE49-F238E27FC236}">
              <a16:creationId xmlns:a16="http://schemas.microsoft.com/office/drawing/2014/main" id="{AEA70395-0756-49F6-8918-55B1C61B5A43}"/>
            </a:ext>
          </a:extLst>
        </xdr:cNvPr>
        <xdr:cNvSpPr/>
      </xdr:nvSpPr>
      <xdr:spPr>
        <a:xfrm>
          <a:off x="9192260" y="624078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140335</xdr:rowOff>
    </xdr:from>
    <xdr:to>
      <xdr:col>50</xdr:col>
      <xdr:colOff>114300</xdr:colOff>
      <xdr:row>37</xdr:row>
      <xdr:rowOff>142875</xdr:rowOff>
    </xdr:to>
    <xdr:cxnSp macro="">
      <xdr:nvCxnSpPr>
        <xdr:cNvPr id="285" name="直線コネクタ 284">
          <a:extLst>
            <a:ext uri="{FF2B5EF4-FFF2-40B4-BE49-F238E27FC236}">
              <a16:creationId xmlns:a16="http://schemas.microsoft.com/office/drawing/2014/main" id="{3F0FE112-9806-4E48-A3B5-715DCB4C3525}"/>
            </a:ext>
          </a:extLst>
        </xdr:cNvPr>
        <xdr:cNvCxnSpPr/>
      </xdr:nvCxnSpPr>
      <xdr:spPr>
        <a:xfrm>
          <a:off x="7707630" y="6343015"/>
          <a:ext cx="78867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47625</xdr:rowOff>
    </xdr:from>
    <xdr:to>
      <xdr:col>50</xdr:col>
      <xdr:colOff>165100</xdr:colOff>
      <xdr:row>37</xdr:row>
      <xdr:rowOff>146685</xdr:rowOff>
    </xdr:to>
    <xdr:sp macro="" textlink="">
      <xdr:nvSpPr>
        <xdr:cNvPr id="286" name="フローチャート: 判断 285">
          <a:extLst>
            <a:ext uri="{FF2B5EF4-FFF2-40B4-BE49-F238E27FC236}">
              <a16:creationId xmlns:a16="http://schemas.microsoft.com/office/drawing/2014/main" id="{BB88FD82-8169-427F-BF06-006AB0A737AA}"/>
            </a:ext>
          </a:extLst>
        </xdr:cNvPr>
        <xdr:cNvSpPr/>
      </xdr:nvSpPr>
      <xdr:spPr>
        <a:xfrm>
          <a:off x="8445500" y="6250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163195</xdr:rowOff>
    </xdr:from>
    <xdr:ext cx="592455" cy="247015"/>
    <xdr:sp macro="" textlink="">
      <xdr:nvSpPr>
        <xdr:cNvPr id="287" name="テキスト ボックス 286">
          <a:extLst>
            <a:ext uri="{FF2B5EF4-FFF2-40B4-BE49-F238E27FC236}">
              <a16:creationId xmlns:a16="http://schemas.microsoft.com/office/drawing/2014/main" id="{604226CA-3C03-439A-9009-9661DC46D620}"/>
            </a:ext>
          </a:extLst>
        </xdr:cNvPr>
        <xdr:cNvSpPr txBox="1"/>
      </xdr:nvSpPr>
      <xdr:spPr>
        <a:xfrm>
          <a:off x="8219440" y="603059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120650</xdr:rowOff>
    </xdr:from>
    <xdr:to>
      <xdr:col>45</xdr:col>
      <xdr:colOff>171450</xdr:colOff>
      <xdr:row>37</xdr:row>
      <xdr:rowOff>140335</xdr:rowOff>
    </xdr:to>
    <xdr:cxnSp macro="">
      <xdr:nvCxnSpPr>
        <xdr:cNvPr id="288" name="直線コネクタ 287">
          <a:extLst>
            <a:ext uri="{FF2B5EF4-FFF2-40B4-BE49-F238E27FC236}">
              <a16:creationId xmlns:a16="http://schemas.microsoft.com/office/drawing/2014/main" id="{1D89E22F-1869-4E35-BE3D-E09300A1C848}"/>
            </a:ext>
          </a:extLst>
        </xdr:cNvPr>
        <xdr:cNvCxnSpPr/>
      </xdr:nvCxnSpPr>
      <xdr:spPr>
        <a:xfrm>
          <a:off x="6924040" y="6155690"/>
          <a:ext cx="78359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161290</xdr:rowOff>
    </xdr:to>
    <xdr:sp macro="" textlink="">
      <xdr:nvSpPr>
        <xdr:cNvPr id="289" name="フローチャート: 判断 288">
          <a:extLst>
            <a:ext uri="{FF2B5EF4-FFF2-40B4-BE49-F238E27FC236}">
              <a16:creationId xmlns:a16="http://schemas.microsoft.com/office/drawing/2014/main" id="{941CCADA-CD44-48C0-BE7C-EF2BC1FAE96B}"/>
            </a:ext>
          </a:extLst>
        </xdr:cNvPr>
        <xdr:cNvSpPr/>
      </xdr:nvSpPr>
      <xdr:spPr>
        <a:xfrm>
          <a:off x="7670800" y="62642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8890</xdr:rowOff>
    </xdr:from>
    <xdr:ext cx="592455" cy="250825"/>
    <xdr:sp macro="" textlink="">
      <xdr:nvSpPr>
        <xdr:cNvPr id="290" name="テキスト ボックス 289">
          <a:extLst>
            <a:ext uri="{FF2B5EF4-FFF2-40B4-BE49-F238E27FC236}">
              <a16:creationId xmlns:a16="http://schemas.microsoft.com/office/drawing/2014/main" id="{1B158A46-46FE-4BCC-A309-7AC0E3B74CD9}"/>
            </a:ext>
          </a:extLst>
        </xdr:cNvPr>
        <xdr:cNvSpPr txBox="1"/>
      </xdr:nvSpPr>
      <xdr:spPr>
        <a:xfrm>
          <a:off x="7444740" y="604393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120650</xdr:rowOff>
    </xdr:from>
    <xdr:to>
      <xdr:col>41</xdr:col>
      <xdr:colOff>50800</xdr:colOff>
      <xdr:row>38</xdr:row>
      <xdr:rowOff>38735</xdr:rowOff>
    </xdr:to>
    <xdr:cxnSp macro="">
      <xdr:nvCxnSpPr>
        <xdr:cNvPr id="291" name="直線コネクタ 290">
          <a:extLst>
            <a:ext uri="{FF2B5EF4-FFF2-40B4-BE49-F238E27FC236}">
              <a16:creationId xmlns:a16="http://schemas.microsoft.com/office/drawing/2014/main" id="{CEAF6EF2-2818-435C-BBE3-05B7BD98C11A}"/>
            </a:ext>
          </a:extLst>
        </xdr:cNvPr>
        <xdr:cNvCxnSpPr/>
      </xdr:nvCxnSpPr>
      <xdr:spPr>
        <a:xfrm flipV="1">
          <a:off x="6149340" y="6155690"/>
          <a:ext cx="7747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130175</xdr:rowOff>
    </xdr:from>
    <xdr:to>
      <xdr:col>41</xdr:col>
      <xdr:colOff>101600</xdr:colOff>
      <xdr:row>37</xdr:row>
      <xdr:rowOff>61595</xdr:rowOff>
    </xdr:to>
    <xdr:sp macro="" textlink="">
      <xdr:nvSpPr>
        <xdr:cNvPr id="292" name="フローチャート: 判断 291">
          <a:extLst>
            <a:ext uri="{FF2B5EF4-FFF2-40B4-BE49-F238E27FC236}">
              <a16:creationId xmlns:a16="http://schemas.microsoft.com/office/drawing/2014/main" id="{A0B35DCE-0964-4C66-A6F9-C99F24715E57}"/>
            </a:ext>
          </a:extLst>
        </xdr:cNvPr>
        <xdr:cNvSpPr/>
      </xdr:nvSpPr>
      <xdr:spPr>
        <a:xfrm>
          <a:off x="6873240" y="6165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53340</xdr:rowOff>
    </xdr:from>
    <xdr:ext cx="592455" cy="247015"/>
    <xdr:sp macro="" textlink="">
      <xdr:nvSpPr>
        <xdr:cNvPr id="293" name="テキスト ボックス 292">
          <a:extLst>
            <a:ext uri="{FF2B5EF4-FFF2-40B4-BE49-F238E27FC236}">
              <a16:creationId xmlns:a16="http://schemas.microsoft.com/office/drawing/2014/main" id="{68324701-2E31-471B-BC8F-611EB7BF41AF}"/>
            </a:ext>
          </a:extLst>
        </xdr:cNvPr>
        <xdr:cNvSpPr txBox="1"/>
      </xdr:nvSpPr>
      <xdr:spPr>
        <a:xfrm>
          <a:off x="6670040" y="625602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81915</xdr:rowOff>
    </xdr:from>
    <xdr:to>
      <xdr:col>36</xdr:col>
      <xdr:colOff>165100</xdr:colOff>
      <xdr:row>38</xdr:row>
      <xdr:rowOff>13970</xdr:rowOff>
    </xdr:to>
    <xdr:sp macro="" textlink="">
      <xdr:nvSpPr>
        <xdr:cNvPr id="294" name="フローチャート: 判断 293">
          <a:extLst>
            <a:ext uri="{FF2B5EF4-FFF2-40B4-BE49-F238E27FC236}">
              <a16:creationId xmlns:a16="http://schemas.microsoft.com/office/drawing/2014/main" id="{D561763D-C240-41A9-A678-D2C3C1A7D62C}"/>
            </a:ext>
          </a:extLst>
        </xdr:cNvPr>
        <xdr:cNvSpPr/>
      </xdr:nvSpPr>
      <xdr:spPr>
        <a:xfrm>
          <a:off x="6098540" y="6284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29845</xdr:rowOff>
    </xdr:from>
    <xdr:ext cx="592455" cy="247015"/>
    <xdr:sp macro="" textlink="">
      <xdr:nvSpPr>
        <xdr:cNvPr id="295" name="テキスト ボックス 294">
          <a:extLst>
            <a:ext uri="{FF2B5EF4-FFF2-40B4-BE49-F238E27FC236}">
              <a16:creationId xmlns:a16="http://schemas.microsoft.com/office/drawing/2014/main" id="{9045C3F5-581C-4390-BF1B-269F185AFC45}"/>
            </a:ext>
          </a:extLst>
        </xdr:cNvPr>
        <xdr:cNvSpPr txBox="1"/>
      </xdr:nvSpPr>
      <xdr:spPr>
        <a:xfrm>
          <a:off x="5872480" y="60648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296" name="テキスト ボックス 295">
          <a:extLst>
            <a:ext uri="{FF2B5EF4-FFF2-40B4-BE49-F238E27FC236}">
              <a16:creationId xmlns:a16="http://schemas.microsoft.com/office/drawing/2014/main" id="{F7E582B2-2276-4845-8189-B1C35F4008C8}"/>
            </a:ext>
          </a:extLst>
        </xdr:cNvPr>
        <xdr:cNvSpPr txBox="1"/>
      </xdr:nvSpPr>
      <xdr:spPr>
        <a:xfrm>
          <a:off x="90525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297" name="テキスト ボックス 296">
          <a:extLst>
            <a:ext uri="{FF2B5EF4-FFF2-40B4-BE49-F238E27FC236}">
              <a16:creationId xmlns:a16="http://schemas.microsoft.com/office/drawing/2014/main" id="{B60BA1FE-F93A-41AC-B320-1EB48A758AB9}"/>
            </a:ext>
          </a:extLst>
        </xdr:cNvPr>
        <xdr:cNvSpPr txBox="1"/>
      </xdr:nvSpPr>
      <xdr:spPr>
        <a:xfrm>
          <a:off x="83286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298" name="テキスト ボックス 297">
          <a:extLst>
            <a:ext uri="{FF2B5EF4-FFF2-40B4-BE49-F238E27FC236}">
              <a16:creationId xmlns:a16="http://schemas.microsoft.com/office/drawing/2014/main" id="{D440F0D2-4DDD-4089-A807-956D1F5334F2}"/>
            </a:ext>
          </a:extLst>
        </xdr:cNvPr>
        <xdr:cNvSpPr txBox="1"/>
      </xdr:nvSpPr>
      <xdr:spPr>
        <a:xfrm>
          <a:off x="753999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299" name="テキスト ボックス 298">
          <a:extLst>
            <a:ext uri="{FF2B5EF4-FFF2-40B4-BE49-F238E27FC236}">
              <a16:creationId xmlns:a16="http://schemas.microsoft.com/office/drawing/2014/main" id="{32283BCE-9CF9-445B-86C0-69BA6F90845E}"/>
            </a:ext>
          </a:extLst>
        </xdr:cNvPr>
        <xdr:cNvSpPr txBox="1"/>
      </xdr:nvSpPr>
      <xdr:spPr>
        <a:xfrm>
          <a:off x="675640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0" name="テキスト ボックス 299">
          <a:extLst>
            <a:ext uri="{FF2B5EF4-FFF2-40B4-BE49-F238E27FC236}">
              <a16:creationId xmlns:a16="http://schemas.microsoft.com/office/drawing/2014/main" id="{58691F00-321B-4183-B981-D29B0533BC14}"/>
            </a:ext>
          </a:extLst>
        </xdr:cNvPr>
        <xdr:cNvSpPr txBox="1"/>
      </xdr:nvSpPr>
      <xdr:spPr>
        <a:xfrm>
          <a:off x="59817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36830</xdr:rowOff>
    </xdr:from>
    <xdr:to>
      <xdr:col>55</xdr:col>
      <xdr:colOff>50800</xdr:colOff>
      <xdr:row>37</xdr:row>
      <xdr:rowOff>135890</xdr:rowOff>
    </xdr:to>
    <xdr:sp macro="" textlink="">
      <xdr:nvSpPr>
        <xdr:cNvPr id="301" name="楕円 300">
          <a:extLst>
            <a:ext uri="{FF2B5EF4-FFF2-40B4-BE49-F238E27FC236}">
              <a16:creationId xmlns:a16="http://schemas.microsoft.com/office/drawing/2014/main" id="{F571D2F4-F7DE-4A70-B195-D24E86EC48F3}"/>
            </a:ext>
          </a:extLst>
        </xdr:cNvPr>
        <xdr:cNvSpPr/>
      </xdr:nvSpPr>
      <xdr:spPr>
        <a:xfrm>
          <a:off x="9192260" y="623951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59055</xdr:rowOff>
    </xdr:from>
    <xdr:ext cx="593725" cy="253365"/>
    <xdr:sp macro="" textlink="">
      <xdr:nvSpPr>
        <xdr:cNvPr id="302" name="補助費等該当値テキスト">
          <a:extLst>
            <a:ext uri="{FF2B5EF4-FFF2-40B4-BE49-F238E27FC236}">
              <a16:creationId xmlns:a16="http://schemas.microsoft.com/office/drawing/2014/main" id="{E0A4AA6B-1743-4FF2-B6E4-92CA3D6167F3}"/>
            </a:ext>
          </a:extLst>
        </xdr:cNvPr>
        <xdr:cNvSpPr txBox="1"/>
      </xdr:nvSpPr>
      <xdr:spPr>
        <a:xfrm>
          <a:off x="9271000" y="60940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243,903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93345</xdr:rowOff>
    </xdr:from>
    <xdr:to>
      <xdr:col>50</xdr:col>
      <xdr:colOff>165100</xdr:colOff>
      <xdr:row>38</xdr:row>
      <xdr:rowOff>24765</xdr:rowOff>
    </xdr:to>
    <xdr:sp macro="" textlink="">
      <xdr:nvSpPr>
        <xdr:cNvPr id="303" name="楕円 302">
          <a:extLst>
            <a:ext uri="{FF2B5EF4-FFF2-40B4-BE49-F238E27FC236}">
              <a16:creationId xmlns:a16="http://schemas.microsoft.com/office/drawing/2014/main" id="{666CAA53-313B-49AC-B7D3-A887097F1BCE}"/>
            </a:ext>
          </a:extLst>
        </xdr:cNvPr>
        <xdr:cNvSpPr/>
      </xdr:nvSpPr>
      <xdr:spPr>
        <a:xfrm>
          <a:off x="8445500" y="6296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16510</xdr:rowOff>
    </xdr:from>
    <xdr:ext cx="592455" cy="249555"/>
    <xdr:sp macro="" textlink="">
      <xdr:nvSpPr>
        <xdr:cNvPr id="304" name="テキスト ボックス 303">
          <a:extLst>
            <a:ext uri="{FF2B5EF4-FFF2-40B4-BE49-F238E27FC236}">
              <a16:creationId xmlns:a16="http://schemas.microsoft.com/office/drawing/2014/main" id="{45A072A4-5B7D-4592-B63C-55CD0FC85BCE}"/>
            </a:ext>
          </a:extLst>
        </xdr:cNvPr>
        <xdr:cNvSpPr txBox="1"/>
      </xdr:nvSpPr>
      <xdr:spPr>
        <a:xfrm>
          <a:off x="8219440" y="638683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90805</xdr:rowOff>
    </xdr:from>
    <xdr:to>
      <xdr:col>46</xdr:col>
      <xdr:colOff>38100</xdr:colOff>
      <xdr:row>38</xdr:row>
      <xdr:rowOff>22225</xdr:rowOff>
    </xdr:to>
    <xdr:sp macro="" textlink="">
      <xdr:nvSpPr>
        <xdr:cNvPr id="305" name="楕円 304">
          <a:extLst>
            <a:ext uri="{FF2B5EF4-FFF2-40B4-BE49-F238E27FC236}">
              <a16:creationId xmlns:a16="http://schemas.microsoft.com/office/drawing/2014/main" id="{4980D0AF-69AD-46FC-8E75-0977132103B6}"/>
            </a:ext>
          </a:extLst>
        </xdr:cNvPr>
        <xdr:cNvSpPr/>
      </xdr:nvSpPr>
      <xdr:spPr>
        <a:xfrm>
          <a:off x="7670800" y="629348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13970</xdr:rowOff>
    </xdr:from>
    <xdr:ext cx="592455" cy="249555"/>
    <xdr:sp macro="" textlink="">
      <xdr:nvSpPr>
        <xdr:cNvPr id="306" name="テキスト ボックス 305">
          <a:extLst>
            <a:ext uri="{FF2B5EF4-FFF2-40B4-BE49-F238E27FC236}">
              <a16:creationId xmlns:a16="http://schemas.microsoft.com/office/drawing/2014/main" id="{2FB745E7-BD45-4434-AB29-D1BF3BB7B402}"/>
            </a:ext>
          </a:extLst>
        </xdr:cNvPr>
        <xdr:cNvSpPr txBox="1"/>
      </xdr:nvSpPr>
      <xdr:spPr>
        <a:xfrm>
          <a:off x="7444740" y="638429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71755</xdr:rowOff>
    </xdr:from>
    <xdr:to>
      <xdr:col>41</xdr:col>
      <xdr:colOff>101600</xdr:colOff>
      <xdr:row>37</xdr:row>
      <xdr:rowOff>3175</xdr:rowOff>
    </xdr:to>
    <xdr:sp macro="" textlink="">
      <xdr:nvSpPr>
        <xdr:cNvPr id="307" name="楕円 306">
          <a:extLst>
            <a:ext uri="{FF2B5EF4-FFF2-40B4-BE49-F238E27FC236}">
              <a16:creationId xmlns:a16="http://schemas.microsoft.com/office/drawing/2014/main" id="{8C1BD5EB-8B10-4446-B336-615CD29382E9}"/>
            </a:ext>
          </a:extLst>
        </xdr:cNvPr>
        <xdr:cNvSpPr/>
      </xdr:nvSpPr>
      <xdr:spPr>
        <a:xfrm>
          <a:off x="6873240" y="6106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19050</xdr:rowOff>
    </xdr:from>
    <xdr:ext cx="592455" cy="250190"/>
    <xdr:sp macro="" textlink="">
      <xdr:nvSpPr>
        <xdr:cNvPr id="308" name="テキスト ボックス 307">
          <a:extLst>
            <a:ext uri="{FF2B5EF4-FFF2-40B4-BE49-F238E27FC236}">
              <a16:creationId xmlns:a16="http://schemas.microsoft.com/office/drawing/2014/main" id="{F0704F9A-5FFF-49CD-9603-BAD29591E2D2}"/>
            </a:ext>
          </a:extLst>
        </xdr:cNvPr>
        <xdr:cNvSpPr txBox="1"/>
      </xdr:nvSpPr>
      <xdr:spPr>
        <a:xfrm>
          <a:off x="6670040" y="5886450"/>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156210</xdr:rowOff>
    </xdr:from>
    <xdr:to>
      <xdr:col>36</xdr:col>
      <xdr:colOff>165100</xdr:colOff>
      <xdr:row>38</xdr:row>
      <xdr:rowOff>88265</xdr:rowOff>
    </xdr:to>
    <xdr:sp macro="" textlink="">
      <xdr:nvSpPr>
        <xdr:cNvPr id="309" name="楕円 308">
          <a:extLst>
            <a:ext uri="{FF2B5EF4-FFF2-40B4-BE49-F238E27FC236}">
              <a16:creationId xmlns:a16="http://schemas.microsoft.com/office/drawing/2014/main" id="{45BB88FA-CD84-4BF2-9156-8A492605014F}"/>
            </a:ext>
          </a:extLst>
        </xdr:cNvPr>
        <xdr:cNvSpPr/>
      </xdr:nvSpPr>
      <xdr:spPr>
        <a:xfrm>
          <a:off x="6098540" y="6358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79375</xdr:rowOff>
    </xdr:from>
    <xdr:ext cx="592455" cy="253365"/>
    <xdr:sp macro="" textlink="">
      <xdr:nvSpPr>
        <xdr:cNvPr id="310" name="テキスト ボックス 309">
          <a:extLst>
            <a:ext uri="{FF2B5EF4-FFF2-40B4-BE49-F238E27FC236}">
              <a16:creationId xmlns:a16="http://schemas.microsoft.com/office/drawing/2014/main" id="{1604C54C-F91A-44F9-B2BF-D91A2F261FC1}"/>
            </a:ext>
          </a:extLst>
        </xdr:cNvPr>
        <xdr:cNvSpPr txBox="1"/>
      </xdr:nvSpPr>
      <xdr:spPr>
        <a:xfrm>
          <a:off x="5872480" y="644969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1" name="正方形/長方形 310">
          <a:extLst>
            <a:ext uri="{FF2B5EF4-FFF2-40B4-BE49-F238E27FC236}">
              <a16:creationId xmlns:a16="http://schemas.microsoft.com/office/drawing/2014/main" id="{9F1989DF-1666-415F-B512-8275987E759F}"/>
            </a:ext>
          </a:extLst>
        </xdr:cNvPr>
        <xdr:cNvSpPr/>
      </xdr:nvSpPr>
      <xdr:spPr>
        <a:xfrm>
          <a:off x="5826760" y="72644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2" name="正方形/長方形 311">
          <a:extLst>
            <a:ext uri="{FF2B5EF4-FFF2-40B4-BE49-F238E27FC236}">
              <a16:creationId xmlns:a16="http://schemas.microsoft.com/office/drawing/2014/main" id="{50C8E21D-5E6E-41B7-B11B-3789A087EC04}"/>
            </a:ext>
          </a:extLst>
        </xdr:cNvPr>
        <xdr:cNvSpPr/>
      </xdr:nvSpPr>
      <xdr:spPr>
        <a:xfrm>
          <a:off x="59309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A789852C-6502-4DED-92BA-BFF00B03AC5D}"/>
            </a:ext>
          </a:extLst>
        </xdr:cNvPr>
        <xdr:cNvSpPr/>
      </xdr:nvSpPr>
      <xdr:spPr>
        <a:xfrm>
          <a:off x="59309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4" name="正方形/長方形 313">
          <a:extLst>
            <a:ext uri="{FF2B5EF4-FFF2-40B4-BE49-F238E27FC236}">
              <a16:creationId xmlns:a16="http://schemas.microsoft.com/office/drawing/2014/main" id="{BE886FE0-AF43-4F4C-8564-9F4DE15081EE}"/>
            </a:ext>
          </a:extLst>
        </xdr:cNvPr>
        <xdr:cNvSpPr/>
      </xdr:nvSpPr>
      <xdr:spPr>
        <a:xfrm>
          <a:off x="68326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5DFA953E-1777-488E-AFF6-CF30C96AA4EC}"/>
            </a:ext>
          </a:extLst>
        </xdr:cNvPr>
        <xdr:cNvSpPr/>
      </xdr:nvSpPr>
      <xdr:spPr>
        <a:xfrm>
          <a:off x="68326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16" name="正方形/長方形 315">
          <a:extLst>
            <a:ext uri="{FF2B5EF4-FFF2-40B4-BE49-F238E27FC236}">
              <a16:creationId xmlns:a16="http://schemas.microsoft.com/office/drawing/2014/main" id="{5F68B6CB-F181-447A-8839-575E61478DC7}"/>
            </a:ext>
          </a:extLst>
        </xdr:cNvPr>
        <xdr:cNvSpPr/>
      </xdr:nvSpPr>
      <xdr:spPr>
        <a:xfrm>
          <a:off x="78384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3EAC296C-8F88-4951-9537-8C25F5FD5C0B}"/>
            </a:ext>
          </a:extLst>
        </xdr:cNvPr>
        <xdr:cNvSpPr/>
      </xdr:nvSpPr>
      <xdr:spPr>
        <a:xfrm>
          <a:off x="78384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18" name="正方形/長方形 317">
          <a:extLst>
            <a:ext uri="{FF2B5EF4-FFF2-40B4-BE49-F238E27FC236}">
              <a16:creationId xmlns:a16="http://schemas.microsoft.com/office/drawing/2014/main" id="{5F1560DD-F1FB-4159-AD14-2B4EC54012E7}"/>
            </a:ext>
          </a:extLst>
        </xdr:cNvPr>
        <xdr:cNvSpPr/>
      </xdr:nvSpPr>
      <xdr:spPr>
        <a:xfrm>
          <a:off x="5826760" y="80714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3535" cy="217805"/>
    <xdr:sp macro="" textlink="">
      <xdr:nvSpPr>
        <xdr:cNvPr id="319" name="テキスト ボックス 318">
          <a:extLst>
            <a:ext uri="{FF2B5EF4-FFF2-40B4-BE49-F238E27FC236}">
              <a16:creationId xmlns:a16="http://schemas.microsoft.com/office/drawing/2014/main" id="{887926A9-C85C-4AD8-9A77-E489D13AC242}"/>
            </a:ext>
          </a:extLst>
        </xdr:cNvPr>
        <xdr:cNvSpPr txBox="1"/>
      </xdr:nvSpPr>
      <xdr:spPr>
        <a:xfrm>
          <a:off x="578866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0" name="直線コネクタ 319">
          <a:extLst>
            <a:ext uri="{FF2B5EF4-FFF2-40B4-BE49-F238E27FC236}">
              <a16:creationId xmlns:a16="http://schemas.microsoft.com/office/drawing/2014/main" id="{015BF8A5-5818-4128-A4EC-B55ECD98143B}"/>
            </a:ext>
          </a:extLst>
        </xdr:cNvPr>
        <xdr:cNvCxnSpPr/>
      </xdr:nvCxnSpPr>
      <xdr:spPr>
        <a:xfrm>
          <a:off x="5826760" y="103066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21" name="直線コネクタ 320">
          <a:extLst>
            <a:ext uri="{FF2B5EF4-FFF2-40B4-BE49-F238E27FC236}">
              <a16:creationId xmlns:a16="http://schemas.microsoft.com/office/drawing/2014/main" id="{911F0D18-9838-4BF9-B0E7-DE9EC01B92DD}"/>
            </a:ext>
          </a:extLst>
        </xdr:cNvPr>
        <xdr:cNvCxnSpPr/>
      </xdr:nvCxnSpPr>
      <xdr:spPr>
        <a:xfrm>
          <a:off x="5826760" y="98596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2570" cy="247015"/>
    <xdr:sp macro="" textlink="">
      <xdr:nvSpPr>
        <xdr:cNvPr id="322" name="テキスト ボックス 321">
          <a:extLst>
            <a:ext uri="{FF2B5EF4-FFF2-40B4-BE49-F238E27FC236}">
              <a16:creationId xmlns:a16="http://schemas.microsoft.com/office/drawing/2014/main" id="{568E4F8B-C71B-403F-9E6D-FAFA503A13BE}"/>
            </a:ext>
          </a:extLst>
        </xdr:cNvPr>
        <xdr:cNvSpPr txBox="1"/>
      </xdr:nvSpPr>
      <xdr:spPr>
        <a:xfrm>
          <a:off x="5600700" y="97205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23" name="直線コネクタ 322">
          <a:extLst>
            <a:ext uri="{FF2B5EF4-FFF2-40B4-BE49-F238E27FC236}">
              <a16:creationId xmlns:a16="http://schemas.microsoft.com/office/drawing/2014/main" id="{0323E0BD-F1A1-4CA7-8889-B82318C5F5BC}"/>
            </a:ext>
          </a:extLst>
        </xdr:cNvPr>
        <xdr:cNvCxnSpPr/>
      </xdr:nvCxnSpPr>
      <xdr:spPr>
        <a:xfrm>
          <a:off x="5826760" y="941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53340</xdr:rowOff>
    </xdr:from>
    <xdr:ext cx="684530" cy="247015"/>
    <xdr:sp macro="" textlink="">
      <xdr:nvSpPr>
        <xdr:cNvPr id="324" name="テキスト ボックス 323">
          <a:extLst>
            <a:ext uri="{FF2B5EF4-FFF2-40B4-BE49-F238E27FC236}">
              <a16:creationId xmlns:a16="http://schemas.microsoft.com/office/drawing/2014/main" id="{93E4369C-93EE-48E5-ABC5-7FA9F41ABA6B}"/>
            </a:ext>
          </a:extLst>
        </xdr:cNvPr>
        <xdr:cNvSpPr txBox="1"/>
      </xdr:nvSpPr>
      <xdr:spPr>
        <a:xfrm>
          <a:off x="5209540" y="927354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25" name="直線コネクタ 324">
          <a:extLst>
            <a:ext uri="{FF2B5EF4-FFF2-40B4-BE49-F238E27FC236}">
              <a16:creationId xmlns:a16="http://schemas.microsoft.com/office/drawing/2014/main" id="{C93F38ED-26E1-4607-BB82-C3EA909A3CA6}"/>
            </a:ext>
          </a:extLst>
        </xdr:cNvPr>
        <xdr:cNvCxnSpPr/>
      </xdr:nvCxnSpPr>
      <xdr:spPr>
        <a:xfrm>
          <a:off x="5826760" y="89655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109220</xdr:rowOff>
    </xdr:from>
    <xdr:ext cx="684530" cy="247015"/>
    <xdr:sp macro="" textlink="">
      <xdr:nvSpPr>
        <xdr:cNvPr id="326" name="テキスト ボックス 325">
          <a:extLst>
            <a:ext uri="{FF2B5EF4-FFF2-40B4-BE49-F238E27FC236}">
              <a16:creationId xmlns:a16="http://schemas.microsoft.com/office/drawing/2014/main" id="{A2C29242-B68F-482F-A973-B89D5922CF94}"/>
            </a:ext>
          </a:extLst>
        </xdr:cNvPr>
        <xdr:cNvSpPr txBox="1"/>
      </xdr:nvSpPr>
      <xdr:spPr>
        <a:xfrm>
          <a:off x="5209540" y="882650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27" name="直線コネクタ 326">
          <a:extLst>
            <a:ext uri="{FF2B5EF4-FFF2-40B4-BE49-F238E27FC236}">
              <a16:creationId xmlns:a16="http://schemas.microsoft.com/office/drawing/2014/main" id="{3DDC3F4C-F9CF-44F7-8804-FBF94F18B031}"/>
            </a:ext>
          </a:extLst>
        </xdr:cNvPr>
        <xdr:cNvCxnSpPr/>
      </xdr:nvCxnSpPr>
      <xdr:spPr>
        <a:xfrm>
          <a:off x="5826760" y="85185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165100</xdr:rowOff>
    </xdr:from>
    <xdr:ext cx="684530" cy="247015"/>
    <xdr:sp macro="" textlink="">
      <xdr:nvSpPr>
        <xdr:cNvPr id="328" name="テキスト ボックス 327">
          <a:extLst>
            <a:ext uri="{FF2B5EF4-FFF2-40B4-BE49-F238E27FC236}">
              <a16:creationId xmlns:a16="http://schemas.microsoft.com/office/drawing/2014/main" id="{21781919-1564-4C53-9BA5-DE12C67DD074}"/>
            </a:ext>
          </a:extLst>
        </xdr:cNvPr>
        <xdr:cNvSpPr txBox="1"/>
      </xdr:nvSpPr>
      <xdr:spPr>
        <a:xfrm>
          <a:off x="5209540" y="837946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29" name="直線コネクタ 328">
          <a:extLst>
            <a:ext uri="{FF2B5EF4-FFF2-40B4-BE49-F238E27FC236}">
              <a16:creationId xmlns:a16="http://schemas.microsoft.com/office/drawing/2014/main" id="{9F67B542-54E2-485C-A65A-A3151E0AA415}"/>
            </a:ext>
          </a:extLst>
        </xdr:cNvPr>
        <xdr:cNvCxnSpPr/>
      </xdr:nvCxnSpPr>
      <xdr:spPr>
        <a:xfrm>
          <a:off x="5826760" y="80714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4530" cy="247015"/>
    <xdr:sp macro="" textlink="">
      <xdr:nvSpPr>
        <xdr:cNvPr id="330" name="テキスト ボックス 329">
          <a:extLst>
            <a:ext uri="{FF2B5EF4-FFF2-40B4-BE49-F238E27FC236}">
              <a16:creationId xmlns:a16="http://schemas.microsoft.com/office/drawing/2014/main" id="{CB7BA395-EB1B-499D-9793-1BDC7B17484D}"/>
            </a:ext>
          </a:extLst>
        </xdr:cNvPr>
        <xdr:cNvSpPr txBox="1"/>
      </xdr:nvSpPr>
      <xdr:spPr>
        <a:xfrm>
          <a:off x="5209540" y="79324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1" name="普通建設事業費グラフ枠">
          <a:extLst>
            <a:ext uri="{FF2B5EF4-FFF2-40B4-BE49-F238E27FC236}">
              <a16:creationId xmlns:a16="http://schemas.microsoft.com/office/drawing/2014/main" id="{D57E6CEE-9A2B-4A5F-A787-96D9CAC56752}"/>
            </a:ext>
          </a:extLst>
        </xdr:cNvPr>
        <xdr:cNvSpPr/>
      </xdr:nvSpPr>
      <xdr:spPr>
        <a:xfrm>
          <a:off x="5826760" y="80714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93345</xdr:rowOff>
    </xdr:from>
    <xdr:to>
      <xdr:col>54</xdr:col>
      <xdr:colOff>171450</xdr:colOff>
      <xdr:row>58</xdr:row>
      <xdr:rowOff>128270</xdr:rowOff>
    </xdr:to>
    <xdr:cxnSp macro="">
      <xdr:nvCxnSpPr>
        <xdr:cNvPr id="332" name="直線コネクタ 331">
          <a:extLst>
            <a:ext uri="{FF2B5EF4-FFF2-40B4-BE49-F238E27FC236}">
              <a16:creationId xmlns:a16="http://schemas.microsoft.com/office/drawing/2014/main" id="{0BB66050-4B54-4236-A740-F16C58F12BD9}"/>
            </a:ext>
          </a:extLst>
        </xdr:cNvPr>
        <xdr:cNvCxnSpPr/>
      </xdr:nvCxnSpPr>
      <xdr:spPr>
        <a:xfrm flipV="1">
          <a:off x="9216390" y="847534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131445</xdr:rowOff>
    </xdr:from>
    <xdr:ext cx="529590" cy="250825"/>
    <xdr:sp macro="" textlink="">
      <xdr:nvSpPr>
        <xdr:cNvPr id="333" name="普通建設事業費最小値テキスト">
          <a:extLst>
            <a:ext uri="{FF2B5EF4-FFF2-40B4-BE49-F238E27FC236}">
              <a16:creationId xmlns:a16="http://schemas.microsoft.com/office/drawing/2014/main" id="{FD6C371B-7EDD-47D3-B8C4-42D1953B63E7}"/>
            </a:ext>
          </a:extLst>
        </xdr:cNvPr>
        <xdr:cNvSpPr txBox="1"/>
      </xdr:nvSpPr>
      <xdr:spPr>
        <a:xfrm>
          <a:off x="9271000" y="985456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128270</xdr:rowOff>
    </xdr:from>
    <xdr:to>
      <xdr:col>55</xdr:col>
      <xdr:colOff>88900</xdr:colOff>
      <xdr:row>58</xdr:row>
      <xdr:rowOff>128270</xdr:rowOff>
    </xdr:to>
    <xdr:cxnSp macro="">
      <xdr:nvCxnSpPr>
        <xdr:cNvPr id="334" name="直線コネクタ 333">
          <a:extLst>
            <a:ext uri="{FF2B5EF4-FFF2-40B4-BE49-F238E27FC236}">
              <a16:creationId xmlns:a16="http://schemas.microsoft.com/office/drawing/2014/main" id="{0CA7400E-B325-45DE-89A8-CDD352EC70B6}"/>
            </a:ext>
          </a:extLst>
        </xdr:cNvPr>
        <xdr:cNvCxnSpPr/>
      </xdr:nvCxnSpPr>
      <xdr:spPr>
        <a:xfrm>
          <a:off x="9154160" y="9851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40640</xdr:rowOff>
    </xdr:from>
    <xdr:ext cx="685165" cy="250825"/>
    <xdr:sp macro="" textlink="">
      <xdr:nvSpPr>
        <xdr:cNvPr id="335" name="普通建設事業費最大値テキスト">
          <a:extLst>
            <a:ext uri="{FF2B5EF4-FFF2-40B4-BE49-F238E27FC236}">
              <a16:creationId xmlns:a16="http://schemas.microsoft.com/office/drawing/2014/main" id="{D901F6E0-0728-49C5-9640-0AC6085E3A0B}"/>
            </a:ext>
          </a:extLst>
        </xdr:cNvPr>
        <xdr:cNvSpPr txBox="1"/>
      </xdr:nvSpPr>
      <xdr:spPr>
        <a:xfrm>
          <a:off x="9271000" y="8255000"/>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93345</xdr:rowOff>
    </xdr:from>
    <xdr:to>
      <xdr:col>55</xdr:col>
      <xdr:colOff>88900</xdr:colOff>
      <xdr:row>50</xdr:row>
      <xdr:rowOff>93345</xdr:rowOff>
    </xdr:to>
    <xdr:cxnSp macro="">
      <xdr:nvCxnSpPr>
        <xdr:cNvPr id="336" name="直線コネクタ 335">
          <a:extLst>
            <a:ext uri="{FF2B5EF4-FFF2-40B4-BE49-F238E27FC236}">
              <a16:creationId xmlns:a16="http://schemas.microsoft.com/office/drawing/2014/main" id="{A11748BD-4880-40B9-9F60-850E2F98EA79}"/>
            </a:ext>
          </a:extLst>
        </xdr:cNvPr>
        <xdr:cNvCxnSpPr/>
      </xdr:nvCxnSpPr>
      <xdr:spPr>
        <a:xfrm>
          <a:off x="9154160" y="8475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135890</xdr:rowOff>
    </xdr:from>
    <xdr:to>
      <xdr:col>55</xdr:col>
      <xdr:colOff>0</xdr:colOff>
      <xdr:row>57</xdr:row>
      <xdr:rowOff>151765</xdr:rowOff>
    </xdr:to>
    <xdr:cxnSp macro="">
      <xdr:nvCxnSpPr>
        <xdr:cNvPr id="337" name="直線コネクタ 336">
          <a:extLst>
            <a:ext uri="{FF2B5EF4-FFF2-40B4-BE49-F238E27FC236}">
              <a16:creationId xmlns:a16="http://schemas.microsoft.com/office/drawing/2014/main" id="{13EC9A00-B85A-409A-95B8-DB2ADE5191DE}"/>
            </a:ext>
          </a:extLst>
        </xdr:cNvPr>
        <xdr:cNvCxnSpPr/>
      </xdr:nvCxnSpPr>
      <xdr:spPr>
        <a:xfrm flipV="1">
          <a:off x="8496300" y="9691370"/>
          <a:ext cx="7239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164465</xdr:rowOff>
    </xdr:from>
    <xdr:ext cx="593725" cy="247015"/>
    <xdr:sp macro="" textlink="">
      <xdr:nvSpPr>
        <xdr:cNvPr id="338" name="普通建設事業費平均値テキスト">
          <a:extLst>
            <a:ext uri="{FF2B5EF4-FFF2-40B4-BE49-F238E27FC236}">
              <a16:creationId xmlns:a16="http://schemas.microsoft.com/office/drawing/2014/main" id="{C926608E-13F3-4971-A8D3-83DECC6D0997}"/>
            </a:ext>
          </a:extLst>
        </xdr:cNvPr>
        <xdr:cNvSpPr txBox="1"/>
      </xdr:nvSpPr>
      <xdr:spPr>
        <a:xfrm>
          <a:off x="9271000" y="971994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17780</xdr:rowOff>
    </xdr:from>
    <xdr:to>
      <xdr:col>55</xdr:col>
      <xdr:colOff>50800</xdr:colOff>
      <xdr:row>58</xdr:row>
      <xdr:rowOff>117475</xdr:rowOff>
    </xdr:to>
    <xdr:sp macro="" textlink="">
      <xdr:nvSpPr>
        <xdr:cNvPr id="339" name="フローチャート: 判断 338">
          <a:extLst>
            <a:ext uri="{FF2B5EF4-FFF2-40B4-BE49-F238E27FC236}">
              <a16:creationId xmlns:a16="http://schemas.microsoft.com/office/drawing/2014/main" id="{3FFA9C80-BFF4-4C82-9E84-648B1700EC0C}"/>
            </a:ext>
          </a:extLst>
        </xdr:cNvPr>
        <xdr:cNvSpPr/>
      </xdr:nvSpPr>
      <xdr:spPr>
        <a:xfrm>
          <a:off x="9192260" y="97409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151765</xdr:rowOff>
    </xdr:from>
    <xdr:to>
      <xdr:col>50</xdr:col>
      <xdr:colOff>114300</xdr:colOff>
      <xdr:row>58</xdr:row>
      <xdr:rowOff>40005</xdr:rowOff>
    </xdr:to>
    <xdr:cxnSp macro="">
      <xdr:nvCxnSpPr>
        <xdr:cNvPr id="340" name="直線コネクタ 339">
          <a:extLst>
            <a:ext uri="{FF2B5EF4-FFF2-40B4-BE49-F238E27FC236}">
              <a16:creationId xmlns:a16="http://schemas.microsoft.com/office/drawing/2014/main" id="{1EEF01F8-EC35-487C-9BEB-300D36A755B4}"/>
            </a:ext>
          </a:extLst>
        </xdr:cNvPr>
        <xdr:cNvCxnSpPr/>
      </xdr:nvCxnSpPr>
      <xdr:spPr>
        <a:xfrm flipV="1">
          <a:off x="7707630" y="9707245"/>
          <a:ext cx="78867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20320</xdr:rowOff>
    </xdr:from>
    <xdr:to>
      <xdr:col>50</xdr:col>
      <xdr:colOff>165100</xdr:colOff>
      <xdr:row>58</xdr:row>
      <xdr:rowOff>119380</xdr:rowOff>
    </xdr:to>
    <xdr:sp macro="" textlink="">
      <xdr:nvSpPr>
        <xdr:cNvPr id="341" name="フローチャート: 判断 340">
          <a:extLst>
            <a:ext uri="{FF2B5EF4-FFF2-40B4-BE49-F238E27FC236}">
              <a16:creationId xmlns:a16="http://schemas.microsoft.com/office/drawing/2014/main" id="{7A5D3ADD-2941-494B-8D3D-A5310457CB4F}"/>
            </a:ext>
          </a:extLst>
        </xdr:cNvPr>
        <xdr:cNvSpPr/>
      </xdr:nvSpPr>
      <xdr:spPr>
        <a:xfrm>
          <a:off x="8445500" y="9743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111125</xdr:rowOff>
    </xdr:from>
    <xdr:ext cx="592455" cy="252730"/>
    <xdr:sp macro="" textlink="">
      <xdr:nvSpPr>
        <xdr:cNvPr id="342" name="テキスト ボックス 341">
          <a:extLst>
            <a:ext uri="{FF2B5EF4-FFF2-40B4-BE49-F238E27FC236}">
              <a16:creationId xmlns:a16="http://schemas.microsoft.com/office/drawing/2014/main" id="{F8B791DF-ECFA-4F95-90EB-FDCFFBD076E9}"/>
            </a:ext>
          </a:extLst>
        </xdr:cNvPr>
        <xdr:cNvSpPr txBox="1"/>
      </xdr:nvSpPr>
      <xdr:spPr>
        <a:xfrm>
          <a:off x="8219440" y="98342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40005</xdr:rowOff>
    </xdr:from>
    <xdr:to>
      <xdr:col>45</xdr:col>
      <xdr:colOff>171450</xdr:colOff>
      <xdr:row>58</xdr:row>
      <xdr:rowOff>105410</xdr:rowOff>
    </xdr:to>
    <xdr:cxnSp macro="">
      <xdr:nvCxnSpPr>
        <xdr:cNvPr id="343" name="直線コネクタ 342">
          <a:extLst>
            <a:ext uri="{FF2B5EF4-FFF2-40B4-BE49-F238E27FC236}">
              <a16:creationId xmlns:a16="http://schemas.microsoft.com/office/drawing/2014/main" id="{BF056C1C-EF26-4F86-8BCC-4904532628CD}"/>
            </a:ext>
          </a:extLst>
        </xdr:cNvPr>
        <xdr:cNvCxnSpPr/>
      </xdr:nvCxnSpPr>
      <xdr:spPr>
        <a:xfrm flipV="1">
          <a:off x="6924040" y="9763125"/>
          <a:ext cx="78359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5715</xdr:rowOff>
    </xdr:from>
    <xdr:to>
      <xdr:col>46</xdr:col>
      <xdr:colOff>38100</xdr:colOff>
      <xdr:row>58</xdr:row>
      <xdr:rowOff>105410</xdr:rowOff>
    </xdr:to>
    <xdr:sp macro="" textlink="">
      <xdr:nvSpPr>
        <xdr:cNvPr id="344" name="フローチャート: 判断 343">
          <a:extLst>
            <a:ext uri="{FF2B5EF4-FFF2-40B4-BE49-F238E27FC236}">
              <a16:creationId xmlns:a16="http://schemas.microsoft.com/office/drawing/2014/main" id="{B98B9FC3-58CD-4852-BB58-B826DF9AD6AE}"/>
            </a:ext>
          </a:extLst>
        </xdr:cNvPr>
        <xdr:cNvSpPr/>
      </xdr:nvSpPr>
      <xdr:spPr>
        <a:xfrm>
          <a:off x="7670800" y="972883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95885</xdr:rowOff>
    </xdr:from>
    <xdr:ext cx="592455" cy="250825"/>
    <xdr:sp macro="" textlink="">
      <xdr:nvSpPr>
        <xdr:cNvPr id="345" name="テキスト ボックス 344">
          <a:extLst>
            <a:ext uri="{FF2B5EF4-FFF2-40B4-BE49-F238E27FC236}">
              <a16:creationId xmlns:a16="http://schemas.microsoft.com/office/drawing/2014/main" id="{473BA2B0-46F9-4473-9543-D70E1464F9D7}"/>
            </a:ext>
          </a:extLst>
        </xdr:cNvPr>
        <xdr:cNvSpPr txBox="1"/>
      </xdr:nvSpPr>
      <xdr:spPr>
        <a:xfrm>
          <a:off x="7444740" y="981900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105410</xdr:rowOff>
    </xdr:from>
    <xdr:to>
      <xdr:col>41</xdr:col>
      <xdr:colOff>50800</xdr:colOff>
      <xdr:row>58</xdr:row>
      <xdr:rowOff>105410</xdr:rowOff>
    </xdr:to>
    <xdr:cxnSp macro="">
      <xdr:nvCxnSpPr>
        <xdr:cNvPr id="346" name="直線コネクタ 345">
          <a:extLst>
            <a:ext uri="{FF2B5EF4-FFF2-40B4-BE49-F238E27FC236}">
              <a16:creationId xmlns:a16="http://schemas.microsoft.com/office/drawing/2014/main" id="{DD55AABE-10F9-4D7F-A092-7B2875A91D77}"/>
            </a:ext>
          </a:extLst>
        </xdr:cNvPr>
        <xdr:cNvCxnSpPr/>
      </xdr:nvCxnSpPr>
      <xdr:spPr>
        <a:xfrm flipV="1">
          <a:off x="6149340" y="98285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12700</xdr:rowOff>
    </xdr:from>
    <xdr:to>
      <xdr:col>41</xdr:col>
      <xdr:colOff>101600</xdr:colOff>
      <xdr:row>58</xdr:row>
      <xdr:rowOff>111760</xdr:rowOff>
    </xdr:to>
    <xdr:sp macro="" textlink="">
      <xdr:nvSpPr>
        <xdr:cNvPr id="347" name="フローチャート: 判断 346">
          <a:extLst>
            <a:ext uri="{FF2B5EF4-FFF2-40B4-BE49-F238E27FC236}">
              <a16:creationId xmlns:a16="http://schemas.microsoft.com/office/drawing/2014/main" id="{FE16C760-7AA9-41CC-991D-38B7E9EDD6D6}"/>
            </a:ext>
          </a:extLst>
        </xdr:cNvPr>
        <xdr:cNvSpPr/>
      </xdr:nvSpPr>
      <xdr:spPr>
        <a:xfrm>
          <a:off x="6873240" y="9735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128270</xdr:rowOff>
    </xdr:from>
    <xdr:ext cx="592455" cy="249555"/>
    <xdr:sp macro="" textlink="">
      <xdr:nvSpPr>
        <xdr:cNvPr id="348" name="テキスト ボックス 347">
          <a:extLst>
            <a:ext uri="{FF2B5EF4-FFF2-40B4-BE49-F238E27FC236}">
              <a16:creationId xmlns:a16="http://schemas.microsoft.com/office/drawing/2014/main" id="{B7AD261E-E361-4796-9031-D4456EF500A0}"/>
            </a:ext>
          </a:extLst>
        </xdr:cNvPr>
        <xdr:cNvSpPr txBox="1"/>
      </xdr:nvSpPr>
      <xdr:spPr>
        <a:xfrm>
          <a:off x="6670040" y="951611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16510</xdr:rowOff>
    </xdr:from>
    <xdr:to>
      <xdr:col>36</xdr:col>
      <xdr:colOff>165100</xdr:colOff>
      <xdr:row>58</xdr:row>
      <xdr:rowOff>115570</xdr:rowOff>
    </xdr:to>
    <xdr:sp macro="" textlink="">
      <xdr:nvSpPr>
        <xdr:cNvPr id="349" name="フローチャート: 判断 348">
          <a:extLst>
            <a:ext uri="{FF2B5EF4-FFF2-40B4-BE49-F238E27FC236}">
              <a16:creationId xmlns:a16="http://schemas.microsoft.com/office/drawing/2014/main" id="{49E42085-631A-422C-B045-F92ACAFF8032}"/>
            </a:ext>
          </a:extLst>
        </xdr:cNvPr>
        <xdr:cNvSpPr/>
      </xdr:nvSpPr>
      <xdr:spPr>
        <a:xfrm>
          <a:off x="6098540" y="9739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131445</xdr:rowOff>
    </xdr:from>
    <xdr:ext cx="592455" cy="250825"/>
    <xdr:sp macro="" textlink="">
      <xdr:nvSpPr>
        <xdr:cNvPr id="350" name="テキスト ボックス 349">
          <a:extLst>
            <a:ext uri="{FF2B5EF4-FFF2-40B4-BE49-F238E27FC236}">
              <a16:creationId xmlns:a16="http://schemas.microsoft.com/office/drawing/2014/main" id="{960D212C-482A-4245-8F7E-96B51E056FA1}"/>
            </a:ext>
          </a:extLst>
        </xdr:cNvPr>
        <xdr:cNvSpPr txBox="1"/>
      </xdr:nvSpPr>
      <xdr:spPr>
        <a:xfrm>
          <a:off x="5872480" y="951928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1" name="テキスト ボックス 350">
          <a:extLst>
            <a:ext uri="{FF2B5EF4-FFF2-40B4-BE49-F238E27FC236}">
              <a16:creationId xmlns:a16="http://schemas.microsoft.com/office/drawing/2014/main" id="{7B2F2102-3C57-4DBF-A324-345859F94D57}"/>
            </a:ext>
          </a:extLst>
        </xdr:cNvPr>
        <xdr:cNvSpPr txBox="1"/>
      </xdr:nvSpPr>
      <xdr:spPr>
        <a:xfrm>
          <a:off x="90525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2" name="テキスト ボックス 351">
          <a:extLst>
            <a:ext uri="{FF2B5EF4-FFF2-40B4-BE49-F238E27FC236}">
              <a16:creationId xmlns:a16="http://schemas.microsoft.com/office/drawing/2014/main" id="{6D7E28E4-B5A1-432F-ADBD-F95415C266A0}"/>
            </a:ext>
          </a:extLst>
        </xdr:cNvPr>
        <xdr:cNvSpPr txBox="1"/>
      </xdr:nvSpPr>
      <xdr:spPr>
        <a:xfrm>
          <a:off x="83286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53" name="テキスト ボックス 352">
          <a:extLst>
            <a:ext uri="{FF2B5EF4-FFF2-40B4-BE49-F238E27FC236}">
              <a16:creationId xmlns:a16="http://schemas.microsoft.com/office/drawing/2014/main" id="{04075045-BE46-49FE-A2A6-72DA33D90C02}"/>
            </a:ext>
          </a:extLst>
        </xdr:cNvPr>
        <xdr:cNvSpPr txBox="1"/>
      </xdr:nvSpPr>
      <xdr:spPr>
        <a:xfrm>
          <a:off x="753999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54" name="テキスト ボックス 353">
          <a:extLst>
            <a:ext uri="{FF2B5EF4-FFF2-40B4-BE49-F238E27FC236}">
              <a16:creationId xmlns:a16="http://schemas.microsoft.com/office/drawing/2014/main" id="{4303A3F4-A5F0-42F2-9056-A4F843C7C7CA}"/>
            </a:ext>
          </a:extLst>
        </xdr:cNvPr>
        <xdr:cNvSpPr txBox="1"/>
      </xdr:nvSpPr>
      <xdr:spPr>
        <a:xfrm>
          <a:off x="675640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55" name="テキスト ボックス 354">
          <a:extLst>
            <a:ext uri="{FF2B5EF4-FFF2-40B4-BE49-F238E27FC236}">
              <a16:creationId xmlns:a16="http://schemas.microsoft.com/office/drawing/2014/main" id="{428A02BC-6231-4CDB-A788-97E8919D0325}"/>
            </a:ext>
          </a:extLst>
        </xdr:cNvPr>
        <xdr:cNvSpPr txBox="1"/>
      </xdr:nvSpPr>
      <xdr:spPr>
        <a:xfrm>
          <a:off x="59817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17780</xdr:rowOff>
    </xdr:to>
    <xdr:sp macro="" textlink="">
      <xdr:nvSpPr>
        <xdr:cNvPr id="356" name="楕円 355">
          <a:extLst>
            <a:ext uri="{FF2B5EF4-FFF2-40B4-BE49-F238E27FC236}">
              <a16:creationId xmlns:a16="http://schemas.microsoft.com/office/drawing/2014/main" id="{F8C59596-6F35-433B-A50B-BDFE4EC97A8A}"/>
            </a:ext>
          </a:extLst>
        </xdr:cNvPr>
        <xdr:cNvSpPr/>
      </xdr:nvSpPr>
      <xdr:spPr>
        <a:xfrm>
          <a:off x="9192260" y="964184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108585</xdr:rowOff>
    </xdr:from>
    <xdr:ext cx="593725" cy="247015"/>
    <xdr:sp macro="" textlink="">
      <xdr:nvSpPr>
        <xdr:cNvPr id="357" name="普通建設事業費該当値テキスト">
          <a:extLst>
            <a:ext uri="{FF2B5EF4-FFF2-40B4-BE49-F238E27FC236}">
              <a16:creationId xmlns:a16="http://schemas.microsoft.com/office/drawing/2014/main" id="{5E3D99A4-9E78-4893-8314-E092E783A016}"/>
            </a:ext>
          </a:extLst>
        </xdr:cNvPr>
        <xdr:cNvSpPr txBox="1"/>
      </xdr:nvSpPr>
      <xdr:spPr>
        <a:xfrm>
          <a:off x="9271000" y="949642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102870</xdr:rowOff>
    </xdr:from>
    <xdr:to>
      <xdr:col>50</xdr:col>
      <xdr:colOff>165100</xdr:colOff>
      <xdr:row>58</xdr:row>
      <xdr:rowOff>34290</xdr:rowOff>
    </xdr:to>
    <xdr:sp macro="" textlink="">
      <xdr:nvSpPr>
        <xdr:cNvPr id="358" name="楕円 357">
          <a:extLst>
            <a:ext uri="{FF2B5EF4-FFF2-40B4-BE49-F238E27FC236}">
              <a16:creationId xmlns:a16="http://schemas.microsoft.com/office/drawing/2014/main" id="{1C285B97-4DB3-4B61-860F-B46B5C5B808E}"/>
            </a:ext>
          </a:extLst>
        </xdr:cNvPr>
        <xdr:cNvSpPr/>
      </xdr:nvSpPr>
      <xdr:spPr>
        <a:xfrm>
          <a:off x="8445500" y="9658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50800</xdr:rowOff>
    </xdr:from>
    <xdr:ext cx="592455" cy="247015"/>
    <xdr:sp macro="" textlink="">
      <xdr:nvSpPr>
        <xdr:cNvPr id="359" name="テキスト ボックス 358">
          <a:extLst>
            <a:ext uri="{FF2B5EF4-FFF2-40B4-BE49-F238E27FC236}">
              <a16:creationId xmlns:a16="http://schemas.microsoft.com/office/drawing/2014/main" id="{A9780482-EBE1-4E82-ADF1-341D5780AC1C}"/>
            </a:ext>
          </a:extLst>
        </xdr:cNvPr>
        <xdr:cNvSpPr txBox="1"/>
      </xdr:nvSpPr>
      <xdr:spPr>
        <a:xfrm>
          <a:off x="8219440" y="943864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158750</xdr:rowOff>
    </xdr:from>
    <xdr:to>
      <xdr:col>46</xdr:col>
      <xdr:colOff>38100</xdr:colOff>
      <xdr:row>58</xdr:row>
      <xdr:rowOff>90170</xdr:rowOff>
    </xdr:to>
    <xdr:sp macro="" textlink="">
      <xdr:nvSpPr>
        <xdr:cNvPr id="360" name="楕円 359">
          <a:extLst>
            <a:ext uri="{FF2B5EF4-FFF2-40B4-BE49-F238E27FC236}">
              <a16:creationId xmlns:a16="http://schemas.microsoft.com/office/drawing/2014/main" id="{C6CD2717-6B6E-46E5-9DD7-24D77386592C}"/>
            </a:ext>
          </a:extLst>
        </xdr:cNvPr>
        <xdr:cNvSpPr/>
      </xdr:nvSpPr>
      <xdr:spPr>
        <a:xfrm>
          <a:off x="7670800" y="971423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106680</xdr:rowOff>
    </xdr:from>
    <xdr:ext cx="592455" cy="247015"/>
    <xdr:sp macro="" textlink="">
      <xdr:nvSpPr>
        <xdr:cNvPr id="361" name="テキスト ボックス 360">
          <a:extLst>
            <a:ext uri="{FF2B5EF4-FFF2-40B4-BE49-F238E27FC236}">
              <a16:creationId xmlns:a16="http://schemas.microsoft.com/office/drawing/2014/main" id="{85B98707-3B13-4EFE-9A02-FC4DDA35717A}"/>
            </a:ext>
          </a:extLst>
        </xdr:cNvPr>
        <xdr:cNvSpPr txBox="1"/>
      </xdr:nvSpPr>
      <xdr:spPr>
        <a:xfrm>
          <a:off x="7444740" y="949452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55245</xdr:rowOff>
    </xdr:from>
    <xdr:to>
      <xdr:col>41</xdr:col>
      <xdr:colOff>101600</xdr:colOff>
      <xdr:row>58</xdr:row>
      <xdr:rowOff>154305</xdr:rowOff>
    </xdr:to>
    <xdr:sp macro="" textlink="">
      <xdr:nvSpPr>
        <xdr:cNvPr id="362" name="楕円 361">
          <a:extLst>
            <a:ext uri="{FF2B5EF4-FFF2-40B4-BE49-F238E27FC236}">
              <a16:creationId xmlns:a16="http://schemas.microsoft.com/office/drawing/2014/main" id="{A28E75A5-C57B-4AD6-A469-65F33BC8CDE2}"/>
            </a:ext>
          </a:extLst>
        </xdr:cNvPr>
        <xdr:cNvSpPr/>
      </xdr:nvSpPr>
      <xdr:spPr>
        <a:xfrm>
          <a:off x="6873240" y="9778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146050</xdr:rowOff>
    </xdr:from>
    <xdr:ext cx="592455" cy="249555"/>
    <xdr:sp macro="" textlink="">
      <xdr:nvSpPr>
        <xdr:cNvPr id="363" name="テキスト ボックス 362">
          <a:extLst>
            <a:ext uri="{FF2B5EF4-FFF2-40B4-BE49-F238E27FC236}">
              <a16:creationId xmlns:a16="http://schemas.microsoft.com/office/drawing/2014/main" id="{1B157E3A-1441-4713-BCE4-3E64F5487E82}"/>
            </a:ext>
          </a:extLst>
        </xdr:cNvPr>
        <xdr:cNvSpPr txBox="1"/>
      </xdr:nvSpPr>
      <xdr:spPr>
        <a:xfrm>
          <a:off x="6670040" y="986917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55245</xdr:rowOff>
    </xdr:from>
    <xdr:to>
      <xdr:col>36</xdr:col>
      <xdr:colOff>165100</xdr:colOff>
      <xdr:row>58</xdr:row>
      <xdr:rowOff>154305</xdr:rowOff>
    </xdr:to>
    <xdr:sp macro="" textlink="">
      <xdr:nvSpPr>
        <xdr:cNvPr id="364" name="楕円 363">
          <a:extLst>
            <a:ext uri="{FF2B5EF4-FFF2-40B4-BE49-F238E27FC236}">
              <a16:creationId xmlns:a16="http://schemas.microsoft.com/office/drawing/2014/main" id="{AD71C772-B91C-4A94-AE1D-C9D6BF4AC7CB}"/>
            </a:ext>
          </a:extLst>
        </xdr:cNvPr>
        <xdr:cNvSpPr/>
      </xdr:nvSpPr>
      <xdr:spPr>
        <a:xfrm>
          <a:off x="6098540" y="9778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146050</xdr:rowOff>
    </xdr:from>
    <xdr:ext cx="592455" cy="249555"/>
    <xdr:sp macro="" textlink="">
      <xdr:nvSpPr>
        <xdr:cNvPr id="365" name="テキスト ボックス 364">
          <a:extLst>
            <a:ext uri="{FF2B5EF4-FFF2-40B4-BE49-F238E27FC236}">
              <a16:creationId xmlns:a16="http://schemas.microsoft.com/office/drawing/2014/main" id="{DA2FB3EF-645C-469D-8551-AE0D37AB2439}"/>
            </a:ext>
          </a:extLst>
        </xdr:cNvPr>
        <xdr:cNvSpPr txBox="1"/>
      </xdr:nvSpPr>
      <xdr:spPr>
        <a:xfrm>
          <a:off x="5872480" y="986917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66" name="正方形/長方形 365">
          <a:extLst>
            <a:ext uri="{FF2B5EF4-FFF2-40B4-BE49-F238E27FC236}">
              <a16:creationId xmlns:a16="http://schemas.microsoft.com/office/drawing/2014/main" id="{14F09F23-594E-4A29-84B4-4514916BA94B}"/>
            </a:ext>
          </a:extLst>
        </xdr:cNvPr>
        <xdr:cNvSpPr/>
      </xdr:nvSpPr>
      <xdr:spPr>
        <a:xfrm>
          <a:off x="5826760" y="106172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67" name="正方形/長方形 366">
          <a:extLst>
            <a:ext uri="{FF2B5EF4-FFF2-40B4-BE49-F238E27FC236}">
              <a16:creationId xmlns:a16="http://schemas.microsoft.com/office/drawing/2014/main" id="{F7DF8655-40C8-440C-AC28-833A86822175}"/>
            </a:ext>
          </a:extLst>
        </xdr:cNvPr>
        <xdr:cNvSpPr/>
      </xdr:nvSpPr>
      <xdr:spPr>
        <a:xfrm>
          <a:off x="59309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C38304BC-CE9E-4CF8-A58B-ECA766C2D6E8}"/>
            </a:ext>
          </a:extLst>
        </xdr:cNvPr>
        <xdr:cNvSpPr/>
      </xdr:nvSpPr>
      <xdr:spPr>
        <a:xfrm>
          <a:off x="59309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69" name="正方形/長方形 368">
          <a:extLst>
            <a:ext uri="{FF2B5EF4-FFF2-40B4-BE49-F238E27FC236}">
              <a16:creationId xmlns:a16="http://schemas.microsoft.com/office/drawing/2014/main" id="{9AC344B7-783F-4DE8-ADF0-BE02E18EC220}"/>
            </a:ext>
          </a:extLst>
        </xdr:cNvPr>
        <xdr:cNvSpPr/>
      </xdr:nvSpPr>
      <xdr:spPr>
        <a:xfrm>
          <a:off x="68326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59FF3E4A-B1FD-442F-BED4-417938F9C816}"/>
            </a:ext>
          </a:extLst>
        </xdr:cNvPr>
        <xdr:cNvSpPr/>
      </xdr:nvSpPr>
      <xdr:spPr>
        <a:xfrm>
          <a:off x="68326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1" name="正方形/長方形 370">
          <a:extLst>
            <a:ext uri="{FF2B5EF4-FFF2-40B4-BE49-F238E27FC236}">
              <a16:creationId xmlns:a16="http://schemas.microsoft.com/office/drawing/2014/main" id="{6649C201-BC9D-4D9F-A6E6-F53344F7EA26}"/>
            </a:ext>
          </a:extLst>
        </xdr:cNvPr>
        <xdr:cNvSpPr/>
      </xdr:nvSpPr>
      <xdr:spPr>
        <a:xfrm>
          <a:off x="78384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60D68CFA-B5C7-4681-BA37-385E547B42A9}"/>
            </a:ext>
          </a:extLst>
        </xdr:cNvPr>
        <xdr:cNvSpPr/>
      </xdr:nvSpPr>
      <xdr:spPr>
        <a:xfrm>
          <a:off x="78384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3" name="正方形/長方形 372">
          <a:extLst>
            <a:ext uri="{FF2B5EF4-FFF2-40B4-BE49-F238E27FC236}">
              <a16:creationId xmlns:a16="http://schemas.microsoft.com/office/drawing/2014/main" id="{B6E7C7F6-07DB-4777-9439-0EEF21C1E2DC}"/>
            </a:ext>
          </a:extLst>
        </xdr:cNvPr>
        <xdr:cNvSpPr/>
      </xdr:nvSpPr>
      <xdr:spPr>
        <a:xfrm>
          <a:off x="5826760" y="114242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3535" cy="217805"/>
    <xdr:sp macro="" textlink="">
      <xdr:nvSpPr>
        <xdr:cNvPr id="374" name="テキスト ボックス 373">
          <a:extLst>
            <a:ext uri="{FF2B5EF4-FFF2-40B4-BE49-F238E27FC236}">
              <a16:creationId xmlns:a16="http://schemas.microsoft.com/office/drawing/2014/main" id="{785CDF3B-C893-4240-8EDF-1F6CC28835A7}"/>
            </a:ext>
          </a:extLst>
        </xdr:cNvPr>
        <xdr:cNvSpPr txBox="1"/>
      </xdr:nvSpPr>
      <xdr:spPr>
        <a:xfrm>
          <a:off x="5788660" y="112375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5" name="直線コネクタ 374">
          <a:extLst>
            <a:ext uri="{FF2B5EF4-FFF2-40B4-BE49-F238E27FC236}">
              <a16:creationId xmlns:a16="http://schemas.microsoft.com/office/drawing/2014/main" id="{D9D39520-FA42-4502-8843-A3D9F6EA59D2}"/>
            </a:ext>
          </a:extLst>
        </xdr:cNvPr>
        <xdr:cNvCxnSpPr/>
      </xdr:nvCxnSpPr>
      <xdr:spPr>
        <a:xfrm>
          <a:off x="5826760" y="136594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76" name="直線コネクタ 375">
          <a:extLst>
            <a:ext uri="{FF2B5EF4-FFF2-40B4-BE49-F238E27FC236}">
              <a16:creationId xmlns:a16="http://schemas.microsoft.com/office/drawing/2014/main" id="{16088F06-E005-4295-B023-08B5AD3CAF72}"/>
            </a:ext>
          </a:extLst>
        </xdr:cNvPr>
        <xdr:cNvCxnSpPr/>
      </xdr:nvCxnSpPr>
      <xdr:spPr>
        <a:xfrm>
          <a:off x="5826760" y="13212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2570" cy="247015"/>
    <xdr:sp macro="" textlink="">
      <xdr:nvSpPr>
        <xdr:cNvPr id="377" name="テキスト ボックス 376">
          <a:extLst>
            <a:ext uri="{FF2B5EF4-FFF2-40B4-BE49-F238E27FC236}">
              <a16:creationId xmlns:a16="http://schemas.microsoft.com/office/drawing/2014/main" id="{E73EEBF7-2294-4AC5-AF94-CFD172EC8CC9}"/>
            </a:ext>
          </a:extLst>
        </xdr:cNvPr>
        <xdr:cNvSpPr txBox="1"/>
      </xdr:nvSpPr>
      <xdr:spPr>
        <a:xfrm>
          <a:off x="5600700" y="130733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78" name="直線コネクタ 377">
          <a:extLst>
            <a:ext uri="{FF2B5EF4-FFF2-40B4-BE49-F238E27FC236}">
              <a16:creationId xmlns:a16="http://schemas.microsoft.com/office/drawing/2014/main" id="{7A8C7DF1-AF0D-47BB-98E0-AC6C82C043BD}"/>
            </a:ext>
          </a:extLst>
        </xdr:cNvPr>
        <xdr:cNvCxnSpPr/>
      </xdr:nvCxnSpPr>
      <xdr:spPr>
        <a:xfrm>
          <a:off x="5826760" y="127654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4360" cy="247015"/>
    <xdr:sp macro="" textlink="">
      <xdr:nvSpPr>
        <xdr:cNvPr id="379" name="テキスト ボックス 378">
          <a:extLst>
            <a:ext uri="{FF2B5EF4-FFF2-40B4-BE49-F238E27FC236}">
              <a16:creationId xmlns:a16="http://schemas.microsoft.com/office/drawing/2014/main" id="{E4555DAC-109F-4B65-8809-DD5346E873B4}"/>
            </a:ext>
          </a:extLst>
        </xdr:cNvPr>
        <xdr:cNvSpPr txBox="1"/>
      </xdr:nvSpPr>
      <xdr:spPr>
        <a:xfrm>
          <a:off x="5299710" y="126263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80" name="直線コネクタ 379">
          <a:extLst>
            <a:ext uri="{FF2B5EF4-FFF2-40B4-BE49-F238E27FC236}">
              <a16:creationId xmlns:a16="http://schemas.microsoft.com/office/drawing/2014/main" id="{C032154E-1AC1-45C1-84AD-55C364AAB38B}"/>
            </a:ext>
          </a:extLst>
        </xdr:cNvPr>
        <xdr:cNvCxnSpPr/>
      </xdr:nvCxnSpPr>
      <xdr:spPr>
        <a:xfrm>
          <a:off x="5826760" y="12318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109220</xdr:rowOff>
    </xdr:from>
    <xdr:ext cx="684530" cy="247015"/>
    <xdr:sp macro="" textlink="">
      <xdr:nvSpPr>
        <xdr:cNvPr id="381" name="テキスト ボックス 380">
          <a:extLst>
            <a:ext uri="{FF2B5EF4-FFF2-40B4-BE49-F238E27FC236}">
              <a16:creationId xmlns:a16="http://schemas.microsoft.com/office/drawing/2014/main" id="{42626695-99B6-4FF0-BC87-225646A5AFFA}"/>
            </a:ext>
          </a:extLst>
        </xdr:cNvPr>
        <xdr:cNvSpPr txBox="1"/>
      </xdr:nvSpPr>
      <xdr:spPr>
        <a:xfrm>
          <a:off x="5209540" y="1217930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82" name="直線コネクタ 381">
          <a:extLst>
            <a:ext uri="{FF2B5EF4-FFF2-40B4-BE49-F238E27FC236}">
              <a16:creationId xmlns:a16="http://schemas.microsoft.com/office/drawing/2014/main" id="{53167ACE-291F-40D1-9B6A-37EA9647BA43}"/>
            </a:ext>
          </a:extLst>
        </xdr:cNvPr>
        <xdr:cNvCxnSpPr/>
      </xdr:nvCxnSpPr>
      <xdr:spPr>
        <a:xfrm>
          <a:off x="5826760" y="118713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165100</xdr:rowOff>
    </xdr:from>
    <xdr:ext cx="684530" cy="247015"/>
    <xdr:sp macro="" textlink="">
      <xdr:nvSpPr>
        <xdr:cNvPr id="383" name="テキスト ボックス 382">
          <a:extLst>
            <a:ext uri="{FF2B5EF4-FFF2-40B4-BE49-F238E27FC236}">
              <a16:creationId xmlns:a16="http://schemas.microsoft.com/office/drawing/2014/main" id="{427A6ABE-D38E-4B68-BB65-E890ED5F7775}"/>
            </a:ext>
          </a:extLst>
        </xdr:cNvPr>
        <xdr:cNvSpPr txBox="1"/>
      </xdr:nvSpPr>
      <xdr:spPr>
        <a:xfrm>
          <a:off x="5209540" y="1173226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4" name="直線コネクタ 383">
          <a:extLst>
            <a:ext uri="{FF2B5EF4-FFF2-40B4-BE49-F238E27FC236}">
              <a16:creationId xmlns:a16="http://schemas.microsoft.com/office/drawing/2014/main" id="{429B047B-3DC0-44F5-B7DE-7033A9F07674}"/>
            </a:ext>
          </a:extLst>
        </xdr:cNvPr>
        <xdr:cNvCxnSpPr/>
      </xdr:nvCxnSpPr>
      <xdr:spPr>
        <a:xfrm>
          <a:off x="5826760" y="114242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4530" cy="247015"/>
    <xdr:sp macro="" textlink="">
      <xdr:nvSpPr>
        <xdr:cNvPr id="385" name="テキスト ボックス 384">
          <a:extLst>
            <a:ext uri="{FF2B5EF4-FFF2-40B4-BE49-F238E27FC236}">
              <a16:creationId xmlns:a16="http://schemas.microsoft.com/office/drawing/2014/main" id="{EA4698C6-E4E3-4552-B2A0-6A4B9FB33C86}"/>
            </a:ext>
          </a:extLst>
        </xdr:cNvPr>
        <xdr:cNvSpPr txBox="1"/>
      </xdr:nvSpPr>
      <xdr:spPr>
        <a:xfrm>
          <a:off x="5209540" y="112852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86" name="普通建設事業費 （ うち新規整備　）グラフ枠">
          <a:extLst>
            <a:ext uri="{FF2B5EF4-FFF2-40B4-BE49-F238E27FC236}">
              <a16:creationId xmlns:a16="http://schemas.microsoft.com/office/drawing/2014/main" id="{260069DB-ED73-471F-99DB-C5ADB3AA4639}"/>
            </a:ext>
          </a:extLst>
        </xdr:cNvPr>
        <xdr:cNvSpPr/>
      </xdr:nvSpPr>
      <xdr:spPr>
        <a:xfrm>
          <a:off x="5826760" y="114242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36830</xdr:rowOff>
    </xdr:from>
    <xdr:to>
      <xdr:col>54</xdr:col>
      <xdr:colOff>171450</xdr:colOff>
      <xdr:row>78</xdr:row>
      <xdr:rowOff>136525</xdr:rowOff>
    </xdr:to>
    <xdr:cxnSp macro="">
      <xdr:nvCxnSpPr>
        <xdr:cNvPr id="387" name="直線コネクタ 386">
          <a:extLst>
            <a:ext uri="{FF2B5EF4-FFF2-40B4-BE49-F238E27FC236}">
              <a16:creationId xmlns:a16="http://schemas.microsoft.com/office/drawing/2014/main" id="{810B57B8-4A9B-46AF-8CC9-C43980D3DAC7}"/>
            </a:ext>
          </a:extLst>
        </xdr:cNvPr>
        <xdr:cNvCxnSpPr/>
      </xdr:nvCxnSpPr>
      <xdr:spPr>
        <a:xfrm flipV="1">
          <a:off x="9216390" y="11771630"/>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4475" cy="247015"/>
    <xdr:sp macro="" textlink="">
      <xdr:nvSpPr>
        <xdr:cNvPr id="388" name="普通建設事業費 （ うち新規整備　）最小値テキスト">
          <a:extLst>
            <a:ext uri="{FF2B5EF4-FFF2-40B4-BE49-F238E27FC236}">
              <a16:creationId xmlns:a16="http://schemas.microsoft.com/office/drawing/2014/main" id="{0950B264-4C94-4CD6-8020-4409FC294F56}"/>
            </a:ext>
          </a:extLst>
        </xdr:cNvPr>
        <xdr:cNvSpPr txBox="1"/>
      </xdr:nvSpPr>
      <xdr:spPr>
        <a:xfrm>
          <a:off x="9271000" y="13216255"/>
          <a:ext cx="2444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389" name="直線コネクタ 388">
          <a:extLst>
            <a:ext uri="{FF2B5EF4-FFF2-40B4-BE49-F238E27FC236}">
              <a16:creationId xmlns:a16="http://schemas.microsoft.com/office/drawing/2014/main" id="{654A9467-61FF-493B-ADEE-B02F56435F91}"/>
            </a:ext>
          </a:extLst>
        </xdr:cNvPr>
        <xdr:cNvCxnSpPr/>
      </xdr:nvCxnSpPr>
      <xdr:spPr>
        <a:xfrm>
          <a:off x="9154160" y="13212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151765</xdr:rowOff>
    </xdr:from>
    <xdr:ext cx="685165" cy="250825"/>
    <xdr:sp macro="" textlink="">
      <xdr:nvSpPr>
        <xdr:cNvPr id="390" name="普通建設事業費 （ うち新規整備　）最大値テキスト">
          <a:extLst>
            <a:ext uri="{FF2B5EF4-FFF2-40B4-BE49-F238E27FC236}">
              <a16:creationId xmlns:a16="http://schemas.microsoft.com/office/drawing/2014/main" id="{019AC1F8-675E-4101-A090-944749D1DA05}"/>
            </a:ext>
          </a:extLst>
        </xdr:cNvPr>
        <xdr:cNvSpPr txBox="1"/>
      </xdr:nvSpPr>
      <xdr:spPr>
        <a:xfrm>
          <a:off x="9271000" y="11551285"/>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36830</xdr:rowOff>
    </xdr:from>
    <xdr:to>
      <xdr:col>55</xdr:col>
      <xdr:colOff>88900</xdr:colOff>
      <xdr:row>70</xdr:row>
      <xdr:rowOff>36830</xdr:rowOff>
    </xdr:to>
    <xdr:cxnSp macro="">
      <xdr:nvCxnSpPr>
        <xdr:cNvPr id="391" name="直線コネクタ 390">
          <a:extLst>
            <a:ext uri="{FF2B5EF4-FFF2-40B4-BE49-F238E27FC236}">
              <a16:creationId xmlns:a16="http://schemas.microsoft.com/office/drawing/2014/main" id="{85C36D2A-6391-4D19-B8DF-53523295B235}"/>
            </a:ext>
          </a:extLst>
        </xdr:cNvPr>
        <xdr:cNvCxnSpPr/>
      </xdr:nvCxnSpPr>
      <xdr:spPr>
        <a:xfrm>
          <a:off x="9154160" y="11771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37465</xdr:rowOff>
    </xdr:from>
    <xdr:to>
      <xdr:col>55</xdr:col>
      <xdr:colOff>0</xdr:colOff>
      <xdr:row>75</xdr:row>
      <xdr:rowOff>158750</xdr:rowOff>
    </xdr:to>
    <xdr:cxnSp macro="">
      <xdr:nvCxnSpPr>
        <xdr:cNvPr id="392" name="直線コネクタ 391">
          <a:extLst>
            <a:ext uri="{FF2B5EF4-FFF2-40B4-BE49-F238E27FC236}">
              <a16:creationId xmlns:a16="http://schemas.microsoft.com/office/drawing/2014/main" id="{C655869F-C3A2-472F-86C3-B1636E53841D}"/>
            </a:ext>
          </a:extLst>
        </xdr:cNvPr>
        <xdr:cNvCxnSpPr/>
      </xdr:nvCxnSpPr>
      <xdr:spPr>
        <a:xfrm flipV="1">
          <a:off x="8496300" y="12610465"/>
          <a:ext cx="7239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128905</xdr:rowOff>
    </xdr:from>
    <xdr:ext cx="593725" cy="247015"/>
    <xdr:sp macro="" textlink="">
      <xdr:nvSpPr>
        <xdr:cNvPr id="393" name="普通建設事業費 （ うち新規整備　）平均値テキスト">
          <a:extLst>
            <a:ext uri="{FF2B5EF4-FFF2-40B4-BE49-F238E27FC236}">
              <a16:creationId xmlns:a16="http://schemas.microsoft.com/office/drawing/2014/main" id="{F71D75E9-B1C1-48A2-A083-0C4D3B1C9084}"/>
            </a:ext>
          </a:extLst>
        </xdr:cNvPr>
        <xdr:cNvSpPr txBox="1"/>
      </xdr:nvSpPr>
      <xdr:spPr>
        <a:xfrm>
          <a:off x="9271000" y="1303718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149860</xdr:rowOff>
    </xdr:from>
    <xdr:to>
      <xdr:col>55</xdr:col>
      <xdr:colOff>50800</xdr:colOff>
      <xdr:row>78</xdr:row>
      <xdr:rowOff>81280</xdr:rowOff>
    </xdr:to>
    <xdr:sp macro="" textlink="">
      <xdr:nvSpPr>
        <xdr:cNvPr id="394" name="フローチャート: 判断 393">
          <a:extLst>
            <a:ext uri="{FF2B5EF4-FFF2-40B4-BE49-F238E27FC236}">
              <a16:creationId xmlns:a16="http://schemas.microsoft.com/office/drawing/2014/main" id="{08AFD499-340F-43D5-AE08-C09CDBB7A2C8}"/>
            </a:ext>
          </a:extLst>
        </xdr:cNvPr>
        <xdr:cNvSpPr/>
      </xdr:nvSpPr>
      <xdr:spPr>
        <a:xfrm>
          <a:off x="9192260" y="1305814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75</xdr:row>
      <xdr:rowOff>158750</xdr:rowOff>
    </xdr:from>
    <xdr:to>
      <xdr:col>50</xdr:col>
      <xdr:colOff>114300</xdr:colOff>
      <xdr:row>77</xdr:row>
      <xdr:rowOff>7620</xdr:rowOff>
    </xdr:to>
    <xdr:cxnSp macro="">
      <xdr:nvCxnSpPr>
        <xdr:cNvPr id="395" name="直線コネクタ 394">
          <a:extLst>
            <a:ext uri="{FF2B5EF4-FFF2-40B4-BE49-F238E27FC236}">
              <a16:creationId xmlns:a16="http://schemas.microsoft.com/office/drawing/2014/main" id="{228DF492-1D16-4F94-AA84-84118A59077A}"/>
            </a:ext>
          </a:extLst>
        </xdr:cNvPr>
        <xdr:cNvCxnSpPr/>
      </xdr:nvCxnSpPr>
      <xdr:spPr>
        <a:xfrm flipV="1">
          <a:off x="7707630" y="12731750"/>
          <a:ext cx="78867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167005</xdr:rowOff>
    </xdr:from>
    <xdr:to>
      <xdr:col>50</xdr:col>
      <xdr:colOff>165100</xdr:colOff>
      <xdr:row>78</xdr:row>
      <xdr:rowOff>98425</xdr:rowOff>
    </xdr:to>
    <xdr:sp macro="" textlink="">
      <xdr:nvSpPr>
        <xdr:cNvPr id="396" name="フローチャート: 判断 395">
          <a:extLst>
            <a:ext uri="{FF2B5EF4-FFF2-40B4-BE49-F238E27FC236}">
              <a16:creationId xmlns:a16="http://schemas.microsoft.com/office/drawing/2014/main" id="{55AF71AC-3CDC-43CA-A305-9A2370F507F8}"/>
            </a:ext>
          </a:extLst>
        </xdr:cNvPr>
        <xdr:cNvSpPr/>
      </xdr:nvSpPr>
      <xdr:spPr>
        <a:xfrm>
          <a:off x="8445500" y="13075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90170</xdr:rowOff>
    </xdr:from>
    <xdr:ext cx="533400" cy="249555"/>
    <xdr:sp macro="" textlink="">
      <xdr:nvSpPr>
        <xdr:cNvPr id="397" name="テキスト ボックス 396">
          <a:extLst>
            <a:ext uri="{FF2B5EF4-FFF2-40B4-BE49-F238E27FC236}">
              <a16:creationId xmlns:a16="http://schemas.microsoft.com/office/drawing/2014/main" id="{0C62C011-70B1-41DD-8F26-5875B3470CAD}"/>
            </a:ext>
          </a:extLst>
        </xdr:cNvPr>
        <xdr:cNvSpPr txBox="1"/>
      </xdr:nvSpPr>
      <xdr:spPr>
        <a:xfrm>
          <a:off x="8251825" y="1316609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7620</xdr:rowOff>
    </xdr:from>
    <xdr:to>
      <xdr:col>45</xdr:col>
      <xdr:colOff>171450</xdr:colOff>
      <xdr:row>78</xdr:row>
      <xdr:rowOff>116205</xdr:rowOff>
    </xdr:to>
    <xdr:cxnSp macro="">
      <xdr:nvCxnSpPr>
        <xdr:cNvPr id="398" name="直線コネクタ 397">
          <a:extLst>
            <a:ext uri="{FF2B5EF4-FFF2-40B4-BE49-F238E27FC236}">
              <a16:creationId xmlns:a16="http://schemas.microsoft.com/office/drawing/2014/main" id="{A9D102C4-0225-46EE-A104-C504D0540734}"/>
            </a:ext>
          </a:extLst>
        </xdr:cNvPr>
        <xdr:cNvCxnSpPr/>
      </xdr:nvCxnSpPr>
      <xdr:spPr>
        <a:xfrm flipV="1">
          <a:off x="6924040" y="12915900"/>
          <a:ext cx="78359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130175</xdr:rowOff>
    </xdr:from>
    <xdr:to>
      <xdr:col>46</xdr:col>
      <xdr:colOff>38100</xdr:colOff>
      <xdr:row>78</xdr:row>
      <xdr:rowOff>61595</xdr:rowOff>
    </xdr:to>
    <xdr:sp macro="" textlink="">
      <xdr:nvSpPr>
        <xdr:cNvPr id="399" name="フローチャート: 判断 398">
          <a:extLst>
            <a:ext uri="{FF2B5EF4-FFF2-40B4-BE49-F238E27FC236}">
              <a16:creationId xmlns:a16="http://schemas.microsoft.com/office/drawing/2014/main" id="{8339B1FF-D7AF-4C8D-9354-A5A96216BBA5}"/>
            </a:ext>
          </a:extLst>
        </xdr:cNvPr>
        <xdr:cNvSpPr/>
      </xdr:nvSpPr>
      <xdr:spPr>
        <a:xfrm>
          <a:off x="7670800" y="130384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78</xdr:row>
      <xdr:rowOff>53340</xdr:rowOff>
    </xdr:from>
    <xdr:ext cx="592455" cy="247015"/>
    <xdr:sp macro="" textlink="">
      <xdr:nvSpPr>
        <xdr:cNvPr id="400" name="テキスト ボックス 399">
          <a:extLst>
            <a:ext uri="{FF2B5EF4-FFF2-40B4-BE49-F238E27FC236}">
              <a16:creationId xmlns:a16="http://schemas.microsoft.com/office/drawing/2014/main" id="{F9836623-D919-43B4-93F9-9E35BDAD1146}"/>
            </a:ext>
          </a:extLst>
        </xdr:cNvPr>
        <xdr:cNvSpPr txBox="1"/>
      </xdr:nvSpPr>
      <xdr:spPr>
        <a:xfrm>
          <a:off x="7444740" y="1312926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116205</xdr:rowOff>
    </xdr:from>
    <xdr:to>
      <xdr:col>41</xdr:col>
      <xdr:colOff>50800</xdr:colOff>
      <xdr:row>78</xdr:row>
      <xdr:rowOff>116840</xdr:rowOff>
    </xdr:to>
    <xdr:cxnSp macro="">
      <xdr:nvCxnSpPr>
        <xdr:cNvPr id="401" name="直線コネクタ 400">
          <a:extLst>
            <a:ext uri="{FF2B5EF4-FFF2-40B4-BE49-F238E27FC236}">
              <a16:creationId xmlns:a16="http://schemas.microsoft.com/office/drawing/2014/main" id="{C09E5A3D-FE9E-4E7C-8227-BEA50C906E53}"/>
            </a:ext>
          </a:extLst>
        </xdr:cNvPr>
        <xdr:cNvCxnSpPr/>
      </xdr:nvCxnSpPr>
      <xdr:spPr>
        <a:xfrm flipV="1">
          <a:off x="6149340" y="1319212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81915</xdr:rowOff>
    </xdr:to>
    <xdr:sp macro="" textlink="">
      <xdr:nvSpPr>
        <xdr:cNvPr id="402" name="フローチャート: 判断 401">
          <a:extLst>
            <a:ext uri="{FF2B5EF4-FFF2-40B4-BE49-F238E27FC236}">
              <a16:creationId xmlns:a16="http://schemas.microsoft.com/office/drawing/2014/main" id="{AFC1A905-E989-49BF-9114-A2228C793022}"/>
            </a:ext>
          </a:extLst>
        </xdr:cNvPr>
        <xdr:cNvSpPr/>
      </xdr:nvSpPr>
      <xdr:spPr>
        <a:xfrm>
          <a:off x="687324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97790</xdr:rowOff>
    </xdr:from>
    <xdr:ext cx="592455" cy="250825"/>
    <xdr:sp macro="" textlink="">
      <xdr:nvSpPr>
        <xdr:cNvPr id="403" name="テキスト ボックス 402">
          <a:extLst>
            <a:ext uri="{FF2B5EF4-FFF2-40B4-BE49-F238E27FC236}">
              <a16:creationId xmlns:a16="http://schemas.microsoft.com/office/drawing/2014/main" id="{420E600C-8E5A-423C-926C-0348D0FDF12F}"/>
            </a:ext>
          </a:extLst>
        </xdr:cNvPr>
        <xdr:cNvSpPr txBox="1"/>
      </xdr:nvSpPr>
      <xdr:spPr>
        <a:xfrm>
          <a:off x="6670040" y="1283843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145415</xdr:rowOff>
    </xdr:from>
    <xdr:to>
      <xdr:col>36</xdr:col>
      <xdr:colOff>165100</xdr:colOff>
      <xdr:row>78</xdr:row>
      <xdr:rowOff>76835</xdr:rowOff>
    </xdr:to>
    <xdr:sp macro="" textlink="">
      <xdr:nvSpPr>
        <xdr:cNvPr id="404" name="フローチャート: 判断 403">
          <a:extLst>
            <a:ext uri="{FF2B5EF4-FFF2-40B4-BE49-F238E27FC236}">
              <a16:creationId xmlns:a16="http://schemas.microsoft.com/office/drawing/2014/main" id="{5D8C96B5-0D73-4E13-B156-E72100163DB0}"/>
            </a:ext>
          </a:extLst>
        </xdr:cNvPr>
        <xdr:cNvSpPr/>
      </xdr:nvSpPr>
      <xdr:spPr>
        <a:xfrm>
          <a:off x="6098540" y="13053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93345</xdr:rowOff>
    </xdr:from>
    <xdr:ext cx="592455" cy="253365"/>
    <xdr:sp macro="" textlink="">
      <xdr:nvSpPr>
        <xdr:cNvPr id="405" name="テキスト ボックス 404">
          <a:extLst>
            <a:ext uri="{FF2B5EF4-FFF2-40B4-BE49-F238E27FC236}">
              <a16:creationId xmlns:a16="http://schemas.microsoft.com/office/drawing/2014/main" id="{231E553E-6026-4A1A-AF01-AAA66BEB10B5}"/>
            </a:ext>
          </a:extLst>
        </xdr:cNvPr>
        <xdr:cNvSpPr txBox="1"/>
      </xdr:nvSpPr>
      <xdr:spPr>
        <a:xfrm>
          <a:off x="5872480" y="1283398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06" name="テキスト ボックス 405">
          <a:extLst>
            <a:ext uri="{FF2B5EF4-FFF2-40B4-BE49-F238E27FC236}">
              <a16:creationId xmlns:a16="http://schemas.microsoft.com/office/drawing/2014/main" id="{0505CE1C-7CB5-4D2D-AB99-DA9D9A76CDC3}"/>
            </a:ext>
          </a:extLst>
        </xdr:cNvPr>
        <xdr:cNvSpPr txBox="1"/>
      </xdr:nvSpPr>
      <xdr:spPr>
        <a:xfrm>
          <a:off x="90525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07" name="テキスト ボックス 406">
          <a:extLst>
            <a:ext uri="{FF2B5EF4-FFF2-40B4-BE49-F238E27FC236}">
              <a16:creationId xmlns:a16="http://schemas.microsoft.com/office/drawing/2014/main" id="{D6B44FED-C114-4F40-A731-3109E1C6B6FD}"/>
            </a:ext>
          </a:extLst>
        </xdr:cNvPr>
        <xdr:cNvSpPr txBox="1"/>
      </xdr:nvSpPr>
      <xdr:spPr>
        <a:xfrm>
          <a:off x="83286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08" name="テキスト ボックス 407">
          <a:extLst>
            <a:ext uri="{FF2B5EF4-FFF2-40B4-BE49-F238E27FC236}">
              <a16:creationId xmlns:a16="http://schemas.microsoft.com/office/drawing/2014/main" id="{364A7F7C-23E5-472C-B8C1-2B93A218E62B}"/>
            </a:ext>
          </a:extLst>
        </xdr:cNvPr>
        <xdr:cNvSpPr txBox="1"/>
      </xdr:nvSpPr>
      <xdr:spPr>
        <a:xfrm>
          <a:off x="753999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09" name="テキスト ボックス 408">
          <a:extLst>
            <a:ext uri="{FF2B5EF4-FFF2-40B4-BE49-F238E27FC236}">
              <a16:creationId xmlns:a16="http://schemas.microsoft.com/office/drawing/2014/main" id="{0197A415-0C77-496C-BBFE-48C01D549E82}"/>
            </a:ext>
          </a:extLst>
        </xdr:cNvPr>
        <xdr:cNvSpPr txBox="1"/>
      </xdr:nvSpPr>
      <xdr:spPr>
        <a:xfrm>
          <a:off x="675640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0" name="テキスト ボックス 409">
          <a:extLst>
            <a:ext uri="{FF2B5EF4-FFF2-40B4-BE49-F238E27FC236}">
              <a16:creationId xmlns:a16="http://schemas.microsoft.com/office/drawing/2014/main" id="{36EF5A58-97BC-42FD-82F3-03A5D83C8105}"/>
            </a:ext>
          </a:extLst>
        </xdr:cNvPr>
        <xdr:cNvSpPr txBox="1"/>
      </xdr:nvSpPr>
      <xdr:spPr>
        <a:xfrm>
          <a:off x="598170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154940</xdr:rowOff>
    </xdr:from>
    <xdr:to>
      <xdr:col>55</xdr:col>
      <xdr:colOff>50800</xdr:colOff>
      <xdr:row>75</xdr:row>
      <xdr:rowOff>86995</xdr:rowOff>
    </xdr:to>
    <xdr:sp macro="" textlink="">
      <xdr:nvSpPr>
        <xdr:cNvPr id="411" name="楕円 410">
          <a:extLst>
            <a:ext uri="{FF2B5EF4-FFF2-40B4-BE49-F238E27FC236}">
              <a16:creationId xmlns:a16="http://schemas.microsoft.com/office/drawing/2014/main" id="{A07DE98A-BF4B-4969-8766-03950C0B353E}"/>
            </a:ext>
          </a:extLst>
        </xdr:cNvPr>
        <xdr:cNvSpPr/>
      </xdr:nvSpPr>
      <xdr:spPr>
        <a:xfrm>
          <a:off x="9192260" y="125603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10160</xdr:rowOff>
    </xdr:from>
    <xdr:ext cx="593725" cy="249555"/>
    <xdr:sp macro="" textlink="">
      <xdr:nvSpPr>
        <xdr:cNvPr id="412" name="普通建設事業費 （ うち新規整備　）該当値テキスト">
          <a:extLst>
            <a:ext uri="{FF2B5EF4-FFF2-40B4-BE49-F238E27FC236}">
              <a16:creationId xmlns:a16="http://schemas.microsoft.com/office/drawing/2014/main" id="{791B5DF1-E21C-466A-BCAB-A564961F56A7}"/>
            </a:ext>
          </a:extLst>
        </xdr:cNvPr>
        <xdr:cNvSpPr txBox="1"/>
      </xdr:nvSpPr>
      <xdr:spPr>
        <a:xfrm>
          <a:off x="9271000" y="1241552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108585</xdr:rowOff>
    </xdr:from>
    <xdr:to>
      <xdr:col>50</xdr:col>
      <xdr:colOff>165100</xdr:colOff>
      <xdr:row>76</xdr:row>
      <xdr:rowOff>40005</xdr:rowOff>
    </xdr:to>
    <xdr:sp macro="" textlink="">
      <xdr:nvSpPr>
        <xdr:cNvPr id="413" name="楕円 412">
          <a:extLst>
            <a:ext uri="{FF2B5EF4-FFF2-40B4-BE49-F238E27FC236}">
              <a16:creationId xmlns:a16="http://schemas.microsoft.com/office/drawing/2014/main" id="{55AAAF1B-5A5A-4635-BA4B-E35ACA2BF98E}"/>
            </a:ext>
          </a:extLst>
        </xdr:cNvPr>
        <xdr:cNvSpPr/>
      </xdr:nvSpPr>
      <xdr:spPr>
        <a:xfrm>
          <a:off x="8445500" y="12681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74</xdr:row>
      <xdr:rowOff>56515</xdr:rowOff>
    </xdr:from>
    <xdr:ext cx="592455" cy="253365"/>
    <xdr:sp macro="" textlink="">
      <xdr:nvSpPr>
        <xdr:cNvPr id="414" name="テキスト ボックス 413">
          <a:extLst>
            <a:ext uri="{FF2B5EF4-FFF2-40B4-BE49-F238E27FC236}">
              <a16:creationId xmlns:a16="http://schemas.microsoft.com/office/drawing/2014/main" id="{AC0AAAA6-4ACC-4ECC-859E-B616A6A713F8}"/>
            </a:ext>
          </a:extLst>
        </xdr:cNvPr>
        <xdr:cNvSpPr txBox="1"/>
      </xdr:nvSpPr>
      <xdr:spPr>
        <a:xfrm>
          <a:off x="8219440" y="124618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126365</xdr:rowOff>
    </xdr:from>
    <xdr:to>
      <xdr:col>46</xdr:col>
      <xdr:colOff>38100</xdr:colOff>
      <xdr:row>77</xdr:row>
      <xdr:rowOff>57785</xdr:rowOff>
    </xdr:to>
    <xdr:sp macro="" textlink="">
      <xdr:nvSpPr>
        <xdr:cNvPr id="415" name="楕円 414">
          <a:extLst>
            <a:ext uri="{FF2B5EF4-FFF2-40B4-BE49-F238E27FC236}">
              <a16:creationId xmlns:a16="http://schemas.microsoft.com/office/drawing/2014/main" id="{872DB0B9-92C4-4E41-8EE5-FC56F0F48115}"/>
            </a:ext>
          </a:extLst>
        </xdr:cNvPr>
        <xdr:cNvSpPr/>
      </xdr:nvSpPr>
      <xdr:spPr>
        <a:xfrm>
          <a:off x="7670800" y="1286700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73660</xdr:rowOff>
    </xdr:from>
    <xdr:ext cx="592455" cy="247015"/>
    <xdr:sp macro="" textlink="">
      <xdr:nvSpPr>
        <xdr:cNvPr id="416" name="テキスト ボックス 415">
          <a:extLst>
            <a:ext uri="{FF2B5EF4-FFF2-40B4-BE49-F238E27FC236}">
              <a16:creationId xmlns:a16="http://schemas.microsoft.com/office/drawing/2014/main" id="{CCEB22A7-B42C-42C1-9F65-C9A83FDACD30}"/>
            </a:ext>
          </a:extLst>
        </xdr:cNvPr>
        <xdr:cNvSpPr txBox="1"/>
      </xdr:nvSpPr>
      <xdr:spPr>
        <a:xfrm>
          <a:off x="7444740" y="1264666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66675</xdr:rowOff>
    </xdr:from>
    <xdr:to>
      <xdr:col>41</xdr:col>
      <xdr:colOff>101600</xdr:colOff>
      <xdr:row>78</xdr:row>
      <xdr:rowOff>165735</xdr:rowOff>
    </xdr:to>
    <xdr:sp macro="" textlink="">
      <xdr:nvSpPr>
        <xdr:cNvPr id="417" name="楕円 416">
          <a:extLst>
            <a:ext uri="{FF2B5EF4-FFF2-40B4-BE49-F238E27FC236}">
              <a16:creationId xmlns:a16="http://schemas.microsoft.com/office/drawing/2014/main" id="{63B05261-1786-46FC-878B-98B8A6828BA8}"/>
            </a:ext>
          </a:extLst>
        </xdr:cNvPr>
        <xdr:cNvSpPr/>
      </xdr:nvSpPr>
      <xdr:spPr>
        <a:xfrm>
          <a:off x="6873240" y="13142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156845</xdr:rowOff>
    </xdr:from>
    <xdr:ext cx="528320" cy="253365"/>
    <xdr:sp macro="" textlink="">
      <xdr:nvSpPr>
        <xdr:cNvPr id="418" name="テキスト ボックス 417">
          <a:extLst>
            <a:ext uri="{FF2B5EF4-FFF2-40B4-BE49-F238E27FC236}">
              <a16:creationId xmlns:a16="http://schemas.microsoft.com/office/drawing/2014/main" id="{BE3737AA-487A-4277-9F65-D65565C65823}"/>
            </a:ext>
          </a:extLst>
        </xdr:cNvPr>
        <xdr:cNvSpPr txBox="1"/>
      </xdr:nvSpPr>
      <xdr:spPr>
        <a:xfrm>
          <a:off x="6702425" y="132327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67310</xdr:rowOff>
    </xdr:from>
    <xdr:to>
      <xdr:col>36</xdr:col>
      <xdr:colOff>165100</xdr:colOff>
      <xdr:row>78</xdr:row>
      <xdr:rowOff>166370</xdr:rowOff>
    </xdr:to>
    <xdr:sp macro="" textlink="">
      <xdr:nvSpPr>
        <xdr:cNvPr id="419" name="楕円 418">
          <a:extLst>
            <a:ext uri="{FF2B5EF4-FFF2-40B4-BE49-F238E27FC236}">
              <a16:creationId xmlns:a16="http://schemas.microsoft.com/office/drawing/2014/main" id="{B05D0ED5-939A-4345-96BC-18885DD584E1}"/>
            </a:ext>
          </a:extLst>
        </xdr:cNvPr>
        <xdr:cNvSpPr/>
      </xdr:nvSpPr>
      <xdr:spPr>
        <a:xfrm>
          <a:off x="6098540" y="13143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157480</xdr:rowOff>
    </xdr:from>
    <xdr:ext cx="533400" cy="253365"/>
    <xdr:sp macro="" textlink="">
      <xdr:nvSpPr>
        <xdr:cNvPr id="420" name="テキスト ボックス 419">
          <a:extLst>
            <a:ext uri="{FF2B5EF4-FFF2-40B4-BE49-F238E27FC236}">
              <a16:creationId xmlns:a16="http://schemas.microsoft.com/office/drawing/2014/main" id="{0490B503-8039-4ED9-ABC3-7C4D52443A35}"/>
            </a:ext>
          </a:extLst>
        </xdr:cNvPr>
        <xdr:cNvSpPr txBox="1"/>
      </xdr:nvSpPr>
      <xdr:spPr>
        <a:xfrm>
          <a:off x="5904865" y="132334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1" name="正方形/長方形 420">
          <a:extLst>
            <a:ext uri="{FF2B5EF4-FFF2-40B4-BE49-F238E27FC236}">
              <a16:creationId xmlns:a16="http://schemas.microsoft.com/office/drawing/2014/main" id="{767EB3A1-89C9-4BC1-9116-C6A6F6E6FE0B}"/>
            </a:ext>
          </a:extLst>
        </xdr:cNvPr>
        <xdr:cNvSpPr/>
      </xdr:nvSpPr>
      <xdr:spPr>
        <a:xfrm>
          <a:off x="5826760" y="139700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2" name="正方形/長方形 421">
          <a:extLst>
            <a:ext uri="{FF2B5EF4-FFF2-40B4-BE49-F238E27FC236}">
              <a16:creationId xmlns:a16="http://schemas.microsoft.com/office/drawing/2014/main" id="{5ADEC552-7189-4184-9847-C64C9354CD0F}"/>
            </a:ext>
          </a:extLst>
        </xdr:cNvPr>
        <xdr:cNvSpPr/>
      </xdr:nvSpPr>
      <xdr:spPr>
        <a:xfrm>
          <a:off x="59309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EA890FDF-F109-48DB-BE46-0F1D9E46B5D9}"/>
            </a:ext>
          </a:extLst>
        </xdr:cNvPr>
        <xdr:cNvSpPr/>
      </xdr:nvSpPr>
      <xdr:spPr>
        <a:xfrm>
          <a:off x="59309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24" name="正方形/長方形 423">
          <a:extLst>
            <a:ext uri="{FF2B5EF4-FFF2-40B4-BE49-F238E27FC236}">
              <a16:creationId xmlns:a16="http://schemas.microsoft.com/office/drawing/2014/main" id="{50B4F4BA-BE17-4695-826F-F4FBF9EAF329}"/>
            </a:ext>
          </a:extLst>
        </xdr:cNvPr>
        <xdr:cNvSpPr/>
      </xdr:nvSpPr>
      <xdr:spPr>
        <a:xfrm>
          <a:off x="68326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50CAC702-EB4C-47EA-AA2C-D9711D04E220}"/>
            </a:ext>
          </a:extLst>
        </xdr:cNvPr>
        <xdr:cNvSpPr/>
      </xdr:nvSpPr>
      <xdr:spPr>
        <a:xfrm>
          <a:off x="68326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26" name="正方形/長方形 425">
          <a:extLst>
            <a:ext uri="{FF2B5EF4-FFF2-40B4-BE49-F238E27FC236}">
              <a16:creationId xmlns:a16="http://schemas.microsoft.com/office/drawing/2014/main" id="{812CF636-EB59-4450-A1F5-964EA8D7B7C2}"/>
            </a:ext>
          </a:extLst>
        </xdr:cNvPr>
        <xdr:cNvSpPr/>
      </xdr:nvSpPr>
      <xdr:spPr>
        <a:xfrm>
          <a:off x="78384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A036E84C-CCA8-470A-ABFC-C0BE634DAD82}"/>
            </a:ext>
          </a:extLst>
        </xdr:cNvPr>
        <xdr:cNvSpPr/>
      </xdr:nvSpPr>
      <xdr:spPr>
        <a:xfrm>
          <a:off x="78384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9588251E-D011-4411-8E71-69CBE62E45EA}"/>
            </a:ext>
          </a:extLst>
        </xdr:cNvPr>
        <xdr:cNvSpPr/>
      </xdr:nvSpPr>
      <xdr:spPr>
        <a:xfrm>
          <a:off x="5826760" y="14777085"/>
          <a:ext cx="41148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3535" cy="217805"/>
    <xdr:sp macro="" textlink="">
      <xdr:nvSpPr>
        <xdr:cNvPr id="429" name="テキスト ボックス 428">
          <a:extLst>
            <a:ext uri="{FF2B5EF4-FFF2-40B4-BE49-F238E27FC236}">
              <a16:creationId xmlns:a16="http://schemas.microsoft.com/office/drawing/2014/main" id="{67FA78E4-782B-4980-A4B1-70DCD2FD0716}"/>
            </a:ext>
          </a:extLst>
        </xdr:cNvPr>
        <xdr:cNvSpPr txBox="1"/>
      </xdr:nvSpPr>
      <xdr:spPr>
        <a:xfrm>
          <a:off x="5788660" y="145903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F0C4F01B-4A18-4A9B-8EBA-A92B2457AA53}"/>
            </a:ext>
          </a:extLst>
        </xdr:cNvPr>
        <xdr:cNvCxnSpPr/>
      </xdr:nvCxnSpPr>
      <xdr:spPr>
        <a:xfrm>
          <a:off x="5826760" y="170141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3A572DD2-58B0-4DAD-9834-40F7E36BDE43}"/>
            </a:ext>
          </a:extLst>
        </xdr:cNvPr>
        <xdr:cNvCxnSpPr/>
      </xdr:nvCxnSpPr>
      <xdr:spPr>
        <a:xfrm>
          <a:off x="5826760" y="165684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32" name="テキスト ボックス 431">
          <a:extLst>
            <a:ext uri="{FF2B5EF4-FFF2-40B4-BE49-F238E27FC236}">
              <a16:creationId xmlns:a16="http://schemas.microsoft.com/office/drawing/2014/main" id="{927EAED5-EB75-46CB-826A-6AD0A1ADA701}"/>
            </a:ext>
          </a:extLst>
        </xdr:cNvPr>
        <xdr:cNvSpPr txBox="1"/>
      </xdr:nvSpPr>
      <xdr:spPr>
        <a:xfrm>
          <a:off x="5600700" y="1642999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6C909B91-ABF9-4FC1-9F81-74CD618FA36E}"/>
            </a:ext>
          </a:extLst>
        </xdr:cNvPr>
        <xdr:cNvCxnSpPr/>
      </xdr:nvCxnSpPr>
      <xdr:spPr>
        <a:xfrm>
          <a:off x="5826760" y="16118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4530" cy="252730"/>
    <xdr:sp macro="" textlink="">
      <xdr:nvSpPr>
        <xdr:cNvPr id="434" name="テキスト ボックス 433">
          <a:extLst>
            <a:ext uri="{FF2B5EF4-FFF2-40B4-BE49-F238E27FC236}">
              <a16:creationId xmlns:a16="http://schemas.microsoft.com/office/drawing/2014/main" id="{D4C4D1B6-5F69-4BCA-81C4-E49075E60708}"/>
            </a:ext>
          </a:extLst>
        </xdr:cNvPr>
        <xdr:cNvSpPr txBox="1"/>
      </xdr:nvSpPr>
      <xdr:spPr>
        <a:xfrm>
          <a:off x="5209540" y="1598041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A52615C8-2BC5-4FB5-8916-BD488D4B5C0E}"/>
            </a:ext>
          </a:extLst>
        </xdr:cNvPr>
        <xdr:cNvCxnSpPr/>
      </xdr:nvCxnSpPr>
      <xdr:spPr>
        <a:xfrm>
          <a:off x="5826760" y="15673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4530" cy="252730"/>
    <xdr:sp macro="" textlink="">
      <xdr:nvSpPr>
        <xdr:cNvPr id="436" name="テキスト ボックス 435">
          <a:extLst>
            <a:ext uri="{FF2B5EF4-FFF2-40B4-BE49-F238E27FC236}">
              <a16:creationId xmlns:a16="http://schemas.microsoft.com/office/drawing/2014/main" id="{799233CC-E0F5-4346-9169-249C0621F043}"/>
            </a:ext>
          </a:extLst>
        </xdr:cNvPr>
        <xdr:cNvSpPr txBox="1"/>
      </xdr:nvSpPr>
      <xdr:spPr>
        <a:xfrm>
          <a:off x="5209540" y="1553464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37" name="直線コネクタ 436">
          <a:extLst>
            <a:ext uri="{FF2B5EF4-FFF2-40B4-BE49-F238E27FC236}">
              <a16:creationId xmlns:a16="http://schemas.microsoft.com/office/drawing/2014/main" id="{887E2BD7-0D9C-40EE-9560-B6C6CDE1B940}"/>
            </a:ext>
          </a:extLst>
        </xdr:cNvPr>
        <xdr:cNvCxnSpPr/>
      </xdr:nvCxnSpPr>
      <xdr:spPr>
        <a:xfrm>
          <a:off x="5826760" y="152241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165100</xdr:rowOff>
    </xdr:from>
    <xdr:ext cx="684530" cy="248920"/>
    <xdr:sp macro="" textlink="">
      <xdr:nvSpPr>
        <xdr:cNvPr id="438" name="テキスト ボックス 437">
          <a:extLst>
            <a:ext uri="{FF2B5EF4-FFF2-40B4-BE49-F238E27FC236}">
              <a16:creationId xmlns:a16="http://schemas.microsoft.com/office/drawing/2014/main" id="{5CE7408B-AE47-4B8A-BF47-CA1B0D5D3E06}"/>
            </a:ext>
          </a:extLst>
        </xdr:cNvPr>
        <xdr:cNvSpPr txBox="1"/>
      </xdr:nvSpPr>
      <xdr:spPr>
        <a:xfrm>
          <a:off x="5209540" y="15085060"/>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39" name="直線コネクタ 438">
          <a:extLst>
            <a:ext uri="{FF2B5EF4-FFF2-40B4-BE49-F238E27FC236}">
              <a16:creationId xmlns:a16="http://schemas.microsoft.com/office/drawing/2014/main" id="{08DCB710-AFC9-4BB4-9D42-8D0CB90C9A8F}"/>
            </a:ext>
          </a:extLst>
        </xdr:cNvPr>
        <xdr:cNvCxnSpPr/>
      </xdr:nvCxnSpPr>
      <xdr:spPr>
        <a:xfrm>
          <a:off x="5826760" y="147770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53340</xdr:rowOff>
    </xdr:from>
    <xdr:ext cx="684530" cy="247015"/>
    <xdr:sp macro="" textlink="">
      <xdr:nvSpPr>
        <xdr:cNvPr id="440" name="テキスト ボックス 439">
          <a:extLst>
            <a:ext uri="{FF2B5EF4-FFF2-40B4-BE49-F238E27FC236}">
              <a16:creationId xmlns:a16="http://schemas.microsoft.com/office/drawing/2014/main" id="{E793C141-316C-4AED-9586-C380655CECE8}"/>
            </a:ext>
          </a:extLst>
        </xdr:cNvPr>
        <xdr:cNvSpPr txBox="1"/>
      </xdr:nvSpPr>
      <xdr:spPr>
        <a:xfrm>
          <a:off x="5209540" y="14638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908C47E6-E65E-40FA-B247-99FD903D73C0}"/>
            </a:ext>
          </a:extLst>
        </xdr:cNvPr>
        <xdr:cNvSpPr/>
      </xdr:nvSpPr>
      <xdr:spPr>
        <a:xfrm>
          <a:off x="5826760" y="14777085"/>
          <a:ext cx="41148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50800</xdr:rowOff>
    </xdr:from>
    <xdr:to>
      <xdr:col>54</xdr:col>
      <xdr:colOff>171450</xdr:colOff>
      <xdr:row>98</xdr:row>
      <xdr:rowOff>137795</xdr:rowOff>
    </xdr:to>
    <xdr:cxnSp macro="">
      <xdr:nvCxnSpPr>
        <xdr:cNvPr id="442" name="直線コネクタ 441">
          <a:extLst>
            <a:ext uri="{FF2B5EF4-FFF2-40B4-BE49-F238E27FC236}">
              <a16:creationId xmlns:a16="http://schemas.microsoft.com/office/drawing/2014/main" id="{29F82A97-55A3-4690-B46B-A27AF6B5C492}"/>
            </a:ext>
          </a:extLst>
        </xdr:cNvPr>
        <xdr:cNvCxnSpPr/>
      </xdr:nvCxnSpPr>
      <xdr:spPr>
        <a:xfrm flipV="1">
          <a:off x="9216390" y="1530604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4820" cy="252730"/>
    <xdr:sp macro="" textlink="">
      <xdr:nvSpPr>
        <xdr:cNvPr id="443" name="普通建設事業費 （ うち更新整備　）最小値テキスト">
          <a:extLst>
            <a:ext uri="{FF2B5EF4-FFF2-40B4-BE49-F238E27FC236}">
              <a16:creationId xmlns:a16="http://schemas.microsoft.com/office/drawing/2014/main" id="{0C3A5691-8AD3-472E-ADD2-EB82329E9AEA}"/>
            </a:ext>
          </a:extLst>
        </xdr:cNvPr>
        <xdr:cNvSpPr txBox="1"/>
      </xdr:nvSpPr>
      <xdr:spPr>
        <a:xfrm>
          <a:off x="9271000" y="1658429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137795</xdr:rowOff>
    </xdr:from>
    <xdr:to>
      <xdr:col>55</xdr:col>
      <xdr:colOff>88900</xdr:colOff>
      <xdr:row>98</xdr:row>
      <xdr:rowOff>137795</xdr:rowOff>
    </xdr:to>
    <xdr:cxnSp macro="">
      <xdr:nvCxnSpPr>
        <xdr:cNvPr id="444" name="直線コネクタ 443">
          <a:extLst>
            <a:ext uri="{FF2B5EF4-FFF2-40B4-BE49-F238E27FC236}">
              <a16:creationId xmlns:a16="http://schemas.microsoft.com/office/drawing/2014/main" id="{A07792E8-4F29-4794-98DE-0E4F550D1354}"/>
            </a:ext>
          </a:extLst>
        </xdr:cNvPr>
        <xdr:cNvCxnSpPr/>
      </xdr:nvCxnSpPr>
      <xdr:spPr>
        <a:xfrm>
          <a:off x="9154160" y="16566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685165" cy="248920"/>
    <xdr:sp macro="" textlink="">
      <xdr:nvSpPr>
        <xdr:cNvPr id="445" name="普通建設事業費 （ うち更新整備　）最大値テキスト">
          <a:extLst>
            <a:ext uri="{FF2B5EF4-FFF2-40B4-BE49-F238E27FC236}">
              <a16:creationId xmlns:a16="http://schemas.microsoft.com/office/drawing/2014/main" id="{89308E1E-E026-4A4D-8C04-1CE6A7C62256}"/>
            </a:ext>
          </a:extLst>
        </xdr:cNvPr>
        <xdr:cNvSpPr txBox="1"/>
      </xdr:nvSpPr>
      <xdr:spPr>
        <a:xfrm>
          <a:off x="9271000" y="1508506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50800</xdr:rowOff>
    </xdr:from>
    <xdr:to>
      <xdr:col>55</xdr:col>
      <xdr:colOff>88900</xdr:colOff>
      <xdr:row>91</xdr:row>
      <xdr:rowOff>50800</xdr:rowOff>
    </xdr:to>
    <xdr:cxnSp macro="">
      <xdr:nvCxnSpPr>
        <xdr:cNvPr id="446" name="直線コネクタ 445">
          <a:extLst>
            <a:ext uri="{FF2B5EF4-FFF2-40B4-BE49-F238E27FC236}">
              <a16:creationId xmlns:a16="http://schemas.microsoft.com/office/drawing/2014/main" id="{C8546138-B2B7-47FF-928A-4FAA16144D38}"/>
            </a:ext>
          </a:extLst>
        </xdr:cNvPr>
        <xdr:cNvCxnSpPr/>
      </xdr:nvCxnSpPr>
      <xdr:spPr>
        <a:xfrm>
          <a:off x="9154160" y="15306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107315</xdr:rowOff>
    </xdr:from>
    <xdr:to>
      <xdr:col>55</xdr:col>
      <xdr:colOff>0</xdr:colOff>
      <xdr:row>98</xdr:row>
      <xdr:rowOff>122555</xdr:rowOff>
    </xdr:to>
    <xdr:cxnSp macro="">
      <xdr:nvCxnSpPr>
        <xdr:cNvPr id="447" name="直線コネクタ 446">
          <a:extLst>
            <a:ext uri="{FF2B5EF4-FFF2-40B4-BE49-F238E27FC236}">
              <a16:creationId xmlns:a16="http://schemas.microsoft.com/office/drawing/2014/main" id="{02DEE5B1-DEDC-4F7C-99EE-629EB3E92D60}"/>
            </a:ext>
          </a:extLst>
        </xdr:cNvPr>
        <xdr:cNvCxnSpPr/>
      </xdr:nvCxnSpPr>
      <xdr:spPr>
        <a:xfrm>
          <a:off x="8496300" y="16536035"/>
          <a:ext cx="7239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73025</xdr:rowOff>
    </xdr:from>
    <xdr:ext cx="593725" cy="259080"/>
    <xdr:sp macro="" textlink="">
      <xdr:nvSpPr>
        <xdr:cNvPr id="448" name="普通建設事業費 （ うち更新整備　）平均値テキスト">
          <a:extLst>
            <a:ext uri="{FF2B5EF4-FFF2-40B4-BE49-F238E27FC236}">
              <a16:creationId xmlns:a16="http://schemas.microsoft.com/office/drawing/2014/main" id="{7CFAFBAA-E747-430D-A841-B4BD860B38E9}"/>
            </a:ext>
          </a:extLst>
        </xdr:cNvPr>
        <xdr:cNvSpPr txBox="1"/>
      </xdr:nvSpPr>
      <xdr:spPr>
        <a:xfrm>
          <a:off x="9271000" y="16334105"/>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50165</xdr:rowOff>
    </xdr:from>
    <xdr:to>
      <xdr:col>55</xdr:col>
      <xdr:colOff>50800</xdr:colOff>
      <xdr:row>98</xdr:row>
      <xdr:rowOff>151765</xdr:rowOff>
    </xdr:to>
    <xdr:sp macro="" textlink="">
      <xdr:nvSpPr>
        <xdr:cNvPr id="449" name="フローチャート: 判断 448">
          <a:extLst>
            <a:ext uri="{FF2B5EF4-FFF2-40B4-BE49-F238E27FC236}">
              <a16:creationId xmlns:a16="http://schemas.microsoft.com/office/drawing/2014/main" id="{E09B7212-E26E-4F25-8CCC-B26A1C0F2B50}"/>
            </a:ext>
          </a:extLst>
        </xdr:cNvPr>
        <xdr:cNvSpPr/>
      </xdr:nvSpPr>
      <xdr:spPr>
        <a:xfrm>
          <a:off x="9192260" y="16478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107315</xdr:rowOff>
    </xdr:from>
    <xdr:to>
      <xdr:col>50</xdr:col>
      <xdr:colOff>114300</xdr:colOff>
      <xdr:row>98</xdr:row>
      <xdr:rowOff>117475</xdr:rowOff>
    </xdr:to>
    <xdr:cxnSp macro="">
      <xdr:nvCxnSpPr>
        <xdr:cNvPr id="450" name="直線コネクタ 449">
          <a:extLst>
            <a:ext uri="{FF2B5EF4-FFF2-40B4-BE49-F238E27FC236}">
              <a16:creationId xmlns:a16="http://schemas.microsoft.com/office/drawing/2014/main" id="{578E74EE-D491-4BB3-892E-35C8FAE61C79}"/>
            </a:ext>
          </a:extLst>
        </xdr:cNvPr>
        <xdr:cNvCxnSpPr/>
      </xdr:nvCxnSpPr>
      <xdr:spPr>
        <a:xfrm flipV="1">
          <a:off x="7707630" y="16536035"/>
          <a:ext cx="78867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46990</xdr:rowOff>
    </xdr:from>
    <xdr:to>
      <xdr:col>50</xdr:col>
      <xdr:colOff>165100</xdr:colOff>
      <xdr:row>98</xdr:row>
      <xdr:rowOff>148590</xdr:rowOff>
    </xdr:to>
    <xdr:sp macro="" textlink="">
      <xdr:nvSpPr>
        <xdr:cNvPr id="451" name="フローチャート: 判断 450">
          <a:extLst>
            <a:ext uri="{FF2B5EF4-FFF2-40B4-BE49-F238E27FC236}">
              <a16:creationId xmlns:a16="http://schemas.microsoft.com/office/drawing/2014/main" id="{A92CD7B1-E9C4-42A7-A934-3535FFE41BE7}"/>
            </a:ext>
          </a:extLst>
        </xdr:cNvPr>
        <xdr:cNvSpPr/>
      </xdr:nvSpPr>
      <xdr:spPr>
        <a:xfrm>
          <a:off x="8445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165100</xdr:rowOff>
    </xdr:from>
    <xdr:ext cx="592455" cy="259080"/>
    <xdr:sp macro="" textlink="">
      <xdr:nvSpPr>
        <xdr:cNvPr id="452" name="テキスト ボックス 451">
          <a:extLst>
            <a:ext uri="{FF2B5EF4-FFF2-40B4-BE49-F238E27FC236}">
              <a16:creationId xmlns:a16="http://schemas.microsoft.com/office/drawing/2014/main" id="{C7F73E5A-BB74-4141-BEC5-4AAEFC7FF536}"/>
            </a:ext>
          </a:extLst>
        </xdr:cNvPr>
        <xdr:cNvSpPr txBox="1"/>
      </xdr:nvSpPr>
      <xdr:spPr>
        <a:xfrm>
          <a:off x="8219440" y="162585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112395</xdr:rowOff>
    </xdr:from>
    <xdr:to>
      <xdr:col>45</xdr:col>
      <xdr:colOff>171450</xdr:colOff>
      <xdr:row>98</xdr:row>
      <xdr:rowOff>117475</xdr:rowOff>
    </xdr:to>
    <xdr:cxnSp macro="">
      <xdr:nvCxnSpPr>
        <xdr:cNvPr id="453" name="直線コネクタ 452">
          <a:extLst>
            <a:ext uri="{FF2B5EF4-FFF2-40B4-BE49-F238E27FC236}">
              <a16:creationId xmlns:a16="http://schemas.microsoft.com/office/drawing/2014/main" id="{7A982273-FFEC-4755-8DEE-6B66DBB6C077}"/>
            </a:ext>
          </a:extLst>
        </xdr:cNvPr>
        <xdr:cNvCxnSpPr/>
      </xdr:nvCxnSpPr>
      <xdr:spPr>
        <a:xfrm>
          <a:off x="6924040" y="16541115"/>
          <a:ext cx="78359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45720</xdr:rowOff>
    </xdr:from>
    <xdr:to>
      <xdr:col>46</xdr:col>
      <xdr:colOff>38100</xdr:colOff>
      <xdr:row>98</xdr:row>
      <xdr:rowOff>147320</xdr:rowOff>
    </xdr:to>
    <xdr:sp macro="" textlink="">
      <xdr:nvSpPr>
        <xdr:cNvPr id="454" name="フローチャート: 判断 453">
          <a:extLst>
            <a:ext uri="{FF2B5EF4-FFF2-40B4-BE49-F238E27FC236}">
              <a16:creationId xmlns:a16="http://schemas.microsoft.com/office/drawing/2014/main" id="{DC962679-23F2-487B-BFC0-4906153CCA9C}"/>
            </a:ext>
          </a:extLst>
        </xdr:cNvPr>
        <xdr:cNvSpPr/>
      </xdr:nvSpPr>
      <xdr:spPr>
        <a:xfrm>
          <a:off x="7670800" y="16474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163830</xdr:rowOff>
    </xdr:from>
    <xdr:ext cx="592455" cy="259080"/>
    <xdr:sp macro="" textlink="">
      <xdr:nvSpPr>
        <xdr:cNvPr id="455" name="テキスト ボックス 454">
          <a:extLst>
            <a:ext uri="{FF2B5EF4-FFF2-40B4-BE49-F238E27FC236}">
              <a16:creationId xmlns:a16="http://schemas.microsoft.com/office/drawing/2014/main" id="{91CF3DBA-269F-493B-8612-0AF4B6BAF268}"/>
            </a:ext>
          </a:extLst>
        </xdr:cNvPr>
        <xdr:cNvSpPr txBox="1"/>
      </xdr:nvSpPr>
      <xdr:spPr>
        <a:xfrm>
          <a:off x="7444740" y="16257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112395</xdr:rowOff>
    </xdr:from>
    <xdr:to>
      <xdr:col>41</xdr:col>
      <xdr:colOff>50800</xdr:colOff>
      <xdr:row>98</xdr:row>
      <xdr:rowOff>113030</xdr:rowOff>
    </xdr:to>
    <xdr:cxnSp macro="">
      <xdr:nvCxnSpPr>
        <xdr:cNvPr id="456" name="直線コネクタ 455">
          <a:extLst>
            <a:ext uri="{FF2B5EF4-FFF2-40B4-BE49-F238E27FC236}">
              <a16:creationId xmlns:a16="http://schemas.microsoft.com/office/drawing/2014/main" id="{5D780F00-DB9F-494B-AC5F-CF605A533838}"/>
            </a:ext>
          </a:extLst>
        </xdr:cNvPr>
        <xdr:cNvCxnSpPr/>
      </xdr:nvCxnSpPr>
      <xdr:spPr>
        <a:xfrm flipV="1">
          <a:off x="6149340" y="1654111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44450</xdr:rowOff>
    </xdr:from>
    <xdr:to>
      <xdr:col>41</xdr:col>
      <xdr:colOff>101600</xdr:colOff>
      <xdr:row>98</xdr:row>
      <xdr:rowOff>146050</xdr:rowOff>
    </xdr:to>
    <xdr:sp macro="" textlink="">
      <xdr:nvSpPr>
        <xdr:cNvPr id="457" name="フローチャート: 判断 456">
          <a:extLst>
            <a:ext uri="{FF2B5EF4-FFF2-40B4-BE49-F238E27FC236}">
              <a16:creationId xmlns:a16="http://schemas.microsoft.com/office/drawing/2014/main" id="{A17A0B9E-8286-4601-A3D4-4E3CBE74DD80}"/>
            </a:ext>
          </a:extLst>
        </xdr:cNvPr>
        <xdr:cNvSpPr/>
      </xdr:nvSpPr>
      <xdr:spPr>
        <a:xfrm>
          <a:off x="687324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162560</xdr:rowOff>
    </xdr:from>
    <xdr:ext cx="592455" cy="259080"/>
    <xdr:sp macro="" textlink="">
      <xdr:nvSpPr>
        <xdr:cNvPr id="458" name="テキスト ボックス 457">
          <a:extLst>
            <a:ext uri="{FF2B5EF4-FFF2-40B4-BE49-F238E27FC236}">
              <a16:creationId xmlns:a16="http://schemas.microsoft.com/office/drawing/2014/main" id="{0D560F9C-E23B-4333-ACC7-3E85A0C291A1}"/>
            </a:ext>
          </a:extLst>
        </xdr:cNvPr>
        <xdr:cNvSpPr txBox="1"/>
      </xdr:nvSpPr>
      <xdr:spPr>
        <a:xfrm>
          <a:off x="6670040" y="162560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50165</xdr:rowOff>
    </xdr:from>
    <xdr:to>
      <xdr:col>36</xdr:col>
      <xdr:colOff>165100</xdr:colOff>
      <xdr:row>98</xdr:row>
      <xdr:rowOff>151765</xdr:rowOff>
    </xdr:to>
    <xdr:sp macro="" textlink="">
      <xdr:nvSpPr>
        <xdr:cNvPr id="459" name="フローチャート: 判断 458">
          <a:extLst>
            <a:ext uri="{FF2B5EF4-FFF2-40B4-BE49-F238E27FC236}">
              <a16:creationId xmlns:a16="http://schemas.microsoft.com/office/drawing/2014/main" id="{9AC3F485-96CA-4D88-B06A-6026C9A2C19D}"/>
            </a:ext>
          </a:extLst>
        </xdr:cNvPr>
        <xdr:cNvSpPr/>
      </xdr:nvSpPr>
      <xdr:spPr>
        <a:xfrm>
          <a:off x="609854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168275</xdr:rowOff>
    </xdr:from>
    <xdr:ext cx="592455" cy="252730"/>
    <xdr:sp macro="" textlink="">
      <xdr:nvSpPr>
        <xdr:cNvPr id="460" name="テキスト ボックス 459">
          <a:extLst>
            <a:ext uri="{FF2B5EF4-FFF2-40B4-BE49-F238E27FC236}">
              <a16:creationId xmlns:a16="http://schemas.microsoft.com/office/drawing/2014/main" id="{2812C0D9-B7E8-4B25-AE21-CEF988A0457B}"/>
            </a:ext>
          </a:extLst>
        </xdr:cNvPr>
        <xdr:cNvSpPr txBox="1"/>
      </xdr:nvSpPr>
      <xdr:spPr>
        <a:xfrm>
          <a:off x="5872480" y="162617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150A9F9-D426-460E-A885-797D9A561B9A}"/>
            </a:ext>
          </a:extLst>
        </xdr:cNvPr>
        <xdr:cNvSpPr txBox="1"/>
      </xdr:nvSpPr>
      <xdr:spPr>
        <a:xfrm>
          <a:off x="90525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486EF6D9-5528-4A26-AC90-AA125FB23C91}"/>
            </a:ext>
          </a:extLst>
        </xdr:cNvPr>
        <xdr:cNvSpPr txBox="1"/>
      </xdr:nvSpPr>
      <xdr:spPr>
        <a:xfrm>
          <a:off x="83286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7B3FED40-7A51-475F-8D27-83F8308A8BFA}"/>
            </a:ext>
          </a:extLst>
        </xdr:cNvPr>
        <xdr:cNvSpPr txBox="1"/>
      </xdr:nvSpPr>
      <xdr:spPr>
        <a:xfrm>
          <a:off x="753999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64" name="テキスト ボックス 463">
          <a:extLst>
            <a:ext uri="{FF2B5EF4-FFF2-40B4-BE49-F238E27FC236}">
              <a16:creationId xmlns:a16="http://schemas.microsoft.com/office/drawing/2014/main" id="{70B7403C-4727-413C-8E9E-EDAB70ACF652}"/>
            </a:ext>
          </a:extLst>
        </xdr:cNvPr>
        <xdr:cNvSpPr txBox="1"/>
      </xdr:nvSpPr>
      <xdr:spPr>
        <a:xfrm>
          <a:off x="675640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EFE63481-67AB-418E-AC7F-F6D6D8E682FB}"/>
            </a:ext>
          </a:extLst>
        </xdr:cNvPr>
        <xdr:cNvSpPr txBox="1"/>
      </xdr:nvSpPr>
      <xdr:spPr>
        <a:xfrm>
          <a:off x="598170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71755</xdr:rowOff>
    </xdr:from>
    <xdr:to>
      <xdr:col>55</xdr:col>
      <xdr:colOff>50800</xdr:colOff>
      <xdr:row>99</xdr:row>
      <xdr:rowOff>1905</xdr:rowOff>
    </xdr:to>
    <xdr:sp macro="" textlink="">
      <xdr:nvSpPr>
        <xdr:cNvPr id="466" name="楕円 465">
          <a:extLst>
            <a:ext uri="{FF2B5EF4-FFF2-40B4-BE49-F238E27FC236}">
              <a16:creationId xmlns:a16="http://schemas.microsoft.com/office/drawing/2014/main" id="{6DE5C253-7668-4D58-A5A1-E296E22B7F94}"/>
            </a:ext>
          </a:extLst>
        </xdr:cNvPr>
        <xdr:cNvSpPr/>
      </xdr:nvSpPr>
      <xdr:spPr>
        <a:xfrm>
          <a:off x="9192260" y="1650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29210</xdr:rowOff>
    </xdr:from>
    <xdr:ext cx="529590" cy="252730"/>
    <xdr:sp macro="" textlink="">
      <xdr:nvSpPr>
        <xdr:cNvPr id="467" name="普通建設事業費 （ うち更新整備　）該当値テキスト">
          <a:extLst>
            <a:ext uri="{FF2B5EF4-FFF2-40B4-BE49-F238E27FC236}">
              <a16:creationId xmlns:a16="http://schemas.microsoft.com/office/drawing/2014/main" id="{0F121179-DB9D-4247-9D58-666C799C253B}"/>
            </a:ext>
          </a:extLst>
        </xdr:cNvPr>
        <xdr:cNvSpPr txBox="1"/>
      </xdr:nvSpPr>
      <xdr:spPr>
        <a:xfrm>
          <a:off x="9271000" y="1645793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56515</xdr:rowOff>
    </xdr:from>
    <xdr:to>
      <xdr:col>50</xdr:col>
      <xdr:colOff>165100</xdr:colOff>
      <xdr:row>98</xdr:row>
      <xdr:rowOff>158115</xdr:rowOff>
    </xdr:to>
    <xdr:sp macro="" textlink="">
      <xdr:nvSpPr>
        <xdr:cNvPr id="468" name="楕円 467">
          <a:extLst>
            <a:ext uri="{FF2B5EF4-FFF2-40B4-BE49-F238E27FC236}">
              <a16:creationId xmlns:a16="http://schemas.microsoft.com/office/drawing/2014/main" id="{35102BA4-622C-446C-89A7-ADE9994601B9}"/>
            </a:ext>
          </a:extLst>
        </xdr:cNvPr>
        <xdr:cNvSpPr/>
      </xdr:nvSpPr>
      <xdr:spPr>
        <a:xfrm>
          <a:off x="8445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149225</xdr:rowOff>
    </xdr:from>
    <xdr:ext cx="592455" cy="259080"/>
    <xdr:sp macro="" textlink="">
      <xdr:nvSpPr>
        <xdr:cNvPr id="469" name="テキスト ボックス 468">
          <a:extLst>
            <a:ext uri="{FF2B5EF4-FFF2-40B4-BE49-F238E27FC236}">
              <a16:creationId xmlns:a16="http://schemas.microsoft.com/office/drawing/2014/main" id="{A619421E-2565-421B-907E-77B5A0892F35}"/>
            </a:ext>
          </a:extLst>
        </xdr:cNvPr>
        <xdr:cNvSpPr txBox="1"/>
      </xdr:nvSpPr>
      <xdr:spPr>
        <a:xfrm>
          <a:off x="8219440" y="16577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66675</xdr:rowOff>
    </xdr:from>
    <xdr:to>
      <xdr:col>46</xdr:col>
      <xdr:colOff>38100</xdr:colOff>
      <xdr:row>98</xdr:row>
      <xdr:rowOff>168275</xdr:rowOff>
    </xdr:to>
    <xdr:sp macro="" textlink="">
      <xdr:nvSpPr>
        <xdr:cNvPr id="470" name="楕円 469">
          <a:extLst>
            <a:ext uri="{FF2B5EF4-FFF2-40B4-BE49-F238E27FC236}">
              <a16:creationId xmlns:a16="http://schemas.microsoft.com/office/drawing/2014/main" id="{74D242C9-6746-4398-86E6-B8E5573E166E}"/>
            </a:ext>
          </a:extLst>
        </xdr:cNvPr>
        <xdr:cNvSpPr/>
      </xdr:nvSpPr>
      <xdr:spPr>
        <a:xfrm>
          <a:off x="7670800" y="16495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159385</xdr:rowOff>
    </xdr:from>
    <xdr:ext cx="528320" cy="258445"/>
    <xdr:sp macro="" textlink="">
      <xdr:nvSpPr>
        <xdr:cNvPr id="471" name="テキスト ボックス 470">
          <a:extLst>
            <a:ext uri="{FF2B5EF4-FFF2-40B4-BE49-F238E27FC236}">
              <a16:creationId xmlns:a16="http://schemas.microsoft.com/office/drawing/2014/main" id="{588EA93F-709B-4724-A0C9-B714242D8CA8}"/>
            </a:ext>
          </a:extLst>
        </xdr:cNvPr>
        <xdr:cNvSpPr txBox="1"/>
      </xdr:nvSpPr>
      <xdr:spPr>
        <a:xfrm>
          <a:off x="7477125" y="165881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61595</xdr:rowOff>
    </xdr:from>
    <xdr:to>
      <xdr:col>41</xdr:col>
      <xdr:colOff>101600</xdr:colOff>
      <xdr:row>98</xdr:row>
      <xdr:rowOff>163195</xdr:rowOff>
    </xdr:to>
    <xdr:sp macro="" textlink="">
      <xdr:nvSpPr>
        <xdr:cNvPr id="472" name="楕円 471">
          <a:extLst>
            <a:ext uri="{FF2B5EF4-FFF2-40B4-BE49-F238E27FC236}">
              <a16:creationId xmlns:a16="http://schemas.microsoft.com/office/drawing/2014/main" id="{7EF5AF1F-1B2A-40F6-A3C3-FF72FF87A8E5}"/>
            </a:ext>
          </a:extLst>
        </xdr:cNvPr>
        <xdr:cNvSpPr/>
      </xdr:nvSpPr>
      <xdr:spPr>
        <a:xfrm>
          <a:off x="687324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154940</xdr:rowOff>
    </xdr:from>
    <xdr:ext cx="592455" cy="252730"/>
    <xdr:sp macro="" textlink="">
      <xdr:nvSpPr>
        <xdr:cNvPr id="473" name="テキスト ボックス 472">
          <a:extLst>
            <a:ext uri="{FF2B5EF4-FFF2-40B4-BE49-F238E27FC236}">
              <a16:creationId xmlns:a16="http://schemas.microsoft.com/office/drawing/2014/main" id="{D10C618C-D1C8-48BA-95C1-9809FA0D2CFC}"/>
            </a:ext>
          </a:extLst>
        </xdr:cNvPr>
        <xdr:cNvSpPr txBox="1"/>
      </xdr:nvSpPr>
      <xdr:spPr>
        <a:xfrm>
          <a:off x="6670040" y="165836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62230</xdr:rowOff>
    </xdr:from>
    <xdr:to>
      <xdr:col>36</xdr:col>
      <xdr:colOff>165100</xdr:colOff>
      <xdr:row>98</xdr:row>
      <xdr:rowOff>163830</xdr:rowOff>
    </xdr:to>
    <xdr:sp macro="" textlink="">
      <xdr:nvSpPr>
        <xdr:cNvPr id="474" name="楕円 473">
          <a:extLst>
            <a:ext uri="{FF2B5EF4-FFF2-40B4-BE49-F238E27FC236}">
              <a16:creationId xmlns:a16="http://schemas.microsoft.com/office/drawing/2014/main" id="{9999D09E-11A5-4D5E-979D-7ED04F8ACAB9}"/>
            </a:ext>
          </a:extLst>
        </xdr:cNvPr>
        <xdr:cNvSpPr/>
      </xdr:nvSpPr>
      <xdr:spPr>
        <a:xfrm>
          <a:off x="609854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154940</xdr:rowOff>
    </xdr:from>
    <xdr:ext cx="592455" cy="252730"/>
    <xdr:sp macro="" textlink="">
      <xdr:nvSpPr>
        <xdr:cNvPr id="475" name="テキスト ボックス 474">
          <a:extLst>
            <a:ext uri="{FF2B5EF4-FFF2-40B4-BE49-F238E27FC236}">
              <a16:creationId xmlns:a16="http://schemas.microsoft.com/office/drawing/2014/main" id="{0B9C68D4-B3C6-4C4E-BDC7-CD6A2CEE12BB}"/>
            </a:ext>
          </a:extLst>
        </xdr:cNvPr>
        <xdr:cNvSpPr txBox="1"/>
      </xdr:nvSpPr>
      <xdr:spPr>
        <a:xfrm>
          <a:off x="5872480" y="165836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76" name="正方形/長方形 475">
          <a:extLst>
            <a:ext uri="{FF2B5EF4-FFF2-40B4-BE49-F238E27FC236}">
              <a16:creationId xmlns:a16="http://schemas.microsoft.com/office/drawing/2014/main" id="{76D9767E-1E4B-4C97-A11E-0F95EAEDAFA4}"/>
            </a:ext>
          </a:extLst>
        </xdr:cNvPr>
        <xdr:cNvSpPr/>
      </xdr:nvSpPr>
      <xdr:spPr>
        <a:xfrm>
          <a:off x="10960100" y="39116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77" name="正方形/長方形 476">
          <a:extLst>
            <a:ext uri="{FF2B5EF4-FFF2-40B4-BE49-F238E27FC236}">
              <a16:creationId xmlns:a16="http://schemas.microsoft.com/office/drawing/2014/main" id="{D0A0B2C3-7D86-477B-9CA2-9B045216CD66}"/>
            </a:ext>
          </a:extLst>
        </xdr:cNvPr>
        <xdr:cNvSpPr/>
      </xdr:nvSpPr>
      <xdr:spPr>
        <a:xfrm>
          <a:off x="110642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600162AD-8B5C-4488-A61A-EE8704D67B64}"/>
            </a:ext>
          </a:extLst>
        </xdr:cNvPr>
        <xdr:cNvSpPr/>
      </xdr:nvSpPr>
      <xdr:spPr>
        <a:xfrm>
          <a:off x="110642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79" name="正方形/長方形 478">
          <a:extLst>
            <a:ext uri="{FF2B5EF4-FFF2-40B4-BE49-F238E27FC236}">
              <a16:creationId xmlns:a16="http://schemas.microsoft.com/office/drawing/2014/main" id="{C4713CCF-5186-4810-8D73-E22C193417FC}"/>
            </a:ext>
          </a:extLst>
        </xdr:cNvPr>
        <xdr:cNvSpPr/>
      </xdr:nvSpPr>
      <xdr:spPr>
        <a:xfrm>
          <a:off x="119659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9E2E3374-65B3-4240-8137-02D454E95881}"/>
            </a:ext>
          </a:extLst>
        </xdr:cNvPr>
        <xdr:cNvSpPr/>
      </xdr:nvSpPr>
      <xdr:spPr>
        <a:xfrm>
          <a:off x="119659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81" name="正方形/長方形 480">
          <a:extLst>
            <a:ext uri="{FF2B5EF4-FFF2-40B4-BE49-F238E27FC236}">
              <a16:creationId xmlns:a16="http://schemas.microsoft.com/office/drawing/2014/main" id="{B09AB138-9F83-4D0E-9759-5588F8C294DB}"/>
            </a:ext>
          </a:extLst>
        </xdr:cNvPr>
        <xdr:cNvSpPr/>
      </xdr:nvSpPr>
      <xdr:spPr>
        <a:xfrm>
          <a:off x="1297178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EBC8622A-3DE4-473E-BFB3-8A3E8D570AD2}"/>
            </a:ext>
          </a:extLst>
        </xdr:cNvPr>
        <xdr:cNvSpPr/>
      </xdr:nvSpPr>
      <xdr:spPr>
        <a:xfrm>
          <a:off x="1297178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83" name="正方形/長方形 482">
          <a:extLst>
            <a:ext uri="{FF2B5EF4-FFF2-40B4-BE49-F238E27FC236}">
              <a16:creationId xmlns:a16="http://schemas.microsoft.com/office/drawing/2014/main" id="{BF8DBB81-C98F-4D6D-BA79-47A4E3E871CC}"/>
            </a:ext>
          </a:extLst>
        </xdr:cNvPr>
        <xdr:cNvSpPr/>
      </xdr:nvSpPr>
      <xdr:spPr>
        <a:xfrm>
          <a:off x="10960100" y="47186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8615" cy="217805"/>
    <xdr:sp macro="" textlink="">
      <xdr:nvSpPr>
        <xdr:cNvPr id="484" name="テキスト ボックス 483">
          <a:extLst>
            <a:ext uri="{FF2B5EF4-FFF2-40B4-BE49-F238E27FC236}">
              <a16:creationId xmlns:a16="http://schemas.microsoft.com/office/drawing/2014/main" id="{C1F9A9E7-0D59-4762-BBB3-70563D9EF823}"/>
            </a:ext>
          </a:extLst>
        </xdr:cNvPr>
        <xdr:cNvSpPr txBox="1"/>
      </xdr:nvSpPr>
      <xdr:spPr>
        <a:xfrm>
          <a:off x="10922000" y="45319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85" name="直線コネクタ 484">
          <a:extLst>
            <a:ext uri="{FF2B5EF4-FFF2-40B4-BE49-F238E27FC236}">
              <a16:creationId xmlns:a16="http://schemas.microsoft.com/office/drawing/2014/main" id="{BFCEAD2B-D3C7-4507-AF92-0CA8F17E9226}"/>
            </a:ext>
          </a:extLst>
        </xdr:cNvPr>
        <xdr:cNvCxnSpPr/>
      </xdr:nvCxnSpPr>
      <xdr:spPr>
        <a:xfrm>
          <a:off x="10960100" y="69538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486" name="直線コネクタ 485">
          <a:extLst>
            <a:ext uri="{FF2B5EF4-FFF2-40B4-BE49-F238E27FC236}">
              <a16:creationId xmlns:a16="http://schemas.microsoft.com/office/drawing/2014/main" id="{0DF0E856-5A96-4557-82F5-C7F60FA8FE52}"/>
            </a:ext>
          </a:extLst>
        </xdr:cNvPr>
        <xdr:cNvCxnSpPr/>
      </xdr:nvCxnSpPr>
      <xdr:spPr>
        <a:xfrm>
          <a:off x="10960100" y="65811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2570" cy="249555"/>
    <xdr:sp macro="" textlink="">
      <xdr:nvSpPr>
        <xdr:cNvPr id="487" name="テキスト ボックス 486">
          <a:extLst>
            <a:ext uri="{FF2B5EF4-FFF2-40B4-BE49-F238E27FC236}">
              <a16:creationId xmlns:a16="http://schemas.microsoft.com/office/drawing/2014/main" id="{F7B2BC69-88C0-45C4-AA90-3D3DDADF6520}"/>
            </a:ext>
          </a:extLst>
        </xdr:cNvPr>
        <xdr:cNvSpPr txBox="1"/>
      </xdr:nvSpPr>
      <xdr:spPr>
        <a:xfrm>
          <a:off x="10734040" y="64427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488" name="直線コネクタ 487">
          <a:extLst>
            <a:ext uri="{FF2B5EF4-FFF2-40B4-BE49-F238E27FC236}">
              <a16:creationId xmlns:a16="http://schemas.microsoft.com/office/drawing/2014/main" id="{26948FDA-1FA6-41A4-8BE2-24615E36D847}"/>
            </a:ext>
          </a:extLst>
        </xdr:cNvPr>
        <xdr:cNvCxnSpPr/>
      </xdr:nvCxnSpPr>
      <xdr:spPr>
        <a:xfrm>
          <a:off x="10960100" y="62083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34925</xdr:rowOff>
    </xdr:from>
    <xdr:ext cx="594360" cy="249555"/>
    <xdr:sp macro="" textlink="">
      <xdr:nvSpPr>
        <xdr:cNvPr id="489" name="テキスト ボックス 488">
          <a:extLst>
            <a:ext uri="{FF2B5EF4-FFF2-40B4-BE49-F238E27FC236}">
              <a16:creationId xmlns:a16="http://schemas.microsoft.com/office/drawing/2014/main" id="{3AFEE6C1-B7AC-4418-9EE3-3991469A637C}"/>
            </a:ext>
          </a:extLst>
        </xdr:cNvPr>
        <xdr:cNvSpPr txBox="1"/>
      </xdr:nvSpPr>
      <xdr:spPr>
        <a:xfrm>
          <a:off x="10433050" y="60699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490" name="直線コネクタ 489">
          <a:extLst>
            <a:ext uri="{FF2B5EF4-FFF2-40B4-BE49-F238E27FC236}">
              <a16:creationId xmlns:a16="http://schemas.microsoft.com/office/drawing/2014/main" id="{1BB805C2-18D9-493F-9DFC-BCDAEB556423}"/>
            </a:ext>
          </a:extLst>
        </xdr:cNvPr>
        <xdr:cNvCxnSpPr/>
      </xdr:nvCxnSpPr>
      <xdr:spPr>
        <a:xfrm>
          <a:off x="10960100" y="58362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4360" cy="247015"/>
    <xdr:sp macro="" textlink="">
      <xdr:nvSpPr>
        <xdr:cNvPr id="491" name="テキスト ボックス 490">
          <a:extLst>
            <a:ext uri="{FF2B5EF4-FFF2-40B4-BE49-F238E27FC236}">
              <a16:creationId xmlns:a16="http://schemas.microsoft.com/office/drawing/2014/main" id="{B17198BE-5F9E-4A6C-A45A-A69DD60A72AF}"/>
            </a:ext>
          </a:extLst>
        </xdr:cNvPr>
        <xdr:cNvSpPr txBox="1"/>
      </xdr:nvSpPr>
      <xdr:spPr>
        <a:xfrm>
          <a:off x="10433050" y="56972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492" name="直線コネクタ 491">
          <a:extLst>
            <a:ext uri="{FF2B5EF4-FFF2-40B4-BE49-F238E27FC236}">
              <a16:creationId xmlns:a16="http://schemas.microsoft.com/office/drawing/2014/main" id="{60B9E9AC-86EE-4E3C-ADCC-710C54785FBF}"/>
            </a:ext>
          </a:extLst>
        </xdr:cNvPr>
        <xdr:cNvCxnSpPr/>
      </xdr:nvCxnSpPr>
      <xdr:spPr>
        <a:xfrm>
          <a:off x="10960100" y="54635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128270</xdr:rowOff>
    </xdr:from>
    <xdr:ext cx="594360" cy="249555"/>
    <xdr:sp macro="" textlink="">
      <xdr:nvSpPr>
        <xdr:cNvPr id="493" name="テキスト ボックス 492">
          <a:extLst>
            <a:ext uri="{FF2B5EF4-FFF2-40B4-BE49-F238E27FC236}">
              <a16:creationId xmlns:a16="http://schemas.microsoft.com/office/drawing/2014/main" id="{7F3EBA44-79EA-4028-A1BC-6C9500F3198D}"/>
            </a:ext>
          </a:extLst>
        </xdr:cNvPr>
        <xdr:cNvSpPr txBox="1"/>
      </xdr:nvSpPr>
      <xdr:spPr>
        <a:xfrm>
          <a:off x="10433050" y="53251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494" name="直線コネクタ 493">
          <a:extLst>
            <a:ext uri="{FF2B5EF4-FFF2-40B4-BE49-F238E27FC236}">
              <a16:creationId xmlns:a16="http://schemas.microsoft.com/office/drawing/2014/main" id="{7623D572-D445-4FCC-A5FB-909EFDFD5B8C}"/>
            </a:ext>
          </a:extLst>
        </xdr:cNvPr>
        <xdr:cNvCxnSpPr/>
      </xdr:nvCxnSpPr>
      <xdr:spPr>
        <a:xfrm>
          <a:off x="10960100" y="50907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4360" cy="249555"/>
    <xdr:sp macro="" textlink="">
      <xdr:nvSpPr>
        <xdr:cNvPr id="495" name="テキスト ボックス 494">
          <a:extLst>
            <a:ext uri="{FF2B5EF4-FFF2-40B4-BE49-F238E27FC236}">
              <a16:creationId xmlns:a16="http://schemas.microsoft.com/office/drawing/2014/main" id="{02F0E00C-A80F-4566-A1AE-1D1760E0BCC8}"/>
            </a:ext>
          </a:extLst>
        </xdr:cNvPr>
        <xdr:cNvSpPr txBox="1"/>
      </xdr:nvSpPr>
      <xdr:spPr>
        <a:xfrm>
          <a:off x="10433050" y="49523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496" name="直線コネクタ 495">
          <a:extLst>
            <a:ext uri="{FF2B5EF4-FFF2-40B4-BE49-F238E27FC236}">
              <a16:creationId xmlns:a16="http://schemas.microsoft.com/office/drawing/2014/main" id="{ADF58160-15C2-4324-BF78-10D3E0D5D71F}"/>
            </a:ext>
          </a:extLst>
        </xdr:cNvPr>
        <xdr:cNvCxnSpPr/>
      </xdr:nvCxnSpPr>
      <xdr:spPr>
        <a:xfrm>
          <a:off x="10960100" y="47186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4360" cy="247015"/>
    <xdr:sp macro="" textlink="">
      <xdr:nvSpPr>
        <xdr:cNvPr id="497" name="テキスト ボックス 496">
          <a:extLst>
            <a:ext uri="{FF2B5EF4-FFF2-40B4-BE49-F238E27FC236}">
              <a16:creationId xmlns:a16="http://schemas.microsoft.com/office/drawing/2014/main" id="{5C84F57D-2EB7-4A56-B671-C1F17160985F}"/>
            </a:ext>
          </a:extLst>
        </xdr:cNvPr>
        <xdr:cNvSpPr txBox="1"/>
      </xdr:nvSpPr>
      <xdr:spPr>
        <a:xfrm>
          <a:off x="1043305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498" name="災害復旧事業費グラフ枠">
          <a:extLst>
            <a:ext uri="{FF2B5EF4-FFF2-40B4-BE49-F238E27FC236}">
              <a16:creationId xmlns:a16="http://schemas.microsoft.com/office/drawing/2014/main" id="{EC12E78B-40C8-4D16-B0DF-A07F5CD06865}"/>
            </a:ext>
          </a:extLst>
        </xdr:cNvPr>
        <xdr:cNvSpPr/>
      </xdr:nvSpPr>
      <xdr:spPr>
        <a:xfrm>
          <a:off x="10960100" y="47186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107315</xdr:rowOff>
    </xdr:from>
    <xdr:to>
      <xdr:col>85</xdr:col>
      <xdr:colOff>126365</xdr:colOff>
      <xdr:row>39</xdr:row>
      <xdr:rowOff>43180</xdr:rowOff>
    </xdr:to>
    <xdr:cxnSp macro="">
      <xdr:nvCxnSpPr>
        <xdr:cNvPr id="499" name="直線コネクタ 498">
          <a:extLst>
            <a:ext uri="{FF2B5EF4-FFF2-40B4-BE49-F238E27FC236}">
              <a16:creationId xmlns:a16="http://schemas.microsoft.com/office/drawing/2014/main" id="{79189CDF-6F25-4928-A231-265079B7950A}"/>
            </a:ext>
          </a:extLst>
        </xdr:cNvPr>
        <xdr:cNvCxnSpPr/>
      </xdr:nvCxnSpPr>
      <xdr:spPr>
        <a:xfrm flipV="1">
          <a:off x="14374495" y="530415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49555"/>
    <xdr:sp macro="" textlink="">
      <xdr:nvSpPr>
        <xdr:cNvPr id="500" name="災害復旧事業費最小値テキスト">
          <a:extLst>
            <a:ext uri="{FF2B5EF4-FFF2-40B4-BE49-F238E27FC236}">
              <a16:creationId xmlns:a16="http://schemas.microsoft.com/office/drawing/2014/main" id="{28FF43E6-48F9-4217-A942-04A9E6C646A0}"/>
            </a:ext>
          </a:extLst>
        </xdr:cNvPr>
        <xdr:cNvSpPr txBox="1"/>
      </xdr:nvSpPr>
      <xdr:spPr>
        <a:xfrm>
          <a:off x="14413230" y="65855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01" name="直線コネクタ 500">
          <a:extLst>
            <a:ext uri="{FF2B5EF4-FFF2-40B4-BE49-F238E27FC236}">
              <a16:creationId xmlns:a16="http://schemas.microsoft.com/office/drawing/2014/main" id="{131DC852-20F1-4F82-B17B-8830DB4CAD2E}"/>
            </a:ext>
          </a:extLst>
        </xdr:cNvPr>
        <xdr:cNvCxnSpPr/>
      </xdr:nvCxnSpPr>
      <xdr:spPr>
        <a:xfrm>
          <a:off x="14287500" y="6581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55880</xdr:rowOff>
    </xdr:from>
    <xdr:ext cx="598805" cy="253365"/>
    <xdr:sp macro="" textlink="">
      <xdr:nvSpPr>
        <xdr:cNvPr id="502" name="災害復旧事業費最大値テキスト">
          <a:extLst>
            <a:ext uri="{FF2B5EF4-FFF2-40B4-BE49-F238E27FC236}">
              <a16:creationId xmlns:a16="http://schemas.microsoft.com/office/drawing/2014/main" id="{9BA1A8B9-6684-47DF-AD5F-22C745D7F276}"/>
            </a:ext>
          </a:extLst>
        </xdr:cNvPr>
        <xdr:cNvSpPr txBox="1"/>
      </xdr:nvSpPr>
      <xdr:spPr>
        <a:xfrm>
          <a:off x="14413230" y="50850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107315</xdr:rowOff>
    </xdr:from>
    <xdr:to>
      <xdr:col>86</xdr:col>
      <xdr:colOff>25400</xdr:colOff>
      <xdr:row>31</xdr:row>
      <xdr:rowOff>107315</xdr:rowOff>
    </xdr:to>
    <xdr:cxnSp macro="">
      <xdr:nvCxnSpPr>
        <xdr:cNvPr id="503" name="直線コネクタ 502">
          <a:extLst>
            <a:ext uri="{FF2B5EF4-FFF2-40B4-BE49-F238E27FC236}">
              <a16:creationId xmlns:a16="http://schemas.microsoft.com/office/drawing/2014/main" id="{2B55B760-7B3C-413C-BD6F-2A594AEE009F}"/>
            </a:ext>
          </a:extLst>
        </xdr:cNvPr>
        <xdr:cNvCxnSpPr/>
      </xdr:nvCxnSpPr>
      <xdr:spPr>
        <a:xfrm>
          <a:off x="14287500" y="5304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140970</xdr:rowOff>
    </xdr:from>
    <xdr:to>
      <xdr:col>85</xdr:col>
      <xdr:colOff>127000</xdr:colOff>
      <xdr:row>39</xdr:row>
      <xdr:rowOff>41910</xdr:rowOff>
    </xdr:to>
    <xdr:cxnSp macro="">
      <xdr:nvCxnSpPr>
        <xdr:cNvPr id="504" name="直線コネクタ 503">
          <a:extLst>
            <a:ext uri="{FF2B5EF4-FFF2-40B4-BE49-F238E27FC236}">
              <a16:creationId xmlns:a16="http://schemas.microsoft.com/office/drawing/2014/main" id="{0D585A26-F171-4F65-8216-611F6125CB1D}"/>
            </a:ext>
          </a:extLst>
        </xdr:cNvPr>
        <xdr:cNvCxnSpPr/>
      </xdr:nvCxnSpPr>
      <xdr:spPr>
        <a:xfrm flipV="1">
          <a:off x="13629640" y="6176010"/>
          <a:ext cx="74676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67310</xdr:rowOff>
    </xdr:from>
    <xdr:ext cx="534670" cy="249555"/>
    <xdr:sp macro="" textlink="">
      <xdr:nvSpPr>
        <xdr:cNvPr id="505" name="災害復旧事業費平均値テキスト">
          <a:extLst>
            <a:ext uri="{FF2B5EF4-FFF2-40B4-BE49-F238E27FC236}">
              <a16:creationId xmlns:a16="http://schemas.microsoft.com/office/drawing/2014/main" id="{A50C9EA0-FF36-4091-8262-FF6615207262}"/>
            </a:ext>
          </a:extLst>
        </xdr:cNvPr>
        <xdr:cNvSpPr txBox="1"/>
      </xdr:nvSpPr>
      <xdr:spPr>
        <a:xfrm>
          <a:off x="14413230" y="64376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88265</xdr:rowOff>
    </xdr:from>
    <xdr:to>
      <xdr:col>85</xdr:col>
      <xdr:colOff>171450</xdr:colOff>
      <xdr:row>39</xdr:row>
      <xdr:rowOff>19685</xdr:rowOff>
    </xdr:to>
    <xdr:sp macro="" textlink="">
      <xdr:nvSpPr>
        <xdr:cNvPr id="506" name="フローチャート: 判断 505">
          <a:extLst>
            <a:ext uri="{FF2B5EF4-FFF2-40B4-BE49-F238E27FC236}">
              <a16:creationId xmlns:a16="http://schemas.microsoft.com/office/drawing/2014/main" id="{D304ECD9-7FC4-4072-817B-B7CF44005151}"/>
            </a:ext>
          </a:extLst>
        </xdr:cNvPr>
        <xdr:cNvSpPr/>
      </xdr:nvSpPr>
      <xdr:spPr>
        <a:xfrm>
          <a:off x="14325600" y="645858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144145</xdr:rowOff>
    </xdr:from>
    <xdr:to>
      <xdr:col>81</xdr:col>
      <xdr:colOff>50800</xdr:colOff>
      <xdr:row>39</xdr:row>
      <xdr:rowOff>41910</xdr:rowOff>
    </xdr:to>
    <xdr:cxnSp macro="">
      <xdr:nvCxnSpPr>
        <xdr:cNvPr id="507" name="直線コネクタ 506">
          <a:extLst>
            <a:ext uri="{FF2B5EF4-FFF2-40B4-BE49-F238E27FC236}">
              <a16:creationId xmlns:a16="http://schemas.microsoft.com/office/drawing/2014/main" id="{F129E75A-B1A9-42D9-A38F-F41F979515C6}"/>
            </a:ext>
          </a:extLst>
        </xdr:cNvPr>
        <xdr:cNvCxnSpPr/>
      </xdr:nvCxnSpPr>
      <xdr:spPr>
        <a:xfrm>
          <a:off x="12854940" y="651446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86360</xdr:rowOff>
    </xdr:from>
    <xdr:to>
      <xdr:col>81</xdr:col>
      <xdr:colOff>101600</xdr:colOff>
      <xdr:row>39</xdr:row>
      <xdr:rowOff>17780</xdr:rowOff>
    </xdr:to>
    <xdr:sp macro="" textlink="">
      <xdr:nvSpPr>
        <xdr:cNvPr id="508" name="フローチャート: 判断 507">
          <a:extLst>
            <a:ext uri="{FF2B5EF4-FFF2-40B4-BE49-F238E27FC236}">
              <a16:creationId xmlns:a16="http://schemas.microsoft.com/office/drawing/2014/main" id="{57BB2243-1330-4956-8154-FE2C3C05C7A8}"/>
            </a:ext>
          </a:extLst>
        </xdr:cNvPr>
        <xdr:cNvSpPr/>
      </xdr:nvSpPr>
      <xdr:spPr>
        <a:xfrm>
          <a:off x="13578840" y="6456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34290</xdr:rowOff>
    </xdr:from>
    <xdr:ext cx="528320" cy="249555"/>
    <xdr:sp macro="" textlink="">
      <xdr:nvSpPr>
        <xdr:cNvPr id="509" name="テキスト ボックス 508">
          <a:extLst>
            <a:ext uri="{FF2B5EF4-FFF2-40B4-BE49-F238E27FC236}">
              <a16:creationId xmlns:a16="http://schemas.microsoft.com/office/drawing/2014/main" id="{C3B349D3-03DC-4201-B7F1-961A47B79EA6}"/>
            </a:ext>
          </a:extLst>
        </xdr:cNvPr>
        <xdr:cNvSpPr txBox="1"/>
      </xdr:nvSpPr>
      <xdr:spPr>
        <a:xfrm>
          <a:off x="13408025" y="62369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132080</xdr:rowOff>
    </xdr:from>
    <xdr:to>
      <xdr:col>76</xdr:col>
      <xdr:colOff>114300</xdr:colOff>
      <xdr:row>38</xdr:row>
      <xdr:rowOff>144145</xdr:rowOff>
    </xdr:to>
    <xdr:cxnSp macro="">
      <xdr:nvCxnSpPr>
        <xdr:cNvPr id="510" name="直線コネクタ 509">
          <a:extLst>
            <a:ext uri="{FF2B5EF4-FFF2-40B4-BE49-F238E27FC236}">
              <a16:creationId xmlns:a16="http://schemas.microsoft.com/office/drawing/2014/main" id="{7030D1D3-7439-45E5-8986-72FE63EFF7A5}"/>
            </a:ext>
          </a:extLst>
        </xdr:cNvPr>
        <xdr:cNvCxnSpPr/>
      </xdr:nvCxnSpPr>
      <xdr:spPr>
        <a:xfrm>
          <a:off x="12066270" y="6502400"/>
          <a:ext cx="78867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14605</xdr:rowOff>
    </xdr:to>
    <xdr:sp macro="" textlink="">
      <xdr:nvSpPr>
        <xdr:cNvPr id="511" name="フローチャート: 判断 510">
          <a:extLst>
            <a:ext uri="{FF2B5EF4-FFF2-40B4-BE49-F238E27FC236}">
              <a16:creationId xmlns:a16="http://schemas.microsoft.com/office/drawing/2014/main" id="{33E25127-66C8-4E52-8D9A-F9B416193E2A}"/>
            </a:ext>
          </a:extLst>
        </xdr:cNvPr>
        <xdr:cNvSpPr/>
      </xdr:nvSpPr>
      <xdr:spPr>
        <a:xfrm>
          <a:off x="12804140" y="645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30480</xdr:rowOff>
    </xdr:from>
    <xdr:ext cx="533400" cy="247015"/>
    <xdr:sp macro="" textlink="">
      <xdr:nvSpPr>
        <xdr:cNvPr id="512" name="テキスト ボックス 511">
          <a:extLst>
            <a:ext uri="{FF2B5EF4-FFF2-40B4-BE49-F238E27FC236}">
              <a16:creationId xmlns:a16="http://schemas.microsoft.com/office/drawing/2014/main" id="{A3E41821-19DC-4330-A780-B81E52C21B18}"/>
            </a:ext>
          </a:extLst>
        </xdr:cNvPr>
        <xdr:cNvSpPr txBox="1"/>
      </xdr:nvSpPr>
      <xdr:spPr>
        <a:xfrm>
          <a:off x="12610465" y="623316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86360</xdr:rowOff>
    </xdr:from>
    <xdr:to>
      <xdr:col>71</xdr:col>
      <xdr:colOff>171450</xdr:colOff>
      <xdr:row>38</xdr:row>
      <xdr:rowOff>132080</xdr:rowOff>
    </xdr:to>
    <xdr:cxnSp macro="">
      <xdr:nvCxnSpPr>
        <xdr:cNvPr id="513" name="直線コネクタ 512">
          <a:extLst>
            <a:ext uri="{FF2B5EF4-FFF2-40B4-BE49-F238E27FC236}">
              <a16:creationId xmlns:a16="http://schemas.microsoft.com/office/drawing/2014/main" id="{CB03BDFA-DA2A-42E7-A674-12BCE46C75B7}"/>
            </a:ext>
          </a:extLst>
        </xdr:cNvPr>
        <xdr:cNvCxnSpPr/>
      </xdr:nvCxnSpPr>
      <xdr:spPr>
        <a:xfrm>
          <a:off x="11282680" y="6456680"/>
          <a:ext cx="78359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64770</xdr:rowOff>
    </xdr:from>
    <xdr:to>
      <xdr:col>72</xdr:col>
      <xdr:colOff>38100</xdr:colOff>
      <xdr:row>38</xdr:row>
      <xdr:rowOff>164465</xdr:rowOff>
    </xdr:to>
    <xdr:sp macro="" textlink="">
      <xdr:nvSpPr>
        <xdr:cNvPr id="514" name="フローチャート: 判断 513">
          <a:extLst>
            <a:ext uri="{FF2B5EF4-FFF2-40B4-BE49-F238E27FC236}">
              <a16:creationId xmlns:a16="http://schemas.microsoft.com/office/drawing/2014/main" id="{82990345-F754-4F4B-BB7C-F14B4FD5340D}"/>
            </a:ext>
          </a:extLst>
        </xdr:cNvPr>
        <xdr:cNvSpPr/>
      </xdr:nvSpPr>
      <xdr:spPr>
        <a:xfrm>
          <a:off x="12029440" y="6435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13335</xdr:rowOff>
    </xdr:from>
    <xdr:ext cx="528320" cy="249555"/>
    <xdr:sp macro="" textlink="">
      <xdr:nvSpPr>
        <xdr:cNvPr id="515" name="テキスト ボックス 514">
          <a:extLst>
            <a:ext uri="{FF2B5EF4-FFF2-40B4-BE49-F238E27FC236}">
              <a16:creationId xmlns:a16="http://schemas.microsoft.com/office/drawing/2014/main" id="{C230E53A-CDF0-403B-865D-00CF156F5EBC}"/>
            </a:ext>
          </a:extLst>
        </xdr:cNvPr>
        <xdr:cNvSpPr txBox="1"/>
      </xdr:nvSpPr>
      <xdr:spPr>
        <a:xfrm>
          <a:off x="11835765" y="62160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27305</xdr:rowOff>
    </xdr:to>
    <xdr:sp macro="" textlink="">
      <xdr:nvSpPr>
        <xdr:cNvPr id="516" name="フローチャート: 判断 515">
          <a:extLst>
            <a:ext uri="{FF2B5EF4-FFF2-40B4-BE49-F238E27FC236}">
              <a16:creationId xmlns:a16="http://schemas.microsoft.com/office/drawing/2014/main" id="{540A8D67-1059-484C-B922-82F6E82F38AC}"/>
            </a:ext>
          </a:extLst>
        </xdr:cNvPr>
        <xdr:cNvSpPr/>
      </xdr:nvSpPr>
      <xdr:spPr>
        <a:xfrm>
          <a:off x="11231880" y="6465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18415</xdr:rowOff>
    </xdr:from>
    <xdr:ext cx="528320" cy="247015"/>
    <xdr:sp macro="" textlink="">
      <xdr:nvSpPr>
        <xdr:cNvPr id="517" name="テキスト ボックス 516">
          <a:extLst>
            <a:ext uri="{FF2B5EF4-FFF2-40B4-BE49-F238E27FC236}">
              <a16:creationId xmlns:a16="http://schemas.microsoft.com/office/drawing/2014/main" id="{A81396D0-4D48-46A9-A12D-0CDB32FB6CD1}"/>
            </a:ext>
          </a:extLst>
        </xdr:cNvPr>
        <xdr:cNvSpPr txBox="1"/>
      </xdr:nvSpPr>
      <xdr:spPr>
        <a:xfrm>
          <a:off x="11061065" y="655637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18" name="テキスト ボックス 517">
          <a:extLst>
            <a:ext uri="{FF2B5EF4-FFF2-40B4-BE49-F238E27FC236}">
              <a16:creationId xmlns:a16="http://schemas.microsoft.com/office/drawing/2014/main" id="{F73A6622-1360-4F8B-8DA4-4417AA5E443E}"/>
            </a:ext>
          </a:extLst>
        </xdr:cNvPr>
        <xdr:cNvSpPr txBox="1"/>
      </xdr:nvSpPr>
      <xdr:spPr>
        <a:xfrm>
          <a:off x="142087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19" name="テキスト ボックス 518">
          <a:extLst>
            <a:ext uri="{FF2B5EF4-FFF2-40B4-BE49-F238E27FC236}">
              <a16:creationId xmlns:a16="http://schemas.microsoft.com/office/drawing/2014/main" id="{6E8A3B22-AEF7-4275-8753-D63D3118D310}"/>
            </a:ext>
          </a:extLst>
        </xdr:cNvPr>
        <xdr:cNvSpPr txBox="1"/>
      </xdr:nvSpPr>
      <xdr:spPr>
        <a:xfrm>
          <a:off x="1346200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20" name="テキスト ボックス 519">
          <a:extLst>
            <a:ext uri="{FF2B5EF4-FFF2-40B4-BE49-F238E27FC236}">
              <a16:creationId xmlns:a16="http://schemas.microsoft.com/office/drawing/2014/main" id="{5062FD54-08C0-47E1-9174-CF316F056995}"/>
            </a:ext>
          </a:extLst>
        </xdr:cNvPr>
        <xdr:cNvSpPr txBox="1"/>
      </xdr:nvSpPr>
      <xdr:spPr>
        <a:xfrm>
          <a:off x="126873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21" name="テキスト ボックス 520">
          <a:extLst>
            <a:ext uri="{FF2B5EF4-FFF2-40B4-BE49-F238E27FC236}">
              <a16:creationId xmlns:a16="http://schemas.microsoft.com/office/drawing/2014/main" id="{283415C7-D567-4517-ABD3-9AB68ABCEABB}"/>
            </a:ext>
          </a:extLst>
        </xdr:cNvPr>
        <xdr:cNvSpPr txBox="1"/>
      </xdr:nvSpPr>
      <xdr:spPr>
        <a:xfrm>
          <a:off x="1189863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22" name="テキスト ボックス 521">
          <a:extLst>
            <a:ext uri="{FF2B5EF4-FFF2-40B4-BE49-F238E27FC236}">
              <a16:creationId xmlns:a16="http://schemas.microsoft.com/office/drawing/2014/main" id="{C172CB98-2BB4-468C-84D9-4DB4A9A7870E}"/>
            </a:ext>
          </a:extLst>
        </xdr:cNvPr>
        <xdr:cNvSpPr txBox="1"/>
      </xdr:nvSpPr>
      <xdr:spPr>
        <a:xfrm>
          <a:off x="1111504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91440</xdr:rowOff>
    </xdr:from>
    <xdr:to>
      <xdr:col>85</xdr:col>
      <xdr:colOff>171450</xdr:colOff>
      <xdr:row>37</xdr:row>
      <xdr:rowOff>22860</xdr:rowOff>
    </xdr:to>
    <xdr:sp macro="" textlink="">
      <xdr:nvSpPr>
        <xdr:cNvPr id="523" name="楕円 522">
          <a:extLst>
            <a:ext uri="{FF2B5EF4-FFF2-40B4-BE49-F238E27FC236}">
              <a16:creationId xmlns:a16="http://schemas.microsoft.com/office/drawing/2014/main" id="{4612E6C9-96B9-4502-9B57-0B6E7FBAABB9}"/>
            </a:ext>
          </a:extLst>
        </xdr:cNvPr>
        <xdr:cNvSpPr/>
      </xdr:nvSpPr>
      <xdr:spPr>
        <a:xfrm>
          <a:off x="14325600" y="6126480"/>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113665</xdr:rowOff>
    </xdr:from>
    <xdr:ext cx="598805" cy="253365"/>
    <xdr:sp macro="" textlink="">
      <xdr:nvSpPr>
        <xdr:cNvPr id="524" name="災害復旧事業費該当値テキスト">
          <a:extLst>
            <a:ext uri="{FF2B5EF4-FFF2-40B4-BE49-F238E27FC236}">
              <a16:creationId xmlns:a16="http://schemas.microsoft.com/office/drawing/2014/main" id="{5D03B355-9ADF-4274-BEAA-FFD0429CFDAC}"/>
            </a:ext>
          </a:extLst>
        </xdr:cNvPr>
        <xdr:cNvSpPr txBox="1"/>
      </xdr:nvSpPr>
      <xdr:spPr>
        <a:xfrm>
          <a:off x="14413230" y="59810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160655</xdr:rowOff>
    </xdr:from>
    <xdr:to>
      <xdr:col>81</xdr:col>
      <xdr:colOff>101600</xdr:colOff>
      <xdr:row>39</xdr:row>
      <xdr:rowOff>92075</xdr:rowOff>
    </xdr:to>
    <xdr:sp macro="" textlink="">
      <xdr:nvSpPr>
        <xdr:cNvPr id="525" name="楕円 524">
          <a:extLst>
            <a:ext uri="{FF2B5EF4-FFF2-40B4-BE49-F238E27FC236}">
              <a16:creationId xmlns:a16="http://schemas.microsoft.com/office/drawing/2014/main" id="{BDEB6119-7CBC-4C43-B0E7-ED056100CBEC}"/>
            </a:ext>
          </a:extLst>
        </xdr:cNvPr>
        <xdr:cNvSpPr/>
      </xdr:nvSpPr>
      <xdr:spPr>
        <a:xfrm>
          <a:off x="13578840" y="6530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83185</xdr:rowOff>
    </xdr:from>
    <xdr:ext cx="378460" cy="253365"/>
    <xdr:sp macro="" textlink="">
      <xdr:nvSpPr>
        <xdr:cNvPr id="526" name="テキスト ボックス 525">
          <a:extLst>
            <a:ext uri="{FF2B5EF4-FFF2-40B4-BE49-F238E27FC236}">
              <a16:creationId xmlns:a16="http://schemas.microsoft.com/office/drawing/2014/main" id="{B36BE07F-770D-47F0-B487-4E619A5489F9}"/>
            </a:ext>
          </a:extLst>
        </xdr:cNvPr>
        <xdr:cNvSpPr txBox="1"/>
      </xdr:nvSpPr>
      <xdr:spPr>
        <a:xfrm>
          <a:off x="13463270" y="66211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94615</xdr:rowOff>
    </xdr:from>
    <xdr:to>
      <xdr:col>76</xdr:col>
      <xdr:colOff>165100</xdr:colOff>
      <xdr:row>39</xdr:row>
      <xdr:rowOff>26035</xdr:rowOff>
    </xdr:to>
    <xdr:sp macro="" textlink="">
      <xdr:nvSpPr>
        <xdr:cNvPr id="527" name="楕円 526">
          <a:extLst>
            <a:ext uri="{FF2B5EF4-FFF2-40B4-BE49-F238E27FC236}">
              <a16:creationId xmlns:a16="http://schemas.microsoft.com/office/drawing/2014/main" id="{B3A37E9B-94A7-4917-BED1-B64C316568B0}"/>
            </a:ext>
          </a:extLst>
        </xdr:cNvPr>
        <xdr:cNvSpPr/>
      </xdr:nvSpPr>
      <xdr:spPr>
        <a:xfrm>
          <a:off x="12804140" y="6464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17145</xdr:rowOff>
    </xdr:from>
    <xdr:ext cx="533400" cy="247015"/>
    <xdr:sp macro="" textlink="">
      <xdr:nvSpPr>
        <xdr:cNvPr id="528" name="テキスト ボックス 527">
          <a:extLst>
            <a:ext uri="{FF2B5EF4-FFF2-40B4-BE49-F238E27FC236}">
              <a16:creationId xmlns:a16="http://schemas.microsoft.com/office/drawing/2014/main" id="{BF873F8E-39F9-4E31-93B6-34F0821850C5}"/>
            </a:ext>
          </a:extLst>
        </xdr:cNvPr>
        <xdr:cNvSpPr txBox="1"/>
      </xdr:nvSpPr>
      <xdr:spPr>
        <a:xfrm>
          <a:off x="12610465" y="655510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82550</xdr:rowOff>
    </xdr:from>
    <xdr:to>
      <xdr:col>72</xdr:col>
      <xdr:colOff>38100</xdr:colOff>
      <xdr:row>39</xdr:row>
      <xdr:rowOff>14605</xdr:rowOff>
    </xdr:to>
    <xdr:sp macro="" textlink="">
      <xdr:nvSpPr>
        <xdr:cNvPr id="529" name="楕円 528">
          <a:extLst>
            <a:ext uri="{FF2B5EF4-FFF2-40B4-BE49-F238E27FC236}">
              <a16:creationId xmlns:a16="http://schemas.microsoft.com/office/drawing/2014/main" id="{35A6B18E-9F01-4680-A5A0-B994A15D5B31}"/>
            </a:ext>
          </a:extLst>
        </xdr:cNvPr>
        <xdr:cNvSpPr/>
      </xdr:nvSpPr>
      <xdr:spPr>
        <a:xfrm>
          <a:off x="12029440" y="64528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5715</xdr:rowOff>
    </xdr:from>
    <xdr:ext cx="528320" cy="250825"/>
    <xdr:sp macro="" textlink="">
      <xdr:nvSpPr>
        <xdr:cNvPr id="530" name="テキスト ボックス 529">
          <a:extLst>
            <a:ext uri="{FF2B5EF4-FFF2-40B4-BE49-F238E27FC236}">
              <a16:creationId xmlns:a16="http://schemas.microsoft.com/office/drawing/2014/main" id="{586E1F58-2371-41FA-973D-452331000A81}"/>
            </a:ext>
          </a:extLst>
        </xdr:cNvPr>
        <xdr:cNvSpPr txBox="1"/>
      </xdr:nvSpPr>
      <xdr:spPr>
        <a:xfrm>
          <a:off x="11835765" y="65436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135890</xdr:rowOff>
    </xdr:to>
    <xdr:sp macro="" textlink="">
      <xdr:nvSpPr>
        <xdr:cNvPr id="531" name="楕円 530">
          <a:extLst>
            <a:ext uri="{FF2B5EF4-FFF2-40B4-BE49-F238E27FC236}">
              <a16:creationId xmlns:a16="http://schemas.microsoft.com/office/drawing/2014/main" id="{E1BE65EC-42DD-417F-8255-895AEBB8DE3B}"/>
            </a:ext>
          </a:extLst>
        </xdr:cNvPr>
        <xdr:cNvSpPr/>
      </xdr:nvSpPr>
      <xdr:spPr>
        <a:xfrm>
          <a:off x="11231880" y="6407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151765</xdr:rowOff>
    </xdr:from>
    <xdr:ext cx="528320" cy="250825"/>
    <xdr:sp macro="" textlink="">
      <xdr:nvSpPr>
        <xdr:cNvPr id="532" name="テキスト ボックス 531">
          <a:extLst>
            <a:ext uri="{FF2B5EF4-FFF2-40B4-BE49-F238E27FC236}">
              <a16:creationId xmlns:a16="http://schemas.microsoft.com/office/drawing/2014/main" id="{CAC23C2F-A0C0-47F8-8BD7-999DB4191B89}"/>
            </a:ext>
          </a:extLst>
        </xdr:cNvPr>
        <xdr:cNvSpPr txBox="1"/>
      </xdr:nvSpPr>
      <xdr:spPr>
        <a:xfrm>
          <a:off x="11061065" y="618680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33" name="正方形/長方形 532">
          <a:extLst>
            <a:ext uri="{FF2B5EF4-FFF2-40B4-BE49-F238E27FC236}">
              <a16:creationId xmlns:a16="http://schemas.microsoft.com/office/drawing/2014/main" id="{F4111C83-19B0-4B83-A92E-7AFA3C44E4B7}"/>
            </a:ext>
          </a:extLst>
        </xdr:cNvPr>
        <xdr:cNvSpPr/>
      </xdr:nvSpPr>
      <xdr:spPr>
        <a:xfrm>
          <a:off x="10960100" y="72644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34" name="正方形/長方形 533">
          <a:extLst>
            <a:ext uri="{FF2B5EF4-FFF2-40B4-BE49-F238E27FC236}">
              <a16:creationId xmlns:a16="http://schemas.microsoft.com/office/drawing/2014/main" id="{01D3AB42-07D2-436F-8BB6-841CCAFDD2B7}"/>
            </a:ext>
          </a:extLst>
        </xdr:cNvPr>
        <xdr:cNvSpPr/>
      </xdr:nvSpPr>
      <xdr:spPr>
        <a:xfrm>
          <a:off x="110642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2E266398-BE7D-4506-BB4B-1EDE30B48716}"/>
            </a:ext>
          </a:extLst>
        </xdr:cNvPr>
        <xdr:cNvSpPr/>
      </xdr:nvSpPr>
      <xdr:spPr>
        <a:xfrm>
          <a:off x="110642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36" name="正方形/長方形 535">
          <a:extLst>
            <a:ext uri="{FF2B5EF4-FFF2-40B4-BE49-F238E27FC236}">
              <a16:creationId xmlns:a16="http://schemas.microsoft.com/office/drawing/2014/main" id="{DE6CBE28-2EB0-42A9-B52A-C247BCC9B518}"/>
            </a:ext>
          </a:extLst>
        </xdr:cNvPr>
        <xdr:cNvSpPr/>
      </xdr:nvSpPr>
      <xdr:spPr>
        <a:xfrm>
          <a:off x="119659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7DD2017C-3B28-4A41-9CEF-1C53741BD0AA}"/>
            </a:ext>
          </a:extLst>
        </xdr:cNvPr>
        <xdr:cNvSpPr/>
      </xdr:nvSpPr>
      <xdr:spPr>
        <a:xfrm>
          <a:off x="119659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38" name="正方形/長方形 537">
          <a:extLst>
            <a:ext uri="{FF2B5EF4-FFF2-40B4-BE49-F238E27FC236}">
              <a16:creationId xmlns:a16="http://schemas.microsoft.com/office/drawing/2014/main" id="{8C5CDA19-D8BB-4DBB-8FB3-922F8390A74D}"/>
            </a:ext>
          </a:extLst>
        </xdr:cNvPr>
        <xdr:cNvSpPr/>
      </xdr:nvSpPr>
      <xdr:spPr>
        <a:xfrm>
          <a:off x="1297178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F4CAD278-8BC9-4100-A7AD-3CC99AA6728C}"/>
            </a:ext>
          </a:extLst>
        </xdr:cNvPr>
        <xdr:cNvSpPr/>
      </xdr:nvSpPr>
      <xdr:spPr>
        <a:xfrm>
          <a:off x="1297178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40" name="正方形/長方形 539">
          <a:extLst>
            <a:ext uri="{FF2B5EF4-FFF2-40B4-BE49-F238E27FC236}">
              <a16:creationId xmlns:a16="http://schemas.microsoft.com/office/drawing/2014/main" id="{04279428-96F8-4777-ABD4-294B831A0BCC}"/>
            </a:ext>
          </a:extLst>
        </xdr:cNvPr>
        <xdr:cNvSpPr/>
      </xdr:nvSpPr>
      <xdr:spPr>
        <a:xfrm>
          <a:off x="10960100" y="80714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8615" cy="217805"/>
    <xdr:sp macro="" textlink="">
      <xdr:nvSpPr>
        <xdr:cNvPr id="541" name="テキスト ボックス 540">
          <a:extLst>
            <a:ext uri="{FF2B5EF4-FFF2-40B4-BE49-F238E27FC236}">
              <a16:creationId xmlns:a16="http://schemas.microsoft.com/office/drawing/2014/main" id="{A6FBB954-FC48-4AA8-97EF-38CCEB13806C}"/>
            </a:ext>
          </a:extLst>
        </xdr:cNvPr>
        <xdr:cNvSpPr txBox="1"/>
      </xdr:nvSpPr>
      <xdr:spPr>
        <a:xfrm>
          <a:off x="10922000" y="78847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42" name="直線コネクタ 541">
          <a:extLst>
            <a:ext uri="{FF2B5EF4-FFF2-40B4-BE49-F238E27FC236}">
              <a16:creationId xmlns:a16="http://schemas.microsoft.com/office/drawing/2014/main" id="{3891F565-7340-41F1-8D70-B32C4A6C0941}"/>
            </a:ext>
          </a:extLst>
        </xdr:cNvPr>
        <xdr:cNvCxnSpPr/>
      </xdr:nvCxnSpPr>
      <xdr:spPr>
        <a:xfrm>
          <a:off x="10960100" y="103066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43" name="直線コネクタ 542">
          <a:extLst>
            <a:ext uri="{FF2B5EF4-FFF2-40B4-BE49-F238E27FC236}">
              <a16:creationId xmlns:a16="http://schemas.microsoft.com/office/drawing/2014/main" id="{9A674E00-C903-40A7-83B5-E4F8B26B59AF}"/>
            </a:ext>
          </a:extLst>
        </xdr:cNvPr>
        <xdr:cNvCxnSpPr/>
      </xdr:nvCxnSpPr>
      <xdr:spPr>
        <a:xfrm>
          <a:off x="10960100" y="91890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2570" cy="247015"/>
    <xdr:sp macro="" textlink="">
      <xdr:nvSpPr>
        <xdr:cNvPr id="544" name="テキスト ボックス 543">
          <a:extLst>
            <a:ext uri="{FF2B5EF4-FFF2-40B4-BE49-F238E27FC236}">
              <a16:creationId xmlns:a16="http://schemas.microsoft.com/office/drawing/2014/main" id="{B8543829-7995-4943-84A5-66C5AD5B1134}"/>
            </a:ext>
          </a:extLst>
        </xdr:cNvPr>
        <xdr:cNvSpPr txBox="1"/>
      </xdr:nvSpPr>
      <xdr:spPr>
        <a:xfrm>
          <a:off x="10734040" y="90500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45" name="直線コネクタ 544">
          <a:extLst>
            <a:ext uri="{FF2B5EF4-FFF2-40B4-BE49-F238E27FC236}">
              <a16:creationId xmlns:a16="http://schemas.microsoft.com/office/drawing/2014/main" id="{C9101695-516D-4847-BC07-7213D84CD328}"/>
            </a:ext>
          </a:extLst>
        </xdr:cNvPr>
        <xdr:cNvCxnSpPr/>
      </xdr:nvCxnSpPr>
      <xdr:spPr>
        <a:xfrm>
          <a:off x="10960100" y="80714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2570" cy="247015"/>
    <xdr:sp macro="" textlink="">
      <xdr:nvSpPr>
        <xdr:cNvPr id="546" name="テキスト ボックス 545">
          <a:extLst>
            <a:ext uri="{FF2B5EF4-FFF2-40B4-BE49-F238E27FC236}">
              <a16:creationId xmlns:a16="http://schemas.microsoft.com/office/drawing/2014/main" id="{4C5C1245-A537-460B-9C62-F08ED7DC69A6}"/>
            </a:ext>
          </a:extLst>
        </xdr:cNvPr>
        <xdr:cNvSpPr txBox="1"/>
      </xdr:nvSpPr>
      <xdr:spPr>
        <a:xfrm>
          <a:off x="10734040" y="79324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47" name="失業対策事業費グラフ枠">
          <a:extLst>
            <a:ext uri="{FF2B5EF4-FFF2-40B4-BE49-F238E27FC236}">
              <a16:creationId xmlns:a16="http://schemas.microsoft.com/office/drawing/2014/main" id="{DD7A90BD-D851-4607-A224-896142497661}"/>
            </a:ext>
          </a:extLst>
        </xdr:cNvPr>
        <xdr:cNvSpPr/>
      </xdr:nvSpPr>
      <xdr:spPr>
        <a:xfrm>
          <a:off x="10960100" y="80714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48" name="直線コネクタ 547">
          <a:extLst>
            <a:ext uri="{FF2B5EF4-FFF2-40B4-BE49-F238E27FC236}">
              <a16:creationId xmlns:a16="http://schemas.microsoft.com/office/drawing/2014/main" id="{E0150EA6-17F5-4260-B6B7-18F06EC98A82}"/>
            </a:ext>
          </a:extLst>
        </xdr:cNvPr>
        <xdr:cNvCxnSpPr/>
      </xdr:nvCxnSpPr>
      <xdr:spPr>
        <a:xfrm>
          <a:off x="14374495" y="918908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9555"/>
    <xdr:sp macro="" textlink="">
      <xdr:nvSpPr>
        <xdr:cNvPr id="549" name="失業対策事業費最小値テキスト">
          <a:extLst>
            <a:ext uri="{FF2B5EF4-FFF2-40B4-BE49-F238E27FC236}">
              <a16:creationId xmlns:a16="http://schemas.microsoft.com/office/drawing/2014/main" id="{F6A125EE-3DB0-4CF4-A608-28FC201C3382}"/>
            </a:ext>
          </a:extLst>
        </xdr:cNvPr>
        <xdr:cNvSpPr txBox="1"/>
      </xdr:nvSpPr>
      <xdr:spPr>
        <a:xfrm>
          <a:off x="14413230" y="92303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50" name="直線コネクタ 549">
          <a:extLst>
            <a:ext uri="{FF2B5EF4-FFF2-40B4-BE49-F238E27FC236}">
              <a16:creationId xmlns:a16="http://schemas.microsoft.com/office/drawing/2014/main" id="{463B9535-429A-4311-89A5-21D11F6C987C}"/>
            </a:ext>
          </a:extLst>
        </xdr:cNvPr>
        <xdr:cNvCxnSpPr/>
      </xdr:nvCxnSpPr>
      <xdr:spPr>
        <a:xfrm>
          <a:off x="14287500" y="9189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9555"/>
    <xdr:sp macro="" textlink="">
      <xdr:nvSpPr>
        <xdr:cNvPr id="551" name="失業対策事業費最大値テキスト">
          <a:extLst>
            <a:ext uri="{FF2B5EF4-FFF2-40B4-BE49-F238E27FC236}">
              <a16:creationId xmlns:a16="http://schemas.microsoft.com/office/drawing/2014/main" id="{6E5ABA2D-BC91-439F-9121-B580AE11CD0D}"/>
            </a:ext>
          </a:extLst>
        </xdr:cNvPr>
        <xdr:cNvSpPr txBox="1"/>
      </xdr:nvSpPr>
      <xdr:spPr>
        <a:xfrm>
          <a:off x="14413230" y="889508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52" name="直線コネクタ 551">
          <a:extLst>
            <a:ext uri="{FF2B5EF4-FFF2-40B4-BE49-F238E27FC236}">
              <a16:creationId xmlns:a16="http://schemas.microsoft.com/office/drawing/2014/main" id="{3A18AC83-ED15-42D5-82A3-6C109F1A557B}"/>
            </a:ext>
          </a:extLst>
        </xdr:cNvPr>
        <xdr:cNvCxnSpPr/>
      </xdr:nvCxnSpPr>
      <xdr:spPr>
        <a:xfrm>
          <a:off x="14287500" y="9189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53" name="直線コネクタ 552">
          <a:extLst>
            <a:ext uri="{FF2B5EF4-FFF2-40B4-BE49-F238E27FC236}">
              <a16:creationId xmlns:a16="http://schemas.microsoft.com/office/drawing/2014/main" id="{F5321AE5-66A1-4048-A44F-6027AF3E68C6}"/>
            </a:ext>
          </a:extLst>
        </xdr:cNvPr>
        <xdr:cNvCxnSpPr/>
      </xdr:nvCxnSpPr>
      <xdr:spPr>
        <a:xfrm>
          <a:off x="13629640" y="918908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9555"/>
    <xdr:sp macro="" textlink="">
      <xdr:nvSpPr>
        <xdr:cNvPr id="554" name="失業対策事業費平均値テキスト">
          <a:extLst>
            <a:ext uri="{FF2B5EF4-FFF2-40B4-BE49-F238E27FC236}">
              <a16:creationId xmlns:a16="http://schemas.microsoft.com/office/drawing/2014/main" id="{91D795E5-8D90-4373-94B3-FBD0A0780F88}"/>
            </a:ext>
          </a:extLst>
        </xdr:cNvPr>
        <xdr:cNvSpPr txBox="1"/>
      </xdr:nvSpPr>
      <xdr:spPr>
        <a:xfrm>
          <a:off x="14413230" y="911860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55" name="フローチャート: 判断 554">
          <a:extLst>
            <a:ext uri="{FF2B5EF4-FFF2-40B4-BE49-F238E27FC236}">
              <a16:creationId xmlns:a16="http://schemas.microsoft.com/office/drawing/2014/main" id="{D024ADEE-C25F-4120-A8F1-9A1D3CA629D1}"/>
            </a:ext>
          </a:extLst>
        </xdr:cNvPr>
        <xdr:cNvSpPr/>
      </xdr:nvSpPr>
      <xdr:spPr>
        <a:xfrm>
          <a:off x="14325600" y="913955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56" name="直線コネクタ 555">
          <a:extLst>
            <a:ext uri="{FF2B5EF4-FFF2-40B4-BE49-F238E27FC236}">
              <a16:creationId xmlns:a16="http://schemas.microsoft.com/office/drawing/2014/main" id="{6EBE2ACD-0594-4807-A009-C541B12D8D02}"/>
            </a:ext>
          </a:extLst>
        </xdr:cNvPr>
        <xdr:cNvCxnSpPr/>
      </xdr:nvCxnSpPr>
      <xdr:spPr>
        <a:xfrm>
          <a:off x="12854940" y="91890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57" name="フローチャート: 判断 556">
          <a:extLst>
            <a:ext uri="{FF2B5EF4-FFF2-40B4-BE49-F238E27FC236}">
              <a16:creationId xmlns:a16="http://schemas.microsoft.com/office/drawing/2014/main" id="{484F51EE-A407-4DBD-9B1B-50C4D0873232}"/>
            </a:ext>
          </a:extLst>
        </xdr:cNvPr>
        <xdr:cNvSpPr/>
      </xdr:nvSpPr>
      <xdr:spPr>
        <a:xfrm>
          <a:off x="1357884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49555"/>
    <xdr:sp macro="" textlink="">
      <xdr:nvSpPr>
        <xdr:cNvPr id="558" name="テキスト ボックス 557">
          <a:extLst>
            <a:ext uri="{FF2B5EF4-FFF2-40B4-BE49-F238E27FC236}">
              <a16:creationId xmlns:a16="http://schemas.microsoft.com/office/drawing/2014/main" id="{D90AE466-98FA-4C36-866F-F9A2C476A282}"/>
            </a:ext>
          </a:extLst>
        </xdr:cNvPr>
        <xdr:cNvSpPr txBox="1"/>
      </xdr:nvSpPr>
      <xdr:spPr>
        <a:xfrm>
          <a:off x="1352804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59" name="直線コネクタ 558">
          <a:extLst>
            <a:ext uri="{FF2B5EF4-FFF2-40B4-BE49-F238E27FC236}">
              <a16:creationId xmlns:a16="http://schemas.microsoft.com/office/drawing/2014/main" id="{033E7765-D011-45F2-8A4A-643C0AEB3B98}"/>
            </a:ext>
          </a:extLst>
        </xdr:cNvPr>
        <xdr:cNvCxnSpPr/>
      </xdr:nvCxnSpPr>
      <xdr:spPr>
        <a:xfrm>
          <a:off x="12066270" y="9189085"/>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60" name="フローチャート: 判断 559">
          <a:extLst>
            <a:ext uri="{FF2B5EF4-FFF2-40B4-BE49-F238E27FC236}">
              <a16:creationId xmlns:a16="http://schemas.microsoft.com/office/drawing/2014/main" id="{76A6F55C-EE20-43A5-BC4D-20C431B870DE}"/>
            </a:ext>
          </a:extLst>
        </xdr:cNvPr>
        <xdr:cNvSpPr/>
      </xdr:nvSpPr>
      <xdr:spPr>
        <a:xfrm>
          <a:off x="1280414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8285" cy="249555"/>
    <xdr:sp macro="" textlink="">
      <xdr:nvSpPr>
        <xdr:cNvPr id="561" name="テキスト ボックス 560">
          <a:extLst>
            <a:ext uri="{FF2B5EF4-FFF2-40B4-BE49-F238E27FC236}">
              <a16:creationId xmlns:a16="http://schemas.microsoft.com/office/drawing/2014/main" id="{35E016DE-7F17-4621-A434-C1EB7F7E482E}"/>
            </a:ext>
          </a:extLst>
        </xdr:cNvPr>
        <xdr:cNvSpPr txBox="1"/>
      </xdr:nvSpPr>
      <xdr:spPr>
        <a:xfrm>
          <a:off x="12736830" y="923036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62" name="直線コネクタ 561">
          <a:extLst>
            <a:ext uri="{FF2B5EF4-FFF2-40B4-BE49-F238E27FC236}">
              <a16:creationId xmlns:a16="http://schemas.microsoft.com/office/drawing/2014/main" id="{D5582E3E-9EB6-4897-8924-8B5EA33D3480}"/>
            </a:ext>
          </a:extLst>
        </xdr:cNvPr>
        <xdr:cNvCxnSpPr/>
      </xdr:nvCxnSpPr>
      <xdr:spPr>
        <a:xfrm>
          <a:off x="11282680" y="9189085"/>
          <a:ext cx="783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63" name="フローチャート: 判断 562">
          <a:extLst>
            <a:ext uri="{FF2B5EF4-FFF2-40B4-BE49-F238E27FC236}">
              <a16:creationId xmlns:a16="http://schemas.microsoft.com/office/drawing/2014/main" id="{2D8920AF-19B7-4494-9DED-06A4B43E0CF0}"/>
            </a:ext>
          </a:extLst>
        </xdr:cNvPr>
        <xdr:cNvSpPr/>
      </xdr:nvSpPr>
      <xdr:spPr>
        <a:xfrm>
          <a:off x="12029440" y="91395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49555"/>
    <xdr:sp macro="" textlink="">
      <xdr:nvSpPr>
        <xdr:cNvPr id="564" name="テキスト ボックス 563">
          <a:extLst>
            <a:ext uri="{FF2B5EF4-FFF2-40B4-BE49-F238E27FC236}">
              <a16:creationId xmlns:a16="http://schemas.microsoft.com/office/drawing/2014/main" id="{487505D7-A576-4DC1-9833-E1ACF5EDEFF4}"/>
            </a:ext>
          </a:extLst>
        </xdr:cNvPr>
        <xdr:cNvSpPr txBox="1"/>
      </xdr:nvSpPr>
      <xdr:spPr>
        <a:xfrm>
          <a:off x="1195578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65" name="フローチャート: 判断 564">
          <a:extLst>
            <a:ext uri="{FF2B5EF4-FFF2-40B4-BE49-F238E27FC236}">
              <a16:creationId xmlns:a16="http://schemas.microsoft.com/office/drawing/2014/main" id="{07B78AD9-AC7D-4976-8B1B-5890F52C38F4}"/>
            </a:ext>
          </a:extLst>
        </xdr:cNvPr>
        <xdr:cNvSpPr/>
      </xdr:nvSpPr>
      <xdr:spPr>
        <a:xfrm>
          <a:off x="1123188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49555"/>
    <xdr:sp macro="" textlink="">
      <xdr:nvSpPr>
        <xdr:cNvPr id="566" name="テキスト ボックス 565">
          <a:extLst>
            <a:ext uri="{FF2B5EF4-FFF2-40B4-BE49-F238E27FC236}">
              <a16:creationId xmlns:a16="http://schemas.microsoft.com/office/drawing/2014/main" id="{581B83FA-76A8-45C0-8261-4D0E5F976AEE}"/>
            </a:ext>
          </a:extLst>
        </xdr:cNvPr>
        <xdr:cNvSpPr txBox="1"/>
      </xdr:nvSpPr>
      <xdr:spPr>
        <a:xfrm>
          <a:off x="1118108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67" name="テキスト ボックス 566">
          <a:extLst>
            <a:ext uri="{FF2B5EF4-FFF2-40B4-BE49-F238E27FC236}">
              <a16:creationId xmlns:a16="http://schemas.microsoft.com/office/drawing/2014/main" id="{4B5E6B67-6308-4108-8537-36B329C36650}"/>
            </a:ext>
          </a:extLst>
        </xdr:cNvPr>
        <xdr:cNvSpPr txBox="1"/>
      </xdr:nvSpPr>
      <xdr:spPr>
        <a:xfrm>
          <a:off x="142087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68" name="テキスト ボックス 567">
          <a:extLst>
            <a:ext uri="{FF2B5EF4-FFF2-40B4-BE49-F238E27FC236}">
              <a16:creationId xmlns:a16="http://schemas.microsoft.com/office/drawing/2014/main" id="{663CCD82-2318-4D72-8310-0BA50403334E}"/>
            </a:ext>
          </a:extLst>
        </xdr:cNvPr>
        <xdr:cNvSpPr txBox="1"/>
      </xdr:nvSpPr>
      <xdr:spPr>
        <a:xfrm>
          <a:off x="1346200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69" name="テキスト ボックス 568">
          <a:extLst>
            <a:ext uri="{FF2B5EF4-FFF2-40B4-BE49-F238E27FC236}">
              <a16:creationId xmlns:a16="http://schemas.microsoft.com/office/drawing/2014/main" id="{0F94C5AB-A164-4145-841F-89FB4F217297}"/>
            </a:ext>
          </a:extLst>
        </xdr:cNvPr>
        <xdr:cNvSpPr txBox="1"/>
      </xdr:nvSpPr>
      <xdr:spPr>
        <a:xfrm>
          <a:off x="126873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70" name="テキスト ボックス 569">
          <a:extLst>
            <a:ext uri="{FF2B5EF4-FFF2-40B4-BE49-F238E27FC236}">
              <a16:creationId xmlns:a16="http://schemas.microsoft.com/office/drawing/2014/main" id="{CB20842A-5116-44EA-9575-54F81E31869F}"/>
            </a:ext>
          </a:extLst>
        </xdr:cNvPr>
        <xdr:cNvSpPr txBox="1"/>
      </xdr:nvSpPr>
      <xdr:spPr>
        <a:xfrm>
          <a:off x="118986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71" name="テキスト ボックス 570">
          <a:extLst>
            <a:ext uri="{FF2B5EF4-FFF2-40B4-BE49-F238E27FC236}">
              <a16:creationId xmlns:a16="http://schemas.microsoft.com/office/drawing/2014/main" id="{15619B80-41D3-4673-A7D8-E52C2ECD9638}"/>
            </a:ext>
          </a:extLst>
        </xdr:cNvPr>
        <xdr:cNvSpPr txBox="1"/>
      </xdr:nvSpPr>
      <xdr:spPr>
        <a:xfrm>
          <a:off x="1111504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2" name="楕円 571">
          <a:extLst>
            <a:ext uri="{FF2B5EF4-FFF2-40B4-BE49-F238E27FC236}">
              <a16:creationId xmlns:a16="http://schemas.microsoft.com/office/drawing/2014/main" id="{1B5FE044-F7B7-40D3-8D93-E0F1C68EC364}"/>
            </a:ext>
          </a:extLst>
        </xdr:cNvPr>
        <xdr:cNvSpPr/>
      </xdr:nvSpPr>
      <xdr:spPr>
        <a:xfrm>
          <a:off x="14325600" y="9139555"/>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9555"/>
    <xdr:sp macro="" textlink="">
      <xdr:nvSpPr>
        <xdr:cNvPr id="573" name="失業対策事業費該当値テキスト">
          <a:extLst>
            <a:ext uri="{FF2B5EF4-FFF2-40B4-BE49-F238E27FC236}">
              <a16:creationId xmlns:a16="http://schemas.microsoft.com/office/drawing/2014/main" id="{340729E6-69F5-4880-A5C6-CEBC18F97B7B}"/>
            </a:ext>
          </a:extLst>
        </xdr:cNvPr>
        <xdr:cNvSpPr txBox="1"/>
      </xdr:nvSpPr>
      <xdr:spPr>
        <a:xfrm>
          <a:off x="14413230" y="90068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74" name="楕円 573">
          <a:extLst>
            <a:ext uri="{FF2B5EF4-FFF2-40B4-BE49-F238E27FC236}">
              <a16:creationId xmlns:a16="http://schemas.microsoft.com/office/drawing/2014/main" id="{7BDECEF9-49D2-444B-9B8F-287D5826E71F}"/>
            </a:ext>
          </a:extLst>
        </xdr:cNvPr>
        <xdr:cNvSpPr/>
      </xdr:nvSpPr>
      <xdr:spPr>
        <a:xfrm>
          <a:off x="1357884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3205" cy="249555"/>
    <xdr:sp macro="" textlink="">
      <xdr:nvSpPr>
        <xdr:cNvPr id="575" name="テキスト ボックス 574">
          <a:extLst>
            <a:ext uri="{FF2B5EF4-FFF2-40B4-BE49-F238E27FC236}">
              <a16:creationId xmlns:a16="http://schemas.microsoft.com/office/drawing/2014/main" id="{39F1A1DB-4DF7-4042-BE74-6420DA1CFCDF}"/>
            </a:ext>
          </a:extLst>
        </xdr:cNvPr>
        <xdr:cNvSpPr txBox="1"/>
      </xdr:nvSpPr>
      <xdr:spPr>
        <a:xfrm>
          <a:off x="1352804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76" name="楕円 575">
          <a:extLst>
            <a:ext uri="{FF2B5EF4-FFF2-40B4-BE49-F238E27FC236}">
              <a16:creationId xmlns:a16="http://schemas.microsoft.com/office/drawing/2014/main" id="{B4B9FF48-18BB-4AFB-AB16-F00B9F9AC595}"/>
            </a:ext>
          </a:extLst>
        </xdr:cNvPr>
        <xdr:cNvSpPr/>
      </xdr:nvSpPr>
      <xdr:spPr>
        <a:xfrm>
          <a:off x="1280414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8285" cy="249555"/>
    <xdr:sp macro="" textlink="">
      <xdr:nvSpPr>
        <xdr:cNvPr id="577" name="テキスト ボックス 576">
          <a:extLst>
            <a:ext uri="{FF2B5EF4-FFF2-40B4-BE49-F238E27FC236}">
              <a16:creationId xmlns:a16="http://schemas.microsoft.com/office/drawing/2014/main" id="{2718479B-5925-4CFA-8877-4A472420B164}"/>
            </a:ext>
          </a:extLst>
        </xdr:cNvPr>
        <xdr:cNvSpPr txBox="1"/>
      </xdr:nvSpPr>
      <xdr:spPr>
        <a:xfrm>
          <a:off x="12736830" y="891984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78" name="楕円 577">
          <a:extLst>
            <a:ext uri="{FF2B5EF4-FFF2-40B4-BE49-F238E27FC236}">
              <a16:creationId xmlns:a16="http://schemas.microsoft.com/office/drawing/2014/main" id="{673078F0-D8C0-40C6-AEF5-7C8CB4A49D7A}"/>
            </a:ext>
          </a:extLst>
        </xdr:cNvPr>
        <xdr:cNvSpPr/>
      </xdr:nvSpPr>
      <xdr:spPr>
        <a:xfrm>
          <a:off x="12029440" y="91395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3205" cy="249555"/>
    <xdr:sp macro="" textlink="">
      <xdr:nvSpPr>
        <xdr:cNvPr id="579" name="テキスト ボックス 578">
          <a:extLst>
            <a:ext uri="{FF2B5EF4-FFF2-40B4-BE49-F238E27FC236}">
              <a16:creationId xmlns:a16="http://schemas.microsoft.com/office/drawing/2014/main" id="{3798D3BD-C8D8-45C0-B77B-2C22984DF862}"/>
            </a:ext>
          </a:extLst>
        </xdr:cNvPr>
        <xdr:cNvSpPr txBox="1"/>
      </xdr:nvSpPr>
      <xdr:spPr>
        <a:xfrm>
          <a:off x="1195578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0" name="楕円 579">
          <a:extLst>
            <a:ext uri="{FF2B5EF4-FFF2-40B4-BE49-F238E27FC236}">
              <a16:creationId xmlns:a16="http://schemas.microsoft.com/office/drawing/2014/main" id="{F81C2843-A30D-4C38-A458-3E4DDE2856C3}"/>
            </a:ext>
          </a:extLst>
        </xdr:cNvPr>
        <xdr:cNvSpPr/>
      </xdr:nvSpPr>
      <xdr:spPr>
        <a:xfrm>
          <a:off x="1123188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3205" cy="249555"/>
    <xdr:sp macro="" textlink="">
      <xdr:nvSpPr>
        <xdr:cNvPr id="581" name="テキスト ボックス 580">
          <a:extLst>
            <a:ext uri="{FF2B5EF4-FFF2-40B4-BE49-F238E27FC236}">
              <a16:creationId xmlns:a16="http://schemas.microsoft.com/office/drawing/2014/main" id="{B6F60ACF-4C35-4FA0-8922-EFE207890D78}"/>
            </a:ext>
          </a:extLst>
        </xdr:cNvPr>
        <xdr:cNvSpPr txBox="1"/>
      </xdr:nvSpPr>
      <xdr:spPr>
        <a:xfrm>
          <a:off x="1118108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82" name="正方形/長方形 581">
          <a:extLst>
            <a:ext uri="{FF2B5EF4-FFF2-40B4-BE49-F238E27FC236}">
              <a16:creationId xmlns:a16="http://schemas.microsoft.com/office/drawing/2014/main" id="{54F21A25-379F-4E72-BF6C-5A2569A71E46}"/>
            </a:ext>
          </a:extLst>
        </xdr:cNvPr>
        <xdr:cNvSpPr/>
      </xdr:nvSpPr>
      <xdr:spPr>
        <a:xfrm>
          <a:off x="10960100" y="106172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83" name="正方形/長方形 582">
          <a:extLst>
            <a:ext uri="{FF2B5EF4-FFF2-40B4-BE49-F238E27FC236}">
              <a16:creationId xmlns:a16="http://schemas.microsoft.com/office/drawing/2014/main" id="{25E5D7DC-AE5F-4C3A-A98F-50982627F918}"/>
            </a:ext>
          </a:extLst>
        </xdr:cNvPr>
        <xdr:cNvSpPr/>
      </xdr:nvSpPr>
      <xdr:spPr>
        <a:xfrm>
          <a:off x="110642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34AB9B1F-9D1E-407E-A368-2C254AE4BB2D}"/>
            </a:ext>
          </a:extLst>
        </xdr:cNvPr>
        <xdr:cNvSpPr/>
      </xdr:nvSpPr>
      <xdr:spPr>
        <a:xfrm>
          <a:off x="110642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85" name="正方形/長方形 584">
          <a:extLst>
            <a:ext uri="{FF2B5EF4-FFF2-40B4-BE49-F238E27FC236}">
              <a16:creationId xmlns:a16="http://schemas.microsoft.com/office/drawing/2014/main" id="{FDCC5C5A-63D7-47E1-B810-495151E21C5C}"/>
            </a:ext>
          </a:extLst>
        </xdr:cNvPr>
        <xdr:cNvSpPr/>
      </xdr:nvSpPr>
      <xdr:spPr>
        <a:xfrm>
          <a:off x="119659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F006C6F9-D297-423F-9C28-2D0EF121E5EF}"/>
            </a:ext>
          </a:extLst>
        </xdr:cNvPr>
        <xdr:cNvSpPr/>
      </xdr:nvSpPr>
      <xdr:spPr>
        <a:xfrm>
          <a:off x="119659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87" name="正方形/長方形 586">
          <a:extLst>
            <a:ext uri="{FF2B5EF4-FFF2-40B4-BE49-F238E27FC236}">
              <a16:creationId xmlns:a16="http://schemas.microsoft.com/office/drawing/2014/main" id="{ACCF5A62-A19D-4A22-A499-C0C5DCF4E415}"/>
            </a:ext>
          </a:extLst>
        </xdr:cNvPr>
        <xdr:cNvSpPr/>
      </xdr:nvSpPr>
      <xdr:spPr>
        <a:xfrm>
          <a:off x="1297178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38541506-D933-4345-9C22-FDD7AB15C5C7}"/>
            </a:ext>
          </a:extLst>
        </xdr:cNvPr>
        <xdr:cNvSpPr/>
      </xdr:nvSpPr>
      <xdr:spPr>
        <a:xfrm>
          <a:off x="1297178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589" name="正方形/長方形 588">
          <a:extLst>
            <a:ext uri="{FF2B5EF4-FFF2-40B4-BE49-F238E27FC236}">
              <a16:creationId xmlns:a16="http://schemas.microsoft.com/office/drawing/2014/main" id="{01C1FBC8-4CBE-43D5-AD9D-D3DCE5619AF2}"/>
            </a:ext>
          </a:extLst>
        </xdr:cNvPr>
        <xdr:cNvSpPr/>
      </xdr:nvSpPr>
      <xdr:spPr>
        <a:xfrm>
          <a:off x="10960100" y="114242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8615" cy="217805"/>
    <xdr:sp macro="" textlink="">
      <xdr:nvSpPr>
        <xdr:cNvPr id="590" name="テキスト ボックス 589">
          <a:extLst>
            <a:ext uri="{FF2B5EF4-FFF2-40B4-BE49-F238E27FC236}">
              <a16:creationId xmlns:a16="http://schemas.microsoft.com/office/drawing/2014/main" id="{B50E4D98-852B-4D8D-AE62-4209FC53A7F3}"/>
            </a:ext>
          </a:extLst>
        </xdr:cNvPr>
        <xdr:cNvSpPr txBox="1"/>
      </xdr:nvSpPr>
      <xdr:spPr>
        <a:xfrm>
          <a:off x="10922000" y="112375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591" name="直線コネクタ 590">
          <a:extLst>
            <a:ext uri="{FF2B5EF4-FFF2-40B4-BE49-F238E27FC236}">
              <a16:creationId xmlns:a16="http://schemas.microsoft.com/office/drawing/2014/main" id="{EB393735-08E2-453D-AD48-2F7CDE4055C3}"/>
            </a:ext>
          </a:extLst>
        </xdr:cNvPr>
        <xdr:cNvCxnSpPr/>
      </xdr:nvCxnSpPr>
      <xdr:spPr>
        <a:xfrm>
          <a:off x="10960100" y="136594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592" name="直線コネクタ 591">
          <a:extLst>
            <a:ext uri="{FF2B5EF4-FFF2-40B4-BE49-F238E27FC236}">
              <a16:creationId xmlns:a16="http://schemas.microsoft.com/office/drawing/2014/main" id="{6E76D516-E962-4016-86EA-27C839DF79BD}"/>
            </a:ext>
          </a:extLst>
        </xdr:cNvPr>
        <xdr:cNvCxnSpPr/>
      </xdr:nvCxnSpPr>
      <xdr:spPr>
        <a:xfrm>
          <a:off x="10960100" y="132867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2570" cy="249555"/>
    <xdr:sp macro="" textlink="">
      <xdr:nvSpPr>
        <xdr:cNvPr id="593" name="テキスト ボックス 592">
          <a:extLst>
            <a:ext uri="{FF2B5EF4-FFF2-40B4-BE49-F238E27FC236}">
              <a16:creationId xmlns:a16="http://schemas.microsoft.com/office/drawing/2014/main" id="{DAD0B1DC-4584-41C0-B512-782C9631F27F}"/>
            </a:ext>
          </a:extLst>
        </xdr:cNvPr>
        <xdr:cNvSpPr txBox="1"/>
      </xdr:nvSpPr>
      <xdr:spPr>
        <a:xfrm>
          <a:off x="10734040" y="131483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594" name="直線コネクタ 593">
          <a:extLst>
            <a:ext uri="{FF2B5EF4-FFF2-40B4-BE49-F238E27FC236}">
              <a16:creationId xmlns:a16="http://schemas.microsoft.com/office/drawing/2014/main" id="{BFD271A1-A301-4B69-843D-242430CE5FD7}"/>
            </a:ext>
          </a:extLst>
        </xdr:cNvPr>
        <xdr:cNvCxnSpPr/>
      </xdr:nvCxnSpPr>
      <xdr:spPr>
        <a:xfrm>
          <a:off x="10960100" y="129139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4360" cy="249555"/>
    <xdr:sp macro="" textlink="">
      <xdr:nvSpPr>
        <xdr:cNvPr id="595" name="テキスト ボックス 594">
          <a:extLst>
            <a:ext uri="{FF2B5EF4-FFF2-40B4-BE49-F238E27FC236}">
              <a16:creationId xmlns:a16="http://schemas.microsoft.com/office/drawing/2014/main" id="{8B435540-1FD0-4BF0-B275-3963A7B5CA1E}"/>
            </a:ext>
          </a:extLst>
        </xdr:cNvPr>
        <xdr:cNvSpPr txBox="1"/>
      </xdr:nvSpPr>
      <xdr:spPr>
        <a:xfrm>
          <a:off x="10433050" y="127755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596" name="直線コネクタ 595">
          <a:extLst>
            <a:ext uri="{FF2B5EF4-FFF2-40B4-BE49-F238E27FC236}">
              <a16:creationId xmlns:a16="http://schemas.microsoft.com/office/drawing/2014/main" id="{46D2E60C-5F2A-4817-BC0D-A25CD7295F84}"/>
            </a:ext>
          </a:extLst>
        </xdr:cNvPr>
        <xdr:cNvCxnSpPr/>
      </xdr:nvCxnSpPr>
      <xdr:spPr>
        <a:xfrm>
          <a:off x="10960100" y="125418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4360" cy="247015"/>
    <xdr:sp macro="" textlink="">
      <xdr:nvSpPr>
        <xdr:cNvPr id="597" name="テキスト ボックス 596">
          <a:extLst>
            <a:ext uri="{FF2B5EF4-FFF2-40B4-BE49-F238E27FC236}">
              <a16:creationId xmlns:a16="http://schemas.microsoft.com/office/drawing/2014/main" id="{574A7832-A10A-420E-8D8F-81700A1347F7}"/>
            </a:ext>
          </a:extLst>
        </xdr:cNvPr>
        <xdr:cNvSpPr txBox="1"/>
      </xdr:nvSpPr>
      <xdr:spPr>
        <a:xfrm>
          <a:off x="10433050" y="124028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598" name="直線コネクタ 597">
          <a:extLst>
            <a:ext uri="{FF2B5EF4-FFF2-40B4-BE49-F238E27FC236}">
              <a16:creationId xmlns:a16="http://schemas.microsoft.com/office/drawing/2014/main" id="{1A5AAE94-6670-43EF-819F-5EA76DA062F5}"/>
            </a:ext>
          </a:extLst>
        </xdr:cNvPr>
        <xdr:cNvCxnSpPr/>
      </xdr:nvCxnSpPr>
      <xdr:spPr>
        <a:xfrm>
          <a:off x="10960100" y="121691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4360" cy="249555"/>
    <xdr:sp macro="" textlink="">
      <xdr:nvSpPr>
        <xdr:cNvPr id="599" name="テキスト ボックス 598">
          <a:extLst>
            <a:ext uri="{FF2B5EF4-FFF2-40B4-BE49-F238E27FC236}">
              <a16:creationId xmlns:a16="http://schemas.microsoft.com/office/drawing/2014/main" id="{CA65401B-67CF-44AB-9564-F889E318B08C}"/>
            </a:ext>
          </a:extLst>
        </xdr:cNvPr>
        <xdr:cNvSpPr txBox="1"/>
      </xdr:nvSpPr>
      <xdr:spPr>
        <a:xfrm>
          <a:off x="10433050" y="120307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00" name="直線コネクタ 599">
          <a:extLst>
            <a:ext uri="{FF2B5EF4-FFF2-40B4-BE49-F238E27FC236}">
              <a16:creationId xmlns:a16="http://schemas.microsoft.com/office/drawing/2014/main" id="{D500CAD5-3AC8-4A1D-856C-4A20BC27A94C}"/>
            </a:ext>
          </a:extLst>
        </xdr:cNvPr>
        <xdr:cNvCxnSpPr/>
      </xdr:nvCxnSpPr>
      <xdr:spPr>
        <a:xfrm>
          <a:off x="10960100" y="117963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4360" cy="249555"/>
    <xdr:sp macro="" textlink="">
      <xdr:nvSpPr>
        <xdr:cNvPr id="601" name="テキスト ボックス 600">
          <a:extLst>
            <a:ext uri="{FF2B5EF4-FFF2-40B4-BE49-F238E27FC236}">
              <a16:creationId xmlns:a16="http://schemas.microsoft.com/office/drawing/2014/main" id="{9D114671-EAC4-425D-8EA7-AC0C132FF31F}"/>
            </a:ext>
          </a:extLst>
        </xdr:cNvPr>
        <xdr:cNvSpPr txBox="1"/>
      </xdr:nvSpPr>
      <xdr:spPr>
        <a:xfrm>
          <a:off x="10433050" y="116579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02" name="直線コネクタ 601">
          <a:extLst>
            <a:ext uri="{FF2B5EF4-FFF2-40B4-BE49-F238E27FC236}">
              <a16:creationId xmlns:a16="http://schemas.microsoft.com/office/drawing/2014/main" id="{EF605318-3950-444C-B87A-A9F3387797B0}"/>
            </a:ext>
          </a:extLst>
        </xdr:cNvPr>
        <xdr:cNvCxnSpPr/>
      </xdr:nvCxnSpPr>
      <xdr:spPr>
        <a:xfrm>
          <a:off x="10960100" y="114242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53340</xdr:rowOff>
    </xdr:from>
    <xdr:ext cx="684530" cy="247015"/>
    <xdr:sp macro="" textlink="">
      <xdr:nvSpPr>
        <xdr:cNvPr id="603" name="テキスト ボックス 602">
          <a:extLst>
            <a:ext uri="{FF2B5EF4-FFF2-40B4-BE49-F238E27FC236}">
              <a16:creationId xmlns:a16="http://schemas.microsoft.com/office/drawing/2014/main" id="{5513DA7C-B4EE-4BEA-A649-9B630213C93D}"/>
            </a:ext>
          </a:extLst>
        </xdr:cNvPr>
        <xdr:cNvSpPr txBox="1"/>
      </xdr:nvSpPr>
      <xdr:spPr>
        <a:xfrm>
          <a:off x="10365740" y="112852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04" name="公債費グラフ枠">
          <a:extLst>
            <a:ext uri="{FF2B5EF4-FFF2-40B4-BE49-F238E27FC236}">
              <a16:creationId xmlns:a16="http://schemas.microsoft.com/office/drawing/2014/main" id="{73177EAD-1ED0-4E73-BACE-679445BDB096}"/>
            </a:ext>
          </a:extLst>
        </xdr:cNvPr>
        <xdr:cNvSpPr/>
      </xdr:nvSpPr>
      <xdr:spPr>
        <a:xfrm>
          <a:off x="10960100" y="114242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22860</xdr:rowOff>
    </xdr:from>
    <xdr:to>
      <xdr:col>85</xdr:col>
      <xdr:colOff>126365</xdr:colOff>
      <xdr:row>79</xdr:row>
      <xdr:rowOff>43180</xdr:rowOff>
    </xdr:to>
    <xdr:cxnSp macro="">
      <xdr:nvCxnSpPr>
        <xdr:cNvPr id="605" name="直線コネクタ 604">
          <a:extLst>
            <a:ext uri="{FF2B5EF4-FFF2-40B4-BE49-F238E27FC236}">
              <a16:creationId xmlns:a16="http://schemas.microsoft.com/office/drawing/2014/main" id="{3EFC1109-61B8-405D-958D-E1D70E145435}"/>
            </a:ext>
          </a:extLst>
        </xdr:cNvPr>
        <xdr:cNvCxnSpPr/>
      </xdr:nvCxnSpPr>
      <xdr:spPr>
        <a:xfrm flipV="1">
          <a:off x="14374495" y="117576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9555"/>
    <xdr:sp macro="" textlink="">
      <xdr:nvSpPr>
        <xdr:cNvPr id="606" name="公債費最小値テキスト">
          <a:extLst>
            <a:ext uri="{FF2B5EF4-FFF2-40B4-BE49-F238E27FC236}">
              <a16:creationId xmlns:a16="http://schemas.microsoft.com/office/drawing/2014/main" id="{F8D7927F-F8B4-414B-A13A-6153DF410B8A}"/>
            </a:ext>
          </a:extLst>
        </xdr:cNvPr>
        <xdr:cNvSpPr txBox="1"/>
      </xdr:nvSpPr>
      <xdr:spPr>
        <a:xfrm>
          <a:off x="14413230" y="132911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07" name="直線コネクタ 606">
          <a:extLst>
            <a:ext uri="{FF2B5EF4-FFF2-40B4-BE49-F238E27FC236}">
              <a16:creationId xmlns:a16="http://schemas.microsoft.com/office/drawing/2014/main" id="{CEFECE4D-F00C-4AFD-AFF3-F0D22EA0BD57}"/>
            </a:ext>
          </a:extLst>
        </xdr:cNvPr>
        <xdr:cNvCxnSpPr/>
      </xdr:nvCxnSpPr>
      <xdr:spPr>
        <a:xfrm>
          <a:off x="14287500" y="13286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138430</xdr:rowOff>
    </xdr:from>
    <xdr:ext cx="598805" cy="253365"/>
    <xdr:sp macro="" textlink="">
      <xdr:nvSpPr>
        <xdr:cNvPr id="608" name="公債費最大値テキスト">
          <a:extLst>
            <a:ext uri="{FF2B5EF4-FFF2-40B4-BE49-F238E27FC236}">
              <a16:creationId xmlns:a16="http://schemas.microsoft.com/office/drawing/2014/main" id="{DC5F38D5-B6AB-4565-9BE0-3E3605A6D02E}"/>
            </a:ext>
          </a:extLst>
        </xdr:cNvPr>
        <xdr:cNvSpPr txBox="1"/>
      </xdr:nvSpPr>
      <xdr:spPr>
        <a:xfrm>
          <a:off x="14413230" y="11537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22860</xdr:rowOff>
    </xdr:from>
    <xdr:to>
      <xdr:col>86</xdr:col>
      <xdr:colOff>25400</xdr:colOff>
      <xdr:row>70</xdr:row>
      <xdr:rowOff>22860</xdr:rowOff>
    </xdr:to>
    <xdr:cxnSp macro="">
      <xdr:nvCxnSpPr>
        <xdr:cNvPr id="609" name="直線コネクタ 608">
          <a:extLst>
            <a:ext uri="{FF2B5EF4-FFF2-40B4-BE49-F238E27FC236}">
              <a16:creationId xmlns:a16="http://schemas.microsoft.com/office/drawing/2014/main" id="{6C0F51EF-0CB4-4B96-97BC-E5F91372B79B}"/>
            </a:ext>
          </a:extLst>
        </xdr:cNvPr>
        <xdr:cNvCxnSpPr/>
      </xdr:nvCxnSpPr>
      <xdr:spPr>
        <a:xfrm>
          <a:off x="14287500" y="11757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105410</xdr:rowOff>
    </xdr:from>
    <xdr:to>
      <xdr:col>85</xdr:col>
      <xdr:colOff>127000</xdr:colOff>
      <xdr:row>77</xdr:row>
      <xdr:rowOff>117475</xdr:rowOff>
    </xdr:to>
    <xdr:cxnSp macro="">
      <xdr:nvCxnSpPr>
        <xdr:cNvPr id="610" name="直線コネクタ 609">
          <a:extLst>
            <a:ext uri="{FF2B5EF4-FFF2-40B4-BE49-F238E27FC236}">
              <a16:creationId xmlns:a16="http://schemas.microsoft.com/office/drawing/2014/main" id="{103B5D8F-532D-4A85-AE74-3EF82377921C}"/>
            </a:ext>
          </a:extLst>
        </xdr:cNvPr>
        <xdr:cNvCxnSpPr/>
      </xdr:nvCxnSpPr>
      <xdr:spPr>
        <a:xfrm flipV="1">
          <a:off x="13629640" y="13013690"/>
          <a:ext cx="746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14605</xdr:rowOff>
    </xdr:from>
    <xdr:ext cx="598805" cy="249555"/>
    <xdr:sp macro="" textlink="">
      <xdr:nvSpPr>
        <xdr:cNvPr id="611" name="公債費平均値テキスト">
          <a:extLst>
            <a:ext uri="{FF2B5EF4-FFF2-40B4-BE49-F238E27FC236}">
              <a16:creationId xmlns:a16="http://schemas.microsoft.com/office/drawing/2014/main" id="{6E501D2D-C0DC-47B6-83A0-60D24D4BFA07}"/>
            </a:ext>
          </a:extLst>
        </xdr:cNvPr>
        <xdr:cNvSpPr txBox="1"/>
      </xdr:nvSpPr>
      <xdr:spPr>
        <a:xfrm>
          <a:off x="14413230" y="1275524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160020</xdr:rowOff>
    </xdr:from>
    <xdr:to>
      <xdr:col>85</xdr:col>
      <xdr:colOff>171450</xdr:colOff>
      <xdr:row>77</xdr:row>
      <xdr:rowOff>91440</xdr:rowOff>
    </xdr:to>
    <xdr:sp macro="" textlink="">
      <xdr:nvSpPr>
        <xdr:cNvPr id="612" name="フローチャート: 判断 611">
          <a:extLst>
            <a:ext uri="{FF2B5EF4-FFF2-40B4-BE49-F238E27FC236}">
              <a16:creationId xmlns:a16="http://schemas.microsoft.com/office/drawing/2014/main" id="{C2BEC039-9AD3-4280-9849-800C0B8FDCDE}"/>
            </a:ext>
          </a:extLst>
        </xdr:cNvPr>
        <xdr:cNvSpPr/>
      </xdr:nvSpPr>
      <xdr:spPr>
        <a:xfrm>
          <a:off x="14325600" y="12900660"/>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117475</xdr:rowOff>
    </xdr:from>
    <xdr:to>
      <xdr:col>81</xdr:col>
      <xdr:colOff>50800</xdr:colOff>
      <xdr:row>77</xdr:row>
      <xdr:rowOff>146050</xdr:rowOff>
    </xdr:to>
    <xdr:cxnSp macro="">
      <xdr:nvCxnSpPr>
        <xdr:cNvPr id="613" name="直線コネクタ 612">
          <a:extLst>
            <a:ext uri="{FF2B5EF4-FFF2-40B4-BE49-F238E27FC236}">
              <a16:creationId xmlns:a16="http://schemas.microsoft.com/office/drawing/2014/main" id="{B24EAD00-9A10-4FBE-8592-D0F65A14A644}"/>
            </a:ext>
          </a:extLst>
        </xdr:cNvPr>
        <xdr:cNvCxnSpPr/>
      </xdr:nvCxnSpPr>
      <xdr:spPr>
        <a:xfrm flipV="1">
          <a:off x="12854940" y="1302575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23495</xdr:rowOff>
    </xdr:from>
    <xdr:to>
      <xdr:col>81</xdr:col>
      <xdr:colOff>101600</xdr:colOff>
      <xdr:row>77</xdr:row>
      <xdr:rowOff>123190</xdr:rowOff>
    </xdr:to>
    <xdr:sp macro="" textlink="">
      <xdr:nvSpPr>
        <xdr:cNvPr id="614" name="フローチャート: 判断 613">
          <a:extLst>
            <a:ext uri="{FF2B5EF4-FFF2-40B4-BE49-F238E27FC236}">
              <a16:creationId xmlns:a16="http://schemas.microsoft.com/office/drawing/2014/main" id="{685580BC-2F81-4852-A4A8-65DFB84C5644}"/>
            </a:ext>
          </a:extLst>
        </xdr:cNvPr>
        <xdr:cNvSpPr/>
      </xdr:nvSpPr>
      <xdr:spPr>
        <a:xfrm>
          <a:off x="13578840" y="12931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139065</xdr:rowOff>
    </xdr:from>
    <xdr:ext cx="592455" cy="253365"/>
    <xdr:sp macro="" textlink="">
      <xdr:nvSpPr>
        <xdr:cNvPr id="615" name="テキスト ボックス 614">
          <a:extLst>
            <a:ext uri="{FF2B5EF4-FFF2-40B4-BE49-F238E27FC236}">
              <a16:creationId xmlns:a16="http://schemas.microsoft.com/office/drawing/2014/main" id="{C7D860E5-1F9A-46CC-AA36-6D76FA487DF9}"/>
            </a:ext>
          </a:extLst>
        </xdr:cNvPr>
        <xdr:cNvSpPr txBox="1"/>
      </xdr:nvSpPr>
      <xdr:spPr>
        <a:xfrm>
          <a:off x="13375640" y="1271206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146050</xdr:rowOff>
    </xdr:from>
    <xdr:to>
      <xdr:col>76</xdr:col>
      <xdr:colOff>114300</xdr:colOff>
      <xdr:row>77</xdr:row>
      <xdr:rowOff>162560</xdr:rowOff>
    </xdr:to>
    <xdr:cxnSp macro="">
      <xdr:nvCxnSpPr>
        <xdr:cNvPr id="616" name="直線コネクタ 615">
          <a:extLst>
            <a:ext uri="{FF2B5EF4-FFF2-40B4-BE49-F238E27FC236}">
              <a16:creationId xmlns:a16="http://schemas.microsoft.com/office/drawing/2014/main" id="{53DDCF34-2FAE-49AC-8AA5-659EA94A5BDC}"/>
            </a:ext>
          </a:extLst>
        </xdr:cNvPr>
        <xdr:cNvCxnSpPr/>
      </xdr:nvCxnSpPr>
      <xdr:spPr>
        <a:xfrm flipV="1">
          <a:off x="12066270" y="13054330"/>
          <a:ext cx="78867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149860</xdr:rowOff>
    </xdr:to>
    <xdr:sp macro="" textlink="">
      <xdr:nvSpPr>
        <xdr:cNvPr id="617" name="フローチャート: 判断 616">
          <a:extLst>
            <a:ext uri="{FF2B5EF4-FFF2-40B4-BE49-F238E27FC236}">
              <a16:creationId xmlns:a16="http://schemas.microsoft.com/office/drawing/2014/main" id="{24C7E50F-6E3A-4EAF-A870-E3D4F549EFD0}"/>
            </a:ext>
          </a:extLst>
        </xdr:cNvPr>
        <xdr:cNvSpPr/>
      </xdr:nvSpPr>
      <xdr:spPr>
        <a:xfrm>
          <a:off x="12804140" y="1295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165735</xdr:rowOff>
    </xdr:from>
    <xdr:ext cx="592455" cy="247015"/>
    <xdr:sp macro="" textlink="">
      <xdr:nvSpPr>
        <xdr:cNvPr id="618" name="テキスト ボックス 617">
          <a:extLst>
            <a:ext uri="{FF2B5EF4-FFF2-40B4-BE49-F238E27FC236}">
              <a16:creationId xmlns:a16="http://schemas.microsoft.com/office/drawing/2014/main" id="{BA745DEF-7DD4-468D-8042-8D747F88D6F7}"/>
            </a:ext>
          </a:extLst>
        </xdr:cNvPr>
        <xdr:cNvSpPr txBox="1"/>
      </xdr:nvSpPr>
      <xdr:spPr>
        <a:xfrm>
          <a:off x="12578080" y="1273873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162560</xdr:rowOff>
    </xdr:from>
    <xdr:to>
      <xdr:col>71</xdr:col>
      <xdr:colOff>171450</xdr:colOff>
      <xdr:row>77</xdr:row>
      <xdr:rowOff>167005</xdr:rowOff>
    </xdr:to>
    <xdr:cxnSp macro="">
      <xdr:nvCxnSpPr>
        <xdr:cNvPr id="619" name="直線コネクタ 618">
          <a:extLst>
            <a:ext uri="{FF2B5EF4-FFF2-40B4-BE49-F238E27FC236}">
              <a16:creationId xmlns:a16="http://schemas.microsoft.com/office/drawing/2014/main" id="{7152F32C-691D-4DAF-88EF-2823C52CD84B}"/>
            </a:ext>
          </a:extLst>
        </xdr:cNvPr>
        <xdr:cNvCxnSpPr/>
      </xdr:nvCxnSpPr>
      <xdr:spPr>
        <a:xfrm flipV="1">
          <a:off x="11282680" y="13070840"/>
          <a:ext cx="78359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45085</xdr:rowOff>
    </xdr:from>
    <xdr:to>
      <xdr:col>72</xdr:col>
      <xdr:colOff>38100</xdr:colOff>
      <xdr:row>77</xdr:row>
      <xdr:rowOff>144780</xdr:rowOff>
    </xdr:to>
    <xdr:sp macro="" textlink="">
      <xdr:nvSpPr>
        <xdr:cNvPr id="620" name="フローチャート: 判断 619">
          <a:extLst>
            <a:ext uri="{FF2B5EF4-FFF2-40B4-BE49-F238E27FC236}">
              <a16:creationId xmlns:a16="http://schemas.microsoft.com/office/drawing/2014/main" id="{7021D79C-CD04-4DF3-94E5-CD3F3426D28E}"/>
            </a:ext>
          </a:extLst>
        </xdr:cNvPr>
        <xdr:cNvSpPr/>
      </xdr:nvSpPr>
      <xdr:spPr>
        <a:xfrm>
          <a:off x="12029440" y="12953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161290</xdr:rowOff>
    </xdr:from>
    <xdr:ext cx="592455" cy="249555"/>
    <xdr:sp macro="" textlink="">
      <xdr:nvSpPr>
        <xdr:cNvPr id="621" name="テキスト ボックス 620">
          <a:extLst>
            <a:ext uri="{FF2B5EF4-FFF2-40B4-BE49-F238E27FC236}">
              <a16:creationId xmlns:a16="http://schemas.microsoft.com/office/drawing/2014/main" id="{52CD457B-9318-41E3-9BDF-FB4005B74636}"/>
            </a:ext>
          </a:extLst>
        </xdr:cNvPr>
        <xdr:cNvSpPr txBox="1"/>
      </xdr:nvSpPr>
      <xdr:spPr>
        <a:xfrm>
          <a:off x="11803380" y="1273429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20320</xdr:rowOff>
    </xdr:from>
    <xdr:to>
      <xdr:col>67</xdr:col>
      <xdr:colOff>101600</xdr:colOff>
      <xdr:row>77</xdr:row>
      <xdr:rowOff>119380</xdr:rowOff>
    </xdr:to>
    <xdr:sp macro="" textlink="">
      <xdr:nvSpPr>
        <xdr:cNvPr id="622" name="フローチャート: 判断 621">
          <a:extLst>
            <a:ext uri="{FF2B5EF4-FFF2-40B4-BE49-F238E27FC236}">
              <a16:creationId xmlns:a16="http://schemas.microsoft.com/office/drawing/2014/main" id="{698A8E68-924F-4ADA-BEEA-AC4A1A762F1C}"/>
            </a:ext>
          </a:extLst>
        </xdr:cNvPr>
        <xdr:cNvSpPr/>
      </xdr:nvSpPr>
      <xdr:spPr>
        <a:xfrm>
          <a:off x="11231880" y="12928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135890</xdr:rowOff>
    </xdr:from>
    <xdr:ext cx="592455" cy="253365"/>
    <xdr:sp macro="" textlink="">
      <xdr:nvSpPr>
        <xdr:cNvPr id="623" name="テキスト ボックス 622">
          <a:extLst>
            <a:ext uri="{FF2B5EF4-FFF2-40B4-BE49-F238E27FC236}">
              <a16:creationId xmlns:a16="http://schemas.microsoft.com/office/drawing/2014/main" id="{E9E25E7B-99FC-4770-BF43-5DC13DF3BEF0}"/>
            </a:ext>
          </a:extLst>
        </xdr:cNvPr>
        <xdr:cNvSpPr txBox="1"/>
      </xdr:nvSpPr>
      <xdr:spPr>
        <a:xfrm>
          <a:off x="11028680" y="1270889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24" name="テキスト ボックス 623">
          <a:extLst>
            <a:ext uri="{FF2B5EF4-FFF2-40B4-BE49-F238E27FC236}">
              <a16:creationId xmlns:a16="http://schemas.microsoft.com/office/drawing/2014/main" id="{7963AFA0-F70F-4954-8EAE-281F0E6AD13B}"/>
            </a:ext>
          </a:extLst>
        </xdr:cNvPr>
        <xdr:cNvSpPr txBox="1"/>
      </xdr:nvSpPr>
      <xdr:spPr>
        <a:xfrm>
          <a:off x="142087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25" name="テキスト ボックス 624">
          <a:extLst>
            <a:ext uri="{FF2B5EF4-FFF2-40B4-BE49-F238E27FC236}">
              <a16:creationId xmlns:a16="http://schemas.microsoft.com/office/drawing/2014/main" id="{C8425F15-B071-4700-9939-D5F1A64DB3AE}"/>
            </a:ext>
          </a:extLst>
        </xdr:cNvPr>
        <xdr:cNvSpPr txBox="1"/>
      </xdr:nvSpPr>
      <xdr:spPr>
        <a:xfrm>
          <a:off x="1346200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26" name="テキスト ボックス 625">
          <a:extLst>
            <a:ext uri="{FF2B5EF4-FFF2-40B4-BE49-F238E27FC236}">
              <a16:creationId xmlns:a16="http://schemas.microsoft.com/office/drawing/2014/main" id="{B0D404DA-CA2C-4179-BB60-EBC6B9E868E4}"/>
            </a:ext>
          </a:extLst>
        </xdr:cNvPr>
        <xdr:cNvSpPr txBox="1"/>
      </xdr:nvSpPr>
      <xdr:spPr>
        <a:xfrm>
          <a:off x="1268730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27" name="テキスト ボックス 626">
          <a:extLst>
            <a:ext uri="{FF2B5EF4-FFF2-40B4-BE49-F238E27FC236}">
              <a16:creationId xmlns:a16="http://schemas.microsoft.com/office/drawing/2014/main" id="{2D67EC72-DFDD-4542-8436-127EB098B695}"/>
            </a:ext>
          </a:extLst>
        </xdr:cNvPr>
        <xdr:cNvSpPr txBox="1"/>
      </xdr:nvSpPr>
      <xdr:spPr>
        <a:xfrm>
          <a:off x="1189863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28" name="テキスト ボックス 627">
          <a:extLst>
            <a:ext uri="{FF2B5EF4-FFF2-40B4-BE49-F238E27FC236}">
              <a16:creationId xmlns:a16="http://schemas.microsoft.com/office/drawing/2014/main" id="{95FEB9B7-F248-408E-8B28-697D5B4BACBF}"/>
            </a:ext>
          </a:extLst>
        </xdr:cNvPr>
        <xdr:cNvSpPr txBox="1"/>
      </xdr:nvSpPr>
      <xdr:spPr>
        <a:xfrm>
          <a:off x="1111504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55245</xdr:rowOff>
    </xdr:from>
    <xdr:to>
      <xdr:col>85</xdr:col>
      <xdr:colOff>171450</xdr:colOff>
      <xdr:row>77</xdr:row>
      <xdr:rowOff>154305</xdr:rowOff>
    </xdr:to>
    <xdr:sp macro="" textlink="">
      <xdr:nvSpPr>
        <xdr:cNvPr id="629" name="楕円 628">
          <a:extLst>
            <a:ext uri="{FF2B5EF4-FFF2-40B4-BE49-F238E27FC236}">
              <a16:creationId xmlns:a16="http://schemas.microsoft.com/office/drawing/2014/main" id="{4D496553-53DC-45BC-800F-26C6D6DB7D80}"/>
            </a:ext>
          </a:extLst>
        </xdr:cNvPr>
        <xdr:cNvSpPr/>
      </xdr:nvSpPr>
      <xdr:spPr>
        <a:xfrm>
          <a:off x="14325600" y="12963525"/>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34290</xdr:rowOff>
    </xdr:from>
    <xdr:ext cx="598805" cy="249555"/>
    <xdr:sp macro="" textlink="">
      <xdr:nvSpPr>
        <xdr:cNvPr id="630" name="公債費該当値テキスト">
          <a:extLst>
            <a:ext uri="{FF2B5EF4-FFF2-40B4-BE49-F238E27FC236}">
              <a16:creationId xmlns:a16="http://schemas.microsoft.com/office/drawing/2014/main" id="{0336DA04-688C-4AC6-B3EA-D2FE7788D6E5}"/>
            </a:ext>
          </a:extLst>
        </xdr:cNvPr>
        <xdr:cNvSpPr txBox="1"/>
      </xdr:nvSpPr>
      <xdr:spPr>
        <a:xfrm>
          <a:off x="14413230" y="12942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68580</xdr:rowOff>
    </xdr:from>
    <xdr:to>
      <xdr:col>81</xdr:col>
      <xdr:colOff>101600</xdr:colOff>
      <xdr:row>77</xdr:row>
      <xdr:rowOff>167640</xdr:rowOff>
    </xdr:to>
    <xdr:sp macro="" textlink="">
      <xdr:nvSpPr>
        <xdr:cNvPr id="631" name="楕円 630">
          <a:extLst>
            <a:ext uri="{FF2B5EF4-FFF2-40B4-BE49-F238E27FC236}">
              <a16:creationId xmlns:a16="http://schemas.microsoft.com/office/drawing/2014/main" id="{21EA5321-DBF1-4B71-8619-C4E3B89BCAAF}"/>
            </a:ext>
          </a:extLst>
        </xdr:cNvPr>
        <xdr:cNvSpPr/>
      </xdr:nvSpPr>
      <xdr:spPr>
        <a:xfrm>
          <a:off x="13578840" y="12976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159385</xdr:rowOff>
    </xdr:from>
    <xdr:ext cx="592455" cy="249555"/>
    <xdr:sp macro="" textlink="">
      <xdr:nvSpPr>
        <xdr:cNvPr id="632" name="テキスト ボックス 631">
          <a:extLst>
            <a:ext uri="{FF2B5EF4-FFF2-40B4-BE49-F238E27FC236}">
              <a16:creationId xmlns:a16="http://schemas.microsoft.com/office/drawing/2014/main" id="{DD1A5874-88FF-494E-BBB8-67C07869E376}"/>
            </a:ext>
          </a:extLst>
        </xdr:cNvPr>
        <xdr:cNvSpPr txBox="1"/>
      </xdr:nvSpPr>
      <xdr:spPr>
        <a:xfrm>
          <a:off x="13375640" y="1306766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95885</xdr:rowOff>
    </xdr:from>
    <xdr:to>
      <xdr:col>76</xdr:col>
      <xdr:colOff>165100</xdr:colOff>
      <xdr:row>78</xdr:row>
      <xdr:rowOff>28575</xdr:rowOff>
    </xdr:to>
    <xdr:sp macro="" textlink="">
      <xdr:nvSpPr>
        <xdr:cNvPr id="633" name="楕円 632">
          <a:extLst>
            <a:ext uri="{FF2B5EF4-FFF2-40B4-BE49-F238E27FC236}">
              <a16:creationId xmlns:a16="http://schemas.microsoft.com/office/drawing/2014/main" id="{8C8277CE-F7D6-4EE0-80CC-6048DAFBC3AB}"/>
            </a:ext>
          </a:extLst>
        </xdr:cNvPr>
        <xdr:cNvSpPr/>
      </xdr:nvSpPr>
      <xdr:spPr>
        <a:xfrm>
          <a:off x="12804140" y="130041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19050</xdr:rowOff>
    </xdr:from>
    <xdr:ext cx="592455" cy="250190"/>
    <xdr:sp macro="" textlink="">
      <xdr:nvSpPr>
        <xdr:cNvPr id="634" name="テキスト ボックス 633">
          <a:extLst>
            <a:ext uri="{FF2B5EF4-FFF2-40B4-BE49-F238E27FC236}">
              <a16:creationId xmlns:a16="http://schemas.microsoft.com/office/drawing/2014/main" id="{635595AA-9924-4A04-B1DA-CA2C1C3789DE}"/>
            </a:ext>
          </a:extLst>
        </xdr:cNvPr>
        <xdr:cNvSpPr txBox="1"/>
      </xdr:nvSpPr>
      <xdr:spPr>
        <a:xfrm>
          <a:off x="12578080" y="13094970"/>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113030</xdr:rowOff>
    </xdr:from>
    <xdr:to>
      <xdr:col>72</xdr:col>
      <xdr:colOff>38100</xdr:colOff>
      <xdr:row>78</xdr:row>
      <xdr:rowOff>44450</xdr:rowOff>
    </xdr:to>
    <xdr:sp macro="" textlink="">
      <xdr:nvSpPr>
        <xdr:cNvPr id="635" name="楕円 634">
          <a:extLst>
            <a:ext uri="{FF2B5EF4-FFF2-40B4-BE49-F238E27FC236}">
              <a16:creationId xmlns:a16="http://schemas.microsoft.com/office/drawing/2014/main" id="{907CC071-5394-467A-B636-1511D3DF936C}"/>
            </a:ext>
          </a:extLst>
        </xdr:cNvPr>
        <xdr:cNvSpPr/>
      </xdr:nvSpPr>
      <xdr:spPr>
        <a:xfrm>
          <a:off x="12029440" y="1302131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36195</xdr:rowOff>
    </xdr:from>
    <xdr:ext cx="592455" cy="249555"/>
    <xdr:sp macro="" textlink="">
      <xdr:nvSpPr>
        <xdr:cNvPr id="636" name="テキスト ボックス 635">
          <a:extLst>
            <a:ext uri="{FF2B5EF4-FFF2-40B4-BE49-F238E27FC236}">
              <a16:creationId xmlns:a16="http://schemas.microsoft.com/office/drawing/2014/main" id="{68C8A44F-325C-4D27-91D6-F0C41BBBBD82}"/>
            </a:ext>
          </a:extLst>
        </xdr:cNvPr>
        <xdr:cNvSpPr txBox="1"/>
      </xdr:nvSpPr>
      <xdr:spPr>
        <a:xfrm>
          <a:off x="11803380" y="1311211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117475</xdr:rowOff>
    </xdr:from>
    <xdr:to>
      <xdr:col>67</xdr:col>
      <xdr:colOff>101600</xdr:colOff>
      <xdr:row>78</xdr:row>
      <xdr:rowOff>49530</xdr:rowOff>
    </xdr:to>
    <xdr:sp macro="" textlink="">
      <xdr:nvSpPr>
        <xdr:cNvPr id="637" name="楕円 636">
          <a:extLst>
            <a:ext uri="{FF2B5EF4-FFF2-40B4-BE49-F238E27FC236}">
              <a16:creationId xmlns:a16="http://schemas.microsoft.com/office/drawing/2014/main" id="{26989E85-76AB-4B90-88C9-3C2ED66AE311}"/>
            </a:ext>
          </a:extLst>
        </xdr:cNvPr>
        <xdr:cNvSpPr/>
      </xdr:nvSpPr>
      <xdr:spPr>
        <a:xfrm>
          <a:off x="11231880" y="13025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40005</xdr:rowOff>
    </xdr:from>
    <xdr:ext cx="592455" cy="250825"/>
    <xdr:sp macro="" textlink="">
      <xdr:nvSpPr>
        <xdr:cNvPr id="638" name="テキスト ボックス 637">
          <a:extLst>
            <a:ext uri="{FF2B5EF4-FFF2-40B4-BE49-F238E27FC236}">
              <a16:creationId xmlns:a16="http://schemas.microsoft.com/office/drawing/2014/main" id="{945FFA36-5549-400C-BEC6-6C2C63C19FA0}"/>
            </a:ext>
          </a:extLst>
        </xdr:cNvPr>
        <xdr:cNvSpPr txBox="1"/>
      </xdr:nvSpPr>
      <xdr:spPr>
        <a:xfrm>
          <a:off x="11028680" y="1311592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39" name="正方形/長方形 638">
          <a:extLst>
            <a:ext uri="{FF2B5EF4-FFF2-40B4-BE49-F238E27FC236}">
              <a16:creationId xmlns:a16="http://schemas.microsoft.com/office/drawing/2014/main" id="{5C02410B-189A-4B16-BB7C-2139C968DBA7}"/>
            </a:ext>
          </a:extLst>
        </xdr:cNvPr>
        <xdr:cNvSpPr/>
      </xdr:nvSpPr>
      <xdr:spPr>
        <a:xfrm>
          <a:off x="10960100" y="139700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40" name="正方形/長方形 639">
          <a:extLst>
            <a:ext uri="{FF2B5EF4-FFF2-40B4-BE49-F238E27FC236}">
              <a16:creationId xmlns:a16="http://schemas.microsoft.com/office/drawing/2014/main" id="{2096AD00-74C8-485C-8334-9982F35485FE}"/>
            </a:ext>
          </a:extLst>
        </xdr:cNvPr>
        <xdr:cNvSpPr/>
      </xdr:nvSpPr>
      <xdr:spPr>
        <a:xfrm>
          <a:off x="110642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EBB3DD2F-32C5-45A4-8805-DAB5189EC6E1}"/>
            </a:ext>
          </a:extLst>
        </xdr:cNvPr>
        <xdr:cNvSpPr/>
      </xdr:nvSpPr>
      <xdr:spPr>
        <a:xfrm>
          <a:off x="110642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42" name="正方形/長方形 641">
          <a:extLst>
            <a:ext uri="{FF2B5EF4-FFF2-40B4-BE49-F238E27FC236}">
              <a16:creationId xmlns:a16="http://schemas.microsoft.com/office/drawing/2014/main" id="{E62F22A6-E17A-4902-B193-8150236314BB}"/>
            </a:ext>
          </a:extLst>
        </xdr:cNvPr>
        <xdr:cNvSpPr/>
      </xdr:nvSpPr>
      <xdr:spPr>
        <a:xfrm>
          <a:off x="119659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CA872B98-2877-49AC-95BF-67226E0BAC69}"/>
            </a:ext>
          </a:extLst>
        </xdr:cNvPr>
        <xdr:cNvSpPr/>
      </xdr:nvSpPr>
      <xdr:spPr>
        <a:xfrm>
          <a:off x="119659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44" name="正方形/長方形 643">
          <a:extLst>
            <a:ext uri="{FF2B5EF4-FFF2-40B4-BE49-F238E27FC236}">
              <a16:creationId xmlns:a16="http://schemas.microsoft.com/office/drawing/2014/main" id="{9C9A1539-FCC2-464C-B4D1-A0A693204DBD}"/>
            </a:ext>
          </a:extLst>
        </xdr:cNvPr>
        <xdr:cNvSpPr/>
      </xdr:nvSpPr>
      <xdr:spPr>
        <a:xfrm>
          <a:off x="1297178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F5865CE3-4D72-4E40-BE12-BCE9B481618F}"/>
            </a:ext>
          </a:extLst>
        </xdr:cNvPr>
        <xdr:cNvSpPr/>
      </xdr:nvSpPr>
      <xdr:spPr>
        <a:xfrm>
          <a:off x="1297178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46" name="正方形/長方形 645">
          <a:extLst>
            <a:ext uri="{FF2B5EF4-FFF2-40B4-BE49-F238E27FC236}">
              <a16:creationId xmlns:a16="http://schemas.microsoft.com/office/drawing/2014/main" id="{642AE51C-60E2-4D31-8492-5D03F3CA4BB9}"/>
            </a:ext>
          </a:extLst>
        </xdr:cNvPr>
        <xdr:cNvSpPr/>
      </xdr:nvSpPr>
      <xdr:spPr>
        <a:xfrm>
          <a:off x="10960100" y="14777085"/>
          <a:ext cx="412369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8615" cy="217805"/>
    <xdr:sp macro="" textlink="">
      <xdr:nvSpPr>
        <xdr:cNvPr id="647" name="テキスト ボックス 646">
          <a:extLst>
            <a:ext uri="{FF2B5EF4-FFF2-40B4-BE49-F238E27FC236}">
              <a16:creationId xmlns:a16="http://schemas.microsoft.com/office/drawing/2014/main" id="{CFF0564E-F589-4439-B25B-5E33087F4F3E}"/>
            </a:ext>
          </a:extLst>
        </xdr:cNvPr>
        <xdr:cNvSpPr txBox="1"/>
      </xdr:nvSpPr>
      <xdr:spPr>
        <a:xfrm>
          <a:off x="10922000" y="145903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48" name="直線コネクタ 647">
          <a:extLst>
            <a:ext uri="{FF2B5EF4-FFF2-40B4-BE49-F238E27FC236}">
              <a16:creationId xmlns:a16="http://schemas.microsoft.com/office/drawing/2014/main" id="{2FD54F17-93E6-4EB5-B4E3-F30E8EF2CED6}"/>
            </a:ext>
          </a:extLst>
        </xdr:cNvPr>
        <xdr:cNvCxnSpPr/>
      </xdr:nvCxnSpPr>
      <xdr:spPr>
        <a:xfrm>
          <a:off x="10960100" y="1701419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49" name="直線コネクタ 648">
          <a:extLst>
            <a:ext uri="{FF2B5EF4-FFF2-40B4-BE49-F238E27FC236}">
              <a16:creationId xmlns:a16="http://schemas.microsoft.com/office/drawing/2014/main" id="{74A175C6-07DB-4808-BEA6-2832D93B2FA9}"/>
            </a:ext>
          </a:extLst>
        </xdr:cNvPr>
        <xdr:cNvCxnSpPr/>
      </xdr:nvCxnSpPr>
      <xdr:spPr>
        <a:xfrm>
          <a:off x="10960100" y="1664081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50" name="テキスト ボックス 649">
          <a:extLst>
            <a:ext uri="{FF2B5EF4-FFF2-40B4-BE49-F238E27FC236}">
              <a16:creationId xmlns:a16="http://schemas.microsoft.com/office/drawing/2014/main" id="{A83A678A-4BDC-49C1-B9F2-6749EF41F9A7}"/>
            </a:ext>
          </a:extLst>
        </xdr:cNvPr>
        <xdr:cNvSpPr txBox="1"/>
      </xdr:nvSpPr>
      <xdr:spPr>
        <a:xfrm>
          <a:off x="10734040" y="1650238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51" name="直線コネクタ 650">
          <a:extLst>
            <a:ext uri="{FF2B5EF4-FFF2-40B4-BE49-F238E27FC236}">
              <a16:creationId xmlns:a16="http://schemas.microsoft.com/office/drawing/2014/main" id="{555AFBC7-397B-4E78-B1C2-9CD706D676F8}"/>
            </a:ext>
          </a:extLst>
        </xdr:cNvPr>
        <xdr:cNvCxnSpPr/>
      </xdr:nvCxnSpPr>
      <xdr:spPr>
        <a:xfrm>
          <a:off x="10960100" y="1626743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2" name="テキスト ボックス 651">
          <a:extLst>
            <a:ext uri="{FF2B5EF4-FFF2-40B4-BE49-F238E27FC236}">
              <a16:creationId xmlns:a16="http://schemas.microsoft.com/office/drawing/2014/main" id="{BDDF2F5E-C58C-4A9B-A7B3-173DD920111C}"/>
            </a:ext>
          </a:extLst>
        </xdr:cNvPr>
        <xdr:cNvSpPr txBox="1"/>
      </xdr:nvSpPr>
      <xdr:spPr>
        <a:xfrm>
          <a:off x="10433050" y="16129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53" name="直線コネクタ 652">
          <a:extLst>
            <a:ext uri="{FF2B5EF4-FFF2-40B4-BE49-F238E27FC236}">
              <a16:creationId xmlns:a16="http://schemas.microsoft.com/office/drawing/2014/main" id="{A6F71138-0ABB-4E2C-8365-D9124D0FA554}"/>
            </a:ext>
          </a:extLst>
        </xdr:cNvPr>
        <xdr:cNvCxnSpPr/>
      </xdr:nvCxnSpPr>
      <xdr:spPr>
        <a:xfrm>
          <a:off x="10960100" y="1589786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2730"/>
    <xdr:sp macro="" textlink="">
      <xdr:nvSpPr>
        <xdr:cNvPr id="654" name="テキスト ボックス 653">
          <a:extLst>
            <a:ext uri="{FF2B5EF4-FFF2-40B4-BE49-F238E27FC236}">
              <a16:creationId xmlns:a16="http://schemas.microsoft.com/office/drawing/2014/main" id="{E98B82D5-2D90-4DEA-8642-A591D918659E}"/>
            </a:ext>
          </a:extLst>
        </xdr:cNvPr>
        <xdr:cNvSpPr txBox="1"/>
      </xdr:nvSpPr>
      <xdr:spPr>
        <a:xfrm>
          <a:off x="10433050" y="157594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55" name="直線コネクタ 654">
          <a:extLst>
            <a:ext uri="{FF2B5EF4-FFF2-40B4-BE49-F238E27FC236}">
              <a16:creationId xmlns:a16="http://schemas.microsoft.com/office/drawing/2014/main" id="{515B12AB-6442-475F-8845-35C7584DC1B9}"/>
            </a:ext>
          </a:extLst>
        </xdr:cNvPr>
        <xdr:cNvCxnSpPr/>
      </xdr:nvCxnSpPr>
      <xdr:spPr>
        <a:xfrm>
          <a:off x="10960100" y="1552448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56" name="テキスト ボックス 655">
          <a:extLst>
            <a:ext uri="{FF2B5EF4-FFF2-40B4-BE49-F238E27FC236}">
              <a16:creationId xmlns:a16="http://schemas.microsoft.com/office/drawing/2014/main" id="{DF2F475A-540E-4CCF-8F87-82132FCD8313}"/>
            </a:ext>
          </a:extLst>
        </xdr:cNvPr>
        <xdr:cNvSpPr txBox="1"/>
      </xdr:nvSpPr>
      <xdr:spPr>
        <a:xfrm>
          <a:off x="10433050" y="15386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57" name="直線コネクタ 656">
          <a:extLst>
            <a:ext uri="{FF2B5EF4-FFF2-40B4-BE49-F238E27FC236}">
              <a16:creationId xmlns:a16="http://schemas.microsoft.com/office/drawing/2014/main" id="{D8B5E05D-8350-48FB-89FF-94507A49F4DE}"/>
            </a:ext>
          </a:extLst>
        </xdr:cNvPr>
        <xdr:cNvCxnSpPr/>
      </xdr:nvCxnSpPr>
      <xdr:spPr>
        <a:xfrm>
          <a:off x="10960100" y="151491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90805</xdr:rowOff>
    </xdr:from>
    <xdr:ext cx="684530" cy="250825"/>
    <xdr:sp macro="" textlink="">
      <xdr:nvSpPr>
        <xdr:cNvPr id="658" name="テキスト ボックス 657">
          <a:extLst>
            <a:ext uri="{FF2B5EF4-FFF2-40B4-BE49-F238E27FC236}">
              <a16:creationId xmlns:a16="http://schemas.microsoft.com/office/drawing/2014/main" id="{41C6222E-734F-48CE-B592-CFEFF9EDB975}"/>
            </a:ext>
          </a:extLst>
        </xdr:cNvPr>
        <xdr:cNvSpPr txBox="1"/>
      </xdr:nvSpPr>
      <xdr:spPr>
        <a:xfrm>
          <a:off x="10365740" y="15010765"/>
          <a:ext cx="6845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59" name="直線コネクタ 658">
          <a:extLst>
            <a:ext uri="{FF2B5EF4-FFF2-40B4-BE49-F238E27FC236}">
              <a16:creationId xmlns:a16="http://schemas.microsoft.com/office/drawing/2014/main" id="{F62B5497-4B36-4CEA-9F35-B567391AF0DE}"/>
            </a:ext>
          </a:extLst>
        </xdr:cNvPr>
        <xdr:cNvCxnSpPr/>
      </xdr:nvCxnSpPr>
      <xdr:spPr>
        <a:xfrm>
          <a:off x="10960100" y="147770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4530" cy="247015"/>
    <xdr:sp macro="" textlink="">
      <xdr:nvSpPr>
        <xdr:cNvPr id="660" name="テキスト ボックス 659">
          <a:extLst>
            <a:ext uri="{FF2B5EF4-FFF2-40B4-BE49-F238E27FC236}">
              <a16:creationId xmlns:a16="http://schemas.microsoft.com/office/drawing/2014/main" id="{BBFD78C7-7D3D-4EEB-A9D5-FE63C0F41FFF}"/>
            </a:ext>
          </a:extLst>
        </xdr:cNvPr>
        <xdr:cNvSpPr txBox="1"/>
      </xdr:nvSpPr>
      <xdr:spPr>
        <a:xfrm>
          <a:off x="10365740" y="14638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61" name="積立金グラフ枠">
          <a:extLst>
            <a:ext uri="{FF2B5EF4-FFF2-40B4-BE49-F238E27FC236}">
              <a16:creationId xmlns:a16="http://schemas.microsoft.com/office/drawing/2014/main" id="{47A6A02C-D43B-4E81-8C18-C82C2412AAFA}"/>
            </a:ext>
          </a:extLst>
        </xdr:cNvPr>
        <xdr:cNvSpPr/>
      </xdr:nvSpPr>
      <xdr:spPr>
        <a:xfrm>
          <a:off x="10960100" y="14777085"/>
          <a:ext cx="412369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45085</xdr:rowOff>
    </xdr:from>
    <xdr:to>
      <xdr:col>85</xdr:col>
      <xdr:colOff>126365</xdr:colOff>
      <xdr:row>99</xdr:row>
      <xdr:rowOff>40640</xdr:rowOff>
    </xdr:to>
    <xdr:cxnSp macro="">
      <xdr:nvCxnSpPr>
        <xdr:cNvPr id="662" name="直線コネクタ 661">
          <a:extLst>
            <a:ext uri="{FF2B5EF4-FFF2-40B4-BE49-F238E27FC236}">
              <a16:creationId xmlns:a16="http://schemas.microsoft.com/office/drawing/2014/main" id="{367A3438-1D03-4FD5-A743-D1300F12E631}"/>
            </a:ext>
          </a:extLst>
        </xdr:cNvPr>
        <xdr:cNvCxnSpPr/>
      </xdr:nvCxnSpPr>
      <xdr:spPr>
        <a:xfrm flipV="1">
          <a:off x="14374495" y="15132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43815</xdr:rowOff>
    </xdr:from>
    <xdr:ext cx="469900" cy="252730"/>
    <xdr:sp macro="" textlink="">
      <xdr:nvSpPr>
        <xdr:cNvPr id="663" name="積立金最小値テキスト">
          <a:extLst>
            <a:ext uri="{FF2B5EF4-FFF2-40B4-BE49-F238E27FC236}">
              <a16:creationId xmlns:a16="http://schemas.microsoft.com/office/drawing/2014/main" id="{45F5AE04-E4E7-49B8-AF27-629287C6B7FB}"/>
            </a:ext>
          </a:extLst>
        </xdr:cNvPr>
        <xdr:cNvSpPr txBox="1"/>
      </xdr:nvSpPr>
      <xdr:spPr>
        <a:xfrm>
          <a:off x="14413230" y="16640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64" name="直線コネクタ 663">
          <a:extLst>
            <a:ext uri="{FF2B5EF4-FFF2-40B4-BE49-F238E27FC236}">
              <a16:creationId xmlns:a16="http://schemas.microsoft.com/office/drawing/2014/main" id="{0189846E-4D56-4897-8E30-8C60B21B6335}"/>
            </a:ext>
          </a:extLst>
        </xdr:cNvPr>
        <xdr:cNvCxnSpPr/>
      </xdr:nvCxnSpPr>
      <xdr:spPr>
        <a:xfrm>
          <a:off x="14287500" y="16637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161290</xdr:rowOff>
    </xdr:from>
    <xdr:ext cx="690245" cy="249555"/>
    <xdr:sp macro="" textlink="">
      <xdr:nvSpPr>
        <xdr:cNvPr id="665" name="積立金最大値テキスト">
          <a:extLst>
            <a:ext uri="{FF2B5EF4-FFF2-40B4-BE49-F238E27FC236}">
              <a16:creationId xmlns:a16="http://schemas.microsoft.com/office/drawing/2014/main" id="{9C4DC21A-7097-43AA-B58E-039F282FA2BF}"/>
            </a:ext>
          </a:extLst>
        </xdr:cNvPr>
        <xdr:cNvSpPr txBox="1"/>
      </xdr:nvSpPr>
      <xdr:spPr>
        <a:xfrm>
          <a:off x="14413230" y="1491361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45085</xdr:rowOff>
    </xdr:from>
    <xdr:to>
      <xdr:col>86</xdr:col>
      <xdr:colOff>25400</xdr:colOff>
      <xdr:row>90</xdr:row>
      <xdr:rowOff>45085</xdr:rowOff>
    </xdr:to>
    <xdr:cxnSp macro="">
      <xdr:nvCxnSpPr>
        <xdr:cNvPr id="666" name="直線コネクタ 665">
          <a:extLst>
            <a:ext uri="{FF2B5EF4-FFF2-40B4-BE49-F238E27FC236}">
              <a16:creationId xmlns:a16="http://schemas.microsoft.com/office/drawing/2014/main" id="{3712718D-DD6F-460F-A4FE-D6FFB422DA3C}"/>
            </a:ext>
          </a:extLst>
        </xdr:cNvPr>
        <xdr:cNvCxnSpPr/>
      </xdr:nvCxnSpPr>
      <xdr:spPr>
        <a:xfrm>
          <a:off x="14287500" y="15132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74930</xdr:rowOff>
    </xdr:from>
    <xdr:to>
      <xdr:col>85</xdr:col>
      <xdr:colOff>127000</xdr:colOff>
      <xdr:row>98</xdr:row>
      <xdr:rowOff>78740</xdr:rowOff>
    </xdr:to>
    <xdr:cxnSp macro="">
      <xdr:nvCxnSpPr>
        <xdr:cNvPr id="667" name="直線コネクタ 666">
          <a:extLst>
            <a:ext uri="{FF2B5EF4-FFF2-40B4-BE49-F238E27FC236}">
              <a16:creationId xmlns:a16="http://schemas.microsoft.com/office/drawing/2014/main" id="{497FFA60-FFF1-4129-9FA1-0E0B072B660E}"/>
            </a:ext>
          </a:extLst>
        </xdr:cNvPr>
        <xdr:cNvCxnSpPr/>
      </xdr:nvCxnSpPr>
      <xdr:spPr>
        <a:xfrm>
          <a:off x="13629640" y="16503650"/>
          <a:ext cx="746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49530</xdr:rowOff>
    </xdr:from>
    <xdr:ext cx="598805" cy="259080"/>
    <xdr:sp macro="" textlink="">
      <xdr:nvSpPr>
        <xdr:cNvPr id="668" name="積立金平均値テキスト">
          <a:extLst>
            <a:ext uri="{FF2B5EF4-FFF2-40B4-BE49-F238E27FC236}">
              <a16:creationId xmlns:a16="http://schemas.microsoft.com/office/drawing/2014/main" id="{87FE960A-7236-49C1-9A94-3B913E6E0D98}"/>
            </a:ext>
          </a:extLst>
        </xdr:cNvPr>
        <xdr:cNvSpPr txBox="1"/>
      </xdr:nvSpPr>
      <xdr:spPr>
        <a:xfrm>
          <a:off x="14413230" y="16310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26670</xdr:rowOff>
    </xdr:from>
    <xdr:to>
      <xdr:col>85</xdr:col>
      <xdr:colOff>171450</xdr:colOff>
      <xdr:row>98</xdr:row>
      <xdr:rowOff>128270</xdr:rowOff>
    </xdr:to>
    <xdr:sp macro="" textlink="">
      <xdr:nvSpPr>
        <xdr:cNvPr id="669" name="フローチャート: 判断 668">
          <a:extLst>
            <a:ext uri="{FF2B5EF4-FFF2-40B4-BE49-F238E27FC236}">
              <a16:creationId xmlns:a16="http://schemas.microsoft.com/office/drawing/2014/main" id="{A9359170-88C7-45B5-A396-52019370A816}"/>
            </a:ext>
          </a:extLst>
        </xdr:cNvPr>
        <xdr:cNvSpPr/>
      </xdr:nvSpPr>
      <xdr:spPr>
        <a:xfrm>
          <a:off x="14325600" y="16455390"/>
          <a:ext cx="876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138430</xdr:rowOff>
    </xdr:from>
    <xdr:to>
      <xdr:col>81</xdr:col>
      <xdr:colOff>50800</xdr:colOff>
      <xdr:row>98</xdr:row>
      <xdr:rowOff>74930</xdr:rowOff>
    </xdr:to>
    <xdr:cxnSp macro="">
      <xdr:nvCxnSpPr>
        <xdr:cNvPr id="670" name="直線コネクタ 669">
          <a:extLst>
            <a:ext uri="{FF2B5EF4-FFF2-40B4-BE49-F238E27FC236}">
              <a16:creationId xmlns:a16="http://schemas.microsoft.com/office/drawing/2014/main" id="{9363AE2C-8BFC-441F-9F2C-9EAD137DC6DA}"/>
            </a:ext>
          </a:extLst>
        </xdr:cNvPr>
        <xdr:cNvCxnSpPr/>
      </xdr:nvCxnSpPr>
      <xdr:spPr>
        <a:xfrm>
          <a:off x="12854940" y="16399510"/>
          <a:ext cx="7747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1" name="フローチャート: 判断 670">
          <a:extLst>
            <a:ext uri="{FF2B5EF4-FFF2-40B4-BE49-F238E27FC236}">
              <a16:creationId xmlns:a16="http://schemas.microsoft.com/office/drawing/2014/main" id="{0754F520-5F67-40CA-8A68-FD5CAED48186}"/>
            </a:ext>
          </a:extLst>
        </xdr:cNvPr>
        <xdr:cNvSpPr/>
      </xdr:nvSpPr>
      <xdr:spPr>
        <a:xfrm>
          <a:off x="13578840" y="1639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2455" cy="259080"/>
    <xdr:sp macro="" textlink="">
      <xdr:nvSpPr>
        <xdr:cNvPr id="672" name="テキスト ボックス 671">
          <a:extLst>
            <a:ext uri="{FF2B5EF4-FFF2-40B4-BE49-F238E27FC236}">
              <a16:creationId xmlns:a16="http://schemas.microsoft.com/office/drawing/2014/main" id="{874CF45F-293B-43D4-BE85-B1B1CE98FC12}"/>
            </a:ext>
          </a:extLst>
        </xdr:cNvPr>
        <xdr:cNvSpPr txBox="1"/>
      </xdr:nvSpPr>
      <xdr:spPr>
        <a:xfrm>
          <a:off x="13375640" y="16178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138430</xdr:rowOff>
    </xdr:from>
    <xdr:to>
      <xdr:col>76</xdr:col>
      <xdr:colOff>114300</xdr:colOff>
      <xdr:row>98</xdr:row>
      <xdr:rowOff>122555</xdr:rowOff>
    </xdr:to>
    <xdr:cxnSp macro="">
      <xdr:nvCxnSpPr>
        <xdr:cNvPr id="673" name="直線コネクタ 672">
          <a:extLst>
            <a:ext uri="{FF2B5EF4-FFF2-40B4-BE49-F238E27FC236}">
              <a16:creationId xmlns:a16="http://schemas.microsoft.com/office/drawing/2014/main" id="{2FE96379-2C9A-4F86-A8C5-56FB235B0A06}"/>
            </a:ext>
          </a:extLst>
        </xdr:cNvPr>
        <xdr:cNvCxnSpPr/>
      </xdr:nvCxnSpPr>
      <xdr:spPr>
        <a:xfrm flipV="1">
          <a:off x="12066270" y="16399510"/>
          <a:ext cx="78867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50165</xdr:rowOff>
    </xdr:from>
    <xdr:to>
      <xdr:col>76</xdr:col>
      <xdr:colOff>165100</xdr:colOff>
      <xdr:row>97</xdr:row>
      <xdr:rowOff>151765</xdr:rowOff>
    </xdr:to>
    <xdr:sp macro="" textlink="">
      <xdr:nvSpPr>
        <xdr:cNvPr id="674" name="フローチャート: 判断 673">
          <a:extLst>
            <a:ext uri="{FF2B5EF4-FFF2-40B4-BE49-F238E27FC236}">
              <a16:creationId xmlns:a16="http://schemas.microsoft.com/office/drawing/2014/main" id="{39BA36D7-5C07-4A1F-9E10-16393452C7AF}"/>
            </a:ext>
          </a:extLst>
        </xdr:cNvPr>
        <xdr:cNvSpPr/>
      </xdr:nvSpPr>
      <xdr:spPr>
        <a:xfrm>
          <a:off x="1280414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168275</xdr:rowOff>
    </xdr:from>
    <xdr:ext cx="592455" cy="252730"/>
    <xdr:sp macro="" textlink="">
      <xdr:nvSpPr>
        <xdr:cNvPr id="675" name="テキスト ボックス 674">
          <a:extLst>
            <a:ext uri="{FF2B5EF4-FFF2-40B4-BE49-F238E27FC236}">
              <a16:creationId xmlns:a16="http://schemas.microsoft.com/office/drawing/2014/main" id="{6D33EE69-6C8B-4D3F-BBB8-95F13D63F94C}"/>
            </a:ext>
          </a:extLst>
        </xdr:cNvPr>
        <xdr:cNvSpPr txBox="1"/>
      </xdr:nvSpPr>
      <xdr:spPr>
        <a:xfrm>
          <a:off x="12578080" y="160940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122555</xdr:rowOff>
    </xdr:from>
    <xdr:to>
      <xdr:col>71</xdr:col>
      <xdr:colOff>171450</xdr:colOff>
      <xdr:row>99</xdr:row>
      <xdr:rowOff>10160</xdr:rowOff>
    </xdr:to>
    <xdr:cxnSp macro="">
      <xdr:nvCxnSpPr>
        <xdr:cNvPr id="676" name="直線コネクタ 675">
          <a:extLst>
            <a:ext uri="{FF2B5EF4-FFF2-40B4-BE49-F238E27FC236}">
              <a16:creationId xmlns:a16="http://schemas.microsoft.com/office/drawing/2014/main" id="{9D5F1D3F-05B3-465A-8E80-346A1730AA5A}"/>
            </a:ext>
          </a:extLst>
        </xdr:cNvPr>
        <xdr:cNvCxnSpPr/>
      </xdr:nvCxnSpPr>
      <xdr:spPr>
        <a:xfrm flipV="1">
          <a:off x="11282680" y="16551275"/>
          <a:ext cx="78359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69215</xdr:rowOff>
    </xdr:from>
    <xdr:to>
      <xdr:col>72</xdr:col>
      <xdr:colOff>38100</xdr:colOff>
      <xdr:row>98</xdr:row>
      <xdr:rowOff>170815</xdr:rowOff>
    </xdr:to>
    <xdr:sp macro="" textlink="">
      <xdr:nvSpPr>
        <xdr:cNvPr id="677" name="フローチャート: 判断 676">
          <a:extLst>
            <a:ext uri="{FF2B5EF4-FFF2-40B4-BE49-F238E27FC236}">
              <a16:creationId xmlns:a16="http://schemas.microsoft.com/office/drawing/2014/main" id="{883B7289-6DCB-42C6-971C-5CDFEBF905EC}"/>
            </a:ext>
          </a:extLst>
        </xdr:cNvPr>
        <xdr:cNvSpPr/>
      </xdr:nvSpPr>
      <xdr:spPr>
        <a:xfrm>
          <a:off x="12029440" y="16497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15875</xdr:rowOff>
    </xdr:from>
    <xdr:ext cx="528320" cy="259080"/>
    <xdr:sp macro="" textlink="">
      <xdr:nvSpPr>
        <xdr:cNvPr id="678" name="テキスト ボックス 677">
          <a:extLst>
            <a:ext uri="{FF2B5EF4-FFF2-40B4-BE49-F238E27FC236}">
              <a16:creationId xmlns:a16="http://schemas.microsoft.com/office/drawing/2014/main" id="{629CAF66-BDA2-42D3-9AA1-80EDB15CF07F}"/>
            </a:ext>
          </a:extLst>
        </xdr:cNvPr>
        <xdr:cNvSpPr txBox="1"/>
      </xdr:nvSpPr>
      <xdr:spPr>
        <a:xfrm>
          <a:off x="1183576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55880</xdr:rowOff>
    </xdr:from>
    <xdr:to>
      <xdr:col>67</xdr:col>
      <xdr:colOff>101600</xdr:colOff>
      <xdr:row>98</xdr:row>
      <xdr:rowOff>157480</xdr:rowOff>
    </xdr:to>
    <xdr:sp macro="" textlink="">
      <xdr:nvSpPr>
        <xdr:cNvPr id="679" name="フローチャート: 判断 678">
          <a:extLst>
            <a:ext uri="{FF2B5EF4-FFF2-40B4-BE49-F238E27FC236}">
              <a16:creationId xmlns:a16="http://schemas.microsoft.com/office/drawing/2014/main" id="{9F01278D-A8AE-4B28-8A90-03CDA90E1A8A}"/>
            </a:ext>
          </a:extLst>
        </xdr:cNvPr>
        <xdr:cNvSpPr/>
      </xdr:nvSpPr>
      <xdr:spPr>
        <a:xfrm>
          <a:off x="11231880" y="164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2540</xdr:rowOff>
    </xdr:from>
    <xdr:ext cx="528320" cy="259080"/>
    <xdr:sp macro="" textlink="">
      <xdr:nvSpPr>
        <xdr:cNvPr id="680" name="テキスト ボックス 679">
          <a:extLst>
            <a:ext uri="{FF2B5EF4-FFF2-40B4-BE49-F238E27FC236}">
              <a16:creationId xmlns:a16="http://schemas.microsoft.com/office/drawing/2014/main" id="{89A0D570-1C2C-46D6-8353-B0294A12FBF1}"/>
            </a:ext>
          </a:extLst>
        </xdr:cNvPr>
        <xdr:cNvSpPr txBox="1"/>
      </xdr:nvSpPr>
      <xdr:spPr>
        <a:xfrm>
          <a:off x="11061065" y="16263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B3DF49B6-7B2E-46F7-83BB-30DD7B1AB48F}"/>
            </a:ext>
          </a:extLst>
        </xdr:cNvPr>
        <xdr:cNvSpPr txBox="1"/>
      </xdr:nvSpPr>
      <xdr:spPr>
        <a:xfrm>
          <a:off x="142087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82" name="テキスト ボックス 681">
          <a:extLst>
            <a:ext uri="{FF2B5EF4-FFF2-40B4-BE49-F238E27FC236}">
              <a16:creationId xmlns:a16="http://schemas.microsoft.com/office/drawing/2014/main" id="{D9FCA04A-4EA7-46A2-94CF-297A24F24E62}"/>
            </a:ext>
          </a:extLst>
        </xdr:cNvPr>
        <xdr:cNvSpPr txBox="1"/>
      </xdr:nvSpPr>
      <xdr:spPr>
        <a:xfrm>
          <a:off x="1346200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89FA0A9D-2DF5-4890-949B-37A9F106F6F3}"/>
            </a:ext>
          </a:extLst>
        </xdr:cNvPr>
        <xdr:cNvSpPr txBox="1"/>
      </xdr:nvSpPr>
      <xdr:spPr>
        <a:xfrm>
          <a:off x="1268730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4B4EDA2F-ED75-43F0-B9DE-FC4CA44B6462}"/>
            </a:ext>
          </a:extLst>
        </xdr:cNvPr>
        <xdr:cNvSpPr txBox="1"/>
      </xdr:nvSpPr>
      <xdr:spPr>
        <a:xfrm>
          <a:off x="1189863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685" name="テキスト ボックス 684">
          <a:extLst>
            <a:ext uri="{FF2B5EF4-FFF2-40B4-BE49-F238E27FC236}">
              <a16:creationId xmlns:a16="http://schemas.microsoft.com/office/drawing/2014/main" id="{8A67D25F-0240-46A0-8D8E-39A36CA8F94F}"/>
            </a:ext>
          </a:extLst>
        </xdr:cNvPr>
        <xdr:cNvSpPr txBox="1"/>
      </xdr:nvSpPr>
      <xdr:spPr>
        <a:xfrm>
          <a:off x="1111504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27940</xdr:rowOff>
    </xdr:from>
    <xdr:to>
      <xdr:col>85</xdr:col>
      <xdr:colOff>171450</xdr:colOff>
      <xdr:row>98</xdr:row>
      <xdr:rowOff>129540</xdr:rowOff>
    </xdr:to>
    <xdr:sp macro="" textlink="">
      <xdr:nvSpPr>
        <xdr:cNvPr id="686" name="楕円 685">
          <a:extLst>
            <a:ext uri="{FF2B5EF4-FFF2-40B4-BE49-F238E27FC236}">
              <a16:creationId xmlns:a16="http://schemas.microsoft.com/office/drawing/2014/main" id="{7EA153C6-BAE8-4DE9-B7F6-7F7677BA164A}"/>
            </a:ext>
          </a:extLst>
        </xdr:cNvPr>
        <xdr:cNvSpPr/>
      </xdr:nvSpPr>
      <xdr:spPr>
        <a:xfrm>
          <a:off x="14325600" y="16456660"/>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6350</xdr:rowOff>
    </xdr:from>
    <xdr:ext cx="598805" cy="252730"/>
    <xdr:sp macro="" textlink="">
      <xdr:nvSpPr>
        <xdr:cNvPr id="687" name="積立金該当値テキスト">
          <a:extLst>
            <a:ext uri="{FF2B5EF4-FFF2-40B4-BE49-F238E27FC236}">
              <a16:creationId xmlns:a16="http://schemas.microsoft.com/office/drawing/2014/main" id="{01D521A0-7D4D-478E-988E-13ACA103D474}"/>
            </a:ext>
          </a:extLst>
        </xdr:cNvPr>
        <xdr:cNvSpPr txBox="1"/>
      </xdr:nvSpPr>
      <xdr:spPr>
        <a:xfrm>
          <a:off x="14413230" y="16435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23495</xdr:rowOff>
    </xdr:from>
    <xdr:to>
      <xdr:col>81</xdr:col>
      <xdr:colOff>101600</xdr:colOff>
      <xdr:row>98</xdr:row>
      <xdr:rowOff>125095</xdr:rowOff>
    </xdr:to>
    <xdr:sp macro="" textlink="">
      <xdr:nvSpPr>
        <xdr:cNvPr id="688" name="楕円 687">
          <a:extLst>
            <a:ext uri="{FF2B5EF4-FFF2-40B4-BE49-F238E27FC236}">
              <a16:creationId xmlns:a16="http://schemas.microsoft.com/office/drawing/2014/main" id="{451F1E25-2FC5-41C7-8D3D-2138B04FD2EA}"/>
            </a:ext>
          </a:extLst>
        </xdr:cNvPr>
        <xdr:cNvSpPr/>
      </xdr:nvSpPr>
      <xdr:spPr>
        <a:xfrm>
          <a:off x="1357884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116205</xdr:rowOff>
    </xdr:from>
    <xdr:ext cx="592455" cy="259080"/>
    <xdr:sp macro="" textlink="">
      <xdr:nvSpPr>
        <xdr:cNvPr id="689" name="テキスト ボックス 688">
          <a:extLst>
            <a:ext uri="{FF2B5EF4-FFF2-40B4-BE49-F238E27FC236}">
              <a16:creationId xmlns:a16="http://schemas.microsoft.com/office/drawing/2014/main" id="{6B5473F4-69DB-4BEA-8E58-7A706112E6BD}"/>
            </a:ext>
          </a:extLst>
        </xdr:cNvPr>
        <xdr:cNvSpPr txBox="1"/>
      </xdr:nvSpPr>
      <xdr:spPr>
        <a:xfrm>
          <a:off x="13375640" y="165449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87630</xdr:rowOff>
    </xdr:from>
    <xdr:to>
      <xdr:col>76</xdr:col>
      <xdr:colOff>165100</xdr:colOff>
      <xdr:row>98</xdr:row>
      <xdr:rowOff>17780</xdr:rowOff>
    </xdr:to>
    <xdr:sp macro="" textlink="">
      <xdr:nvSpPr>
        <xdr:cNvPr id="690" name="楕円 689">
          <a:extLst>
            <a:ext uri="{FF2B5EF4-FFF2-40B4-BE49-F238E27FC236}">
              <a16:creationId xmlns:a16="http://schemas.microsoft.com/office/drawing/2014/main" id="{59EDD3B0-5960-4316-922B-407AECF1553D}"/>
            </a:ext>
          </a:extLst>
        </xdr:cNvPr>
        <xdr:cNvSpPr/>
      </xdr:nvSpPr>
      <xdr:spPr>
        <a:xfrm>
          <a:off x="12804140" y="1634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8890</xdr:rowOff>
    </xdr:from>
    <xdr:ext cx="592455" cy="252730"/>
    <xdr:sp macro="" textlink="">
      <xdr:nvSpPr>
        <xdr:cNvPr id="691" name="テキスト ボックス 690">
          <a:extLst>
            <a:ext uri="{FF2B5EF4-FFF2-40B4-BE49-F238E27FC236}">
              <a16:creationId xmlns:a16="http://schemas.microsoft.com/office/drawing/2014/main" id="{5F7060DF-4C88-478F-81F6-1F0BD5D783DA}"/>
            </a:ext>
          </a:extLst>
        </xdr:cNvPr>
        <xdr:cNvSpPr txBox="1"/>
      </xdr:nvSpPr>
      <xdr:spPr>
        <a:xfrm>
          <a:off x="12578080" y="164376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71755</xdr:rowOff>
    </xdr:from>
    <xdr:to>
      <xdr:col>72</xdr:col>
      <xdr:colOff>38100</xdr:colOff>
      <xdr:row>99</xdr:row>
      <xdr:rowOff>1905</xdr:rowOff>
    </xdr:to>
    <xdr:sp macro="" textlink="">
      <xdr:nvSpPr>
        <xdr:cNvPr id="692" name="楕円 691">
          <a:extLst>
            <a:ext uri="{FF2B5EF4-FFF2-40B4-BE49-F238E27FC236}">
              <a16:creationId xmlns:a16="http://schemas.microsoft.com/office/drawing/2014/main" id="{4A27C112-1579-42BE-8FAC-242A22CEC5C1}"/>
            </a:ext>
          </a:extLst>
        </xdr:cNvPr>
        <xdr:cNvSpPr/>
      </xdr:nvSpPr>
      <xdr:spPr>
        <a:xfrm>
          <a:off x="12029440" y="1650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164465</xdr:rowOff>
    </xdr:from>
    <xdr:ext cx="528320" cy="259080"/>
    <xdr:sp macro="" textlink="">
      <xdr:nvSpPr>
        <xdr:cNvPr id="693" name="テキスト ボックス 692">
          <a:extLst>
            <a:ext uri="{FF2B5EF4-FFF2-40B4-BE49-F238E27FC236}">
              <a16:creationId xmlns:a16="http://schemas.microsoft.com/office/drawing/2014/main" id="{68E71E7B-7889-43A1-9033-8951A9014349}"/>
            </a:ext>
          </a:extLst>
        </xdr:cNvPr>
        <xdr:cNvSpPr txBox="1"/>
      </xdr:nvSpPr>
      <xdr:spPr>
        <a:xfrm>
          <a:off x="11835765" y="16593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130810</xdr:rowOff>
    </xdr:from>
    <xdr:to>
      <xdr:col>67</xdr:col>
      <xdr:colOff>101600</xdr:colOff>
      <xdr:row>99</xdr:row>
      <xdr:rowOff>60960</xdr:rowOff>
    </xdr:to>
    <xdr:sp macro="" textlink="">
      <xdr:nvSpPr>
        <xdr:cNvPr id="694" name="楕円 693">
          <a:extLst>
            <a:ext uri="{FF2B5EF4-FFF2-40B4-BE49-F238E27FC236}">
              <a16:creationId xmlns:a16="http://schemas.microsoft.com/office/drawing/2014/main" id="{7A19FB38-B623-4556-A949-053F9EE94FC8}"/>
            </a:ext>
          </a:extLst>
        </xdr:cNvPr>
        <xdr:cNvSpPr/>
      </xdr:nvSpPr>
      <xdr:spPr>
        <a:xfrm>
          <a:off x="11231880" y="1655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52070</xdr:rowOff>
    </xdr:from>
    <xdr:ext cx="528320" cy="252730"/>
    <xdr:sp macro="" textlink="">
      <xdr:nvSpPr>
        <xdr:cNvPr id="695" name="テキスト ボックス 694">
          <a:extLst>
            <a:ext uri="{FF2B5EF4-FFF2-40B4-BE49-F238E27FC236}">
              <a16:creationId xmlns:a16="http://schemas.microsoft.com/office/drawing/2014/main" id="{7B0C66B0-5EAF-4C41-BDBE-D334DAE05429}"/>
            </a:ext>
          </a:extLst>
        </xdr:cNvPr>
        <xdr:cNvSpPr txBox="1"/>
      </xdr:nvSpPr>
      <xdr:spPr>
        <a:xfrm>
          <a:off x="11061065" y="16648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696" name="正方形/長方形 695">
          <a:extLst>
            <a:ext uri="{FF2B5EF4-FFF2-40B4-BE49-F238E27FC236}">
              <a16:creationId xmlns:a16="http://schemas.microsoft.com/office/drawing/2014/main" id="{7B54243C-B4F9-4BE2-9C5B-A803A74D55E8}"/>
            </a:ext>
          </a:extLst>
        </xdr:cNvPr>
        <xdr:cNvSpPr/>
      </xdr:nvSpPr>
      <xdr:spPr>
        <a:xfrm>
          <a:off x="16093440" y="39116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697" name="正方形/長方形 696">
          <a:extLst>
            <a:ext uri="{FF2B5EF4-FFF2-40B4-BE49-F238E27FC236}">
              <a16:creationId xmlns:a16="http://schemas.microsoft.com/office/drawing/2014/main" id="{0C1E1645-5EA6-4F57-9AED-2343AD4B5DB0}"/>
            </a:ext>
          </a:extLst>
        </xdr:cNvPr>
        <xdr:cNvSpPr/>
      </xdr:nvSpPr>
      <xdr:spPr>
        <a:xfrm>
          <a:off x="162204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D659A183-CCCF-4FC1-9A0D-28C8E121579C}"/>
            </a:ext>
          </a:extLst>
        </xdr:cNvPr>
        <xdr:cNvSpPr/>
      </xdr:nvSpPr>
      <xdr:spPr>
        <a:xfrm>
          <a:off x="162204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699" name="正方形/長方形 698">
          <a:extLst>
            <a:ext uri="{FF2B5EF4-FFF2-40B4-BE49-F238E27FC236}">
              <a16:creationId xmlns:a16="http://schemas.microsoft.com/office/drawing/2014/main" id="{72AA3025-468C-4E2C-B94D-3A6BC6A46F5E}"/>
            </a:ext>
          </a:extLst>
        </xdr:cNvPr>
        <xdr:cNvSpPr/>
      </xdr:nvSpPr>
      <xdr:spPr>
        <a:xfrm>
          <a:off x="1709928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532D1076-3901-491B-BA3F-699AC66DC220}"/>
            </a:ext>
          </a:extLst>
        </xdr:cNvPr>
        <xdr:cNvSpPr/>
      </xdr:nvSpPr>
      <xdr:spPr>
        <a:xfrm>
          <a:off x="1709928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01" name="正方形/長方形 700">
          <a:extLst>
            <a:ext uri="{FF2B5EF4-FFF2-40B4-BE49-F238E27FC236}">
              <a16:creationId xmlns:a16="http://schemas.microsoft.com/office/drawing/2014/main" id="{EE2CB8FC-9E7A-4469-BCFC-C824A761D5E0}"/>
            </a:ext>
          </a:extLst>
        </xdr:cNvPr>
        <xdr:cNvSpPr/>
      </xdr:nvSpPr>
      <xdr:spPr>
        <a:xfrm>
          <a:off x="1810512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11093AC1-571E-4F40-B14E-A3656EBA36A4}"/>
            </a:ext>
          </a:extLst>
        </xdr:cNvPr>
        <xdr:cNvSpPr/>
      </xdr:nvSpPr>
      <xdr:spPr>
        <a:xfrm>
          <a:off x="1810512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03" name="正方形/長方形 702">
          <a:extLst>
            <a:ext uri="{FF2B5EF4-FFF2-40B4-BE49-F238E27FC236}">
              <a16:creationId xmlns:a16="http://schemas.microsoft.com/office/drawing/2014/main" id="{F755DF81-D378-4598-90E9-50443F37BF54}"/>
            </a:ext>
          </a:extLst>
        </xdr:cNvPr>
        <xdr:cNvSpPr/>
      </xdr:nvSpPr>
      <xdr:spPr>
        <a:xfrm>
          <a:off x="16093440" y="47186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3535" cy="217805"/>
    <xdr:sp macro="" textlink="">
      <xdr:nvSpPr>
        <xdr:cNvPr id="704" name="テキスト ボックス 703">
          <a:extLst>
            <a:ext uri="{FF2B5EF4-FFF2-40B4-BE49-F238E27FC236}">
              <a16:creationId xmlns:a16="http://schemas.microsoft.com/office/drawing/2014/main" id="{83832E36-E45B-450E-A7A3-104893A88D2A}"/>
            </a:ext>
          </a:extLst>
        </xdr:cNvPr>
        <xdr:cNvSpPr txBox="1"/>
      </xdr:nvSpPr>
      <xdr:spPr>
        <a:xfrm>
          <a:off x="1607820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05" name="直線コネクタ 704">
          <a:extLst>
            <a:ext uri="{FF2B5EF4-FFF2-40B4-BE49-F238E27FC236}">
              <a16:creationId xmlns:a16="http://schemas.microsoft.com/office/drawing/2014/main" id="{0AE2DCDB-2DDE-4B1E-B1AE-1AAEFF6D92E7}"/>
            </a:ext>
          </a:extLst>
        </xdr:cNvPr>
        <xdr:cNvCxnSpPr/>
      </xdr:nvCxnSpPr>
      <xdr:spPr>
        <a:xfrm>
          <a:off x="16093440" y="69538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06" name="直線コネクタ 705">
          <a:extLst>
            <a:ext uri="{FF2B5EF4-FFF2-40B4-BE49-F238E27FC236}">
              <a16:creationId xmlns:a16="http://schemas.microsoft.com/office/drawing/2014/main" id="{FF44EBA2-4EBB-43B3-BB5D-A30BDFE6BC14}"/>
            </a:ext>
          </a:extLst>
        </xdr:cNvPr>
        <xdr:cNvCxnSpPr/>
      </xdr:nvCxnSpPr>
      <xdr:spPr>
        <a:xfrm>
          <a:off x="16093440" y="66344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2570" cy="249555"/>
    <xdr:sp macro="" textlink="">
      <xdr:nvSpPr>
        <xdr:cNvPr id="707" name="テキスト ボックス 706">
          <a:extLst>
            <a:ext uri="{FF2B5EF4-FFF2-40B4-BE49-F238E27FC236}">
              <a16:creationId xmlns:a16="http://schemas.microsoft.com/office/drawing/2014/main" id="{BD7DD0A6-F227-46D1-A6ED-1CECCDB3E230}"/>
            </a:ext>
          </a:extLst>
        </xdr:cNvPr>
        <xdr:cNvSpPr txBox="1"/>
      </xdr:nvSpPr>
      <xdr:spPr>
        <a:xfrm>
          <a:off x="15890240" y="649605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08" name="直線コネクタ 707">
          <a:extLst>
            <a:ext uri="{FF2B5EF4-FFF2-40B4-BE49-F238E27FC236}">
              <a16:creationId xmlns:a16="http://schemas.microsoft.com/office/drawing/2014/main" id="{6EA2A134-25DD-4EC0-91B2-B0464057E945}"/>
            </a:ext>
          </a:extLst>
        </xdr:cNvPr>
        <xdr:cNvCxnSpPr/>
      </xdr:nvCxnSpPr>
      <xdr:spPr>
        <a:xfrm>
          <a:off x="16093440" y="63150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140970</xdr:rowOff>
    </xdr:from>
    <xdr:ext cx="531495" cy="247015"/>
    <xdr:sp macro="" textlink="">
      <xdr:nvSpPr>
        <xdr:cNvPr id="709" name="テキスト ボックス 708">
          <a:extLst>
            <a:ext uri="{FF2B5EF4-FFF2-40B4-BE49-F238E27FC236}">
              <a16:creationId xmlns:a16="http://schemas.microsoft.com/office/drawing/2014/main" id="{36DD24F8-55F4-432D-BFBE-C3CD2252F02F}"/>
            </a:ext>
          </a:extLst>
        </xdr:cNvPr>
        <xdr:cNvSpPr txBox="1"/>
      </xdr:nvSpPr>
      <xdr:spPr>
        <a:xfrm>
          <a:off x="15630525" y="61760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10" name="直線コネクタ 709">
          <a:extLst>
            <a:ext uri="{FF2B5EF4-FFF2-40B4-BE49-F238E27FC236}">
              <a16:creationId xmlns:a16="http://schemas.microsoft.com/office/drawing/2014/main" id="{36BE7473-1EB2-4C20-AA7E-8DD6F89B0CDB}"/>
            </a:ext>
          </a:extLst>
        </xdr:cNvPr>
        <xdr:cNvCxnSpPr/>
      </xdr:nvCxnSpPr>
      <xdr:spPr>
        <a:xfrm>
          <a:off x="16093440" y="5996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156845</xdr:rowOff>
    </xdr:from>
    <xdr:ext cx="531495" cy="253365"/>
    <xdr:sp macro="" textlink="">
      <xdr:nvSpPr>
        <xdr:cNvPr id="711" name="テキスト ボックス 710">
          <a:extLst>
            <a:ext uri="{FF2B5EF4-FFF2-40B4-BE49-F238E27FC236}">
              <a16:creationId xmlns:a16="http://schemas.microsoft.com/office/drawing/2014/main" id="{0FE7E44F-0FD3-4C2D-8DF1-1EE19BBB6556}"/>
            </a:ext>
          </a:extLst>
        </xdr:cNvPr>
        <xdr:cNvSpPr txBox="1"/>
      </xdr:nvSpPr>
      <xdr:spPr>
        <a:xfrm>
          <a:off x="15630525" y="58566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12" name="直線コネクタ 711">
          <a:extLst>
            <a:ext uri="{FF2B5EF4-FFF2-40B4-BE49-F238E27FC236}">
              <a16:creationId xmlns:a16="http://schemas.microsoft.com/office/drawing/2014/main" id="{BDCFB690-FC12-4891-A1BE-39EF37D6E378}"/>
            </a:ext>
          </a:extLst>
        </xdr:cNvPr>
        <xdr:cNvCxnSpPr/>
      </xdr:nvCxnSpPr>
      <xdr:spPr>
        <a:xfrm>
          <a:off x="16093440" y="5676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1495" cy="250825"/>
    <xdr:sp macro="" textlink="">
      <xdr:nvSpPr>
        <xdr:cNvPr id="713" name="テキスト ボックス 712">
          <a:extLst>
            <a:ext uri="{FF2B5EF4-FFF2-40B4-BE49-F238E27FC236}">
              <a16:creationId xmlns:a16="http://schemas.microsoft.com/office/drawing/2014/main" id="{9B1D0772-7AA2-4B79-A89D-4EFEADDA1115}"/>
            </a:ext>
          </a:extLst>
        </xdr:cNvPr>
        <xdr:cNvSpPr txBox="1"/>
      </xdr:nvSpPr>
      <xdr:spPr>
        <a:xfrm>
          <a:off x="15630525" y="553783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14" name="直線コネクタ 713">
          <a:extLst>
            <a:ext uri="{FF2B5EF4-FFF2-40B4-BE49-F238E27FC236}">
              <a16:creationId xmlns:a16="http://schemas.microsoft.com/office/drawing/2014/main" id="{7B6834D6-2010-433B-A62B-9B31E8E30C53}"/>
            </a:ext>
          </a:extLst>
        </xdr:cNvPr>
        <xdr:cNvCxnSpPr/>
      </xdr:nvCxnSpPr>
      <xdr:spPr>
        <a:xfrm>
          <a:off x="16093440" y="5358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21590</xdr:rowOff>
    </xdr:from>
    <xdr:ext cx="594360" cy="252730"/>
    <xdr:sp macro="" textlink="">
      <xdr:nvSpPr>
        <xdr:cNvPr id="715" name="テキスト ボックス 714">
          <a:extLst>
            <a:ext uri="{FF2B5EF4-FFF2-40B4-BE49-F238E27FC236}">
              <a16:creationId xmlns:a16="http://schemas.microsoft.com/office/drawing/2014/main" id="{3588556C-2FA7-48CE-9288-6E33802BECA7}"/>
            </a:ext>
          </a:extLst>
        </xdr:cNvPr>
        <xdr:cNvSpPr txBox="1"/>
      </xdr:nvSpPr>
      <xdr:spPr>
        <a:xfrm>
          <a:off x="15589250" y="52184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16" name="直線コネクタ 715">
          <a:extLst>
            <a:ext uri="{FF2B5EF4-FFF2-40B4-BE49-F238E27FC236}">
              <a16:creationId xmlns:a16="http://schemas.microsoft.com/office/drawing/2014/main" id="{6C1F1974-EAA2-49EE-9788-DDF4335E80B9}"/>
            </a:ext>
          </a:extLst>
        </xdr:cNvPr>
        <xdr:cNvCxnSpPr/>
      </xdr:nvCxnSpPr>
      <xdr:spPr>
        <a:xfrm>
          <a:off x="16093440" y="50374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37465</xdr:rowOff>
    </xdr:from>
    <xdr:ext cx="594360" cy="253365"/>
    <xdr:sp macro="" textlink="">
      <xdr:nvSpPr>
        <xdr:cNvPr id="717" name="テキスト ボックス 716">
          <a:extLst>
            <a:ext uri="{FF2B5EF4-FFF2-40B4-BE49-F238E27FC236}">
              <a16:creationId xmlns:a16="http://schemas.microsoft.com/office/drawing/2014/main" id="{24D123F5-1D94-4917-8E01-E56285A044EE}"/>
            </a:ext>
          </a:extLst>
        </xdr:cNvPr>
        <xdr:cNvSpPr txBox="1"/>
      </xdr:nvSpPr>
      <xdr:spPr>
        <a:xfrm>
          <a:off x="15589250" y="489902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18" name="直線コネクタ 717">
          <a:extLst>
            <a:ext uri="{FF2B5EF4-FFF2-40B4-BE49-F238E27FC236}">
              <a16:creationId xmlns:a16="http://schemas.microsoft.com/office/drawing/2014/main" id="{D9C9FB79-BA1E-464B-8332-1C6DA1DB4D5B}"/>
            </a:ext>
          </a:extLst>
        </xdr:cNvPr>
        <xdr:cNvCxnSpPr/>
      </xdr:nvCxnSpPr>
      <xdr:spPr>
        <a:xfrm>
          <a:off x="16093440" y="4718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53340</xdr:rowOff>
    </xdr:from>
    <xdr:ext cx="594360" cy="247015"/>
    <xdr:sp macro="" textlink="">
      <xdr:nvSpPr>
        <xdr:cNvPr id="719" name="テキスト ボックス 718">
          <a:extLst>
            <a:ext uri="{FF2B5EF4-FFF2-40B4-BE49-F238E27FC236}">
              <a16:creationId xmlns:a16="http://schemas.microsoft.com/office/drawing/2014/main" id="{39899D3D-74C6-456F-8184-07D765D7111C}"/>
            </a:ext>
          </a:extLst>
        </xdr:cNvPr>
        <xdr:cNvSpPr txBox="1"/>
      </xdr:nvSpPr>
      <xdr:spPr>
        <a:xfrm>
          <a:off x="1558925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0" name="投資及び出資金グラフ枠">
          <a:extLst>
            <a:ext uri="{FF2B5EF4-FFF2-40B4-BE49-F238E27FC236}">
              <a16:creationId xmlns:a16="http://schemas.microsoft.com/office/drawing/2014/main" id="{B2AEFF78-D69A-4978-911D-D1BCD6A95BBB}"/>
            </a:ext>
          </a:extLst>
        </xdr:cNvPr>
        <xdr:cNvSpPr/>
      </xdr:nvSpPr>
      <xdr:spPr>
        <a:xfrm>
          <a:off x="16093440" y="47186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53975</xdr:rowOff>
    </xdr:from>
    <xdr:to>
      <xdr:col>116</xdr:col>
      <xdr:colOff>62865</xdr:colOff>
      <xdr:row>39</xdr:row>
      <xdr:rowOff>96520</xdr:rowOff>
    </xdr:to>
    <xdr:cxnSp macro="">
      <xdr:nvCxnSpPr>
        <xdr:cNvPr id="721" name="直線コネクタ 720">
          <a:extLst>
            <a:ext uri="{FF2B5EF4-FFF2-40B4-BE49-F238E27FC236}">
              <a16:creationId xmlns:a16="http://schemas.microsoft.com/office/drawing/2014/main" id="{4B721BBD-DEC8-43A0-ACBB-5FCD50DBC84D}"/>
            </a:ext>
          </a:extLst>
        </xdr:cNvPr>
        <xdr:cNvCxnSpPr/>
      </xdr:nvCxnSpPr>
      <xdr:spPr>
        <a:xfrm flipV="1">
          <a:off x="19507835" y="50831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108585</xdr:rowOff>
    </xdr:from>
    <xdr:ext cx="249555" cy="247015"/>
    <xdr:sp macro="" textlink="">
      <xdr:nvSpPr>
        <xdr:cNvPr id="722" name="投資及び出資金最小値テキスト">
          <a:extLst>
            <a:ext uri="{FF2B5EF4-FFF2-40B4-BE49-F238E27FC236}">
              <a16:creationId xmlns:a16="http://schemas.microsoft.com/office/drawing/2014/main" id="{83EC62BF-A541-47B6-B616-1B9221FF3002}"/>
            </a:ext>
          </a:extLst>
        </xdr:cNvPr>
        <xdr:cNvSpPr txBox="1"/>
      </xdr:nvSpPr>
      <xdr:spPr>
        <a:xfrm>
          <a:off x="19560540" y="664654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23" name="直線コネクタ 722">
          <a:extLst>
            <a:ext uri="{FF2B5EF4-FFF2-40B4-BE49-F238E27FC236}">
              <a16:creationId xmlns:a16="http://schemas.microsoft.com/office/drawing/2014/main" id="{EF8DBD36-5E2A-4503-8D3F-BA7CB36B76C8}"/>
            </a:ext>
          </a:extLst>
        </xdr:cNvPr>
        <xdr:cNvCxnSpPr/>
      </xdr:nvCxnSpPr>
      <xdr:spPr>
        <a:xfrm>
          <a:off x="19443700" y="6634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598805" cy="253365"/>
    <xdr:sp macro="" textlink="">
      <xdr:nvSpPr>
        <xdr:cNvPr id="724" name="投資及び出資金最大値テキスト">
          <a:extLst>
            <a:ext uri="{FF2B5EF4-FFF2-40B4-BE49-F238E27FC236}">
              <a16:creationId xmlns:a16="http://schemas.microsoft.com/office/drawing/2014/main" id="{64AFF26D-6022-40B7-8CB1-31DF7C2345B4}"/>
            </a:ext>
          </a:extLst>
        </xdr:cNvPr>
        <xdr:cNvSpPr txBox="1"/>
      </xdr:nvSpPr>
      <xdr:spPr>
        <a:xfrm>
          <a:off x="19560540" y="4863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53975</xdr:rowOff>
    </xdr:from>
    <xdr:to>
      <xdr:col>116</xdr:col>
      <xdr:colOff>152400</xdr:colOff>
      <xdr:row>30</xdr:row>
      <xdr:rowOff>53975</xdr:rowOff>
    </xdr:to>
    <xdr:cxnSp macro="">
      <xdr:nvCxnSpPr>
        <xdr:cNvPr id="725" name="直線コネクタ 724">
          <a:extLst>
            <a:ext uri="{FF2B5EF4-FFF2-40B4-BE49-F238E27FC236}">
              <a16:creationId xmlns:a16="http://schemas.microsoft.com/office/drawing/2014/main" id="{2D3E3F18-D478-4ADE-BAAE-3940D872B3CA}"/>
            </a:ext>
          </a:extLst>
        </xdr:cNvPr>
        <xdr:cNvCxnSpPr/>
      </xdr:nvCxnSpPr>
      <xdr:spPr>
        <a:xfrm>
          <a:off x="19443700" y="5083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48895</xdr:rowOff>
    </xdr:from>
    <xdr:to>
      <xdr:col>116</xdr:col>
      <xdr:colOff>63500</xdr:colOff>
      <xdr:row>39</xdr:row>
      <xdr:rowOff>85090</xdr:rowOff>
    </xdr:to>
    <xdr:cxnSp macro="">
      <xdr:nvCxnSpPr>
        <xdr:cNvPr id="726" name="直線コネクタ 725">
          <a:extLst>
            <a:ext uri="{FF2B5EF4-FFF2-40B4-BE49-F238E27FC236}">
              <a16:creationId xmlns:a16="http://schemas.microsoft.com/office/drawing/2014/main" id="{46328E3B-7B29-40DF-9E5D-FE791116BDB2}"/>
            </a:ext>
          </a:extLst>
        </xdr:cNvPr>
        <xdr:cNvCxnSpPr/>
      </xdr:nvCxnSpPr>
      <xdr:spPr>
        <a:xfrm flipV="1">
          <a:off x="18771870" y="6586855"/>
          <a:ext cx="73787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151765</xdr:rowOff>
    </xdr:from>
    <xdr:ext cx="469900" cy="250825"/>
    <xdr:sp macro="" textlink="">
      <xdr:nvSpPr>
        <xdr:cNvPr id="727" name="投資及び出資金平均値テキスト">
          <a:extLst>
            <a:ext uri="{FF2B5EF4-FFF2-40B4-BE49-F238E27FC236}">
              <a16:creationId xmlns:a16="http://schemas.microsoft.com/office/drawing/2014/main" id="{C7C4DA8C-A026-4694-BE92-510405EC0F9C}"/>
            </a:ext>
          </a:extLst>
        </xdr:cNvPr>
        <xdr:cNvSpPr txBox="1"/>
      </xdr:nvSpPr>
      <xdr:spPr>
        <a:xfrm>
          <a:off x="19560540" y="65220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5715</xdr:rowOff>
    </xdr:from>
    <xdr:to>
      <xdr:col>116</xdr:col>
      <xdr:colOff>114300</xdr:colOff>
      <xdr:row>39</xdr:row>
      <xdr:rowOff>105410</xdr:rowOff>
    </xdr:to>
    <xdr:sp macro="" textlink="">
      <xdr:nvSpPr>
        <xdr:cNvPr id="728" name="フローチャート: 判断 727">
          <a:extLst>
            <a:ext uri="{FF2B5EF4-FFF2-40B4-BE49-F238E27FC236}">
              <a16:creationId xmlns:a16="http://schemas.microsoft.com/office/drawing/2014/main" id="{B48585D6-A07F-45CB-A75A-B1B7AF9626DC}"/>
            </a:ext>
          </a:extLst>
        </xdr:cNvPr>
        <xdr:cNvSpPr/>
      </xdr:nvSpPr>
      <xdr:spPr>
        <a:xfrm>
          <a:off x="19458940" y="6543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76835</xdr:rowOff>
    </xdr:from>
    <xdr:to>
      <xdr:col>111</xdr:col>
      <xdr:colOff>171450</xdr:colOff>
      <xdr:row>39</xdr:row>
      <xdr:rowOff>85090</xdr:rowOff>
    </xdr:to>
    <xdr:cxnSp macro="">
      <xdr:nvCxnSpPr>
        <xdr:cNvPr id="729" name="直線コネクタ 728">
          <a:extLst>
            <a:ext uri="{FF2B5EF4-FFF2-40B4-BE49-F238E27FC236}">
              <a16:creationId xmlns:a16="http://schemas.microsoft.com/office/drawing/2014/main" id="{FF28AD94-BDBE-49CC-887B-6282B11A80E1}"/>
            </a:ext>
          </a:extLst>
        </xdr:cNvPr>
        <xdr:cNvCxnSpPr/>
      </xdr:nvCxnSpPr>
      <xdr:spPr>
        <a:xfrm>
          <a:off x="17988280" y="6614795"/>
          <a:ext cx="78359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36830</xdr:rowOff>
    </xdr:from>
    <xdr:to>
      <xdr:col>112</xdr:col>
      <xdr:colOff>38100</xdr:colOff>
      <xdr:row>39</xdr:row>
      <xdr:rowOff>135890</xdr:rowOff>
    </xdr:to>
    <xdr:sp macro="" textlink="">
      <xdr:nvSpPr>
        <xdr:cNvPr id="730" name="フローチャート: 判断 729">
          <a:extLst>
            <a:ext uri="{FF2B5EF4-FFF2-40B4-BE49-F238E27FC236}">
              <a16:creationId xmlns:a16="http://schemas.microsoft.com/office/drawing/2014/main" id="{907ADA4C-E7CE-425E-9A1B-8D21648000F0}"/>
            </a:ext>
          </a:extLst>
        </xdr:cNvPr>
        <xdr:cNvSpPr/>
      </xdr:nvSpPr>
      <xdr:spPr>
        <a:xfrm>
          <a:off x="18735040" y="65747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127635</xdr:rowOff>
    </xdr:from>
    <xdr:ext cx="378460" cy="249555"/>
    <xdr:sp macro="" textlink="">
      <xdr:nvSpPr>
        <xdr:cNvPr id="731" name="テキスト ボックス 730">
          <a:extLst>
            <a:ext uri="{FF2B5EF4-FFF2-40B4-BE49-F238E27FC236}">
              <a16:creationId xmlns:a16="http://schemas.microsoft.com/office/drawing/2014/main" id="{3C5FF05B-F1B5-45BF-80E4-5739EC70689E}"/>
            </a:ext>
          </a:extLst>
        </xdr:cNvPr>
        <xdr:cNvSpPr txBox="1"/>
      </xdr:nvSpPr>
      <xdr:spPr>
        <a:xfrm>
          <a:off x="18604230" y="66655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76835</xdr:rowOff>
    </xdr:from>
    <xdr:to>
      <xdr:col>107</xdr:col>
      <xdr:colOff>50800</xdr:colOff>
      <xdr:row>39</xdr:row>
      <xdr:rowOff>78105</xdr:rowOff>
    </xdr:to>
    <xdr:cxnSp macro="">
      <xdr:nvCxnSpPr>
        <xdr:cNvPr id="732" name="直線コネクタ 731">
          <a:extLst>
            <a:ext uri="{FF2B5EF4-FFF2-40B4-BE49-F238E27FC236}">
              <a16:creationId xmlns:a16="http://schemas.microsoft.com/office/drawing/2014/main" id="{95C38007-8F30-410A-B40B-E93EB3C93115}"/>
            </a:ext>
          </a:extLst>
        </xdr:cNvPr>
        <xdr:cNvCxnSpPr/>
      </xdr:nvCxnSpPr>
      <xdr:spPr>
        <a:xfrm flipV="1">
          <a:off x="17213580" y="661479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32385</xdr:rowOff>
    </xdr:from>
    <xdr:to>
      <xdr:col>107</xdr:col>
      <xdr:colOff>101600</xdr:colOff>
      <xdr:row>39</xdr:row>
      <xdr:rowOff>131445</xdr:rowOff>
    </xdr:to>
    <xdr:sp macro="" textlink="">
      <xdr:nvSpPr>
        <xdr:cNvPr id="733" name="フローチャート: 判断 732">
          <a:extLst>
            <a:ext uri="{FF2B5EF4-FFF2-40B4-BE49-F238E27FC236}">
              <a16:creationId xmlns:a16="http://schemas.microsoft.com/office/drawing/2014/main" id="{A2A4139B-03DB-4B71-9A5C-16BE5D2489FF}"/>
            </a:ext>
          </a:extLst>
        </xdr:cNvPr>
        <xdr:cNvSpPr/>
      </xdr:nvSpPr>
      <xdr:spPr>
        <a:xfrm>
          <a:off x="17937480" y="6570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123190</xdr:rowOff>
    </xdr:from>
    <xdr:ext cx="468630" cy="249555"/>
    <xdr:sp macro="" textlink="">
      <xdr:nvSpPr>
        <xdr:cNvPr id="734" name="テキスト ボックス 733">
          <a:extLst>
            <a:ext uri="{FF2B5EF4-FFF2-40B4-BE49-F238E27FC236}">
              <a16:creationId xmlns:a16="http://schemas.microsoft.com/office/drawing/2014/main" id="{311C472A-F7FE-4B3E-8146-88EF0200DCE0}"/>
            </a:ext>
          </a:extLst>
        </xdr:cNvPr>
        <xdr:cNvSpPr txBox="1"/>
      </xdr:nvSpPr>
      <xdr:spPr>
        <a:xfrm>
          <a:off x="17776190" y="66611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68580</xdr:rowOff>
    </xdr:from>
    <xdr:to>
      <xdr:col>102</xdr:col>
      <xdr:colOff>114300</xdr:colOff>
      <xdr:row>39</xdr:row>
      <xdr:rowOff>78105</xdr:rowOff>
    </xdr:to>
    <xdr:cxnSp macro="">
      <xdr:nvCxnSpPr>
        <xdr:cNvPr id="735" name="直線コネクタ 734">
          <a:extLst>
            <a:ext uri="{FF2B5EF4-FFF2-40B4-BE49-F238E27FC236}">
              <a16:creationId xmlns:a16="http://schemas.microsoft.com/office/drawing/2014/main" id="{444F0476-8839-4592-9573-EFA4D4203393}"/>
            </a:ext>
          </a:extLst>
        </xdr:cNvPr>
        <xdr:cNvCxnSpPr/>
      </xdr:nvCxnSpPr>
      <xdr:spPr>
        <a:xfrm>
          <a:off x="16424910" y="6606540"/>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28575</xdr:rowOff>
    </xdr:from>
    <xdr:to>
      <xdr:col>102</xdr:col>
      <xdr:colOff>165100</xdr:colOff>
      <xdr:row>39</xdr:row>
      <xdr:rowOff>128270</xdr:rowOff>
    </xdr:to>
    <xdr:sp macro="" textlink="">
      <xdr:nvSpPr>
        <xdr:cNvPr id="736" name="フローチャート: 判断 735">
          <a:extLst>
            <a:ext uri="{FF2B5EF4-FFF2-40B4-BE49-F238E27FC236}">
              <a16:creationId xmlns:a16="http://schemas.microsoft.com/office/drawing/2014/main" id="{A7FC5DB6-AEC4-4AD5-90E3-B11BCCC90F19}"/>
            </a:ext>
          </a:extLst>
        </xdr:cNvPr>
        <xdr:cNvSpPr/>
      </xdr:nvSpPr>
      <xdr:spPr>
        <a:xfrm>
          <a:off x="17162780" y="6566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144145</xdr:rowOff>
    </xdr:from>
    <xdr:ext cx="468630" cy="249555"/>
    <xdr:sp macro="" textlink="">
      <xdr:nvSpPr>
        <xdr:cNvPr id="737" name="テキスト ボックス 736">
          <a:extLst>
            <a:ext uri="{FF2B5EF4-FFF2-40B4-BE49-F238E27FC236}">
              <a16:creationId xmlns:a16="http://schemas.microsoft.com/office/drawing/2014/main" id="{B43152DB-399E-4BDC-A117-304A2055DB34}"/>
            </a:ext>
          </a:extLst>
        </xdr:cNvPr>
        <xdr:cNvSpPr txBox="1"/>
      </xdr:nvSpPr>
      <xdr:spPr>
        <a:xfrm>
          <a:off x="17001490" y="63468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27305</xdr:rowOff>
    </xdr:from>
    <xdr:to>
      <xdr:col>98</xdr:col>
      <xdr:colOff>38100</xdr:colOff>
      <xdr:row>39</xdr:row>
      <xdr:rowOff>127000</xdr:rowOff>
    </xdr:to>
    <xdr:sp macro="" textlink="">
      <xdr:nvSpPr>
        <xdr:cNvPr id="738" name="フローチャート: 判断 737">
          <a:extLst>
            <a:ext uri="{FF2B5EF4-FFF2-40B4-BE49-F238E27FC236}">
              <a16:creationId xmlns:a16="http://schemas.microsoft.com/office/drawing/2014/main" id="{B463A670-BB78-4121-96A8-81EE209B93FE}"/>
            </a:ext>
          </a:extLst>
        </xdr:cNvPr>
        <xdr:cNvSpPr/>
      </xdr:nvSpPr>
      <xdr:spPr>
        <a:xfrm>
          <a:off x="1638808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117475</xdr:rowOff>
    </xdr:from>
    <xdr:ext cx="468630" cy="250825"/>
    <xdr:sp macro="" textlink="">
      <xdr:nvSpPr>
        <xdr:cNvPr id="739" name="テキスト ボックス 738">
          <a:extLst>
            <a:ext uri="{FF2B5EF4-FFF2-40B4-BE49-F238E27FC236}">
              <a16:creationId xmlns:a16="http://schemas.microsoft.com/office/drawing/2014/main" id="{1CF405BB-21F7-467F-AA71-78D8B5A134CE}"/>
            </a:ext>
          </a:extLst>
        </xdr:cNvPr>
        <xdr:cNvSpPr txBox="1"/>
      </xdr:nvSpPr>
      <xdr:spPr>
        <a:xfrm>
          <a:off x="16226790" y="665543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0" name="テキスト ボックス 739">
          <a:extLst>
            <a:ext uri="{FF2B5EF4-FFF2-40B4-BE49-F238E27FC236}">
              <a16:creationId xmlns:a16="http://schemas.microsoft.com/office/drawing/2014/main" id="{14A48AF8-7DFF-4BBA-9B7B-FCB250942FED}"/>
            </a:ext>
          </a:extLst>
        </xdr:cNvPr>
        <xdr:cNvSpPr txBox="1"/>
      </xdr:nvSpPr>
      <xdr:spPr>
        <a:xfrm>
          <a:off x="193421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41" name="テキスト ボックス 740">
          <a:extLst>
            <a:ext uri="{FF2B5EF4-FFF2-40B4-BE49-F238E27FC236}">
              <a16:creationId xmlns:a16="http://schemas.microsoft.com/office/drawing/2014/main" id="{E503DAB7-5DAD-434F-8DA9-3249B260C144}"/>
            </a:ext>
          </a:extLst>
        </xdr:cNvPr>
        <xdr:cNvSpPr txBox="1"/>
      </xdr:nvSpPr>
      <xdr:spPr>
        <a:xfrm>
          <a:off x="1860423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42" name="テキスト ボックス 741">
          <a:extLst>
            <a:ext uri="{FF2B5EF4-FFF2-40B4-BE49-F238E27FC236}">
              <a16:creationId xmlns:a16="http://schemas.microsoft.com/office/drawing/2014/main" id="{6E25FF93-4C2D-488D-BF62-A0F48B7D9C28}"/>
            </a:ext>
          </a:extLst>
        </xdr:cNvPr>
        <xdr:cNvSpPr txBox="1"/>
      </xdr:nvSpPr>
      <xdr:spPr>
        <a:xfrm>
          <a:off x="1782064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43" name="テキスト ボックス 742">
          <a:extLst>
            <a:ext uri="{FF2B5EF4-FFF2-40B4-BE49-F238E27FC236}">
              <a16:creationId xmlns:a16="http://schemas.microsoft.com/office/drawing/2014/main" id="{2D8C0731-2386-476C-B3F3-6E7FB318467B}"/>
            </a:ext>
          </a:extLst>
        </xdr:cNvPr>
        <xdr:cNvSpPr txBox="1"/>
      </xdr:nvSpPr>
      <xdr:spPr>
        <a:xfrm>
          <a:off x="1704594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44" name="テキスト ボックス 743">
          <a:extLst>
            <a:ext uri="{FF2B5EF4-FFF2-40B4-BE49-F238E27FC236}">
              <a16:creationId xmlns:a16="http://schemas.microsoft.com/office/drawing/2014/main" id="{6E45D8B6-00F1-40E9-95C9-F95E6FC5BD28}"/>
            </a:ext>
          </a:extLst>
        </xdr:cNvPr>
        <xdr:cNvSpPr txBox="1"/>
      </xdr:nvSpPr>
      <xdr:spPr>
        <a:xfrm>
          <a:off x="1625727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166370</xdr:rowOff>
    </xdr:from>
    <xdr:to>
      <xdr:col>116</xdr:col>
      <xdr:colOff>114300</xdr:colOff>
      <xdr:row>39</xdr:row>
      <xdr:rowOff>97790</xdr:rowOff>
    </xdr:to>
    <xdr:sp macro="" textlink="">
      <xdr:nvSpPr>
        <xdr:cNvPr id="745" name="楕円 744">
          <a:extLst>
            <a:ext uri="{FF2B5EF4-FFF2-40B4-BE49-F238E27FC236}">
              <a16:creationId xmlns:a16="http://schemas.microsoft.com/office/drawing/2014/main" id="{EFFA41B7-7DE1-4434-8F76-AC06DFEC438D}"/>
            </a:ext>
          </a:extLst>
        </xdr:cNvPr>
        <xdr:cNvSpPr/>
      </xdr:nvSpPr>
      <xdr:spPr>
        <a:xfrm>
          <a:off x="19458940" y="6536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127000</xdr:rowOff>
    </xdr:from>
    <xdr:ext cx="469900" cy="249555"/>
    <xdr:sp macro="" textlink="">
      <xdr:nvSpPr>
        <xdr:cNvPr id="746" name="投資及び出資金該当値テキスト">
          <a:extLst>
            <a:ext uri="{FF2B5EF4-FFF2-40B4-BE49-F238E27FC236}">
              <a16:creationId xmlns:a16="http://schemas.microsoft.com/office/drawing/2014/main" id="{6569EB9F-66A9-4EDE-AA27-05B1D350669F}"/>
            </a:ext>
          </a:extLst>
        </xdr:cNvPr>
        <xdr:cNvSpPr txBox="1"/>
      </xdr:nvSpPr>
      <xdr:spPr>
        <a:xfrm>
          <a:off x="19560540" y="63296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35560</xdr:rowOff>
    </xdr:from>
    <xdr:to>
      <xdr:col>112</xdr:col>
      <xdr:colOff>38100</xdr:colOff>
      <xdr:row>39</xdr:row>
      <xdr:rowOff>134620</xdr:rowOff>
    </xdr:to>
    <xdr:sp macro="" textlink="">
      <xdr:nvSpPr>
        <xdr:cNvPr id="747" name="楕円 746">
          <a:extLst>
            <a:ext uri="{FF2B5EF4-FFF2-40B4-BE49-F238E27FC236}">
              <a16:creationId xmlns:a16="http://schemas.microsoft.com/office/drawing/2014/main" id="{8B73FD03-6C77-4EF4-807A-74A8E1B7EF78}"/>
            </a:ext>
          </a:extLst>
        </xdr:cNvPr>
        <xdr:cNvSpPr/>
      </xdr:nvSpPr>
      <xdr:spPr>
        <a:xfrm>
          <a:off x="18735040" y="657352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151130</xdr:rowOff>
    </xdr:from>
    <xdr:ext cx="468630" cy="250825"/>
    <xdr:sp macro="" textlink="">
      <xdr:nvSpPr>
        <xdr:cNvPr id="748" name="テキスト ボックス 747">
          <a:extLst>
            <a:ext uri="{FF2B5EF4-FFF2-40B4-BE49-F238E27FC236}">
              <a16:creationId xmlns:a16="http://schemas.microsoft.com/office/drawing/2014/main" id="{71D11CE8-5679-4FDE-B4D7-40B5F133840F}"/>
            </a:ext>
          </a:extLst>
        </xdr:cNvPr>
        <xdr:cNvSpPr txBox="1"/>
      </xdr:nvSpPr>
      <xdr:spPr>
        <a:xfrm>
          <a:off x="18573750" y="635381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27305</xdr:rowOff>
    </xdr:from>
    <xdr:to>
      <xdr:col>107</xdr:col>
      <xdr:colOff>101600</xdr:colOff>
      <xdr:row>39</xdr:row>
      <xdr:rowOff>127000</xdr:rowOff>
    </xdr:to>
    <xdr:sp macro="" textlink="">
      <xdr:nvSpPr>
        <xdr:cNvPr id="749" name="楕円 748">
          <a:extLst>
            <a:ext uri="{FF2B5EF4-FFF2-40B4-BE49-F238E27FC236}">
              <a16:creationId xmlns:a16="http://schemas.microsoft.com/office/drawing/2014/main" id="{F6AAE89B-A04D-42D5-98C2-446D7DA9F974}"/>
            </a:ext>
          </a:extLst>
        </xdr:cNvPr>
        <xdr:cNvSpPr/>
      </xdr:nvSpPr>
      <xdr:spPr>
        <a:xfrm>
          <a:off x="17937480" y="6565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142875</xdr:rowOff>
    </xdr:from>
    <xdr:ext cx="468630" cy="247015"/>
    <xdr:sp macro="" textlink="">
      <xdr:nvSpPr>
        <xdr:cNvPr id="750" name="テキスト ボックス 749">
          <a:extLst>
            <a:ext uri="{FF2B5EF4-FFF2-40B4-BE49-F238E27FC236}">
              <a16:creationId xmlns:a16="http://schemas.microsoft.com/office/drawing/2014/main" id="{35A31C35-786F-4BCD-9DEB-F7E2D5986C88}"/>
            </a:ext>
          </a:extLst>
        </xdr:cNvPr>
        <xdr:cNvSpPr txBox="1"/>
      </xdr:nvSpPr>
      <xdr:spPr>
        <a:xfrm>
          <a:off x="17776190" y="6345555"/>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28575</xdr:rowOff>
    </xdr:from>
    <xdr:to>
      <xdr:col>102</xdr:col>
      <xdr:colOff>165100</xdr:colOff>
      <xdr:row>39</xdr:row>
      <xdr:rowOff>128270</xdr:rowOff>
    </xdr:to>
    <xdr:sp macro="" textlink="">
      <xdr:nvSpPr>
        <xdr:cNvPr id="751" name="楕円 750">
          <a:extLst>
            <a:ext uri="{FF2B5EF4-FFF2-40B4-BE49-F238E27FC236}">
              <a16:creationId xmlns:a16="http://schemas.microsoft.com/office/drawing/2014/main" id="{26ACC29C-72E4-4654-8BBD-92CFC28A6ACA}"/>
            </a:ext>
          </a:extLst>
        </xdr:cNvPr>
        <xdr:cNvSpPr/>
      </xdr:nvSpPr>
      <xdr:spPr>
        <a:xfrm>
          <a:off x="17162780" y="6566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118745</xdr:rowOff>
    </xdr:from>
    <xdr:ext cx="468630" cy="250825"/>
    <xdr:sp macro="" textlink="">
      <xdr:nvSpPr>
        <xdr:cNvPr id="752" name="テキスト ボックス 751">
          <a:extLst>
            <a:ext uri="{FF2B5EF4-FFF2-40B4-BE49-F238E27FC236}">
              <a16:creationId xmlns:a16="http://schemas.microsoft.com/office/drawing/2014/main" id="{85A71E46-FB47-4C48-894A-21C19E4689BF}"/>
            </a:ext>
          </a:extLst>
        </xdr:cNvPr>
        <xdr:cNvSpPr txBox="1"/>
      </xdr:nvSpPr>
      <xdr:spPr>
        <a:xfrm>
          <a:off x="17001490" y="665670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18415</xdr:rowOff>
    </xdr:from>
    <xdr:to>
      <xdr:col>98</xdr:col>
      <xdr:colOff>38100</xdr:colOff>
      <xdr:row>39</xdr:row>
      <xdr:rowOff>117475</xdr:rowOff>
    </xdr:to>
    <xdr:sp macro="" textlink="">
      <xdr:nvSpPr>
        <xdr:cNvPr id="753" name="楕円 752">
          <a:extLst>
            <a:ext uri="{FF2B5EF4-FFF2-40B4-BE49-F238E27FC236}">
              <a16:creationId xmlns:a16="http://schemas.microsoft.com/office/drawing/2014/main" id="{28F30840-C931-4345-BCD1-18EF7C2E5DE2}"/>
            </a:ext>
          </a:extLst>
        </xdr:cNvPr>
        <xdr:cNvSpPr/>
      </xdr:nvSpPr>
      <xdr:spPr>
        <a:xfrm>
          <a:off x="16388080" y="655637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133985</xdr:rowOff>
    </xdr:from>
    <xdr:ext cx="468630" cy="253365"/>
    <xdr:sp macro="" textlink="">
      <xdr:nvSpPr>
        <xdr:cNvPr id="754" name="テキスト ボックス 753">
          <a:extLst>
            <a:ext uri="{FF2B5EF4-FFF2-40B4-BE49-F238E27FC236}">
              <a16:creationId xmlns:a16="http://schemas.microsoft.com/office/drawing/2014/main" id="{A57C2EBB-BDC4-4F6C-903C-BAF4A27C8E61}"/>
            </a:ext>
          </a:extLst>
        </xdr:cNvPr>
        <xdr:cNvSpPr txBox="1"/>
      </xdr:nvSpPr>
      <xdr:spPr>
        <a:xfrm>
          <a:off x="16226790" y="633666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55" name="正方形/長方形 754">
          <a:extLst>
            <a:ext uri="{FF2B5EF4-FFF2-40B4-BE49-F238E27FC236}">
              <a16:creationId xmlns:a16="http://schemas.microsoft.com/office/drawing/2014/main" id="{1F2AFC94-7F61-4020-968D-13618E9DFFEC}"/>
            </a:ext>
          </a:extLst>
        </xdr:cNvPr>
        <xdr:cNvSpPr/>
      </xdr:nvSpPr>
      <xdr:spPr>
        <a:xfrm>
          <a:off x="16093440" y="72644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56" name="正方形/長方形 755">
          <a:extLst>
            <a:ext uri="{FF2B5EF4-FFF2-40B4-BE49-F238E27FC236}">
              <a16:creationId xmlns:a16="http://schemas.microsoft.com/office/drawing/2014/main" id="{2A1E4120-DAA8-489D-9B22-AA5205BA39C6}"/>
            </a:ext>
          </a:extLst>
        </xdr:cNvPr>
        <xdr:cNvSpPr/>
      </xdr:nvSpPr>
      <xdr:spPr>
        <a:xfrm>
          <a:off x="162204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499CB7F3-2695-4BA3-8AA3-987117DF754C}"/>
            </a:ext>
          </a:extLst>
        </xdr:cNvPr>
        <xdr:cNvSpPr/>
      </xdr:nvSpPr>
      <xdr:spPr>
        <a:xfrm>
          <a:off x="162204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58" name="正方形/長方形 757">
          <a:extLst>
            <a:ext uri="{FF2B5EF4-FFF2-40B4-BE49-F238E27FC236}">
              <a16:creationId xmlns:a16="http://schemas.microsoft.com/office/drawing/2014/main" id="{EC3B5EE8-1745-42A2-9322-24C361510C19}"/>
            </a:ext>
          </a:extLst>
        </xdr:cNvPr>
        <xdr:cNvSpPr/>
      </xdr:nvSpPr>
      <xdr:spPr>
        <a:xfrm>
          <a:off x="1709928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493DD21C-8A8C-4BDE-A6C1-91C0F9D6FF66}"/>
            </a:ext>
          </a:extLst>
        </xdr:cNvPr>
        <xdr:cNvSpPr/>
      </xdr:nvSpPr>
      <xdr:spPr>
        <a:xfrm>
          <a:off x="1709928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0" name="正方形/長方形 759">
          <a:extLst>
            <a:ext uri="{FF2B5EF4-FFF2-40B4-BE49-F238E27FC236}">
              <a16:creationId xmlns:a16="http://schemas.microsoft.com/office/drawing/2014/main" id="{8E7B71DB-D957-4310-B00F-FEDB44AE2D8C}"/>
            </a:ext>
          </a:extLst>
        </xdr:cNvPr>
        <xdr:cNvSpPr/>
      </xdr:nvSpPr>
      <xdr:spPr>
        <a:xfrm>
          <a:off x="1810512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A37E6D7C-0CB3-4F90-9E56-2A67FC8C353C}"/>
            </a:ext>
          </a:extLst>
        </xdr:cNvPr>
        <xdr:cNvSpPr/>
      </xdr:nvSpPr>
      <xdr:spPr>
        <a:xfrm>
          <a:off x="1810512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2" name="正方形/長方形 761">
          <a:extLst>
            <a:ext uri="{FF2B5EF4-FFF2-40B4-BE49-F238E27FC236}">
              <a16:creationId xmlns:a16="http://schemas.microsoft.com/office/drawing/2014/main" id="{6FF9B19E-E7C1-4383-B1ED-923CD8BAA021}"/>
            </a:ext>
          </a:extLst>
        </xdr:cNvPr>
        <xdr:cNvSpPr/>
      </xdr:nvSpPr>
      <xdr:spPr>
        <a:xfrm>
          <a:off x="16093440" y="80714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3535" cy="217805"/>
    <xdr:sp macro="" textlink="">
      <xdr:nvSpPr>
        <xdr:cNvPr id="763" name="テキスト ボックス 762">
          <a:extLst>
            <a:ext uri="{FF2B5EF4-FFF2-40B4-BE49-F238E27FC236}">
              <a16:creationId xmlns:a16="http://schemas.microsoft.com/office/drawing/2014/main" id="{F8E36828-2BFA-4A92-B784-1CE8DEAFC60A}"/>
            </a:ext>
          </a:extLst>
        </xdr:cNvPr>
        <xdr:cNvSpPr txBox="1"/>
      </xdr:nvSpPr>
      <xdr:spPr>
        <a:xfrm>
          <a:off x="1607820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64" name="直線コネクタ 763">
          <a:extLst>
            <a:ext uri="{FF2B5EF4-FFF2-40B4-BE49-F238E27FC236}">
              <a16:creationId xmlns:a16="http://schemas.microsoft.com/office/drawing/2014/main" id="{6FDA4EB3-708D-41E5-B826-8B43E03B8962}"/>
            </a:ext>
          </a:extLst>
        </xdr:cNvPr>
        <xdr:cNvCxnSpPr/>
      </xdr:nvCxnSpPr>
      <xdr:spPr>
        <a:xfrm>
          <a:off x="16093440" y="10306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65" name="直線コネクタ 764">
          <a:extLst>
            <a:ext uri="{FF2B5EF4-FFF2-40B4-BE49-F238E27FC236}">
              <a16:creationId xmlns:a16="http://schemas.microsoft.com/office/drawing/2014/main" id="{111F2DB1-A024-4406-AB12-0C57A3BAF04A}"/>
            </a:ext>
          </a:extLst>
        </xdr:cNvPr>
        <xdr:cNvCxnSpPr/>
      </xdr:nvCxnSpPr>
      <xdr:spPr>
        <a:xfrm>
          <a:off x="16093440" y="9859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2570" cy="247015"/>
    <xdr:sp macro="" textlink="">
      <xdr:nvSpPr>
        <xdr:cNvPr id="766" name="テキスト ボックス 765">
          <a:extLst>
            <a:ext uri="{FF2B5EF4-FFF2-40B4-BE49-F238E27FC236}">
              <a16:creationId xmlns:a16="http://schemas.microsoft.com/office/drawing/2014/main" id="{90F06847-ED13-43FE-81BD-F419FFCCC118}"/>
            </a:ext>
          </a:extLst>
        </xdr:cNvPr>
        <xdr:cNvSpPr txBox="1"/>
      </xdr:nvSpPr>
      <xdr:spPr>
        <a:xfrm>
          <a:off x="15890240" y="97205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67" name="直線コネクタ 766">
          <a:extLst>
            <a:ext uri="{FF2B5EF4-FFF2-40B4-BE49-F238E27FC236}">
              <a16:creationId xmlns:a16="http://schemas.microsoft.com/office/drawing/2014/main" id="{EE64C4DD-318D-42F9-8C24-2B89C8B02CD0}"/>
            </a:ext>
          </a:extLst>
        </xdr:cNvPr>
        <xdr:cNvCxnSpPr/>
      </xdr:nvCxnSpPr>
      <xdr:spPr>
        <a:xfrm>
          <a:off x="16093440" y="941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53340</xdr:rowOff>
    </xdr:from>
    <xdr:ext cx="594360" cy="247015"/>
    <xdr:sp macro="" textlink="">
      <xdr:nvSpPr>
        <xdr:cNvPr id="768" name="テキスト ボックス 767">
          <a:extLst>
            <a:ext uri="{FF2B5EF4-FFF2-40B4-BE49-F238E27FC236}">
              <a16:creationId xmlns:a16="http://schemas.microsoft.com/office/drawing/2014/main" id="{DD1B1E9F-A51E-4C99-85E5-4D5A653BA43C}"/>
            </a:ext>
          </a:extLst>
        </xdr:cNvPr>
        <xdr:cNvSpPr txBox="1"/>
      </xdr:nvSpPr>
      <xdr:spPr>
        <a:xfrm>
          <a:off x="15589250" y="92735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69" name="直線コネクタ 768">
          <a:extLst>
            <a:ext uri="{FF2B5EF4-FFF2-40B4-BE49-F238E27FC236}">
              <a16:creationId xmlns:a16="http://schemas.microsoft.com/office/drawing/2014/main" id="{AE2BC285-1AD3-4F6B-BF30-4803DFF9300D}"/>
            </a:ext>
          </a:extLst>
        </xdr:cNvPr>
        <xdr:cNvCxnSpPr/>
      </xdr:nvCxnSpPr>
      <xdr:spPr>
        <a:xfrm>
          <a:off x="16093440" y="8965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109220</xdr:rowOff>
    </xdr:from>
    <xdr:ext cx="594360" cy="247015"/>
    <xdr:sp macro="" textlink="">
      <xdr:nvSpPr>
        <xdr:cNvPr id="770" name="テキスト ボックス 769">
          <a:extLst>
            <a:ext uri="{FF2B5EF4-FFF2-40B4-BE49-F238E27FC236}">
              <a16:creationId xmlns:a16="http://schemas.microsoft.com/office/drawing/2014/main" id="{25CE8E24-AE84-4A99-965A-A994E598FF83}"/>
            </a:ext>
          </a:extLst>
        </xdr:cNvPr>
        <xdr:cNvSpPr txBox="1"/>
      </xdr:nvSpPr>
      <xdr:spPr>
        <a:xfrm>
          <a:off x="15589250" y="882650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71" name="直線コネクタ 770">
          <a:extLst>
            <a:ext uri="{FF2B5EF4-FFF2-40B4-BE49-F238E27FC236}">
              <a16:creationId xmlns:a16="http://schemas.microsoft.com/office/drawing/2014/main" id="{84775BA8-2A36-42A4-AEB2-8EF77FA72188}"/>
            </a:ext>
          </a:extLst>
        </xdr:cNvPr>
        <xdr:cNvCxnSpPr/>
      </xdr:nvCxnSpPr>
      <xdr:spPr>
        <a:xfrm>
          <a:off x="16093440" y="85185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165100</xdr:rowOff>
    </xdr:from>
    <xdr:ext cx="594360" cy="247015"/>
    <xdr:sp macro="" textlink="">
      <xdr:nvSpPr>
        <xdr:cNvPr id="772" name="テキスト ボックス 771">
          <a:extLst>
            <a:ext uri="{FF2B5EF4-FFF2-40B4-BE49-F238E27FC236}">
              <a16:creationId xmlns:a16="http://schemas.microsoft.com/office/drawing/2014/main" id="{7C1CA2AD-ADDC-4877-AB24-D630FBD52769}"/>
            </a:ext>
          </a:extLst>
        </xdr:cNvPr>
        <xdr:cNvSpPr txBox="1"/>
      </xdr:nvSpPr>
      <xdr:spPr>
        <a:xfrm>
          <a:off x="15589250" y="837946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73" name="直線コネクタ 772">
          <a:extLst>
            <a:ext uri="{FF2B5EF4-FFF2-40B4-BE49-F238E27FC236}">
              <a16:creationId xmlns:a16="http://schemas.microsoft.com/office/drawing/2014/main" id="{BA67ECE2-A42C-472D-A3F6-D5E3F1E09EE8}"/>
            </a:ext>
          </a:extLst>
        </xdr:cNvPr>
        <xdr:cNvCxnSpPr/>
      </xdr:nvCxnSpPr>
      <xdr:spPr>
        <a:xfrm>
          <a:off x="16093440" y="8071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4360" cy="247015"/>
    <xdr:sp macro="" textlink="">
      <xdr:nvSpPr>
        <xdr:cNvPr id="774" name="テキスト ボックス 773">
          <a:extLst>
            <a:ext uri="{FF2B5EF4-FFF2-40B4-BE49-F238E27FC236}">
              <a16:creationId xmlns:a16="http://schemas.microsoft.com/office/drawing/2014/main" id="{7ED3BC92-B6E5-405D-BB31-131B0AB6114E}"/>
            </a:ext>
          </a:extLst>
        </xdr:cNvPr>
        <xdr:cNvSpPr txBox="1"/>
      </xdr:nvSpPr>
      <xdr:spPr>
        <a:xfrm>
          <a:off x="15589250" y="79324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75" name="貸付金グラフ枠">
          <a:extLst>
            <a:ext uri="{FF2B5EF4-FFF2-40B4-BE49-F238E27FC236}">
              <a16:creationId xmlns:a16="http://schemas.microsoft.com/office/drawing/2014/main" id="{AB7C8A34-E18F-4C21-883E-0BDBEFB13ACA}"/>
            </a:ext>
          </a:extLst>
        </xdr:cNvPr>
        <xdr:cNvSpPr/>
      </xdr:nvSpPr>
      <xdr:spPr>
        <a:xfrm>
          <a:off x="16093440" y="80714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10795</xdr:rowOff>
    </xdr:from>
    <xdr:to>
      <xdr:col>116</xdr:col>
      <xdr:colOff>62865</xdr:colOff>
      <xdr:row>58</xdr:row>
      <xdr:rowOff>136525</xdr:rowOff>
    </xdr:to>
    <xdr:cxnSp macro="">
      <xdr:nvCxnSpPr>
        <xdr:cNvPr id="776" name="直線コネクタ 775">
          <a:extLst>
            <a:ext uri="{FF2B5EF4-FFF2-40B4-BE49-F238E27FC236}">
              <a16:creationId xmlns:a16="http://schemas.microsoft.com/office/drawing/2014/main" id="{8C46E646-F415-482E-AEBA-2793E72C252F}"/>
            </a:ext>
          </a:extLst>
        </xdr:cNvPr>
        <xdr:cNvCxnSpPr/>
      </xdr:nvCxnSpPr>
      <xdr:spPr>
        <a:xfrm flipV="1">
          <a:off x="19507835" y="8728075"/>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164465</xdr:rowOff>
    </xdr:from>
    <xdr:ext cx="249555" cy="247015"/>
    <xdr:sp macro="" textlink="">
      <xdr:nvSpPr>
        <xdr:cNvPr id="777" name="貸付金最小値テキスト">
          <a:extLst>
            <a:ext uri="{FF2B5EF4-FFF2-40B4-BE49-F238E27FC236}">
              <a16:creationId xmlns:a16="http://schemas.microsoft.com/office/drawing/2014/main" id="{F4B352FB-748D-483D-B7DA-59DD8C42489F}"/>
            </a:ext>
          </a:extLst>
        </xdr:cNvPr>
        <xdr:cNvSpPr txBox="1"/>
      </xdr:nvSpPr>
      <xdr:spPr>
        <a:xfrm>
          <a:off x="19560540" y="988758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78" name="直線コネクタ 777">
          <a:extLst>
            <a:ext uri="{FF2B5EF4-FFF2-40B4-BE49-F238E27FC236}">
              <a16:creationId xmlns:a16="http://schemas.microsoft.com/office/drawing/2014/main" id="{88B2B013-DD3E-44A6-8FA7-AAB30B1A60E2}"/>
            </a:ext>
          </a:extLst>
        </xdr:cNvPr>
        <xdr:cNvCxnSpPr/>
      </xdr:nvCxnSpPr>
      <xdr:spPr>
        <a:xfrm>
          <a:off x="19443700" y="9859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126365</xdr:rowOff>
    </xdr:from>
    <xdr:ext cx="598805" cy="249555"/>
    <xdr:sp macro="" textlink="">
      <xdr:nvSpPr>
        <xdr:cNvPr id="779" name="貸付金最大値テキスト">
          <a:extLst>
            <a:ext uri="{FF2B5EF4-FFF2-40B4-BE49-F238E27FC236}">
              <a16:creationId xmlns:a16="http://schemas.microsoft.com/office/drawing/2014/main" id="{2A960F60-3917-4FFD-BFF4-D02D16122543}"/>
            </a:ext>
          </a:extLst>
        </xdr:cNvPr>
        <xdr:cNvSpPr txBox="1"/>
      </xdr:nvSpPr>
      <xdr:spPr>
        <a:xfrm>
          <a:off x="19560540" y="8508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10795</xdr:rowOff>
    </xdr:from>
    <xdr:to>
      <xdr:col>116</xdr:col>
      <xdr:colOff>152400</xdr:colOff>
      <xdr:row>52</xdr:row>
      <xdr:rowOff>10795</xdr:rowOff>
    </xdr:to>
    <xdr:cxnSp macro="">
      <xdr:nvCxnSpPr>
        <xdr:cNvPr id="780" name="直線コネクタ 779">
          <a:extLst>
            <a:ext uri="{FF2B5EF4-FFF2-40B4-BE49-F238E27FC236}">
              <a16:creationId xmlns:a16="http://schemas.microsoft.com/office/drawing/2014/main" id="{AE946BC8-AD79-4E46-8A46-F70E98561F63}"/>
            </a:ext>
          </a:extLst>
        </xdr:cNvPr>
        <xdr:cNvCxnSpPr/>
      </xdr:nvCxnSpPr>
      <xdr:spPr>
        <a:xfrm>
          <a:off x="19443700" y="8728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127000</xdr:rowOff>
    </xdr:from>
    <xdr:to>
      <xdr:col>116</xdr:col>
      <xdr:colOff>63500</xdr:colOff>
      <xdr:row>58</xdr:row>
      <xdr:rowOff>127000</xdr:rowOff>
    </xdr:to>
    <xdr:cxnSp macro="">
      <xdr:nvCxnSpPr>
        <xdr:cNvPr id="781" name="直線コネクタ 780">
          <a:extLst>
            <a:ext uri="{FF2B5EF4-FFF2-40B4-BE49-F238E27FC236}">
              <a16:creationId xmlns:a16="http://schemas.microsoft.com/office/drawing/2014/main" id="{0AFF6423-AF9E-40CD-85CF-6685BA682CDB}"/>
            </a:ext>
          </a:extLst>
        </xdr:cNvPr>
        <xdr:cNvCxnSpPr/>
      </xdr:nvCxnSpPr>
      <xdr:spPr>
        <a:xfrm flipV="1">
          <a:off x="18771870" y="9850120"/>
          <a:ext cx="7378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47015"/>
    <xdr:sp macro="" textlink="">
      <xdr:nvSpPr>
        <xdr:cNvPr id="782" name="貸付金平均値テキスト">
          <a:extLst>
            <a:ext uri="{FF2B5EF4-FFF2-40B4-BE49-F238E27FC236}">
              <a16:creationId xmlns:a16="http://schemas.microsoft.com/office/drawing/2014/main" id="{BC89DCB6-6E29-4F51-8282-9869AC372351}"/>
            </a:ext>
          </a:extLst>
        </xdr:cNvPr>
        <xdr:cNvSpPr txBox="1"/>
      </xdr:nvSpPr>
      <xdr:spPr>
        <a:xfrm>
          <a:off x="19560540" y="9639935"/>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161290</xdr:rowOff>
    </xdr:to>
    <xdr:sp macro="" textlink="">
      <xdr:nvSpPr>
        <xdr:cNvPr id="783" name="フローチャート: 判断 782">
          <a:extLst>
            <a:ext uri="{FF2B5EF4-FFF2-40B4-BE49-F238E27FC236}">
              <a16:creationId xmlns:a16="http://schemas.microsoft.com/office/drawing/2014/main" id="{00DAA898-833D-4ACB-9296-50FE36A093C2}"/>
            </a:ext>
          </a:extLst>
        </xdr:cNvPr>
        <xdr:cNvSpPr/>
      </xdr:nvSpPr>
      <xdr:spPr>
        <a:xfrm>
          <a:off x="19458940" y="9784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127000</xdr:rowOff>
    </xdr:from>
    <xdr:to>
      <xdr:col>111</xdr:col>
      <xdr:colOff>171450</xdr:colOff>
      <xdr:row>58</xdr:row>
      <xdr:rowOff>128905</xdr:rowOff>
    </xdr:to>
    <xdr:cxnSp macro="">
      <xdr:nvCxnSpPr>
        <xdr:cNvPr id="784" name="直線コネクタ 783">
          <a:extLst>
            <a:ext uri="{FF2B5EF4-FFF2-40B4-BE49-F238E27FC236}">
              <a16:creationId xmlns:a16="http://schemas.microsoft.com/office/drawing/2014/main" id="{CA3B1887-6BCD-417F-A1D8-F5653D7B17CE}"/>
            </a:ext>
          </a:extLst>
        </xdr:cNvPr>
        <xdr:cNvCxnSpPr/>
      </xdr:nvCxnSpPr>
      <xdr:spPr>
        <a:xfrm flipV="1">
          <a:off x="17988280" y="9850120"/>
          <a:ext cx="78359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67945</xdr:rowOff>
    </xdr:from>
    <xdr:to>
      <xdr:col>112</xdr:col>
      <xdr:colOff>38100</xdr:colOff>
      <xdr:row>58</xdr:row>
      <xdr:rowOff>167005</xdr:rowOff>
    </xdr:to>
    <xdr:sp macro="" textlink="">
      <xdr:nvSpPr>
        <xdr:cNvPr id="785" name="フローチャート: 判断 784">
          <a:extLst>
            <a:ext uri="{FF2B5EF4-FFF2-40B4-BE49-F238E27FC236}">
              <a16:creationId xmlns:a16="http://schemas.microsoft.com/office/drawing/2014/main" id="{F9F46327-31DE-4B2B-A1CE-80A4A97D1B83}"/>
            </a:ext>
          </a:extLst>
        </xdr:cNvPr>
        <xdr:cNvSpPr/>
      </xdr:nvSpPr>
      <xdr:spPr>
        <a:xfrm>
          <a:off x="18735040" y="979106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15875</xdr:rowOff>
    </xdr:from>
    <xdr:ext cx="468630" cy="249555"/>
    <xdr:sp macro="" textlink="">
      <xdr:nvSpPr>
        <xdr:cNvPr id="786" name="テキスト ボックス 785">
          <a:extLst>
            <a:ext uri="{FF2B5EF4-FFF2-40B4-BE49-F238E27FC236}">
              <a16:creationId xmlns:a16="http://schemas.microsoft.com/office/drawing/2014/main" id="{DAA1FAB9-C5D0-41F5-B411-FEA5E88A983D}"/>
            </a:ext>
          </a:extLst>
        </xdr:cNvPr>
        <xdr:cNvSpPr txBox="1"/>
      </xdr:nvSpPr>
      <xdr:spPr>
        <a:xfrm>
          <a:off x="18573750" y="95713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127635</xdr:rowOff>
    </xdr:from>
    <xdr:to>
      <xdr:col>107</xdr:col>
      <xdr:colOff>50800</xdr:colOff>
      <xdr:row>58</xdr:row>
      <xdr:rowOff>128905</xdr:rowOff>
    </xdr:to>
    <xdr:cxnSp macro="">
      <xdr:nvCxnSpPr>
        <xdr:cNvPr id="787" name="直線コネクタ 786">
          <a:extLst>
            <a:ext uri="{FF2B5EF4-FFF2-40B4-BE49-F238E27FC236}">
              <a16:creationId xmlns:a16="http://schemas.microsoft.com/office/drawing/2014/main" id="{B0A13A8C-0B63-48BB-A70D-741395DE58A7}"/>
            </a:ext>
          </a:extLst>
        </xdr:cNvPr>
        <xdr:cNvCxnSpPr/>
      </xdr:nvCxnSpPr>
      <xdr:spPr>
        <a:xfrm>
          <a:off x="17213580" y="985075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1905</xdr:rowOff>
    </xdr:to>
    <xdr:sp macro="" textlink="">
      <xdr:nvSpPr>
        <xdr:cNvPr id="788" name="フローチャート: 判断 787">
          <a:extLst>
            <a:ext uri="{FF2B5EF4-FFF2-40B4-BE49-F238E27FC236}">
              <a16:creationId xmlns:a16="http://schemas.microsoft.com/office/drawing/2014/main" id="{5557792D-5513-4D0C-A806-8441A1A1C52A}"/>
            </a:ext>
          </a:extLst>
        </xdr:cNvPr>
        <xdr:cNvSpPr/>
      </xdr:nvSpPr>
      <xdr:spPr>
        <a:xfrm>
          <a:off x="17937480" y="9793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17780</xdr:rowOff>
    </xdr:from>
    <xdr:ext cx="468630" cy="247015"/>
    <xdr:sp macro="" textlink="">
      <xdr:nvSpPr>
        <xdr:cNvPr id="789" name="テキスト ボックス 788">
          <a:extLst>
            <a:ext uri="{FF2B5EF4-FFF2-40B4-BE49-F238E27FC236}">
              <a16:creationId xmlns:a16="http://schemas.microsoft.com/office/drawing/2014/main" id="{DE548063-59C3-464F-A8E4-72992315D373}"/>
            </a:ext>
          </a:extLst>
        </xdr:cNvPr>
        <xdr:cNvSpPr txBox="1"/>
      </xdr:nvSpPr>
      <xdr:spPr>
        <a:xfrm>
          <a:off x="17776190" y="957326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86995</xdr:rowOff>
    </xdr:from>
    <xdr:to>
      <xdr:col>102</xdr:col>
      <xdr:colOff>114300</xdr:colOff>
      <xdr:row>58</xdr:row>
      <xdr:rowOff>127635</xdr:rowOff>
    </xdr:to>
    <xdr:cxnSp macro="">
      <xdr:nvCxnSpPr>
        <xdr:cNvPr id="790" name="直線コネクタ 789">
          <a:extLst>
            <a:ext uri="{FF2B5EF4-FFF2-40B4-BE49-F238E27FC236}">
              <a16:creationId xmlns:a16="http://schemas.microsoft.com/office/drawing/2014/main" id="{721C75E5-12F4-4646-AC13-997BDD98E02D}"/>
            </a:ext>
          </a:extLst>
        </xdr:cNvPr>
        <xdr:cNvCxnSpPr/>
      </xdr:nvCxnSpPr>
      <xdr:spPr>
        <a:xfrm>
          <a:off x="16424910" y="9810115"/>
          <a:ext cx="78867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57150</xdr:rowOff>
    </xdr:from>
    <xdr:to>
      <xdr:col>102</xdr:col>
      <xdr:colOff>165100</xdr:colOff>
      <xdr:row>58</xdr:row>
      <xdr:rowOff>156210</xdr:rowOff>
    </xdr:to>
    <xdr:sp macro="" textlink="">
      <xdr:nvSpPr>
        <xdr:cNvPr id="791" name="フローチャート: 判断 790">
          <a:extLst>
            <a:ext uri="{FF2B5EF4-FFF2-40B4-BE49-F238E27FC236}">
              <a16:creationId xmlns:a16="http://schemas.microsoft.com/office/drawing/2014/main" id="{42E53BBA-FD5C-4BD5-9492-B9BA0752452F}"/>
            </a:ext>
          </a:extLst>
        </xdr:cNvPr>
        <xdr:cNvSpPr/>
      </xdr:nvSpPr>
      <xdr:spPr>
        <a:xfrm>
          <a:off x="17162780" y="9780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8630" cy="253365"/>
    <xdr:sp macro="" textlink="">
      <xdr:nvSpPr>
        <xdr:cNvPr id="792" name="テキスト ボックス 791">
          <a:extLst>
            <a:ext uri="{FF2B5EF4-FFF2-40B4-BE49-F238E27FC236}">
              <a16:creationId xmlns:a16="http://schemas.microsoft.com/office/drawing/2014/main" id="{A1C29EE6-6E77-4311-A106-B91840C81E28}"/>
            </a:ext>
          </a:extLst>
        </xdr:cNvPr>
        <xdr:cNvSpPr txBox="1"/>
      </xdr:nvSpPr>
      <xdr:spPr>
        <a:xfrm>
          <a:off x="17001490" y="95605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61595</xdr:rowOff>
    </xdr:from>
    <xdr:to>
      <xdr:col>98</xdr:col>
      <xdr:colOff>38100</xdr:colOff>
      <xdr:row>58</xdr:row>
      <xdr:rowOff>161290</xdr:rowOff>
    </xdr:to>
    <xdr:sp macro="" textlink="">
      <xdr:nvSpPr>
        <xdr:cNvPr id="793" name="フローチャート: 判断 792">
          <a:extLst>
            <a:ext uri="{FF2B5EF4-FFF2-40B4-BE49-F238E27FC236}">
              <a16:creationId xmlns:a16="http://schemas.microsoft.com/office/drawing/2014/main" id="{FCBE82C7-49E0-4713-B2B1-51620A8512E6}"/>
            </a:ext>
          </a:extLst>
        </xdr:cNvPr>
        <xdr:cNvSpPr/>
      </xdr:nvSpPr>
      <xdr:spPr>
        <a:xfrm>
          <a:off x="16388080" y="97847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151765</xdr:rowOff>
    </xdr:from>
    <xdr:ext cx="468630" cy="250825"/>
    <xdr:sp macro="" textlink="">
      <xdr:nvSpPr>
        <xdr:cNvPr id="794" name="テキスト ボックス 793">
          <a:extLst>
            <a:ext uri="{FF2B5EF4-FFF2-40B4-BE49-F238E27FC236}">
              <a16:creationId xmlns:a16="http://schemas.microsoft.com/office/drawing/2014/main" id="{63B03977-003E-43E0-94F3-901CD412F579}"/>
            </a:ext>
          </a:extLst>
        </xdr:cNvPr>
        <xdr:cNvSpPr txBox="1"/>
      </xdr:nvSpPr>
      <xdr:spPr>
        <a:xfrm>
          <a:off x="16226790" y="987488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795" name="テキスト ボックス 794">
          <a:extLst>
            <a:ext uri="{FF2B5EF4-FFF2-40B4-BE49-F238E27FC236}">
              <a16:creationId xmlns:a16="http://schemas.microsoft.com/office/drawing/2014/main" id="{D4773E30-B96A-4720-A4C5-A72EAE0C9CD3}"/>
            </a:ext>
          </a:extLst>
        </xdr:cNvPr>
        <xdr:cNvSpPr txBox="1"/>
      </xdr:nvSpPr>
      <xdr:spPr>
        <a:xfrm>
          <a:off x="193421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796" name="テキスト ボックス 795">
          <a:extLst>
            <a:ext uri="{FF2B5EF4-FFF2-40B4-BE49-F238E27FC236}">
              <a16:creationId xmlns:a16="http://schemas.microsoft.com/office/drawing/2014/main" id="{6B2A21C4-79E5-4226-89E0-F9DC5959487A}"/>
            </a:ext>
          </a:extLst>
        </xdr:cNvPr>
        <xdr:cNvSpPr txBox="1"/>
      </xdr:nvSpPr>
      <xdr:spPr>
        <a:xfrm>
          <a:off x="186042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797" name="テキスト ボックス 796">
          <a:extLst>
            <a:ext uri="{FF2B5EF4-FFF2-40B4-BE49-F238E27FC236}">
              <a16:creationId xmlns:a16="http://schemas.microsoft.com/office/drawing/2014/main" id="{AF4EB762-FD29-49A3-9DCD-EA8E08D5414D}"/>
            </a:ext>
          </a:extLst>
        </xdr:cNvPr>
        <xdr:cNvSpPr txBox="1"/>
      </xdr:nvSpPr>
      <xdr:spPr>
        <a:xfrm>
          <a:off x="1782064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798" name="テキスト ボックス 797">
          <a:extLst>
            <a:ext uri="{FF2B5EF4-FFF2-40B4-BE49-F238E27FC236}">
              <a16:creationId xmlns:a16="http://schemas.microsoft.com/office/drawing/2014/main" id="{1FB61DD8-825F-418F-91BF-9A914D2CF8F7}"/>
            </a:ext>
          </a:extLst>
        </xdr:cNvPr>
        <xdr:cNvSpPr txBox="1"/>
      </xdr:nvSpPr>
      <xdr:spPr>
        <a:xfrm>
          <a:off x="1704594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799" name="テキスト ボックス 798">
          <a:extLst>
            <a:ext uri="{FF2B5EF4-FFF2-40B4-BE49-F238E27FC236}">
              <a16:creationId xmlns:a16="http://schemas.microsoft.com/office/drawing/2014/main" id="{5F9C9A0E-088C-48F5-A5A7-B44E5665A516}"/>
            </a:ext>
          </a:extLst>
        </xdr:cNvPr>
        <xdr:cNvSpPr txBox="1"/>
      </xdr:nvSpPr>
      <xdr:spPr>
        <a:xfrm>
          <a:off x="1625727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76835</xdr:rowOff>
    </xdr:from>
    <xdr:to>
      <xdr:col>116</xdr:col>
      <xdr:colOff>114300</xdr:colOff>
      <xdr:row>59</xdr:row>
      <xdr:rowOff>8255</xdr:rowOff>
    </xdr:to>
    <xdr:sp macro="" textlink="">
      <xdr:nvSpPr>
        <xdr:cNvPr id="800" name="楕円 799">
          <a:extLst>
            <a:ext uri="{FF2B5EF4-FFF2-40B4-BE49-F238E27FC236}">
              <a16:creationId xmlns:a16="http://schemas.microsoft.com/office/drawing/2014/main" id="{EA2A2546-335F-42DF-9E12-4399DB404789}"/>
            </a:ext>
          </a:extLst>
        </xdr:cNvPr>
        <xdr:cNvSpPr/>
      </xdr:nvSpPr>
      <xdr:spPr>
        <a:xfrm>
          <a:off x="19458940" y="9799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40005</xdr:rowOff>
    </xdr:from>
    <xdr:ext cx="469900" cy="250825"/>
    <xdr:sp macro="" textlink="">
      <xdr:nvSpPr>
        <xdr:cNvPr id="801" name="貸付金該当値テキスト">
          <a:extLst>
            <a:ext uri="{FF2B5EF4-FFF2-40B4-BE49-F238E27FC236}">
              <a16:creationId xmlns:a16="http://schemas.microsoft.com/office/drawing/2014/main" id="{115A8FF7-28EA-4410-A4A7-14A5118F3E21}"/>
            </a:ext>
          </a:extLst>
        </xdr:cNvPr>
        <xdr:cNvSpPr txBox="1"/>
      </xdr:nvSpPr>
      <xdr:spPr>
        <a:xfrm>
          <a:off x="19560540" y="97631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76835</xdr:rowOff>
    </xdr:from>
    <xdr:to>
      <xdr:col>112</xdr:col>
      <xdr:colOff>38100</xdr:colOff>
      <xdr:row>59</xdr:row>
      <xdr:rowOff>8255</xdr:rowOff>
    </xdr:to>
    <xdr:sp macro="" textlink="">
      <xdr:nvSpPr>
        <xdr:cNvPr id="802" name="楕円 801">
          <a:extLst>
            <a:ext uri="{FF2B5EF4-FFF2-40B4-BE49-F238E27FC236}">
              <a16:creationId xmlns:a16="http://schemas.microsoft.com/office/drawing/2014/main" id="{8DBB8D74-1529-4A4E-A715-AF7C6985E562}"/>
            </a:ext>
          </a:extLst>
        </xdr:cNvPr>
        <xdr:cNvSpPr/>
      </xdr:nvSpPr>
      <xdr:spPr>
        <a:xfrm>
          <a:off x="18735040" y="97999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0</xdr:rowOff>
    </xdr:from>
    <xdr:ext cx="468630" cy="253365"/>
    <xdr:sp macro="" textlink="">
      <xdr:nvSpPr>
        <xdr:cNvPr id="803" name="テキスト ボックス 802">
          <a:extLst>
            <a:ext uri="{FF2B5EF4-FFF2-40B4-BE49-F238E27FC236}">
              <a16:creationId xmlns:a16="http://schemas.microsoft.com/office/drawing/2014/main" id="{97D204EC-7CA1-4701-B255-54198A2177CE}"/>
            </a:ext>
          </a:extLst>
        </xdr:cNvPr>
        <xdr:cNvSpPr txBox="1"/>
      </xdr:nvSpPr>
      <xdr:spPr>
        <a:xfrm>
          <a:off x="18573750" y="98907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79375</xdr:rowOff>
    </xdr:from>
    <xdr:to>
      <xdr:col>107</xdr:col>
      <xdr:colOff>101600</xdr:colOff>
      <xdr:row>59</xdr:row>
      <xdr:rowOff>11430</xdr:rowOff>
    </xdr:to>
    <xdr:sp macro="" textlink="">
      <xdr:nvSpPr>
        <xdr:cNvPr id="804" name="楕円 803">
          <a:extLst>
            <a:ext uri="{FF2B5EF4-FFF2-40B4-BE49-F238E27FC236}">
              <a16:creationId xmlns:a16="http://schemas.microsoft.com/office/drawing/2014/main" id="{53206A23-CCC5-45A1-B5B9-9EFCE2F62671}"/>
            </a:ext>
          </a:extLst>
        </xdr:cNvPr>
        <xdr:cNvSpPr/>
      </xdr:nvSpPr>
      <xdr:spPr>
        <a:xfrm>
          <a:off x="17937480" y="9802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2540</xdr:rowOff>
    </xdr:from>
    <xdr:ext cx="468630" cy="253365"/>
    <xdr:sp macro="" textlink="">
      <xdr:nvSpPr>
        <xdr:cNvPr id="805" name="テキスト ボックス 804">
          <a:extLst>
            <a:ext uri="{FF2B5EF4-FFF2-40B4-BE49-F238E27FC236}">
              <a16:creationId xmlns:a16="http://schemas.microsoft.com/office/drawing/2014/main" id="{CE203F4A-8844-49AC-ADB7-BE41D8A2643B}"/>
            </a:ext>
          </a:extLst>
        </xdr:cNvPr>
        <xdr:cNvSpPr txBox="1"/>
      </xdr:nvSpPr>
      <xdr:spPr>
        <a:xfrm>
          <a:off x="17776190" y="989330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77470</xdr:rowOff>
    </xdr:from>
    <xdr:to>
      <xdr:col>102</xdr:col>
      <xdr:colOff>165100</xdr:colOff>
      <xdr:row>59</xdr:row>
      <xdr:rowOff>8890</xdr:rowOff>
    </xdr:to>
    <xdr:sp macro="" textlink="">
      <xdr:nvSpPr>
        <xdr:cNvPr id="806" name="楕円 805">
          <a:extLst>
            <a:ext uri="{FF2B5EF4-FFF2-40B4-BE49-F238E27FC236}">
              <a16:creationId xmlns:a16="http://schemas.microsoft.com/office/drawing/2014/main" id="{8562BCA7-3372-409D-9883-27EA2CD7FC44}"/>
            </a:ext>
          </a:extLst>
        </xdr:cNvPr>
        <xdr:cNvSpPr/>
      </xdr:nvSpPr>
      <xdr:spPr>
        <a:xfrm>
          <a:off x="17162780" y="9800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635</xdr:rowOff>
    </xdr:from>
    <xdr:ext cx="468630" cy="253365"/>
    <xdr:sp macro="" textlink="">
      <xdr:nvSpPr>
        <xdr:cNvPr id="807" name="テキスト ボックス 806">
          <a:extLst>
            <a:ext uri="{FF2B5EF4-FFF2-40B4-BE49-F238E27FC236}">
              <a16:creationId xmlns:a16="http://schemas.microsoft.com/office/drawing/2014/main" id="{3AD08E7B-C4A0-4432-BFA1-6709A51CFD7D}"/>
            </a:ext>
          </a:extLst>
        </xdr:cNvPr>
        <xdr:cNvSpPr txBox="1"/>
      </xdr:nvSpPr>
      <xdr:spPr>
        <a:xfrm>
          <a:off x="17001490" y="98913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37465</xdr:rowOff>
    </xdr:from>
    <xdr:to>
      <xdr:col>98</xdr:col>
      <xdr:colOff>38100</xdr:colOff>
      <xdr:row>58</xdr:row>
      <xdr:rowOff>136525</xdr:rowOff>
    </xdr:to>
    <xdr:sp macro="" textlink="">
      <xdr:nvSpPr>
        <xdr:cNvPr id="808" name="楕円 807">
          <a:extLst>
            <a:ext uri="{FF2B5EF4-FFF2-40B4-BE49-F238E27FC236}">
              <a16:creationId xmlns:a16="http://schemas.microsoft.com/office/drawing/2014/main" id="{572C4F0C-5E2E-4660-A75D-D692522AA54A}"/>
            </a:ext>
          </a:extLst>
        </xdr:cNvPr>
        <xdr:cNvSpPr/>
      </xdr:nvSpPr>
      <xdr:spPr>
        <a:xfrm>
          <a:off x="16388080" y="976058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152400</xdr:rowOff>
    </xdr:from>
    <xdr:ext cx="528320" cy="250825"/>
    <xdr:sp macro="" textlink="">
      <xdr:nvSpPr>
        <xdr:cNvPr id="809" name="テキスト ボックス 808">
          <a:extLst>
            <a:ext uri="{FF2B5EF4-FFF2-40B4-BE49-F238E27FC236}">
              <a16:creationId xmlns:a16="http://schemas.microsoft.com/office/drawing/2014/main" id="{598C28B0-3BB4-4B28-A6DC-B4BD11E4E9E8}"/>
            </a:ext>
          </a:extLst>
        </xdr:cNvPr>
        <xdr:cNvSpPr txBox="1"/>
      </xdr:nvSpPr>
      <xdr:spPr>
        <a:xfrm>
          <a:off x="16194405" y="954024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0" name="正方形/長方形 809">
          <a:extLst>
            <a:ext uri="{FF2B5EF4-FFF2-40B4-BE49-F238E27FC236}">
              <a16:creationId xmlns:a16="http://schemas.microsoft.com/office/drawing/2014/main" id="{AA097C94-1214-4E28-B08F-1CF3965640F4}"/>
            </a:ext>
          </a:extLst>
        </xdr:cNvPr>
        <xdr:cNvSpPr/>
      </xdr:nvSpPr>
      <xdr:spPr>
        <a:xfrm>
          <a:off x="16093440" y="106172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1" name="正方形/長方形 810">
          <a:extLst>
            <a:ext uri="{FF2B5EF4-FFF2-40B4-BE49-F238E27FC236}">
              <a16:creationId xmlns:a16="http://schemas.microsoft.com/office/drawing/2014/main" id="{9C5E6B27-5627-44CC-BFA3-84B2EA14BD6E}"/>
            </a:ext>
          </a:extLst>
        </xdr:cNvPr>
        <xdr:cNvSpPr/>
      </xdr:nvSpPr>
      <xdr:spPr>
        <a:xfrm>
          <a:off x="162204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149E1B4E-66C3-430D-AEA6-EB0707E2496A}"/>
            </a:ext>
          </a:extLst>
        </xdr:cNvPr>
        <xdr:cNvSpPr/>
      </xdr:nvSpPr>
      <xdr:spPr>
        <a:xfrm>
          <a:off x="162204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13" name="正方形/長方形 812">
          <a:extLst>
            <a:ext uri="{FF2B5EF4-FFF2-40B4-BE49-F238E27FC236}">
              <a16:creationId xmlns:a16="http://schemas.microsoft.com/office/drawing/2014/main" id="{9565BBFF-54AC-40EA-8CBC-BE0C8566F4B8}"/>
            </a:ext>
          </a:extLst>
        </xdr:cNvPr>
        <xdr:cNvSpPr/>
      </xdr:nvSpPr>
      <xdr:spPr>
        <a:xfrm>
          <a:off x="1709928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844C0B44-8E84-4C1B-AAF2-FF8716DDA942}"/>
            </a:ext>
          </a:extLst>
        </xdr:cNvPr>
        <xdr:cNvSpPr/>
      </xdr:nvSpPr>
      <xdr:spPr>
        <a:xfrm>
          <a:off x="1709928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15" name="正方形/長方形 814">
          <a:extLst>
            <a:ext uri="{FF2B5EF4-FFF2-40B4-BE49-F238E27FC236}">
              <a16:creationId xmlns:a16="http://schemas.microsoft.com/office/drawing/2014/main" id="{8CD61909-E457-46D3-B7BE-315E23855864}"/>
            </a:ext>
          </a:extLst>
        </xdr:cNvPr>
        <xdr:cNvSpPr/>
      </xdr:nvSpPr>
      <xdr:spPr>
        <a:xfrm>
          <a:off x="1810512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81CD0313-52C9-4E15-AF4F-CBB7D5826569}"/>
            </a:ext>
          </a:extLst>
        </xdr:cNvPr>
        <xdr:cNvSpPr/>
      </xdr:nvSpPr>
      <xdr:spPr>
        <a:xfrm>
          <a:off x="1810512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17" name="正方形/長方形 816">
          <a:extLst>
            <a:ext uri="{FF2B5EF4-FFF2-40B4-BE49-F238E27FC236}">
              <a16:creationId xmlns:a16="http://schemas.microsoft.com/office/drawing/2014/main" id="{7E8E2848-A38E-4186-827F-763F1E62EAB0}"/>
            </a:ext>
          </a:extLst>
        </xdr:cNvPr>
        <xdr:cNvSpPr/>
      </xdr:nvSpPr>
      <xdr:spPr>
        <a:xfrm>
          <a:off x="16093440" y="114242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3535" cy="217805"/>
    <xdr:sp macro="" textlink="">
      <xdr:nvSpPr>
        <xdr:cNvPr id="818" name="テキスト ボックス 817">
          <a:extLst>
            <a:ext uri="{FF2B5EF4-FFF2-40B4-BE49-F238E27FC236}">
              <a16:creationId xmlns:a16="http://schemas.microsoft.com/office/drawing/2014/main" id="{4D335859-976D-466F-9E12-3AA50A06C90A}"/>
            </a:ext>
          </a:extLst>
        </xdr:cNvPr>
        <xdr:cNvSpPr txBox="1"/>
      </xdr:nvSpPr>
      <xdr:spPr>
        <a:xfrm>
          <a:off x="16078200" y="112375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19" name="直線コネクタ 818">
          <a:extLst>
            <a:ext uri="{FF2B5EF4-FFF2-40B4-BE49-F238E27FC236}">
              <a16:creationId xmlns:a16="http://schemas.microsoft.com/office/drawing/2014/main" id="{FC5C6449-B50B-4EFE-886F-A61D7DC4DB7C}"/>
            </a:ext>
          </a:extLst>
        </xdr:cNvPr>
        <xdr:cNvCxnSpPr/>
      </xdr:nvCxnSpPr>
      <xdr:spPr>
        <a:xfrm>
          <a:off x="16093440" y="13659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96520</xdr:rowOff>
    </xdr:from>
    <xdr:to>
      <xdr:col>120</xdr:col>
      <xdr:colOff>114300</xdr:colOff>
      <xdr:row>79</xdr:row>
      <xdr:rowOff>96520</xdr:rowOff>
    </xdr:to>
    <xdr:cxnSp macro="">
      <xdr:nvCxnSpPr>
        <xdr:cNvPr id="820" name="直線コネクタ 819">
          <a:extLst>
            <a:ext uri="{FF2B5EF4-FFF2-40B4-BE49-F238E27FC236}">
              <a16:creationId xmlns:a16="http://schemas.microsoft.com/office/drawing/2014/main" id="{84CBD183-2E5A-4A7E-A5D8-C37B6EBD3CE9}"/>
            </a:ext>
          </a:extLst>
        </xdr:cNvPr>
        <xdr:cNvCxnSpPr/>
      </xdr:nvCxnSpPr>
      <xdr:spPr>
        <a:xfrm>
          <a:off x="16093440" y="133400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125730</xdr:rowOff>
    </xdr:from>
    <xdr:ext cx="242570" cy="249555"/>
    <xdr:sp macro="" textlink="">
      <xdr:nvSpPr>
        <xdr:cNvPr id="821" name="テキスト ボックス 820">
          <a:extLst>
            <a:ext uri="{FF2B5EF4-FFF2-40B4-BE49-F238E27FC236}">
              <a16:creationId xmlns:a16="http://schemas.microsoft.com/office/drawing/2014/main" id="{BB640187-C19D-477C-9E02-0035A4AE9916}"/>
            </a:ext>
          </a:extLst>
        </xdr:cNvPr>
        <xdr:cNvSpPr txBox="1"/>
      </xdr:nvSpPr>
      <xdr:spPr>
        <a:xfrm>
          <a:off x="15890240" y="1320165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22" name="直線コネクタ 821">
          <a:extLst>
            <a:ext uri="{FF2B5EF4-FFF2-40B4-BE49-F238E27FC236}">
              <a16:creationId xmlns:a16="http://schemas.microsoft.com/office/drawing/2014/main" id="{A68A8CF6-9D41-4D63-8162-D228FAC4FE94}"/>
            </a:ext>
          </a:extLst>
        </xdr:cNvPr>
        <xdr:cNvCxnSpPr/>
      </xdr:nvCxnSpPr>
      <xdr:spPr>
        <a:xfrm>
          <a:off x="16093440" y="130206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140970</xdr:rowOff>
    </xdr:from>
    <xdr:ext cx="594360" cy="247015"/>
    <xdr:sp macro="" textlink="">
      <xdr:nvSpPr>
        <xdr:cNvPr id="823" name="テキスト ボックス 822">
          <a:extLst>
            <a:ext uri="{FF2B5EF4-FFF2-40B4-BE49-F238E27FC236}">
              <a16:creationId xmlns:a16="http://schemas.microsoft.com/office/drawing/2014/main" id="{A3B0C61D-F467-439B-BB03-37EACC02AC70}"/>
            </a:ext>
          </a:extLst>
        </xdr:cNvPr>
        <xdr:cNvSpPr txBox="1"/>
      </xdr:nvSpPr>
      <xdr:spPr>
        <a:xfrm>
          <a:off x="15589250" y="128816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24" name="直線コネクタ 823">
          <a:extLst>
            <a:ext uri="{FF2B5EF4-FFF2-40B4-BE49-F238E27FC236}">
              <a16:creationId xmlns:a16="http://schemas.microsoft.com/office/drawing/2014/main" id="{251BAEAB-402F-4A17-A926-C41A39A64BCE}"/>
            </a:ext>
          </a:extLst>
        </xdr:cNvPr>
        <xdr:cNvCxnSpPr/>
      </xdr:nvCxnSpPr>
      <xdr:spPr>
        <a:xfrm>
          <a:off x="16093440" y="12701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156845</xdr:rowOff>
    </xdr:from>
    <xdr:ext cx="594360" cy="253365"/>
    <xdr:sp macro="" textlink="">
      <xdr:nvSpPr>
        <xdr:cNvPr id="825" name="テキスト ボックス 824">
          <a:extLst>
            <a:ext uri="{FF2B5EF4-FFF2-40B4-BE49-F238E27FC236}">
              <a16:creationId xmlns:a16="http://schemas.microsoft.com/office/drawing/2014/main" id="{E4FEB16C-E578-4ACA-BCA0-8F6ABB002955}"/>
            </a:ext>
          </a:extLst>
        </xdr:cNvPr>
        <xdr:cNvSpPr txBox="1"/>
      </xdr:nvSpPr>
      <xdr:spPr>
        <a:xfrm>
          <a:off x="15589250" y="1256220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26" name="直線コネクタ 825">
          <a:extLst>
            <a:ext uri="{FF2B5EF4-FFF2-40B4-BE49-F238E27FC236}">
              <a16:creationId xmlns:a16="http://schemas.microsoft.com/office/drawing/2014/main" id="{2200755B-330B-4C96-A669-AE0B69B9720E}"/>
            </a:ext>
          </a:extLst>
        </xdr:cNvPr>
        <xdr:cNvCxnSpPr/>
      </xdr:nvCxnSpPr>
      <xdr:spPr>
        <a:xfrm>
          <a:off x="16093440" y="12382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4360" cy="250825"/>
    <xdr:sp macro="" textlink="">
      <xdr:nvSpPr>
        <xdr:cNvPr id="827" name="テキスト ボックス 826">
          <a:extLst>
            <a:ext uri="{FF2B5EF4-FFF2-40B4-BE49-F238E27FC236}">
              <a16:creationId xmlns:a16="http://schemas.microsoft.com/office/drawing/2014/main" id="{808E5FFE-D02E-458B-9995-258AF8240F81}"/>
            </a:ext>
          </a:extLst>
        </xdr:cNvPr>
        <xdr:cNvSpPr txBox="1"/>
      </xdr:nvSpPr>
      <xdr:spPr>
        <a:xfrm>
          <a:off x="15589250" y="1224343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28" name="直線コネクタ 827">
          <a:extLst>
            <a:ext uri="{FF2B5EF4-FFF2-40B4-BE49-F238E27FC236}">
              <a16:creationId xmlns:a16="http://schemas.microsoft.com/office/drawing/2014/main" id="{2E71F9BC-9671-492A-AB50-B2B382481DEC}"/>
            </a:ext>
          </a:extLst>
        </xdr:cNvPr>
        <xdr:cNvCxnSpPr/>
      </xdr:nvCxnSpPr>
      <xdr:spPr>
        <a:xfrm>
          <a:off x="16093440" y="12063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4360" cy="252730"/>
    <xdr:sp macro="" textlink="">
      <xdr:nvSpPr>
        <xdr:cNvPr id="829" name="テキスト ボックス 828">
          <a:extLst>
            <a:ext uri="{FF2B5EF4-FFF2-40B4-BE49-F238E27FC236}">
              <a16:creationId xmlns:a16="http://schemas.microsoft.com/office/drawing/2014/main" id="{AA988240-0AB9-49C1-BB3E-97F68B880AD4}"/>
            </a:ext>
          </a:extLst>
        </xdr:cNvPr>
        <xdr:cNvSpPr txBox="1"/>
      </xdr:nvSpPr>
      <xdr:spPr>
        <a:xfrm>
          <a:off x="15589250" y="119240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30" name="直線コネクタ 829">
          <a:extLst>
            <a:ext uri="{FF2B5EF4-FFF2-40B4-BE49-F238E27FC236}">
              <a16:creationId xmlns:a16="http://schemas.microsoft.com/office/drawing/2014/main" id="{54FB742E-6E38-4874-9D8F-1B0078DDA787}"/>
            </a:ext>
          </a:extLst>
        </xdr:cNvPr>
        <xdr:cNvCxnSpPr/>
      </xdr:nvCxnSpPr>
      <xdr:spPr>
        <a:xfrm>
          <a:off x="16093440" y="11743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4360" cy="253365"/>
    <xdr:sp macro="" textlink="">
      <xdr:nvSpPr>
        <xdr:cNvPr id="831" name="テキスト ボックス 830">
          <a:extLst>
            <a:ext uri="{FF2B5EF4-FFF2-40B4-BE49-F238E27FC236}">
              <a16:creationId xmlns:a16="http://schemas.microsoft.com/office/drawing/2014/main" id="{12DCC129-FD0F-4F5C-8CA1-8F976E5B89CD}"/>
            </a:ext>
          </a:extLst>
        </xdr:cNvPr>
        <xdr:cNvSpPr txBox="1"/>
      </xdr:nvSpPr>
      <xdr:spPr>
        <a:xfrm>
          <a:off x="15589250" y="1160462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2" name="直線コネクタ 831">
          <a:extLst>
            <a:ext uri="{FF2B5EF4-FFF2-40B4-BE49-F238E27FC236}">
              <a16:creationId xmlns:a16="http://schemas.microsoft.com/office/drawing/2014/main" id="{7DE45D61-CFC7-4C35-A448-EB37370A9E19}"/>
            </a:ext>
          </a:extLst>
        </xdr:cNvPr>
        <xdr:cNvCxnSpPr/>
      </xdr:nvCxnSpPr>
      <xdr:spPr>
        <a:xfrm>
          <a:off x="16093440" y="11424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4360" cy="247015"/>
    <xdr:sp macro="" textlink="">
      <xdr:nvSpPr>
        <xdr:cNvPr id="833" name="テキスト ボックス 832">
          <a:extLst>
            <a:ext uri="{FF2B5EF4-FFF2-40B4-BE49-F238E27FC236}">
              <a16:creationId xmlns:a16="http://schemas.microsoft.com/office/drawing/2014/main" id="{B8F859A2-8FF2-453D-9D0F-D41D5CC49C9B}"/>
            </a:ext>
          </a:extLst>
        </xdr:cNvPr>
        <xdr:cNvSpPr txBox="1"/>
      </xdr:nvSpPr>
      <xdr:spPr>
        <a:xfrm>
          <a:off x="15589250" y="112852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34" name="繰出金グラフ枠">
          <a:extLst>
            <a:ext uri="{FF2B5EF4-FFF2-40B4-BE49-F238E27FC236}">
              <a16:creationId xmlns:a16="http://schemas.microsoft.com/office/drawing/2014/main" id="{50AAB3C8-52A2-4203-AD70-9456B6B2540C}"/>
            </a:ext>
          </a:extLst>
        </xdr:cNvPr>
        <xdr:cNvSpPr/>
      </xdr:nvSpPr>
      <xdr:spPr>
        <a:xfrm>
          <a:off x="16093440" y="114242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148590</xdr:rowOff>
    </xdr:from>
    <xdr:to>
      <xdr:col>116</xdr:col>
      <xdr:colOff>62865</xdr:colOff>
      <xdr:row>78</xdr:row>
      <xdr:rowOff>165735</xdr:rowOff>
    </xdr:to>
    <xdr:cxnSp macro="">
      <xdr:nvCxnSpPr>
        <xdr:cNvPr id="835" name="直線コネクタ 834">
          <a:extLst>
            <a:ext uri="{FF2B5EF4-FFF2-40B4-BE49-F238E27FC236}">
              <a16:creationId xmlns:a16="http://schemas.microsoft.com/office/drawing/2014/main" id="{F2A41584-6482-4E95-AFB5-5313C7C62B94}"/>
            </a:ext>
          </a:extLst>
        </xdr:cNvPr>
        <xdr:cNvCxnSpPr/>
      </xdr:nvCxnSpPr>
      <xdr:spPr>
        <a:xfrm flipV="1">
          <a:off x="19507835" y="1188339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xdr:rowOff>
    </xdr:from>
    <xdr:ext cx="534670" cy="253365"/>
    <xdr:sp macro="" textlink="">
      <xdr:nvSpPr>
        <xdr:cNvPr id="836" name="繰出金最小値テキスト">
          <a:extLst>
            <a:ext uri="{FF2B5EF4-FFF2-40B4-BE49-F238E27FC236}">
              <a16:creationId xmlns:a16="http://schemas.microsoft.com/office/drawing/2014/main" id="{26CB2780-D3F5-450A-9F0C-3356EAC25674}"/>
            </a:ext>
          </a:extLst>
        </xdr:cNvPr>
        <xdr:cNvSpPr txBox="1"/>
      </xdr:nvSpPr>
      <xdr:spPr>
        <a:xfrm>
          <a:off x="19560540" y="13245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165735</xdr:rowOff>
    </xdr:from>
    <xdr:to>
      <xdr:col>116</xdr:col>
      <xdr:colOff>152400</xdr:colOff>
      <xdr:row>78</xdr:row>
      <xdr:rowOff>165735</xdr:rowOff>
    </xdr:to>
    <xdr:cxnSp macro="">
      <xdr:nvCxnSpPr>
        <xdr:cNvPr id="837" name="直線コネクタ 836">
          <a:extLst>
            <a:ext uri="{FF2B5EF4-FFF2-40B4-BE49-F238E27FC236}">
              <a16:creationId xmlns:a16="http://schemas.microsoft.com/office/drawing/2014/main" id="{255AD5DA-7CDA-4011-9FCD-D3539291E77E}"/>
            </a:ext>
          </a:extLst>
        </xdr:cNvPr>
        <xdr:cNvCxnSpPr/>
      </xdr:nvCxnSpPr>
      <xdr:spPr>
        <a:xfrm>
          <a:off x="19443700" y="13241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96520</xdr:rowOff>
    </xdr:from>
    <xdr:ext cx="598805" cy="250825"/>
    <xdr:sp macro="" textlink="">
      <xdr:nvSpPr>
        <xdr:cNvPr id="838" name="繰出金最大値テキスト">
          <a:extLst>
            <a:ext uri="{FF2B5EF4-FFF2-40B4-BE49-F238E27FC236}">
              <a16:creationId xmlns:a16="http://schemas.microsoft.com/office/drawing/2014/main" id="{7F7EFC66-364E-47D3-BAA9-02C0123FC2F0}"/>
            </a:ext>
          </a:extLst>
        </xdr:cNvPr>
        <xdr:cNvSpPr txBox="1"/>
      </xdr:nvSpPr>
      <xdr:spPr>
        <a:xfrm>
          <a:off x="19560540" y="116636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148590</xdr:rowOff>
    </xdr:from>
    <xdr:to>
      <xdr:col>116</xdr:col>
      <xdr:colOff>152400</xdr:colOff>
      <xdr:row>70</xdr:row>
      <xdr:rowOff>148590</xdr:rowOff>
    </xdr:to>
    <xdr:cxnSp macro="">
      <xdr:nvCxnSpPr>
        <xdr:cNvPr id="839" name="直線コネクタ 838">
          <a:extLst>
            <a:ext uri="{FF2B5EF4-FFF2-40B4-BE49-F238E27FC236}">
              <a16:creationId xmlns:a16="http://schemas.microsoft.com/office/drawing/2014/main" id="{14184988-F245-4E31-A56F-F98C4BD4CC0E}"/>
            </a:ext>
          </a:extLst>
        </xdr:cNvPr>
        <xdr:cNvCxnSpPr/>
      </xdr:nvCxnSpPr>
      <xdr:spPr>
        <a:xfrm>
          <a:off x="19443700" y="11883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29845</xdr:rowOff>
    </xdr:from>
    <xdr:to>
      <xdr:col>116</xdr:col>
      <xdr:colOff>63500</xdr:colOff>
      <xdr:row>77</xdr:row>
      <xdr:rowOff>6985</xdr:rowOff>
    </xdr:to>
    <xdr:cxnSp macro="">
      <xdr:nvCxnSpPr>
        <xdr:cNvPr id="840" name="直線コネクタ 839">
          <a:extLst>
            <a:ext uri="{FF2B5EF4-FFF2-40B4-BE49-F238E27FC236}">
              <a16:creationId xmlns:a16="http://schemas.microsoft.com/office/drawing/2014/main" id="{49E80D5D-988B-4E6B-BA15-CF1213D9371B}"/>
            </a:ext>
          </a:extLst>
        </xdr:cNvPr>
        <xdr:cNvCxnSpPr/>
      </xdr:nvCxnSpPr>
      <xdr:spPr>
        <a:xfrm>
          <a:off x="18771870" y="12770485"/>
          <a:ext cx="73787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109220</xdr:rowOff>
    </xdr:from>
    <xdr:ext cx="598805" cy="247015"/>
    <xdr:sp macro="" textlink="">
      <xdr:nvSpPr>
        <xdr:cNvPr id="841" name="繰出金平均値テキスト">
          <a:extLst>
            <a:ext uri="{FF2B5EF4-FFF2-40B4-BE49-F238E27FC236}">
              <a16:creationId xmlns:a16="http://schemas.microsoft.com/office/drawing/2014/main" id="{D3932AC1-928A-42FA-8B83-5A98E733A965}"/>
            </a:ext>
          </a:extLst>
        </xdr:cNvPr>
        <xdr:cNvSpPr txBox="1"/>
      </xdr:nvSpPr>
      <xdr:spPr>
        <a:xfrm>
          <a:off x="19560540" y="1284986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130175</xdr:rowOff>
    </xdr:from>
    <xdr:to>
      <xdr:col>116</xdr:col>
      <xdr:colOff>114300</xdr:colOff>
      <xdr:row>77</xdr:row>
      <xdr:rowOff>61595</xdr:rowOff>
    </xdr:to>
    <xdr:sp macro="" textlink="">
      <xdr:nvSpPr>
        <xdr:cNvPr id="842" name="フローチャート: 判断 841">
          <a:extLst>
            <a:ext uri="{FF2B5EF4-FFF2-40B4-BE49-F238E27FC236}">
              <a16:creationId xmlns:a16="http://schemas.microsoft.com/office/drawing/2014/main" id="{A174564B-D98C-49C9-8F98-B1F7EA948C56}"/>
            </a:ext>
          </a:extLst>
        </xdr:cNvPr>
        <xdr:cNvSpPr/>
      </xdr:nvSpPr>
      <xdr:spPr>
        <a:xfrm>
          <a:off x="19458940" y="12870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29845</xdr:rowOff>
    </xdr:from>
    <xdr:to>
      <xdr:col>111</xdr:col>
      <xdr:colOff>171450</xdr:colOff>
      <xdr:row>76</xdr:row>
      <xdr:rowOff>35560</xdr:rowOff>
    </xdr:to>
    <xdr:cxnSp macro="">
      <xdr:nvCxnSpPr>
        <xdr:cNvPr id="843" name="直線コネクタ 842">
          <a:extLst>
            <a:ext uri="{FF2B5EF4-FFF2-40B4-BE49-F238E27FC236}">
              <a16:creationId xmlns:a16="http://schemas.microsoft.com/office/drawing/2014/main" id="{C884250C-705F-473D-A521-A3A4ECDEC008}"/>
            </a:ext>
          </a:extLst>
        </xdr:cNvPr>
        <xdr:cNvCxnSpPr/>
      </xdr:nvCxnSpPr>
      <xdr:spPr>
        <a:xfrm flipV="1">
          <a:off x="17988280" y="12770485"/>
          <a:ext cx="78359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106680</xdr:rowOff>
    </xdr:from>
    <xdr:to>
      <xdr:col>112</xdr:col>
      <xdr:colOff>38100</xdr:colOff>
      <xdr:row>77</xdr:row>
      <xdr:rowOff>38735</xdr:rowOff>
    </xdr:to>
    <xdr:sp macro="" textlink="">
      <xdr:nvSpPr>
        <xdr:cNvPr id="844" name="フローチャート: 判断 843">
          <a:extLst>
            <a:ext uri="{FF2B5EF4-FFF2-40B4-BE49-F238E27FC236}">
              <a16:creationId xmlns:a16="http://schemas.microsoft.com/office/drawing/2014/main" id="{1A80C9AD-09D7-4EFC-BB1F-8A3E49847921}"/>
            </a:ext>
          </a:extLst>
        </xdr:cNvPr>
        <xdr:cNvSpPr/>
      </xdr:nvSpPr>
      <xdr:spPr>
        <a:xfrm>
          <a:off x="18735040" y="1284732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29845</xdr:rowOff>
    </xdr:from>
    <xdr:ext cx="592455" cy="247015"/>
    <xdr:sp macro="" textlink="">
      <xdr:nvSpPr>
        <xdr:cNvPr id="845" name="テキスト ボックス 844">
          <a:extLst>
            <a:ext uri="{FF2B5EF4-FFF2-40B4-BE49-F238E27FC236}">
              <a16:creationId xmlns:a16="http://schemas.microsoft.com/office/drawing/2014/main" id="{27E88F4E-6883-4D2C-9990-689F98FF4AFA}"/>
            </a:ext>
          </a:extLst>
        </xdr:cNvPr>
        <xdr:cNvSpPr txBox="1"/>
      </xdr:nvSpPr>
      <xdr:spPr>
        <a:xfrm>
          <a:off x="18508980" y="1293812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35560</xdr:rowOff>
    </xdr:from>
    <xdr:to>
      <xdr:col>107</xdr:col>
      <xdr:colOff>50800</xdr:colOff>
      <xdr:row>76</xdr:row>
      <xdr:rowOff>62230</xdr:rowOff>
    </xdr:to>
    <xdr:cxnSp macro="">
      <xdr:nvCxnSpPr>
        <xdr:cNvPr id="846" name="直線コネクタ 845">
          <a:extLst>
            <a:ext uri="{FF2B5EF4-FFF2-40B4-BE49-F238E27FC236}">
              <a16:creationId xmlns:a16="http://schemas.microsoft.com/office/drawing/2014/main" id="{1AB5184E-C250-4B30-A971-E64EDB442829}"/>
            </a:ext>
          </a:extLst>
        </xdr:cNvPr>
        <xdr:cNvCxnSpPr/>
      </xdr:nvCxnSpPr>
      <xdr:spPr>
        <a:xfrm flipV="1">
          <a:off x="17213580" y="1277620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129540</xdr:rowOff>
    </xdr:from>
    <xdr:to>
      <xdr:col>107</xdr:col>
      <xdr:colOff>101600</xdr:colOff>
      <xdr:row>77</xdr:row>
      <xdr:rowOff>61595</xdr:rowOff>
    </xdr:to>
    <xdr:sp macro="" textlink="">
      <xdr:nvSpPr>
        <xdr:cNvPr id="847" name="フローチャート: 判断 846">
          <a:extLst>
            <a:ext uri="{FF2B5EF4-FFF2-40B4-BE49-F238E27FC236}">
              <a16:creationId xmlns:a16="http://schemas.microsoft.com/office/drawing/2014/main" id="{03A43DB3-8E1A-4643-B5D8-BC3A2F95DD75}"/>
            </a:ext>
          </a:extLst>
        </xdr:cNvPr>
        <xdr:cNvSpPr/>
      </xdr:nvSpPr>
      <xdr:spPr>
        <a:xfrm>
          <a:off x="17937480" y="12870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52705</xdr:rowOff>
    </xdr:from>
    <xdr:ext cx="592455" cy="247015"/>
    <xdr:sp macro="" textlink="">
      <xdr:nvSpPr>
        <xdr:cNvPr id="848" name="テキスト ボックス 847">
          <a:extLst>
            <a:ext uri="{FF2B5EF4-FFF2-40B4-BE49-F238E27FC236}">
              <a16:creationId xmlns:a16="http://schemas.microsoft.com/office/drawing/2014/main" id="{D9F98CD3-AFC8-4A5B-A3C2-F0CBE8826A69}"/>
            </a:ext>
          </a:extLst>
        </xdr:cNvPr>
        <xdr:cNvSpPr txBox="1"/>
      </xdr:nvSpPr>
      <xdr:spPr>
        <a:xfrm>
          <a:off x="17734280" y="129609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76</xdr:row>
      <xdr:rowOff>62230</xdr:rowOff>
    </xdr:from>
    <xdr:to>
      <xdr:col>102</xdr:col>
      <xdr:colOff>114300</xdr:colOff>
      <xdr:row>76</xdr:row>
      <xdr:rowOff>116840</xdr:rowOff>
    </xdr:to>
    <xdr:cxnSp macro="">
      <xdr:nvCxnSpPr>
        <xdr:cNvPr id="849" name="直線コネクタ 848">
          <a:extLst>
            <a:ext uri="{FF2B5EF4-FFF2-40B4-BE49-F238E27FC236}">
              <a16:creationId xmlns:a16="http://schemas.microsoft.com/office/drawing/2014/main" id="{DB8DEE83-FF17-4DB5-B608-A2E9B7D7D1DC}"/>
            </a:ext>
          </a:extLst>
        </xdr:cNvPr>
        <xdr:cNvCxnSpPr/>
      </xdr:nvCxnSpPr>
      <xdr:spPr>
        <a:xfrm flipV="1">
          <a:off x="16424910" y="12802870"/>
          <a:ext cx="78867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154305</xdr:rowOff>
    </xdr:from>
    <xdr:to>
      <xdr:col>102</xdr:col>
      <xdr:colOff>165100</xdr:colOff>
      <xdr:row>77</xdr:row>
      <xdr:rowOff>86360</xdr:rowOff>
    </xdr:to>
    <xdr:sp macro="" textlink="">
      <xdr:nvSpPr>
        <xdr:cNvPr id="850" name="フローチャート: 判断 849">
          <a:extLst>
            <a:ext uri="{FF2B5EF4-FFF2-40B4-BE49-F238E27FC236}">
              <a16:creationId xmlns:a16="http://schemas.microsoft.com/office/drawing/2014/main" id="{0A50295E-FDEB-46C4-A2C9-E520925962DC}"/>
            </a:ext>
          </a:extLst>
        </xdr:cNvPr>
        <xdr:cNvSpPr/>
      </xdr:nvSpPr>
      <xdr:spPr>
        <a:xfrm>
          <a:off x="17162780" y="12894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77470</xdr:rowOff>
    </xdr:from>
    <xdr:ext cx="592455" cy="252730"/>
    <xdr:sp macro="" textlink="">
      <xdr:nvSpPr>
        <xdr:cNvPr id="851" name="テキスト ボックス 850">
          <a:extLst>
            <a:ext uri="{FF2B5EF4-FFF2-40B4-BE49-F238E27FC236}">
              <a16:creationId xmlns:a16="http://schemas.microsoft.com/office/drawing/2014/main" id="{4B37A5B2-E215-4BF4-B73C-37413B123F46}"/>
            </a:ext>
          </a:extLst>
        </xdr:cNvPr>
        <xdr:cNvSpPr txBox="1"/>
      </xdr:nvSpPr>
      <xdr:spPr>
        <a:xfrm>
          <a:off x="16936720" y="129857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156210</xdr:rowOff>
    </xdr:from>
    <xdr:to>
      <xdr:col>98</xdr:col>
      <xdr:colOff>38100</xdr:colOff>
      <xdr:row>77</xdr:row>
      <xdr:rowOff>88265</xdr:rowOff>
    </xdr:to>
    <xdr:sp macro="" textlink="">
      <xdr:nvSpPr>
        <xdr:cNvPr id="852" name="フローチャート: 判断 851">
          <a:extLst>
            <a:ext uri="{FF2B5EF4-FFF2-40B4-BE49-F238E27FC236}">
              <a16:creationId xmlns:a16="http://schemas.microsoft.com/office/drawing/2014/main" id="{E06F8008-923D-4566-922B-D610849E89E8}"/>
            </a:ext>
          </a:extLst>
        </xdr:cNvPr>
        <xdr:cNvSpPr/>
      </xdr:nvSpPr>
      <xdr:spPr>
        <a:xfrm>
          <a:off x="16388080" y="128968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79375</xdr:rowOff>
    </xdr:from>
    <xdr:ext cx="592455" cy="253365"/>
    <xdr:sp macro="" textlink="">
      <xdr:nvSpPr>
        <xdr:cNvPr id="853" name="テキスト ボックス 852">
          <a:extLst>
            <a:ext uri="{FF2B5EF4-FFF2-40B4-BE49-F238E27FC236}">
              <a16:creationId xmlns:a16="http://schemas.microsoft.com/office/drawing/2014/main" id="{F11C3FFE-689D-4C4C-B443-25AC21EDB6C6}"/>
            </a:ext>
          </a:extLst>
        </xdr:cNvPr>
        <xdr:cNvSpPr txBox="1"/>
      </xdr:nvSpPr>
      <xdr:spPr>
        <a:xfrm>
          <a:off x="16162020" y="1298765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54" name="テキスト ボックス 853">
          <a:extLst>
            <a:ext uri="{FF2B5EF4-FFF2-40B4-BE49-F238E27FC236}">
              <a16:creationId xmlns:a16="http://schemas.microsoft.com/office/drawing/2014/main" id="{EA0925A9-1CD0-44AE-88EE-636506578C0A}"/>
            </a:ext>
          </a:extLst>
        </xdr:cNvPr>
        <xdr:cNvSpPr txBox="1"/>
      </xdr:nvSpPr>
      <xdr:spPr>
        <a:xfrm>
          <a:off x="1934210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55" name="テキスト ボックス 854">
          <a:extLst>
            <a:ext uri="{FF2B5EF4-FFF2-40B4-BE49-F238E27FC236}">
              <a16:creationId xmlns:a16="http://schemas.microsoft.com/office/drawing/2014/main" id="{80E5C301-3A25-477A-8548-385CEEACE691}"/>
            </a:ext>
          </a:extLst>
        </xdr:cNvPr>
        <xdr:cNvSpPr txBox="1"/>
      </xdr:nvSpPr>
      <xdr:spPr>
        <a:xfrm>
          <a:off x="1860423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920" cy="253365"/>
    <xdr:sp macro="" textlink="">
      <xdr:nvSpPr>
        <xdr:cNvPr id="856" name="テキスト ボックス 855">
          <a:extLst>
            <a:ext uri="{FF2B5EF4-FFF2-40B4-BE49-F238E27FC236}">
              <a16:creationId xmlns:a16="http://schemas.microsoft.com/office/drawing/2014/main" id="{6C4D62A0-D7EC-48FD-9BE8-B782B7324556}"/>
            </a:ext>
          </a:extLst>
        </xdr:cNvPr>
        <xdr:cNvSpPr txBox="1"/>
      </xdr:nvSpPr>
      <xdr:spPr>
        <a:xfrm>
          <a:off x="1782064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57" name="テキスト ボックス 856">
          <a:extLst>
            <a:ext uri="{FF2B5EF4-FFF2-40B4-BE49-F238E27FC236}">
              <a16:creationId xmlns:a16="http://schemas.microsoft.com/office/drawing/2014/main" id="{4CC378D2-F021-46BB-AE65-E9D582D4C665}"/>
            </a:ext>
          </a:extLst>
        </xdr:cNvPr>
        <xdr:cNvSpPr txBox="1"/>
      </xdr:nvSpPr>
      <xdr:spPr>
        <a:xfrm>
          <a:off x="1704594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58" name="テキスト ボックス 857">
          <a:extLst>
            <a:ext uri="{FF2B5EF4-FFF2-40B4-BE49-F238E27FC236}">
              <a16:creationId xmlns:a16="http://schemas.microsoft.com/office/drawing/2014/main" id="{C7C86B90-499D-4E4A-B46D-67235B71B162}"/>
            </a:ext>
          </a:extLst>
        </xdr:cNvPr>
        <xdr:cNvSpPr txBox="1"/>
      </xdr:nvSpPr>
      <xdr:spPr>
        <a:xfrm>
          <a:off x="1625727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125730</xdr:rowOff>
    </xdr:from>
    <xdr:to>
      <xdr:col>116</xdr:col>
      <xdr:colOff>114300</xdr:colOff>
      <xdr:row>77</xdr:row>
      <xdr:rowOff>57150</xdr:rowOff>
    </xdr:to>
    <xdr:sp macro="" textlink="">
      <xdr:nvSpPr>
        <xdr:cNvPr id="859" name="楕円 858">
          <a:extLst>
            <a:ext uri="{FF2B5EF4-FFF2-40B4-BE49-F238E27FC236}">
              <a16:creationId xmlns:a16="http://schemas.microsoft.com/office/drawing/2014/main" id="{E990B199-3A76-4F57-BAC3-CCCC67D77F2B}"/>
            </a:ext>
          </a:extLst>
        </xdr:cNvPr>
        <xdr:cNvSpPr/>
      </xdr:nvSpPr>
      <xdr:spPr>
        <a:xfrm>
          <a:off x="19458940" y="12866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147955</xdr:rowOff>
    </xdr:from>
    <xdr:ext cx="598805" cy="249555"/>
    <xdr:sp macro="" textlink="">
      <xdr:nvSpPr>
        <xdr:cNvPr id="860" name="繰出金該当値テキスト">
          <a:extLst>
            <a:ext uri="{FF2B5EF4-FFF2-40B4-BE49-F238E27FC236}">
              <a16:creationId xmlns:a16="http://schemas.microsoft.com/office/drawing/2014/main" id="{1C1B86EF-D79E-42F2-8680-9D1FC66BD0DC}"/>
            </a:ext>
          </a:extLst>
        </xdr:cNvPr>
        <xdr:cNvSpPr txBox="1"/>
      </xdr:nvSpPr>
      <xdr:spPr>
        <a:xfrm>
          <a:off x="19560540" y="127209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147955</xdr:rowOff>
    </xdr:from>
    <xdr:to>
      <xdr:col>112</xdr:col>
      <xdr:colOff>38100</xdr:colOff>
      <xdr:row>76</xdr:row>
      <xdr:rowOff>79375</xdr:rowOff>
    </xdr:to>
    <xdr:sp macro="" textlink="">
      <xdr:nvSpPr>
        <xdr:cNvPr id="861" name="楕円 860">
          <a:extLst>
            <a:ext uri="{FF2B5EF4-FFF2-40B4-BE49-F238E27FC236}">
              <a16:creationId xmlns:a16="http://schemas.microsoft.com/office/drawing/2014/main" id="{3653F49D-27BB-42B3-88F2-C29C8EF12AD3}"/>
            </a:ext>
          </a:extLst>
        </xdr:cNvPr>
        <xdr:cNvSpPr/>
      </xdr:nvSpPr>
      <xdr:spPr>
        <a:xfrm>
          <a:off x="18735040" y="127209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95250</xdr:rowOff>
    </xdr:from>
    <xdr:ext cx="592455" cy="250825"/>
    <xdr:sp macro="" textlink="">
      <xdr:nvSpPr>
        <xdr:cNvPr id="862" name="テキスト ボックス 861">
          <a:extLst>
            <a:ext uri="{FF2B5EF4-FFF2-40B4-BE49-F238E27FC236}">
              <a16:creationId xmlns:a16="http://schemas.microsoft.com/office/drawing/2014/main" id="{501A8807-B5AE-418A-95B3-CB7A385AE4AA}"/>
            </a:ext>
          </a:extLst>
        </xdr:cNvPr>
        <xdr:cNvSpPr txBox="1"/>
      </xdr:nvSpPr>
      <xdr:spPr>
        <a:xfrm>
          <a:off x="18508980" y="1250061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153035</xdr:rowOff>
    </xdr:from>
    <xdr:to>
      <xdr:col>107</xdr:col>
      <xdr:colOff>101600</xdr:colOff>
      <xdr:row>76</xdr:row>
      <xdr:rowOff>85090</xdr:rowOff>
    </xdr:to>
    <xdr:sp macro="" textlink="">
      <xdr:nvSpPr>
        <xdr:cNvPr id="863" name="楕円 862">
          <a:extLst>
            <a:ext uri="{FF2B5EF4-FFF2-40B4-BE49-F238E27FC236}">
              <a16:creationId xmlns:a16="http://schemas.microsoft.com/office/drawing/2014/main" id="{3D810E73-727F-44BA-B791-C69DBE030F7C}"/>
            </a:ext>
          </a:extLst>
        </xdr:cNvPr>
        <xdr:cNvSpPr/>
      </xdr:nvSpPr>
      <xdr:spPr>
        <a:xfrm>
          <a:off x="17937480" y="12726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100965</xdr:rowOff>
    </xdr:from>
    <xdr:ext cx="592455" cy="253365"/>
    <xdr:sp macro="" textlink="">
      <xdr:nvSpPr>
        <xdr:cNvPr id="864" name="テキスト ボックス 863">
          <a:extLst>
            <a:ext uri="{FF2B5EF4-FFF2-40B4-BE49-F238E27FC236}">
              <a16:creationId xmlns:a16="http://schemas.microsoft.com/office/drawing/2014/main" id="{3BA379D1-82D2-4ADB-A811-76F0A689ECD9}"/>
            </a:ext>
          </a:extLst>
        </xdr:cNvPr>
        <xdr:cNvSpPr txBox="1"/>
      </xdr:nvSpPr>
      <xdr:spPr>
        <a:xfrm>
          <a:off x="17734280" y="1250632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13335</xdr:rowOff>
    </xdr:from>
    <xdr:to>
      <xdr:col>102</xdr:col>
      <xdr:colOff>165100</xdr:colOff>
      <xdr:row>76</xdr:row>
      <xdr:rowOff>112395</xdr:rowOff>
    </xdr:to>
    <xdr:sp macro="" textlink="">
      <xdr:nvSpPr>
        <xdr:cNvPr id="865" name="楕円 864">
          <a:extLst>
            <a:ext uri="{FF2B5EF4-FFF2-40B4-BE49-F238E27FC236}">
              <a16:creationId xmlns:a16="http://schemas.microsoft.com/office/drawing/2014/main" id="{0C9E8173-53E2-4271-B769-8C656D61B0DC}"/>
            </a:ext>
          </a:extLst>
        </xdr:cNvPr>
        <xdr:cNvSpPr/>
      </xdr:nvSpPr>
      <xdr:spPr>
        <a:xfrm>
          <a:off x="17162780" y="12753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128905</xdr:rowOff>
    </xdr:from>
    <xdr:ext cx="592455" cy="247015"/>
    <xdr:sp macro="" textlink="">
      <xdr:nvSpPr>
        <xdr:cNvPr id="866" name="テキスト ボックス 865">
          <a:extLst>
            <a:ext uri="{FF2B5EF4-FFF2-40B4-BE49-F238E27FC236}">
              <a16:creationId xmlns:a16="http://schemas.microsoft.com/office/drawing/2014/main" id="{8E7CEF5B-F505-4731-AD72-A503EB8EDD16}"/>
            </a:ext>
          </a:extLst>
        </xdr:cNvPr>
        <xdr:cNvSpPr txBox="1"/>
      </xdr:nvSpPr>
      <xdr:spPr>
        <a:xfrm>
          <a:off x="16936720" y="1253426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67310</xdr:rowOff>
    </xdr:from>
    <xdr:to>
      <xdr:col>98</xdr:col>
      <xdr:colOff>38100</xdr:colOff>
      <xdr:row>76</xdr:row>
      <xdr:rowOff>166370</xdr:rowOff>
    </xdr:to>
    <xdr:sp macro="" textlink="">
      <xdr:nvSpPr>
        <xdr:cNvPr id="867" name="楕円 866">
          <a:extLst>
            <a:ext uri="{FF2B5EF4-FFF2-40B4-BE49-F238E27FC236}">
              <a16:creationId xmlns:a16="http://schemas.microsoft.com/office/drawing/2014/main" id="{9629F8E9-EB9A-40DD-A57B-596A2B51E05E}"/>
            </a:ext>
          </a:extLst>
        </xdr:cNvPr>
        <xdr:cNvSpPr/>
      </xdr:nvSpPr>
      <xdr:spPr>
        <a:xfrm>
          <a:off x="16388080" y="1280795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15240</xdr:rowOff>
    </xdr:from>
    <xdr:ext cx="592455" cy="249555"/>
    <xdr:sp macro="" textlink="">
      <xdr:nvSpPr>
        <xdr:cNvPr id="868" name="テキスト ボックス 867">
          <a:extLst>
            <a:ext uri="{FF2B5EF4-FFF2-40B4-BE49-F238E27FC236}">
              <a16:creationId xmlns:a16="http://schemas.microsoft.com/office/drawing/2014/main" id="{221F97EE-28DE-4DEB-9351-D4A94479EEEF}"/>
            </a:ext>
          </a:extLst>
        </xdr:cNvPr>
        <xdr:cNvSpPr txBox="1"/>
      </xdr:nvSpPr>
      <xdr:spPr>
        <a:xfrm>
          <a:off x="16162020" y="1258824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69" name="正方形/長方形 868">
          <a:extLst>
            <a:ext uri="{FF2B5EF4-FFF2-40B4-BE49-F238E27FC236}">
              <a16:creationId xmlns:a16="http://schemas.microsoft.com/office/drawing/2014/main" id="{300691E8-D449-44C9-B7C0-8290CD67DC60}"/>
            </a:ext>
          </a:extLst>
        </xdr:cNvPr>
        <xdr:cNvSpPr/>
      </xdr:nvSpPr>
      <xdr:spPr>
        <a:xfrm>
          <a:off x="16093440" y="139700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0" name="正方形/長方形 869">
          <a:extLst>
            <a:ext uri="{FF2B5EF4-FFF2-40B4-BE49-F238E27FC236}">
              <a16:creationId xmlns:a16="http://schemas.microsoft.com/office/drawing/2014/main" id="{A94C1347-25FB-4AFA-BCDC-207152621D6A}"/>
            </a:ext>
          </a:extLst>
        </xdr:cNvPr>
        <xdr:cNvSpPr/>
      </xdr:nvSpPr>
      <xdr:spPr>
        <a:xfrm>
          <a:off x="162204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B4A26DEC-5F77-4E53-A12D-F11C954BFB31}"/>
            </a:ext>
          </a:extLst>
        </xdr:cNvPr>
        <xdr:cNvSpPr/>
      </xdr:nvSpPr>
      <xdr:spPr>
        <a:xfrm>
          <a:off x="162204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72" name="正方形/長方形 871">
          <a:extLst>
            <a:ext uri="{FF2B5EF4-FFF2-40B4-BE49-F238E27FC236}">
              <a16:creationId xmlns:a16="http://schemas.microsoft.com/office/drawing/2014/main" id="{71CC2E44-C91F-475A-88BE-7684AC0B9305}"/>
            </a:ext>
          </a:extLst>
        </xdr:cNvPr>
        <xdr:cNvSpPr/>
      </xdr:nvSpPr>
      <xdr:spPr>
        <a:xfrm>
          <a:off x="1709928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53F3684C-DBE6-47CF-BC01-60F08B32C619}"/>
            </a:ext>
          </a:extLst>
        </xdr:cNvPr>
        <xdr:cNvSpPr/>
      </xdr:nvSpPr>
      <xdr:spPr>
        <a:xfrm>
          <a:off x="1709928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74" name="正方形/長方形 873">
          <a:extLst>
            <a:ext uri="{FF2B5EF4-FFF2-40B4-BE49-F238E27FC236}">
              <a16:creationId xmlns:a16="http://schemas.microsoft.com/office/drawing/2014/main" id="{ACF3107E-8649-4A85-8D5B-D05C7EEDD013}"/>
            </a:ext>
          </a:extLst>
        </xdr:cNvPr>
        <xdr:cNvSpPr/>
      </xdr:nvSpPr>
      <xdr:spPr>
        <a:xfrm>
          <a:off x="1810512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C7B551F7-7733-4773-B1C0-4AEB0997C840}"/>
            </a:ext>
          </a:extLst>
        </xdr:cNvPr>
        <xdr:cNvSpPr/>
      </xdr:nvSpPr>
      <xdr:spPr>
        <a:xfrm>
          <a:off x="1810512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8141C35D-987E-4584-847E-7B5F2FC75202}"/>
            </a:ext>
          </a:extLst>
        </xdr:cNvPr>
        <xdr:cNvSpPr/>
      </xdr:nvSpPr>
      <xdr:spPr>
        <a:xfrm>
          <a:off x="16093440" y="14777085"/>
          <a:ext cx="41376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3535" cy="217805"/>
    <xdr:sp macro="" textlink="">
      <xdr:nvSpPr>
        <xdr:cNvPr id="877" name="テキスト ボックス 876">
          <a:extLst>
            <a:ext uri="{FF2B5EF4-FFF2-40B4-BE49-F238E27FC236}">
              <a16:creationId xmlns:a16="http://schemas.microsoft.com/office/drawing/2014/main" id="{C8BD4589-E183-4C68-BE1A-33CC0018D55F}"/>
            </a:ext>
          </a:extLst>
        </xdr:cNvPr>
        <xdr:cNvSpPr txBox="1"/>
      </xdr:nvSpPr>
      <xdr:spPr>
        <a:xfrm>
          <a:off x="16078200" y="145903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3C14FA12-FA4B-4E84-A423-0C74302E4D90}"/>
            </a:ext>
          </a:extLst>
        </xdr:cNvPr>
        <xdr:cNvCxnSpPr/>
      </xdr:nvCxnSpPr>
      <xdr:spPr>
        <a:xfrm>
          <a:off x="16093440" y="17014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8FD5CE0-36E9-41DB-83EE-EE88A5AAF664}"/>
            </a:ext>
          </a:extLst>
        </xdr:cNvPr>
        <xdr:cNvCxnSpPr/>
      </xdr:nvCxnSpPr>
      <xdr:spPr>
        <a:xfrm>
          <a:off x="16093440" y="158978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80" name="テキスト ボックス 879">
          <a:extLst>
            <a:ext uri="{FF2B5EF4-FFF2-40B4-BE49-F238E27FC236}">
              <a16:creationId xmlns:a16="http://schemas.microsoft.com/office/drawing/2014/main" id="{2801966A-E53B-4A40-BF5D-2CEF753FBE8F}"/>
            </a:ext>
          </a:extLst>
        </xdr:cNvPr>
        <xdr:cNvSpPr txBox="1"/>
      </xdr:nvSpPr>
      <xdr:spPr>
        <a:xfrm>
          <a:off x="15890240" y="1575943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1" name="直線コネクタ 880">
          <a:extLst>
            <a:ext uri="{FF2B5EF4-FFF2-40B4-BE49-F238E27FC236}">
              <a16:creationId xmlns:a16="http://schemas.microsoft.com/office/drawing/2014/main" id="{CB624B9B-C5C4-4935-B002-83A59634DB5A}"/>
            </a:ext>
          </a:extLst>
        </xdr:cNvPr>
        <xdr:cNvCxnSpPr/>
      </xdr:nvCxnSpPr>
      <xdr:spPr>
        <a:xfrm>
          <a:off x="16093440" y="14777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2570" cy="247015"/>
    <xdr:sp macro="" textlink="">
      <xdr:nvSpPr>
        <xdr:cNvPr id="882" name="テキスト ボックス 881">
          <a:extLst>
            <a:ext uri="{FF2B5EF4-FFF2-40B4-BE49-F238E27FC236}">
              <a16:creationId xmlns:a16="http://schemas.microsoft.com/office/drawing/2014/main" id="{D18B83CF-D356-40E8-91E3-7DA9CF175F16}"/>
            </a:ext>
          </a:extLst>
        </xdr:cNvPr>
        <xdr:cNvSpPr txBox="1"/>
      </xdr:nvSpPr>
      <xdr:spPr>
        <a:xfrm>
          <a:off x="15890240" y="146380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85660C89-2E08-4C75-96B4-0A4E4D4BB2AC}"/>
            </a:ext>
          </a:extLst>
        </xdr:cNvPr>
        <xdr:cNvSpPr/>
      </xdr:nvSpPr>
      <xdr:spPr>
        <a:xfrm>
          <a:off x="16093440" y="14777085"/>
          <a:ext cx="41376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4" name="直線コネクタ 883">
          <a:extLst>
            <a:ext uri="{FF2B5EF4-FFF2-40B4-BE49-F238E27FC236}">
              <a16:creationId xmlns:a16="http://schemas.microsoft.com/office/drawing/2014/main" id="{D4FB103C-425C-4FD3-B8B7-890C03E9A7C3}"/>
            </a:ext>
          </a:extLst>
        </xdr:cNvPr>
        <xdr:cNvCxnSpPr/>
      </xdr:nvCxnSpPr>
      <xdr:spPr>
        <a:xfrm>
          <a:off x="19507835" y="158978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5" name="前年度繰上充用金最小値テキスト">
          <a:extLst>
            <a:ext uri="{FF2B5EF4-FFF2-40B4-BE49-F238E27FC236}">
              <a16:creationId xmlns:a16="http://schemas.microsoft.com/office/drawing/2014/main" id="{99356E67-ADEC-4E8F-B24C-DFFE518873E5}"/>
            </a:ext>
          </a:extLst>
        </xdr:cNvPr>
        <xdr:cNvSpPr txBox="1"/>
      </xdr:nvSpPr>
      <xdr:spPr>
        <a:xfrm>
          <a:off x="19560540" y="15935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EA428C7B-F062-491D-8562-2170761F18E7}"/>
            </a:ext>
          </a:extLst>
        </xdr:cNvPr>
        <xdr:cNvCxnSpPr/>
      </xdr:nvCxnSpPr>
      <xdr:spPr>
        <a:xfrm>
          <a:off x="19443700" y="15897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7" name="前年度繰上充用金最大値テキスト">
          <a:extLst>
            <a:ext uri="{FF2B5EF4-FFF2-40B4-BE49-F238E27FC236}">
              <a16:creationId xmlns:a16="http://schemas.microsoft.com/office/drawing/2014/main" id="{B6A9BD78-95A9-4812-BC1F-B3074BFBF59C}"/>
            </a:ext>
          </a:extLst>
        </xdr:cNvPr>
        <xdr:cNvSpPr txBox="1"/>
      </xdr:nvSpPr>
      <xdr:spPr>
        <a:xfrm>
          <a:off x="19560540" y="1560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FE3CBECE-8183-4698-8B1C-B21485D15042}"/>
            </a:ext>
          </a:extLst>
        </xdr:cNvPr>
        <xdr:cNvCxnSpPr/>
      </xdr:nvCxnSpPr>
      <xdr:spPr>
        <a:xfrm>
          <a:off x="19443700" y="15897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562C96A7-B5E4-4166-9B06-596B9C0D2140}"/>
            </a:ext>
          </a:extLst>
        </xdr:cNvPr>
        <xdr:cNvCxnSpPr/>
      </xdr:nvCxnSpPr>
      <xdr:spPr>
        <a:xfrm>
          <a:off x="18771870" y="15897860"/>
          <a:ext cx="7378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0" name="前年度繰上充用金平均値テキスト">
          <a:extLst>
            <a:ext uri="{FF2B5EF4-FFF2-40B4-BE49-F238E27FC236}">
              <a16:creationId xmlns:a16="http://schemas.microsoft.com/office/drawing/2014/main" id="{218D5A73-F6B1-4878-BA48-3279BD9E63D5}"/>
            </a:ext>
          </a:extLst>
        </xdr:cNvPr>
        <xdr:cNvSpPr txBox="1"/>
      </xdr:nvSpPr>
      <xdr:spPr>
        <a:xfrm>
          <a:off x="19560540" y="1582547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309A1E20-B5A8-4486-B11B-9D1297773C54}"/>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892" name="直線コネクタ 891">
          <a:extLst>
            <a:ext uri="{FF2B5EF4-FFF2-40B4-BE49-F238E27FC236}">
              <a16:creationId xmlns:a16="http://schemas.microsoft.com/office/drawing/2014/main" id="{B2CC3C55-B51A-4FE6-8DB0-9B6F07A078B8}"/>
            </a:ext>
          </a:extLst>
        </xdr:cNvPr>
        <xdr:cNvCxnSpPr/>
      </xdr:nvCxnSpPr>
      <xdr:spPr>
        <a:xfrm>
          <a:off x="17988280" y="15897860"/>
          <a:ext cx="783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700BB877-4092-4350-9E4D-7F4FB66B535F}"/>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894" name="テキスト ボックス 893">
          <a:extLst>
            <a:ext uri="{FF2B5EF4-FFF2-40B4-BE49-F238E27FC236}">
              <a16:creationId xmlns:a16="http://schemas.microsoft.com/office/drawing/2014/main" id="{BC0D4CFF-1627-430B-89FE-C79E4818AA63}"/>
            </a:ext>
          </a:extLst>
        </xdr:cNvPr>
        <xdr:cNvSpPr txBox="1"/>
      </xdr:nvSpPr>
      <xdr:spPr>
        <a:xfrm>
          <a:off x="18661380" y="159359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A6C43787-FF6E-4AE6-BCFB-7A19629654CE}"/>
            </a:ext>
          </a:extLst>
        </xdr:cNvPr>
        <xdr:cNvCxnSpPr/>
      </xdr:nvCxnSpPr>
      <xdr:spPr>
        <a:xfrm>
          <a:off x="17213580" y="158978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85F64858-2C14-451C-9236-D8711CB0C2F3}"/>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897" name="テキスト ボックス 896">
          <a:extLst>
            <a:ext uri="{FF2B5EF4-FFF2-40B4-BE49-F238E27FC236}">
              <a16:creationId xmlns:a16="http://schemas.microsoft.com/office/drawing/2014/main" id="{D7C03ED2-EFE6-42C2-AECF-CC5D5E9E0AF7}"/>
            </a:ext>
          </a:extLst>
        </xdr:cNvPr>
        <xdr:cNvSpPr txBox="1"/>
      </xdr:nvSpPr>
      <xdr:spPr>
        <a:xfrm>
          <a:off x="17886680" y="159359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59C834D5-B5A0-4E5D-8765-17B792FADF18}"/>
            </a:ext>
          </a:extLst>
        </xdr:cNvPr>
        <xdr:cNvCxnSpPr/>
      </xdr:nvCxnSpPr>
      <xdr:spPr>
        <a:xfrm>
          <a:off x="16424910" y="1589786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8D76131F-FB84-4ED4-9D6C-F73DA9ED7A92}"/>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8285" cy="259080"/>
    <xdr:sp macro="" textlink="">
      <xdr:nvSpPr>
        <xdr:cNvPr id="900" name="テキスト ボックス 899">
          <a:extLst>
            <a:ext uri="{FF2B5EF4-FFF2-40B4-BE49-F238E27FC236}">
              <a16:creationId xmlns:a16="http://schemas.microsoft.com/office/drawing/2014/main" id="{2A81D30E-D6AC-4426-9780-AB272D5B259B}"/>
            </a:ext>
          </a:extLst>
        </xdr:cNvPr>
        <xdr:cNvSpPr txBox="1"/>
      </xdr:nvSpPr>
      <xdr:spPr>
        <a:xfrm>
          <a:off x="17095470" y="159359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399A7F03-1E67-48A5-9763-0C30E8ED9CAB}"/>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02" name="テキスト ボックス 901">
          <a:extLst>
            <a:ext uri="{FF2B5EF4-FFF2-40B4-BE49-F238E27FC236}">
              <a16:creationId xmlns:a16="http://schemas.microsoft.com/office/drawing/2014/main" id="{625E9E52-4164-4C25-B0FC-3DEDCC3D2449}"/>
            </a:ext>
          </a:extLst>
        </xdr:cNvPr>
        <xdr:cNvSpPr txBox="1"/>
      </xdr:nvSpPr>
      <xdr:spPr>
        <a:xfrm>
          <a:off x="16314420" y="159359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3" name="テキスト ボックス 902">
          <a:extLst>
            <a:ext uri="{FF2B5EF4-FFF2-40B4-BE49-F238E27FC236}">
              <a16:creationId xmlns:a16="http://schemas.microsoft.com/office/drawing/2014/main" id="{12D8368E-A717-47A5-835E-878190E23634}"/>
            </a:ext>
          </a:extLst>
        </xdr:cNvPr>
        <xdr:cNvSpPr txBox="1"/>
      </xdr:nvSpPr>
      <xdr:spPr>
        <a:xfrm>
          <a:off x="1934210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37A8FEF0-2577-4BA7-9E26-5E81ADF4DF3D}"/>
            </a:ext>
          </a:extLst>
        </xdr:cNvPr>
        <xdr:cNvSpPr txBox="1"/>
      </xdr:nvSpPr>
      <xdr:spPr>
        <a:xfrm>
          <a:off x="1860423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05" name="テキスト ボックス 904">
          <a:extLst>
            <a:ext uri="{FF2B5EF4-FFF2-40B4-BE49-F238E27FC236}">
              <a16:creationId xmlns:a16="http://schemas.microsoft.com/office/drawing/2014/main" id="{09F43A96-4B0A-4472-80CF-599D5E38F706}"/>
            </a:ext>
          </a:extLst>
        </xdr:cNvPr>
        <xdr:cNvSpPr txBox="1"/>
      </xdr:nvSpPr>
      <xdr:spPr>
        <a:xfrm>
          <a:off x="1782064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DC016121-6A54-47BF-8099-42FBE7D7BC6F}"/>
            </a:ext>
          </a:extLst>
        </xdr:cNvPr>
        <xdr:cNvSpPr txBox="1"/>
      </xdr:nvSpPr>
      <xdr:spPr>
        <a:xfrm>
          <a:off x="1704594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A2130D4E-9C67-41BD-80F2-9B6FE03DB842}"/>
            </a:ext>
          </a:extLst>
        </xdr:cNvPr>
        <xdr:cNvSpPr txBox="1"/>
      </xdr:nvSpPr>
      <xdr:spPr>
        <a:xfrm>
          <a:off x="1625727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4C8845C6-867F-4B91-96C9-866AB101178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9" name="前年度繰上充用金該当値テキスト">
          <a:extLst>
            <a:ext uri="{FF2B5EF4-FFF2-40B4-BE49-F238E27FC236}">
              <a16:creationId xmlns:a16="http://schemas.microsoft.com/office/drawing/2014/main" id="{63CF8D27-ED09-48B1-9E7A-B6DF8FEAD24B}"/>
            </a:ext>
          </a:extLst>
        </xdr:cNvPr>
        <xdr:cNvSpPr txBox="1"/>
      </xdr:nvSpPr>
      <xdr:spPr>
        <a:xfrm>
          <a:off x="19560540" y="15714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B29A08A-3CC5-4602-BC2C-0DA0BD834AE4}"/>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11" name="テキスト ボックス 910">
          <a:extLst>
            <a:ext uri="{FF2B5EF4-FFF2-40B4-BE49-F238E27FC236}">
              <a16:creationId xmlns:a16="http://schemas.microsoft.com/office/drawing/2014/main" id="{AFE7CA99-7458-40EC-AF8E-CDCB26E7F5BC}"/>
            </a:ext>
          </a:extLst>
        </xdr:cNvPr>
        <xdr:cNvSpPr txBox="1"/>
      </xdr:nvSpPr>
      <xdr:spPr>
        <a:xfrm>
          <a:off x="18661380" y="1562608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78EF179E-7C8E-42F4-A78F-0F32AB010F3A}"/>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13" name="テキスト ボックス 912">
          <a:extLst>
            <a:ext uri="{FF2B5EF4-FFF2-40B4-BE49-F238E27FC236}">
              <a16:creationId xmlns:a16="http://schemas.microsoft.com/office/drawing/2014/main" id="{B439140C-030F-417C-9D4C-ED5A1E2A3CA1}"/>
            </a:ext>
          </a:extLst>
        </xdr:cNvPr>
        <xdr:cNvSpPr txBox="1"/>
      </xdr:nvSpPr>
      <xdr:spPr>
        <a:xfrm>
          <a:off x="17886680" y="1562608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1594A970-835B-46BC-9E2E-6773C6F196E5}"/>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8285" cy="259080"/>
    <xdr:sp macro="" textlink="">
      <xdr:nvSpPr>
        <xdr:cNvPr id="915" name="テキスト ボックス 914">
          <a:extLst>
            <a:ext uri="{FF2B5EF4-FFF2-40B4-BE49-F238E27FC236}">
              <a16:creationId xmlns:a16="http://schemas.microsoft.com/office/drawing/2014/main" id="{3BB888C0-7257-4F03-94D5-2C5D82E6FE09}"/>
            </a:ext>
          </a:extLst>
        </xdr:cNvPr>
        <xdr:cNvSpPr txBox="1"/>
      </xdr:nvSpPr>
      <xdr:spPr>
        <a:xfrm>
          <a:off x="17095470" y="156260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4F2F7880-980E-47CD-9B0A-6B9BBAE6CE73}"/>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17" name="テキスト ボックス 916">
          <a:extLst>
            <a:ext uri="{FF2B5EF4-FFF2-40B4-BE49-F238E27FC236}">
              <a16:creationId xmlns:a16="http://schemas.microsoft.com/office/drawing/2014/main" id="{464F8AA8-AAC8-4726-A0C0-AF3A2793595A}"/>
            </a:ext>
          </a:extLst>
        </xdr:cNvPr>
        <xdr:cNvSpPr txBox="1"/>
      </xdr:nvSpPr>
      <xdr:spPr>
        <a:xfrm>
          <a:off x="16314420" y="1562608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CD19C7E-32F1-4CAE-BE3C-E91B26C7F618}"/>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1503DC25-F24D-4AD8-A3D2-757E0BBA72D1}"/>
            </a:ext>
          </a:extLst>
        </xdr:cNvPr>
        <xdr:cNvSpPr/>
      </xdr:nvSpPr>
      <xdr:spPr>
        <a:xfrm>
          <a:off x="670560" y="17447260"/>
          <a:ext cx="33909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83907891-020E-446B-8005-F9605D9FC9AB}"/>
            </a:ext>
          </a:extLst>
        </xdr:cNvPr>
        <xdr:cNvSpPr txBox="1"/>
      </xdr:nvSpPr>
      <xdr:spPr>
        <a:xfrm>
          <a:off x="695960" y="17697450"/>
          <a:ext cx="19509740" cy="14897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１人あたりの歳出決算総額は前年度から203,071円増の2,224,883円となった。人口が前年度から減少したうえ、学びの交流拠点整備事業や災害復旧事業の実施のため歳出決算額が大きくなったことが原因である。</a:t>
          </a:r>
        </a:p>
        <a:p>
          <a:r>
            <a:rPr kumimoji="1" lang="ja-JP" altLang="en-US" sz="1300">
              <a:latin typeface="ＭＳ Ｐゴシック"/>
              <a:ea typeface="ＭＳ Ｐゴシック"/>
            </a:rPr>
            <a:t>　普通建設事業（うち新規整備）は、学びの交流拠点整備事業の実施により、住民１人あたり135,303円の増額となった。</a:t>
          </a:r>
        </a:p>
        <a:p>
          <a:r>
            <a:rPr kumimoji="1" lang="ja-JP" altLang="en-US" sz="1300">
              <a:latin typeface="ＭＳ Ｐゴシック"/>
              <a:ea typeface="ＭＳ Ｐゴシック"/>
            </a:rPr>
            <a:t>　災害復旧事業費は、令和５年発生の豪雨災害に対応するための経費を計上し、住民１人あたり108,606円の増額となった。</a:t>
          </a:r>
        </a:p>
        <a:p>
          <a:r>
            <a:rPr kumimoji="1" lang="ja-JP" altLang="en-US" sz="1300">
              <a:latin typeface="ＭＳ Ｐゴシック"/>
              <a:ea typeface="ＭＳ Ｐゴシック"/>
            </a:rPr>
            <a:t>　補助費等は、法適用となった下水道事業への補助金が増額となったことなどにより、住民１人あたり63,222円の増額となった。</a:t>
          </a:r>
        </a:p>
        <a:p>
          <a:r>
            <a:rPr kumimoji="1" lang="ja-JP" altLang="en-US" sz="1300">
              <a:latin typeface="ＭＳ Ｐゴシック"/>
              <a:ea typeface="ＭＳ Ｐゴシック"/>
            </a:rPr>
            <a:t>　繰出金は、下水道事業、簡易水道事業への繰出金を補助金として計上したことなどにより、住民１人あたり45,440円の減額となった。</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93A9DD0-E822-4DA3-8B79-B070EC759B6F}"/>
            </a:ext>
          </a:extLst>
        </xdr:cNvPr>
        <xdr:cNvSpPr/>
      </xdr:nvSpPr>
      <xdr:spPr>
        <a:xfrm>
          <a:off x="566420" y="127000"/>
          <a:ext cx="1116838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CB4B621B-49CB-4F8B-BFF9-19E5ADEC3BBF}"/>
            </a:ext>
          </a:extLst>
        </xdr:cNvPr>
        <xdr:cNvSpPr/>
      </xdr:nvSpPr>
      <xdr:spPr>
        <a:xfrm>
          <a:off x="16764000" y="186055"/>
          <a:ext cx="34671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87C56FC0-9662-470F-AD77-E4DAF7638092}"/>
            </a:ext>
          </a:extLst>
        </xdr:cNvPr>
        <xdr:cNvSpPr/>
      </xdr:nvSpPr>
      <xdr:spPr>
        <a:xfrm>
          <a:off x="16783050" y="210820"/>
          <a:ext cx="34226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9CBA04A-5B4C-461F-854A-F942AC5EED39}"/>
            </a:ext>
          </a:extLst>
        </xdr:cNvPr>
        <xdr:cNvSpPr/>
      </xdr:nvSpPr>
      <xdr:spPr>
        <a:xfrm>
          <a:off x="16808450" y="236220"/>
          <a:ext cx="33655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CDA75EBE-5B5B-430C-9293-2166CCE81912}"/>
            </a:ext>
          </a:extLst>
        </xdr:cNvPr>
        <xdr:cNvSpPr/>
      </xdr:nvSpPr>
      <xdr:spPr>
        <a:xfrm>
          <a:off x="14312900" y="186055"/>
          <a:ext cx="234061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DD1CFB31-21A3-4A08-9749-4C9751F0D2BF}"/>
            </a:ext>
          </a:extLst>
        </xdr:cNvPr>
        <xdr:cNvSpPr/>
      </xdr:nvSpPr>
      <xdr:spPr>
        <a:xfrm>
          <a:off x="14338300" y="210820"/>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C95D32-FFBD-4569-BAF0-F35292A45C45}"/>
            </a:ext>
          </a:extLst>
        </xdr:cNvPr>
        <xdr:cNvSpPr/>
      </xdr:nvSpPr>
      <xdr:spPr>
        <a:xfrm>
          <a:off x="14363700" y="236220"/>
          <a:ext cx="223901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D5E57B58-B96C-40FE-9947-7860ED39765F}"/>
            </a:ext>
          </a:extLst>
        </xdr:cNvPr>
        <xdr:cNvSpPr/>
      </xdr:nvSpPr>
      <xdr:spPr>
        <a:xfrm>
          <a:off x="670560" y="869315"/>
          <a:ext cx="888492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EF9EBA09-7F0A-4B7D-828C-0A385ADC0883}"/>
            </a:ext>
          </a:extLst>
        </xdr:cNvPr>
        <xdr:cNvSpPr/>
      </xdr:nvSpPr>
      <xdr:spPr>
        <a:xfrm>
          <a:off x="797560" y="89979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A1B27EF9-C29B-463C-A66F-2467726E4E29}"/>
            </a:ext>
          </a:extLst>
        </xdr:cNvPr>
        <xdr:cNvSpPr/>
      </xdr:nvSpPr>
      <xdr:spPr>
        <a:xfrm>
          <a:off x="1971040" y="899795"/>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E843B16-B697-4EAA-8EB3-FF2CCB5A4C12}"/>
            </a:ext>
          </a:extLst>
        </xdr:cNvPr>
        <xdr:cNvSpPr/>
      </xdr:nvSpPr>
      <xdr:spPr>
        <a:xfrm>
          <a:off x="3144520" y="89979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32E0E3E-8E65-4B4E-A282-8DD6A5C89E4E}"/>
            </a:ext>
          </a:extLst>
        </xdr:cNvPr>
        <xdr:cNvSpPr/>
      </xdr:nvSpPr>
      <xdr:spPr>
        <a:xfrm>
          <a:off x="4485640" y="918845"/>
          <a:ext cx="178054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452072A8-DA7B-404A-970B-04E208925FF2}"/>
            </a:ext>
          </a:extLst>
        </xdr:cNvPr>
        <xdr:cNvSpPr/>
      </xdr:nvSpPr>
      <xdr:spPr>
        <a:xfrm>
          <a:off x="6266180" y="918845"/>
          <a:ext cx="110998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67301BEC-6894-4E9D-ADA4-A22D71B0B900}"/>
            </a:ext>
          </a:extLst>
        </xdr:cNvPr>
        <xdr:cNvSpPr/>
      </xdr:nvSpPr>
      <xdr:spPr>
        <a:xfrm>
          <a:off x="7439660" y="931545"/>
          <a:ext cx="56642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1F389FC7-BF15-4CF0-9126-DB91FCD46220}"/>
            </a:ext>
          </a:extLst>
        </xdr:cNvPr>
        <xdr:cNvSpPr/>
      </xdr:nvSpPr>
      <xdr:spPr>
        <a:xfrm>
          <a:off x="4485640" y="1676400"/>
          <a:ext cx="178054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2C716C6F-1BBE-4022-B50F-CDA36E10575C}"/>
            </a:ext>
          </a:extLst>
        </xdr:cNvPr>
        <xdr:cNvSpPr/>
      </xdr:nvSpPr>
      <xdr:spPr>
        <a:xfrm>
          <a:off x="6329680" y="1676400"/>
          <a:ext cx="33528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4F5F23A5-A10F-4032-8388-650449ED5876}"/>
            </a:ext>
          </a:extLst>
        </xdr:cNvPr>
        <xdr:cNvSpPr/>
      </xdr:nvSpPr>
      <xdr:spPr>
        <a:xfrm>
          <a:off x="9748520" y="869315"/>
          <a:ext cx="134112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50F9AC19-E6A6-47AC-94B8-51877F8F5A0D}"/>
            </a:ext>
          </a:extLst>
        </xdr:cNvPr>
        <xdr:cNvSpPr/>
      </xdr:nvSpPr>
      <xdr:spPr>
        <a:xfrm>
          <a:off x="9986010" y="931545"/>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8A9A3B69-4DED-46AD-8FF8-6E714457C896}"/>
            </a:ext>
          </a:extLst>
        </xdr:cNvPr>
        <xdr:cNvSpPr/>
      </xdr:nvSpPr>
      <xdr:spPr>
        <a:xfrm>
          <a:off x="9986010" y="1191895"/>
          <a:ext cx="12776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8591810A-D768-47C6-9EF9-57B08ECDDD6A}"/>
            </a:ext>
          </a:extLst>
        </xdr:cNvPr>
        <xdr:cNvSpPr/>
      </xdr:nvSpPr>
      <xdr:spPr>
        <a:xfrm>
          <a:off x="9986010" y="1514475"/>
          <a:ext cx="127762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5F6E96FC-9192-444F-BE05-AB59D9F8D04C}"/>
            </a:ext>
          </a:extLst>
        </xdr:cNvPr>
        <xdr:cNvCxnSpPr/>
      </xdr:nvCxnSpPr>
      <xdr:spPr>
        <a:xfrm flipH="1">
          <a:off x="9831070" y="104330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576B2B87-206E-4EF3-B2CC-E89BEBE1064A}"/>
            </a:ext>
          </a:extLst>
        </xdr:cNvPr>
        <xdr:cNvSpPr/>
      </xdr:nvSpPr>
      <xdr:spPr>
        <a:xfrm>
          <a:off x="9885045" y="993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9D76417-47D2-4493-BDB6-A741FB437858}"/>
            </a:ext>
          </a:extLst>
        </xdr:cNvPr>
        <xdr:cNvSpPr/>
      </xdr:nvSpPr>
      <xdr:spPr>
        <a:xfrm>
          <a:off x="9885045" y="12541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57B57BB3-A2E6-4D68-9251-84209C25D038}"/>
            </a:ext>
          </a:extLst>
        </xdr:cNvPr>
        <xdr:cNvCxnSpPr/>
      </xdr:nvCxnSpPr>
      <xdr:spPr>
        <a:xfrm>
          <a:off x="9908540" y="149034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F2831204-0290-4B99-873E-4D0AE4C92494}"/>
            </a:ext>
          </a:extLst>
        </xdr:cNvPr>
        <xdr:cNvCxnSpPr/>
      </xdr:nvCxnSpPr>
      <xdr:spPr>
        <a:xfrm>
          <a:off x="9850120" y="149034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AF37685-4575-438E-97C4-3577E998877C}"/>
            </a:ext>
          </a:extLst>
        </xdr:cNvPr>
        <xdr:cNvCxnSpPr/>
      </xdr:nvCxnSpPr>
      <xdr:spPr>
        <a:xfrm flipV="1">
          <a:off x="9908540" y="172339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5977F52D-E60B-4D56-BFD9-7F3D2B904143}"/>
            </a:ext>
          </a:extLst>
        </xdr:cNvPr>
        <xdr:cNvCxnSpPr/>
      </xdr:nvCxnSpPr>
      <xdr:spPr>
        <a:xfrm>
          <a:off x="9850120" y="18624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4CDFF71D-FD93-44C3-B39D-DFFA1AA0878C}"/>
            </a:ext>
          </a:extLst>
        </xdr:cNvPr>
        <xdr:cNvSpPr txBox="1"/>
      </xdr:nvSpPr>
      <xdr:spPr>
        <a:xfrm>
          <a:off x="629920" y="27940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015"/>
    <xdr:sp macro="" textlink="">
      <xdr:nvSpPr>
        <xdr:cNvPr id="30" name="テキスト ボックス 29">
          <a:extLst>
            <a:ext uri="{FF2B5EF4-FFF2-40B4-BE49-F238E27FC236}">
              <a16:creationId xmlns:a16="http://schemas.microsoft.com/office/drawing/2014/main" id="{5745452D-B242-43D4-9D0A-28C18F45657A}"/>
            </a:ext>
          </a:extLst>
        </xdr:cNvPr>
        <xdr:cNvSpPr txBox="1"/>
      </xdr:nvSpPr>
      <xdr:spPr>
        <a:xfrm>
          <a:off x="629920" y="31045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0825"/>
    <xdr:sp macro="" textlink="">
      <xdr:nvSpPr>
        <xdr:cNvPr id="31" name="テキスト ボックス 30">
          <a:extLst>
            <a:ext uri="{FF2B5EF4-FFF2-40B4-BE49-F238E27FC236}">
              <a16:creationId xmlns:a16="http://schemas.microsoft.com/office/drawing/2014/main" id="{331A06AB-7973-4243-BB2D-59B406BC6601}"/>
            </a:ext>
          </a:extLst>
        </xdr:cNvPr>
        <xdr:cNvSpPr txBox="1"/>
      </xdr:nvSpPr>
      <xdr:spPr>
        <a:xfrm>
          <a:off x="629920" y="3414395"/>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181B5600-5F43-4A2B-A45D-80EB573C045A}"/>
            </a:ext>
          </a:extLst>
        </xdr:cNvPr>
        <xdr:cNvSpPr/>
      </xdr:nvSpPr>
      <xdr:spPr>
        <a:xfrm>
          <a:off x="670560" y="39116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D40414B5-1F59-45C7-8E55-437128C71DF1}"/>
            </a:ext>
          </a:extLst>
        </xdr:cNvPr>
        <xdr:cNvSpPr/>
      </xdr:nvSpPr>
      <xdr:spPr>
        <a:xfrm>
          <a:off x="79756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0DE435A-0FB4-4B36-A61A-D8CC51A4BD6C}"/>
            </a:ext>
          </a:extLst>
        </xdr:cNvPr>
        <xdr:cNvSpPr/>
      </xdr:nvSpPr>
      <xdr:spPr>
        <a:xfrm>
          <a:off x="79756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B6101385-FACE-4BC8-A813-488D7425E13D}"/>
            </a:ext>
          </a:extLst>
        </xdr:cNvPr>
        <xdr:cNvSpPr/>
      </xdr:nvSpPr>
      <xdr:spPr>
        <a:xfrm>
          <a:off x="16764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C95FA05-ECA9-4ADC-9FB9-F3C500DDEF45}"/>
            </a:ext>
          </a:extLst>
        </xdr:cNvPr>
        <xdr:cNvSpPr/>
      </xdr:nvSpPr>
      <xdr:spPr>
        <a:xfrm>
          <a:off x="16764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DABB3CAA-46BD-45FB-A7A8-D19FFBA07599}"/>
            </a:ext>
          </a:extLst>
        </xdr:cNvPr>
        <xdr:cNvSpPr/>
      </xdr:nvSpPr>
      <xdr:spPr>
        <a:xfrm>
          <a:off x="26822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9865677-74C5-4626-9C7C-C1BCA838CEE9}"/>
            </a:ext>
          </a:extLst>
        </xdr:cNvPr>
        <xdr:cNvSpPr/>
      </xdr:nvSpPr>
      <xdr:spPr>
        <a:xfrm>
          <a:off x="26822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272EBCB2-9334-4330-A1A7-8C63C8E66787}"/>
            </a:ext>
          </a:extLst>
        </xdr:cNvPr>
        <xdr:cNvSpPr/>
      </xdr:nvSpPr>
      <xdr:spPr>
        <a:xfrm>
          <a:off x="670560" y="47186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3535" cy="217805"/>
    <xdr:sp macro="" textlink="">
      <xdr:nvSpPr>
        <xdr:cNvPr id="40" name="テキスト ボックス 39">
          <a:extLst>
            <a:ext uri="{FF2B5EF4-FFF2-40B4-BE49-F238E27FC236}">
              <a16:creationId xmlns:a16="http://schemas.microsoft.com/office/drawing/2014/main" id="{769F655B-25CD-49D8-AAB6-C6B400D31D70}"/>
            </a:ext>
          </a:extLst>
        </xdr:cNvPr>
        <xdr:cNvSpPr txBox="1"/>
      </xdr:nvSpPr>
      <xdr:spPr>
        <a:xfrm>
          <a:off x="65532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D548D7A0-063D-4389-A13D-0E0E0EAB2E54}"/>
            </a:ext>
          </a:extLst>
        </xdr:cNvPr>
        <xdr:cNvCxnSpPr/>
      </xdr:nvCxnSpPr>
      <xdr:spPr>
        <a:xfrm>
          <a:off x="670560" y="69538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43180</xdr:rowOff>
    </xdr:from>
    <xdr:to>
      <xdr:col>28</xdr:col>
      <xdr:colOff>114300</xdr:colOff>
      <xdr:row>39</xdr:row>
      <xdr:rowOff>43180</xdr:rowOff>
    </xdr:to>
    <xdr:cxnSp macro="">
      <xdr:nvCxnSpPr>
        <xdr:cNvPr id="42" name="直線コネクタ 41">
          <a:extLst>
            <a:ext uri="{FF2B5EF4-FFF2-40B4-BE49-F238E27FC236}">
              <a16:creationId xmlns:a16="http://schemas.microsoft.com/office/drawing/2014/main" id="{D7A6BB10-EC50-4EED-B4E7-C9772A8BF4D7}"/>
            </a:ext>
          </a:extLst>
        </xdr:cNvPr>
        <xdr:cNvCxnSpPr/>
      </xdr:nvCxnSpPr>
      <xdr:spPr>
        <a:xfrm>
          <a:off x="670560" y="6581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72390</xdr:rowOff>
    </xdr:from>
    <xdr:ext cx="242570" cy="249555"/>
    <xdr:sp macro="" textlink="">
      <xdr:nvSpPr>
        <xdr:cNvPr id="43" name="テキスト ボックス 42">
          <a:extLst>
            <a:ext uri="{FF2B5EF4-FFF2-40B4-BE49-F238E27FC236}">
              <a16:creationId xmlns:a16="http://schemas.microsoft.com/office/drawing/2014/main" id="{533AAB6D-D598-40EF-8546-BFBE0E4327E9}"/>
            </a:ext>
          </a:extLst>
        </xdr:cNvPr>
        <xdr:cNvSpPr txBox="1"/>
      </xdr:nvSpPr>
      <xdr:spPr>
        <a:xfrm>
          <a:off x="467360" y="64427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4" name="直線コネクタ 43">
          <a:extLst>
            <a:ext uri="{FF2B5EF4-FFF2-40B4-BE49-F238E27FC236}">
              <a16:creationId xmlns:a16="http://schemas.microsoft.com/office/drawing/2014/main" id="{4D60CFC6-1170-4053-9621-A0960DFC31EF}"/>
            </a:ext>
          </a:extLst>
        </xdr:cNvPr>
        <xdr:cNvCxnSpPr/>
      </xdr:nvCxnSpPr>
      <xdr:spPr>
        <a:xfrm>
          <a:off x="670560" y="62083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9555"/>
    <xdr:sp macro="" textlink="">
      <xdr:nvSpPr>
        <xdr:cNvPr id="45" name="テキスト ボックス 44">
          <a:extLst>
            <a:ext uri="{FF2B5EF4-FFF2-40B4-BE49-F238E27FC236}">
              <a16:creationId xmlns:a16="http://schemas.microsoft.com/office/drawing/2014/main" id="{59665F37-2576-454F-8677-C05694470054}"/>
            </a:ext>
          </a:extLst>
        </xdr:cNvPr>
        <xdr:cNvSpPr txBox="1"/>
      </xdr:nvSpPr>
      <xdr:spPr>
        <a:xfrm>
          <a:off x="207645" y="606996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6" name="直線コネクタ 45">
          <a:extLst>
            <a:ext uri="{FF2B5EF4-FFF2-40B4-BE49-F238E27FC236}">
              <a16:creationId xmlns:a16="http://schemas.microsoft.com/office/drawing/2014/main" id="{24A33599-6C11-4DF3-A8BC-9D19ACFBF353}"/>
            </a:ext>
          </a:extLst>
        </xdr:cNvPr>
        <xdr:cNvCxnSpPr/>
      </xdr:nvCxnSpPr>
      <xdr:spPr>
        <a:xfrm>
          <a:off x="670560" y="5836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7015"/>
    <xdr:sp macro="" textlink="">
      <xdr:nvSpPr>
        <xdr:cNvPr id="47" name="テキスト ボックス 46">
          <a:extLst>
            <a:ext uri="{FF2B5EF4-FFF2-40B4-BE49-F238E27FC236}">
              <a16:creationId xmlns:a16="http://schemas.microsoft.com/office/drawing/2014/main" id="{BD9FEE09-A12F-4DA7-9189-A71F502802ED}"/>
            </a:ext>
          </a:extLst>
        </xdr:cNvPr>
        <xdr:cNvSpPr txBox="1"/>
      </xdr:nvSpPr>
      <xdr:spPr>
        <a:xfrm>
          <a:off x="207645" y="56972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8" name="直線コネクタ 47">
          <a:extLst>
            <a:ext uri="{FF2B5EF4-FFF2-40B4-BE49-F238E27FC236}">
              <a16:creationId xmlns:a16="http://schemas.microsoft.com/office/drawing/2014/main" id="{577869D0-8FEC-4269-BC99-4D1646BB0934}"/>
            </a:ext>
          </a:extLst>
        </xdr:cNvPr>
        <xdr:cNvCxnSpPr/>
      </xdr:nvCxnSpPr>
      <xdr:spPr>
        <a:xfrm>
          <a:off x="670560" y="5463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49555"/>
    <xdr:sp macro="" textlink="">
      <xdr:nvSpPr>
        <xdr:cNvPr id="49" name="テキスト ボックス 48">
          <a:extLst>
            <a:ext uri="{FF2B5EF4-FFF2-40B4-BE49-F238E27FC236}">
              <a16:creationId xmlns:a16="http://schemas.microsoft.com/office/drawing/2014/main" id="{1841F81B-2B7D-4C2B-B4D4-D2D98FC216EE}"/>
            </a:ext>
          </a:extLst>
        </xdr:cNvPr>
        <xdr:cNvSpPr txBox="1"/>
      </xdr:nvSpPr>
      <xdr:spPr>
        <a:xfrm>
          <a:off x="207645" y="53251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0" name="直線コネクタ 49">
          <a:extLst>
            <a:ext uri="{FF2B5EF4-FFF2-40B4-BE49-F238E27FC236}">
              <a16:creationId xmlns:a16="http://schemas.microsoft.com/office/drawing/2014/main" id="{D541A804-A569-4A1D-9834-7EEEE69B3FE2}"/>
            </a:ext>
          </a:extLst>
        </xdr:cNvPr>
        <xdr:cNvCxnSpPr/>
      </xdr:nvCxnSpPr>
      <xdr:spPr>
        <a:xfrm>
          <a:off x="670560" y="50907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4360" cy="249555"/>
    <xdr:sp macro="" textlink="">
      <xdr:nvSpPr>
        <xdr:cNvPr id="51" name="テキスト ボックス 50">
          <a:extLst>
            <a:ext uri="{FF2B5EF4-FFF2-40B4-BE49-F238E27FC236}">
              <a16:creationId xmlns:a16="http://schemas.microsoft.com/office/drawing/2014/main" id="{28972980-35E5-42A0-82CC-582B90477B65}"/>
            </a:ext>
          </a:extLst>
        </xdr:cNvPr>
        <xdr:cNvSpPr txBox="1"/>
      </xdr:nvSpPr>
      <xdr:spPr>
        <a:xfrm>
          <a:off x="166370" y="49523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2" name="直線コネクタ 51">
          <a:extLst>
            <a:ext uri="{FF2B5EF4-FFF2-40B4-BE49-F238E27FC236}">
              <a16:creationId xmlns:a16="http://schemas.microsoft.com/office/drawing/2014/main" id="{FA5CD443-920A-4774-AAE6-8003D2238BAD}"/>
            </a:ext>
          </a:extLst>
        </xdr:cNvPr>
        <xdr:cNvCxnSpPr/>
      </xdr:nvCxnSpPr>
      <xdr:spPr>
        <a:xfrm>
          <a:off x="670560" y="4718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4360" cy="247015"/>
    <xdr:sp macro="" textlink="">
      <xdr:nvSpPr>
        <xdr:cNvPr id="53" name="テキスト ボックス 52">
          <a:extLst>
            <a:ext uri="{FF2B5EF4-FFF2-40B4-BE49-F238E27FC236}">
              <a16:creationId xmlns:a16="http://schemas.microsoft.com/office/drawing/2014/main" id="{9E98190C-049B-4481-B43F-E6A63F6931AF}"/>
            </a:ext>
          </a:extLst>
        </xdr:cNvPr>
        <xdr:cNvSpPr txBox="1"/>
      </xdr:nvSpPr>
      <xdr:spPr>
        <a:xfrm>
          <a:off x="16637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4" name="議会費グラフ枠">
          <a:extLst>
            <a:ext uri="{FF2B5EF4-FFF2-40B4-BE49-F238E27FC236}">
              <a16:creationId xmlns:a16="http://schemas.microsoft.com/office/drawing/2014/main" id="{A524510E-851D-4BDD-9BE2-A588AFE98C62}"/>
            </a:ext>
          </a:extLst>
        </xdr:cNvPr>
        <xdr:cNvSpPr/>
      </xdr:nvSpPr>
      <xdr:spPr>
        <a:xfrm>
          <a:off x="670560" y="47186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61595</xdr:rowOff>
    </xdr:from>
    <xdr:to>
      <xdr:col>24</xdr:col>
      <xdr:colOff>62865</xdr:colOff>
      <xdr:row>38</xdr:row>
      <xdr:rowOff>97790</xdr:rowOff>
    </xdr:to>
    <xdr:cxnSp macro="">
      <xdr:nvCxnSpPr>
        <xdr:cNvPr id="55" name="直線コネクタ 54">
          <a:extLst>
            <a:ext uri="{FF2B5EF4-FFF2-40B4-BE49-F238E27FC236}">
              <a16:creationId xmlns:a16="http://schemas.microsoft.com/office/drawing/2014/main" id="{FCFAC3C9-D170-4412-BE1E-6A88D2C61352}"/>
            </a:ext>
          </a:extLst>
        </xdr:cNvPr>
        <xdr:cNvCxnSpPr/>
      </xdr:nvCxnSpPr>
      <xdr:spPr>
        <a:xfrm flipV="1">
          <a:off x="4084955" y="509079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101600</xdr:rowOff>
    </xdr:from>
    <xdr:ext cx="469900" cy="253365"/>
    <xdr:sp macro="" textlink="">
      <xdr:nvSpPr>
        <xdr:cNvPr id="56" name="議会費最小値テキスト">
          <a:extLst>
            <a:ext uri="{FF2B5EF4-FFF2-40B4-BE49-F238E27FC236}">
              <a16:creationId xmlns:a16="http://schemas.microsoft.com/office/drawing/2014/main" id="{71A7E8DF-DD6F-4E8E-B0CE-BB552080450A}"/>
            </a:ext>
          </a:extLst>
        </xdr:cNvPr>
        <xdr:cNvSpPr txBox="1"/>
      </xdr:nvSpPr>
      <xdr:spPr>
        <a:xfrm>
          <a:off x="4137660" y="6471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97790</xdr:rowOff>
    </xdr:from>
    <xdr:to>
      <xdr:col>24</xdr:col>
      <xdr:colOff>152400</xdr:colOff>
      <xdr:row>38</xdr:row>
      <xdr:rowOff>97790</xdr:rowOff>
    </xdr:to>
    <xdr:cxnSp macro="">
      <xdr:nvCxnSpPr>
        <xdr:cNvPr id="57" name="直線コネクタ 56">
          <a:extLst>
            <a:ext uri="{FF2B5EF4-FFF2-40B4-BE49-F238E27FC236}">
              <a16:creationId xmlns:a16="http://schemas.microsoft.com/office/drawing/2014/main" id="{83E71DE2-6BC8-4E43-98FD-841D52F13105}"/>
            </a:ext>
          </a:extLst>
        </xdr:cNvPr>
        <xdr:cNvCxnSpPr/>
      </xdr:nvCxnSpPr>
      <xdr:spPr>
        <a:xfrm>
          <a:off x="4020820" y="6468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10160</xdr:rowOff>
    </xdr:from>
    <xdr:ext cx="598805" cy="249555"/>
    <xdr:sp macro="" textlink="">
      <xdr:nvSpPr>
        <xdr:cNvPr id="58" name="議会費最大値テキスト">
          <a:extLst>
            <a:ext uri="{FF2B5EF4-FFF2-40B4-BE49-F238E27FC236}">
              <a16:creationId xmlns:a16="http://schemas.microsoft.com/office/drawing/2014/main" id="{72386583-A510-45A6-A73A-72E896082E4E}"/>
            </a:ext>
          </a:extLst>
        </xdr:cNvPr>
        <xdr:cNvSpPr txBox="1"/>
      </xdr:nvSpPr>
      <xdr:spPr>
        <a:xfrm>
          <a:off x="4137660" y="4871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dr:col>23</xdr:col>
      <xdr:colOff>165100</xdr:colOff>
      <xdr:row>30</xdr:row>
      <xdr:rowOff>61595</xdr:rowOff>
    </xdr:from>
    <xdr:to>
      <xdr:col>24</xdr:col>
      <xdr:colOff>152400</xdr:colOff>
      <xdr:row>30</xdr:row>
      <xdr:rowOff>61595</xdr:rowOff>
    </xdr:to>
    <xdr:cxnSp macro="">
      <xdr:nvCxnSpPr>
        <xdr:cNvPr id="59" name="直線コネクタ 58">
          <a:extLst>
            <a:ext uri="{FF2B5EF4-FFF2-40B4-BE49-F238E27FC236}">
              <a16:creationId xmlns:a16="http://schemas.microsoft.com/office/drawing/2014/main" id="{06C7E8B0-2D3D-4075-83B4-4D2D28A2AFBA}"/>
            </a:ext>
          </a:extLst>
        </xdr:cNvPr>
        <xdr:cNvCxnSpPr/>
      </xdr:nvCxnSpPr>
      <xdr:spPr>
        <a:xfrm>
          <a:off x="4020820" y="5090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133985</xdr:rowOff>
    </xdr:from>
    <xdr:to>
      <xdr:col>24</xdr:col>
      <xdr:colOff>63500</xdr:colOff>
      <xdr:row>37</xdr:row>
      <xdr:rowOff>146685</xdr:rowOff>
    </xdr:to>
    <xdr:cxnSp macro="">
      <xdr:nvCxnSpPr>
        <xdr:cNvPr id="60" name="直線コネクタ 59">
          <a:extLst>
            <a:ext uri="{FF2B5EF4-FFF2-40B4-BE49-F238E27FC236}">
              <a16:creationId xmlns:a16="http://schemas.microsoft.com/office/drawing/2014/main" id="{742FA4EE-5E84-4F36-8CE0-E3E91A277033}"/>
            </a:ext>
          </a:extLst>
        </xdr:cNvPr>
        <xdr:cNvCxnSpPr/>
      </xdr:nvCxnSpPr>
      <xdr:spPr>
        <a:xfrm flipV="1">
          <a:off x="3348990" y="6336665"/>
          <a:ext cx="73787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79375</xdr:rowOff>
    </xdr:from>
    <xdr:ext cx="534670" cy="253365"/>
    <xdr:sp macro="" textlink="">
      <xdr:nvSpPr>
        <xdr:cNvPr id="61" name="議会費平均値テキスト">
          <a:extLst>
            <a:ext uri="{FF2B5EF4-FFF2-40B4-BE49-F238E27FC236}">
              <a16:creationId xmlns:a16="http://schemas.microsoft.com/office/drawing/2014/main" id="{D46103CD-58DD-47C4-B25C-7AA6DB971E64}"/>
            </a:ext>
          </a:extLst>
        </xdr:cNvPr>
        <xdr:cNvSpPr txBox="1"/>
      </xdr:nvSpPr>
      <xdr:spPr>
        <a:xfrm>
          <a:off x="4137660" y="61144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57150</xdr:rowOff>
    </xdr:from>
    <xdr:to>
      <xdr:col>24</xdr:col>
      <xdr:colOff>114300</xdr:colOff>
      <xdr:row>37</xdr:row>
      <xdr:rowOff>156210</xdr:rowOff>
    </xdr:to>
    <xdr:sp macro="" textlink="">
      <xdr:nvSpPr>
        <xdr:cNvPr id="62" name="フローチャート: 判断 61">
          <a:extLst>
            <a:ext uri="{FF2B5EF4-FFF2-40B4-BE49-F238E27FC236}">
              <a16:creationId xmlns:a16="http://schemas.microsoft.com/office/drawing/2014/main" id="{8A0DB838-6250-465D-8400-BC2245E500A5}"/>
            </a:ext>
          </a:extLst>
        </xdr:cNvPr>
        <xdr:cNvSpPr/>
      </xdr:nvSpPr>
      <xdr:spPr>
        <a:xfrm>
          <a:off x="4036060" y="6259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171450</xdr:colOff>
      <xdr:row>37</xdr:row>
      <xdr:rowOff>151130</xdr:rowOff>
    </xdr:to>
    <xdr:cxnSp macro="">
      <xdr:nvCxnSpPr>
        <xdr:cNvPr id="63" name="直線コネクタ 62">
          <a:extLst>
            <a:ext uri="{FF2B5EF4-FFF2-40B4-BE49-F238E27FC236}">
              <a16:creationId xmlns:a16="http://schemas.microsoft.com/office/drawing/2014/main" id="{0F74D382-C61D-436B-97AF-C44DDD2E3D85}"/>
            </a:ext>
          </a:extLst>
        </xdr:cNvPr>
        <xdr:cNvCxnSpPr/>
      </xdr:nvCxnSpPr>
      <xdr:spPr>
        <a:xfrm flipV="1">
          <a:off x="2565400" y="6349365"/>
          <a:ext cx="78359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72390</xdr:rowOff>
    </xdr:from>
    <xdr:to>
      <xdr:col>20</xdr:col>
      <xdr:colOff>38100</xdr:colOff>
      <xdr:row>38</xdr:row>
      <xdr:rowOff>3810</xdr:rowOff>
    </xdr:to>
    <xdr:sp macro="" textlink="">
      <xdr:nvSpPr>
        <xdr:cNvPr id="64" name="フローチャート: 判断 63">
          <a:extLst>
            <a:ext uri="{FF2B5EF4-FFF2-40B4-BE49-F238E27FC236}">
              <a16:creationId xmlns:a16="http://schemas.microsoft.com/office/drawing/2014/main" id="{8580B0E1-B4CD-4BE2-9A4D-3DCD0A490624}"/>
            </a:ext>
          </a:extLst>
        </xdr:cNvPr>
        <xdr:cNvSpPr/>
      </xdr:nvSpPr>
      <xdr:spPr>
        <a:xfrm>
          <a:off x="3312160" y="627507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19685</xdr:rowOff>
    </xdr:from>
    <xdr:ext cx="528320" cy="250825"/>
    <xdr:sp macro="" textlink="">
      <xdr:nvSpPr>
        <xdr:cNvPr id="65" name="テキスト ボックス 64">
          <a:extLst>
            <a:ext uri="{FF2B5EF4-FFF2-40B4-BE49-F238E27FC236}">
              <a16:creationId xmlns:a16="http://schemas.microsoft.com/office/drawing/2014/main" id="{02542588-C7FA-4E4A-B0A7-873B70A7EE02}"/>
            </a:ext>
          </a:extLst>
        </xdr:cNvPr>
        <xdr:cNvSpPr txBox="1"/>
      </xdr:nvSpPr>
      <xdr:spPr>
        <a:xfrm>
          <a:off x="3118485" y="605472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151130</xdr:rowOff>
    </xdr:from>
    <xdr:to>
      <xdr:col>15</xdr:col>
      <xdr:colOff>50800</xdr:colOff>
      <xdr:row>37</xdr:row>
      <xdr:rowOff>157480</xdr:rowOff>
    </xdr:to>
    <xdr:cxnSp macro="">
      <xdr:nvCxnSpPr>
        <xdr:cNvPr id="66" name="直線コネクタ 65">
          <a:extLst>
            <a:ext uri="{FF2B5EF4-FFF2-40B4-BE49-F238E27FC236}">
              <a16:creationId xmlns:a16="http://schemas.microsoft.com/office/drawing/2014/main" id="{BEF16AB1-6AC2-4988-BAB7-E7152569A36F}"/>
            </a:ext>
          </a:extLst>
        </xdr:cNvPr>
        <xdr:cNvCxnSpPr/>
      </xdr:nvCxnSpPr>
      <xdr:spPr>
        <a:xfrm flipV="1">
          <a:off x="1790700" y="635381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90805</xdr:rowOff>
    </xdr:from>
    <xdr:to>
      <xdr:col>15</xdr:col>
      <xdr:colOff>101600</xdr:colOff>
      <xdr:row>38</xdr:row>
      <xdr:rowOff>22225</xdr:rowOff>
    </xdr:to>
    <xdr:sp macro="" textlink="">
      <xdr:nvSpPr>
        <xdr:cNvPr id="67" name="フローチャート: 判断 66">
          <a:extLst>
            <a:ext uri="{FF2B5EF4-FFF2-40B4-BE49-F238E27FC236}">
              <a16:creationId xmlns:a16="http://schemas.microsoft.com/office/drawing/2014/main" id="{FB6FF752-4C62-43AD-9A69-A5D48037EB70}"/>
            </a:ext>
          </a:extLst>
        </xdr:cNvPr>
        <xdr:cNvSpPr/>
      </xdr:nvSpPr>
      <xdr:spPr>
        <a:xfrm>
          <a:off x="2514600" y="6293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38735</xdr:rowOff>
    </xdr:from>
    <xdr:ext cx="528320" cy="253365"/>
    <xdr:sp macro="" textlink="">
      <xdr:nvSpPr>
        <xdr:cNvPr id="68" name="テキスト ボックス 67">
          <a:extLst>
            <a:ext uri="{FF2B5EF4-FFF2-40B4-BE49-F238E27FC236}">
              <a16:creationId xmlns:a16="http://schemas.microsoft.com/office/drawing/2014/main" id="{5906BBAC-8E37-43BC-807B-5DC7FBE9B9A1}"/>
            </a:ext>
          </a:extLst>
        </xdr:cNvPr>
        <xdr:cNvSpPr txBox="1"/>
      </xdr:nvSpPr>
      <xdr:spPr>
        <a:xfrm>
          <a:off x="2343785" y="60737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157480</xdr:rowOff>
    </xdr:from>
    <xdr:to>
      <xdr:col>10</xdr:col>
      <xdr:colOff>114300</xdr:colOff>
      <xdr:row>37</xdr:row>
      <xdr:rowOff>166370</xdr:rowOff>
    </xdr:to>
    <xdr:cxnSp macro="">
      <xdr:nvCxnSpPr>
        <xdr:cNvPr id="69" name="直線コネクタ 68">
          <a:extLst>
            <a:ext uri="{FF2B5EF4-FFF2-40B4-BE49-F238E27FC236}">
              <a16:creationId xmlns:a16="http://schemas.microsoft.com/office/drawing/2014/main" id="{9D400FA0-55EF-4CB4-97D5-02EE0A0F6430}"/>
            </a:ext>
          </a:extLst>
        </xdr:cNvPr>
        <xdr:cNvCxnSpPr/>
      </xdr:nvCxnSpPr>
      <xdr:spPr>
        <a:xfrm flipV="1">
          <a:off x="1002030" y="6360160"/>
          <a:ext cx="78867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21590</xdr:rowOff>
    </xdr:to>
    <xdr:sp macro="" textlink="">
      <xdr:nvSpPr>
        <xdr:cNvPr id="70" name="フローチャート: 判断 69">
          <a:extLst>
            <a:ext uri="{FF2B5EF4-FFF2-40B4-BE49-F238E27FC236}">
              <a16:creationId xmlns:a16="http://schemas.microsoft.com/office/drawing/2014/main" id="{01F4DD52-0692-41A0-BFAB-25D84C2DA814}"/>
            </a:ext>
          </a:extLst>
        </xdr:cNvPr>
        <xdr:cNvSpPr/>
      </xdr:nvSpPr>
      <xdr:spPr>
        <a:xfrm>
          <a:off x="1739900" y="629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38735</xdr:rowOff>
    </xdr:from>
    <xdr:ext cx="533400" cy="253365"/>
    <xdr:sp macro="" textlink="">
      <xdr:nvSpPr>
        <xdr:cNvPr id="71" name="テキスト ボックス 70">
          <a:extLst>
            <a:ext uri="{FF2B5EF4-FFF2-40B4-BE49-F238E27FC236}">
              <a16:creationId xmlns:a16="http://schemas.microsoft.com/office/drawing/2014/main" id="{A75DA4B4-6E1E-4319-AC80-DF5A8128845F}"/>
            </a:ext>
          </a:extLst>
        </xdr:cNvPr>
        <xdr:cNvSpPr txBox="1"/>
      </xdr:nvSpPr>
      <xdr:spPr>
        <a:xfrm>
          <a:off x="1546225" y="60737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80645</xdr:rowOff>
    </xdr:from>
    <xdr:to>
      <xdr:col>6</xdr:col>
      <xdr:colOff>38100</xdr:colOff>
      <xdr:row>38</xdr:row>
      <xdr:rowOff>12700</xdr:rowOff>
    </xdr:to>
    <xdr:sp macro="" textlink="">
      <xdr:nvSpPr>
        <xdr:cNvPr id="72" name="フローチャート: 判断 71">
          <a:extLst>
            <a:ext uri="{FF2B5EF4-FFF2-40B4-BE49-F238E27FC236}">
              <a16:creationId xmlns:a16="http://schemas.microsoft.com/office/drawing/2014/main" id="{ACB27916-4888-4DCC-A989-564CBA32F469}"/>
            </a:ext>
          </a:extLst>
        </xdr:cNvPr>
        <xdr:cNvSpPr/>
      </xdr:nvSpPr>
      <xdr:spPr>
        <a:xfrm>
          <a:off x="965200" y="62833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28575</xdr:rowOff>
    </xdr:from>
    <xdr:ext cx="528320" cy="247015"/>
    <xdr:sp macro="" textlink="">
      <xdr:nvSpPr>
        <xdr:cNvPr id="73" name="テキスト ボックス 72">
          <a:extLst>
            <a:ext uri="{FF2B5EF4-FFF2-40B4-BE49-F238E27FC236}">
              <a16:creationId xmlns:a16="http://schemas.microsoft.com/office/drawing/2014/main" id="{22A48A6C-8B03-49BE-A095-0F3D1C105A7B}"/>
            </a:ext>
          </a:extLst>
        </xdr:cNvPr>
        <xdr:cNvSpPr txBox="1"/>
      </xdr:nvSpPr>
      <xdr:spPr>
        <a:xfrm>
          <a:off x="771525" y="606361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35FD419-8C4A-4C2B-967D-85AE69E03F04}"/>
            </a:ext>
          </a:extLst>
        </xdr:cNvPr>
        <xdr:cNvSpPr txBox="1"/>
      </xdr:nvSpPr>
      <xdr:spPr>
        <a:xfrm>
          <a:off x="391922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5" name="テキスト ボックス 74">
          <a:extLst>
            <a:ext uri="{FF2B5EF4-FFF2-40B4-BE49-F238E27FC236}">
              <a16:creationId xmlns:a16="http://schemas.microsoft.com/office/drawing/2014/main" id="{EE666F43-9D94-45EB-B6BF-C0C5EB624B3B}"/>
            </a:ext>
          </a:extLst>
        </xdr:cNvPr>
        <xdr:cNvSpPr txBox="1"/>
      </xdr:nvSpPr>
      <xdr:spPr>
        <a:xfrm>
          <a:off x="318135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6920" cy="253365"/>
    <xdr:sp macro="" textlink="">
      <xdr:nvSpPr>
        <xdr:cNvPr id="76" name="テキスト ボックス 75">
          <a:extLst>
            <a:ext uri="{FF2B5EF4-FFF2-40B4-BE49-F238E27FC236}">
              <a16:creationId xmlns:a16="http://schemas.microsoft.com/office/drawing/2014/main" id="{15AD5C87-02AC-4D6E-B456-5D76FD683DD5}"/>
            </a:ext>
          </a:extLst>
        </xdr:cNvPr>
        <xdr:cNvSpPr txBox="1"/>
      </xdr:nvSpPr>
      <xdr:spPr>
        <a:xfrm>
          <a:off x="239776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7" name="テキスト ボックス 76">
          <a:extLst>
            <a:ext uri="{FF2B5EF4-FFF2-40B4-BE49-F238E27FC236}">
              <a16:creationId xmlns:a16="http://schemas.microsoft.com/office/drawing/2014/main" id="{BA0DA5A2-F64D-4C48-BB35-704C491396FC}"/>
            </a:ext>
          </a:extLst>
        </xdr:cNvPr>
        <xdr:cNvSpPr txBox="1"/>
      </xdr:nvSpPr>
      <xdr:spPr>
        <a:xfrm>
          <a:off x="16230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8" name="テキスト ボックス 77">
          <a:extLst>
            <a:ext uri="{FF2B5EF4-FFF2-40B4-BE49-F238E27FC236}">
              <a16:creationId xmlns:a16="http://schemas.microsoft.com/office/drawing/2014/main" id="{E715C823-B3BC-4ED2-B35B-B48F1EE0A963}"/>
            </a:ext>
          </a:extLst>
        </xdr:cNvPr>
        <xdr:cNvSpPr txBox="1"/>
      </xdr:nvSpPr>
      <xdr:spPr>
        <a:xfrm>
          <a:off x="83439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84455</xdr:rowOff>
    </xdr:from>
    <xdr:to>
      <xdr:col>24</xdr:col>
      <xdr:colOff>114300</xdr:colOff>
      <xdr:row>38</xdr:row>
      <xdr:rowOff>16510</xdr:rowOff>
    </xdr:to>
    <xdr:sp macro="" textlink="">
      <xdr:nvSpPr>
        <xdr:cNvPr id="79" name="楕円 78">
          <a:extLst>
            <a:ext uri="{FF2B5EF4-FFF2-40B4-BE49-F238E27FC236}">
              <a16:creationId xmlns:a16="http://schemas.microsoft.com/office/drawing/2014/main" id="{5D54B098-1747-40CB-950B-A5BB0B504D6C}"/>
            </a:ext>
          </a:extLst>
        </xdr:cNvPr>
        <xdr:cNvSpPr/>
      </xdr:nvSpPr>
      <xdr:spPr>
        <a:xfrm>
          <a:off x="4036060" y="6287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62865</xdr:rowOff>
    </xdr:from>
    <xdr:ext cx="534670" cy="250825"/>
    <xdr:sp macro="" textlink="">
      <xdr:nvSpPr>
        <xdr:cNvPr id="80" name="議会費該当値テキスト">
          <a:extLst>
            <a:ext uri="{FF2B5EF4-FFF2-40B4-BE49-F238E27FC236}">
              <a16:creationId xmlns:a16="http://schemas.microsoft.com/office/drawing/2014/main" id="{F0172C17-D0AE-4934-85E3-64863AF152FB}"/>
            </a:ext>
          </a:extLst>
        </xdr:cNvPr>
        <xdr:cNvSpPr txBox="1"/>
      </xdr:nvSpPr>
      <xdr:spPr>
        <a:xfrm>
          <a:off x="4137660" y="62655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96520</xdr:rowOff>
    </xdr:from>
    <xdr:to>
      <xdr:col>20</xdr:col>
      <xdr:colOff>38100</xdr:colOff>
      <xdr:row>38</xdr:row>
      <xdr:rowOff>28575</xdr:rowOff>
    </xdr:to>
    <xdr:sp macro="" textlink="">
      <xdr:nvSpPr>
        <xdr:cNvPr id="81" name="楕円 80">
          <a:extLst>
            <a:ext uri="{FF2B5EF4-FFF2-40B4-BE49-F238E27FC236}">
              <a16:creationId xmlns:a16="http://schemas.microsoft.com/office/drawing/2014/main" id="{D2148950-7A5C-49B2-9CEC-2BE65877CA6F}"/>
            </a:ext>
          </a:extLst>
        </xdr:cNvPr>
        <xdr:cNvSpPr/>
      </xdr:nvSpPr>
      <xdr:spPr>
        <a:xfrm>
          <a:off x="3312160" y="62992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19685</xdr:rowOff>
    </xdr:from>
    <xdr:ext cx="528320" cy="250825"/>
    <xdr:sp macro="" textlink="">
      <xdr:nvSpPr>
        <xdr:cNvPr id="82" name="テキスト ボックス 81">
          <a:extLst>
            <a:ext uri="{FF2B5EF4-FFF2-40B4-BE49-F238E27FC236}">
              <a16:creationId xmlns:a16="http://schemas.microsoft.com/office/drawing/2014/main" id="{C4E88D39-46EA-4D80-918C-E0C5E3632DFC}"/>
            </a:ext>
          </a:extLst>
        </xdr:cNvPr>
        <xdr:cNvSpPr txBox="1"/>
      </xdr:nvSpPr>
      <xdr:spPr>
        <a:xfrm>
          <a:off x="3118485" y="639000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101600</xdr:rowOff>
    </xdr:from>
    <xdr:to>
      <xdr:col>15</xdr:col>
      <xdr:colOff>101600</xdr:colOff>
      <xdr:row>38</xdr:row>
      <xdr:rowOff>33655</xdr:rowOff>
    </xdr:to>
    <xdr:sp macro="" textlink="">
      <xdr:nvSpPr>
        <xdr:cNvPr id="83" name="楕円 82">
          <a:extLst>
            <a:ext uri="{FF2B5EF4-FFF2-40B4-BE49-F238E27FC236}">
              <a16:creationId xmlns:a16="http://schemas.microsoft.com/office/drawing/2014/main" id="{AF02D875-79AF-4268-9C8B-4914E9F324D8}"/>
            </a:ext>
          </a:extLst>
        </xdr:cNvPr>
        <xdr:cNvSpPr/>
      </xdr:nvSpPr>
      <xdr:spPr>
        <a:xfrm>
          <a:off x="2514600" y="6304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25400</xdr:rowOff>
    </xdr:from>
    <xdr:ext cx="528320" cy="253365"/>
    <xdr:sp macro="" textlink="">
      <xdr:nvSpPr>
        <xdr:cNvPr id="84" name="テキスト ボックス 83">
          <a:extLst>
            <a:ext uri="{FF2B5EF4-FFF2-40B4-BE49-F238E27FC236}">
              <a16:creationId xmlns:a16="http://schemas.microsoft.com/office/drawing/2014/main" id="{FC713F15-15CB-4EBC-9297-0C99A8266C58}"/>
            </a:ext>
          </a:extLst>
        </xdr:cNvPr>
        <xdr:cNvSpPr txBox="1"/>
      </xdr:nvSpPr>
      <xdr:spPr>
        <a:xfrm>
          <a:off x="2343785" y="63957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108585</xdr:rowOff>
    </xdr:from>
    <xdr:to>
      <xdr:col>10</xdr:col>
      <xdr:colOff>165100</xdr:colOff>
      <xdr:row>38</xdr:row>
      <xdr:rowOff>39370</xdr:rowOff>
    </xdr:to>
    <xdr:sp macro="" textlink="">
      <xdr:nvSpPr>
        <xdr:cNvPr id="85" name="楕円 84">
          <a:extLst>
            <a:ext uri="{FF2B5EF4-FFF2-40B4-BE49-F238E27FC236}">
              <a16:creationId xmlns:a16="http://schemas.microsoft.com/office/drawing/2014/main" id="{E68176A2-2F18-4295-BEBA-0186391EDFDE}"/>
            </a:ext>
          </a:extLst>
        </xdr:cNvPr>
        <xdr:cNvSpPr/>
      </xdr:nvSpPr>
      <xdr:spPr>
        <a:xfrm>
          <a:off x="1739900" y="63112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31750</xdr:rowOff>
    </xdr:from>
    <xdr:ext cx="533400" cy="247015"/>
    <xdr:sp macro="" textlink="">
      <xdr:nvSpPr>
        <xdr:cNvPr id="86" name="テキスト ボックス 85">
          <a:extLst>
            <a:ext uri="{FF2B5EF4-FFF2-40B4-BE49-F238E27FC236}">
              <a16:creationId xmlns:a16="http://schemas.microsoft.com/office/drawing/2014/main" id="{EC44BB45-298A-456F-9229-2CBE8C42A0C4}"/>
            </a:ext>
          </a:extLst>
        </xdr:cNvPr>
        <xdr:cNvSpPr txBox="1"/>
      </xdr:nvSpPr>
      <xdr:spPr>
        <a:xfrm>
          <a:off x="1546225" y="640207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116840</xdr:rowOff>
    </xdr:from>
    <xdr:to>
      <xdr:col>6</xdr:col>
      <xdr:colOff>38100</xdr:colOff>
      <xdr:row>38</xdr:row>
      <xdr:rowOff>48895</xdr:rowOff>
    </xdr:to>
    <xdr:sp macro="" textlink="">
      <xdr:nvSpPr>
        <xdr:cNvPr id="87" name="楕円 86">
          <a:extLst>
            <a:ext uri="{FF2B5EF4-FFF2-40B4-BE49-F238E27FC236}">
              <a16:creationId xmlns:a16="http://schemas.microsoft.com/office/drawing/2014/main" id="{208651AC-1F1C-4E4F-9C9D-2A6F1094BCFA}"/>
            </a:ext>
          </a:extLst>
        </xdr:cNvPr>
        <xdr:cNvSpPr/>
      </xdr:nvSpPr>
      <xdr:spPr>
        <a:xfrm>
          <a:off x="965200" y="63195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39370</xdr:rowOff>
    </xdr:from>
    <xdr:ext cx="528320" cy="250825"/>
    <xdr:sp macro="" textlink="">
      <xdr:nvSpPr>
        <xdr:cNvPr id="88" name="テキスト ボックス 87">
          <a:extLst>
            <a:ext uri="{FF2B5EF4-FFF2-40B4-BE49-F238E27FC236}">
              <a16:creationId xmlns:a16="http://schemas.microsoft.com/office/drawing/2014/main" id="{74E065BF-D72D-4453-A2C3-EA74BF619FA3}"/>
            </a:ext>
          </a:extLst>
        </xdr:cNvPr>
        <xdr:cNvSpPr txBox="1"/>
      </xdr:nvSpPr>
      <xdr:spPr>
        <a:xfrm>
          <a:off x="771525" y="640969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9" name="正方形/長方形 88">
          <a:extLst>
            <a:ext uri="{FF2B5EF4-FFF2-40B4-BE49-F238E27FC236}">
              <a16:creationId xmlns:a16="http://schemas.microsoft.com/office/drawing/2014/main" id="{C0C5866D-EC29-4374-8C71-2CEF9095D58A}"/>
            </a:ext>
          </a:extLst>
        </xdr:cNvPr>
        <xdr:cNvSpPr/>
      </xdr:nvSpPr>
      <xdr:spPr>
        <a:xfrm>
          <a:off x="670560" y="72644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0" name="正方形/長方形 89">
          <a:extLst>
            <a:ext uri="{FF2B5EF4-FFF2-40B4-BE49-F238E27FC236}">
              <a16:creationId xmlns:a16="http://schemas.microsoft.com/office/drawing/2014/main" id="{084C94BE-97A0-4B20-8434-4F2BAC33FE0B}"/>
            </a:ext>
          </a:extLst>
        </xdr:cNvPr>
        <xdr:cNvSpPr/>
      </xdr:nvSpPr>
      <xdr:spPr>
        <a:xfrm>
          <a:off x="79756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6DF9D537-6181-469C-9EE3-0DF84F2DF8BA}"/>
            </a:ext>
          </a:extLst>
        </xdr:cNvPr>
        <xdr:cNvSpPr/>
      </xdr:nvSpPr>
      <xdr:spPr>
        <a:xfrm>
          <a:off x="79756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2" name="正方形/長方形 91">
          <a:extLst>
            <a:ext uri="{FF2B5EF4-FFF2-40B4-BE49-F238E27FC236}">
              <a16:creationId xmlns:a16="http://schemas.microsoft.com/office/drawing/2014/main" id="{FF5F2E9A-0B6C-4166-802B-BD938F61903D}"/>
            </a:ext>
          </a:extLst>
        </xdr:cNvPr>
        <xdr:cNvSpPr/>
      </xdr:nvSpPr>
      <xdr:spPr>
        <a:xfrm>
          <a:off x="16764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6C7F4718-E6E5-4CCF-A69C-8B32A03ADE40}"/>
            </a:ext>
          </a:extLst>
        </xdr:cNvPr>
        <xdr:cNvSpPr/>
      </xdr:nvSpPr>
      <xdr:spPr>
        <a:xfrm>
          <a:off x="16764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4" name="正方形/長方形 93">
          <a:extLst>
            <a:ext uri="{FF2B5EF4-FFF2-40B4-BE49-F238E27FC236}">
              <a16:creationId xmlns:a16="http://schemas.microsoft.com/office/drawing/2014/main" id="{8B904AF3-D7E3-47D5-870E-BB994840299D}"/>
            </a:ext>
          </a:extLst>
        </xdr:cNvPr>
        <xdr:cNvSpPr/>
      </xdr:nvSpPr>
      <xdr:spPr>
        <a:xfrm>
          <a:off x="26822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D0C43EA4-15A0-4A25-8E77-8F91D27D5D21}"/>
            </a:ext>
          </a:extLst>
        </xdr:cNvPr>
        <xdr:cNvSpPr/>
      </xdr:nvSpPr>
      <xdr:spPr>
        <a:xfrm>
          <a:off x="26822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6" name="正方形/長方形 95">
          <a:extLst>
            <a:ext uri="{FF2B5EF4-FFF2-40B4-BE49-F238E27FC236}">
              <a16:creationId xmlns:a16="http://schemas.microsoft.com/office/drawing/2014/main" id="{9A163F3E-8001-423C-B171-4C2AD50A42CC}"/>
            </a:ext>
          </a:extLst>
        </xdr:cNvPr>
        <xdr:cNvSpPr/>
      </xdr:nvSpPr>
      <xdr:spPr>
        <a:xfrm>
          <a:off x="670560" y="80714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3535" cy="217805"/>
    <xdr:sp macro="" textlink="">
      <xdr:nvSpPr>
        <xdr:cNvPr id="97" name="テキスト ボックス 96">
          <a:extLst>
            <a:ext uri="{FF2B5EF4-FFF2-40B4-BE49-F238E27FC236}">
              <a16:creationId xmlns:a16="http://schemas.microsoft.com/office/drawing/2014/main" id="{05DF1E02-1BD6-47D5-B950-C8F0754A2B02}"/>
            </a:ext>
          </a:extLst>
        </xdr:cNvPr>
        <xdr:cNvSpPr txBox="1"/>
      </xdr:nvSpPr>
      <xdr:spPr>
        <a:xfrm>
          <a:off x="65532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8" name="直線コネクタ 97">
          <a:extLst>
            <a:ext uri="{FF2B5EF4-FFF2-40B4-BE49-F238E27FC236}">
              <a16:creationId xmlns:a16="http://schemas.microsoft.com/office/drawing/2014/main" id="{71A8D3E0-AF0B-4118-9432-FCF628F03D52}"/>
            </a:ext>
          </a:extLst>
        </xdr:cNvPr>
        <xdr:cNvCxnSpPr/>
      </xdr:nvCxnSpPr>
      <xdr:spPr>
        <a:xfrm>
          <a:off x="670560" y="10306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99" name="直線コネクタ 98">
          <a:extLst>
            <a:ext uri="{FF2B5EF4-FFF2-40B4-BE49-F238E27FC236}">
              <a16:creationId xmlns:a16="http://schemas.microsoft.com/office/drawing/2014/main" id="{AB71219A-74DB-404F-B0AA-EAE1AE4638EB}"/>
            </a:ext>
          </a:extLst>
        </xdr:cNvPr>
        <xdr:cNvCxnSpPr/>
      </xdr:nvCxnSpPr>
      <xdr:spPr>
        <a:xfrm>
          <a:off x="670560" y="9859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2570" cy="247015"/>
    <xdr:sp macro="" textlink="">
      <xdr:nvSpPr>
        <xdr:cNvPr id="100" name="テキスト ボックス 99">
          <a:extLst>
            <a:ext uri="{FF2B5EF4-FFF2-40B4-BE49-F238E27FC236}">
              <a16:creationId xmlns:a16="http://schemas.microsoft.com/office/drawing/2014/main" id="{4C287F19-943C-4CB2-9F77-958C8031670A}"/>
            </a:ext>
          </a:extLst>
        </xdr:cNvPr>
        <xdr:cNvSpPr txBox="1"/>
      </xdr:nvSpPr>
      <xdr:spPr>
        <a:xfrm>
          <a:off x="467360" y="97205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1" name="直線コネクタ 100">
          <a:extLst>
            <a:ext uri="{FF2B5EF4-FFF2-40B4-BE49-F238E27FC236}">
              <a16:creationId xmlns:a16="http://schemas.microsoft.com/office/drawing/2014/main" id="{B48259D0-27B7-48F2-8F41-E076353DEBBC}"/>
            </a:ext>
          </a:extLst>
        </xdr:cNvPr>
        <xdr:cNvCxnSpPr/>
      </xdr:nvCxnSpPr>
      <xdr:spPr>
        <a:xfrm>
          <a:off x="670560" y="941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53340</xdr:rowOff>
    </xdr:from>
    <xdr:ext cx="684530" cy="247015"/>
    <xdr:sp macro="" textlink="">
      <xdr:nvSpPr>
        <xdr:cNvPr id="102" name="テキスト ボックス 101">
          <a:extLst>
            <a:ext uri="{FF2B5EF4-FFF2-40B4-BE49-F238E27FC236}">
              <a16:creationId xmlns:a16="http://schemas.microsoft.com/office/drawing/2014/main" id="{34B0ED43-5B3F-4C82-89B5-4664D7A8566B}"/>
            </a:ext>
          </a:extLst>
        </xdr:cNvPr>
        <xdr:cNvSpPr txBox="1"/>
      </xdr:nvSpPr>
      <xdr:spPr>
        <a:xfrm>
          <a:off x="76200" y="927354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3" name="直線コネクタ 102">
          <a:extLst>
            <a:ext uri="{FF2B5EF4-FFF2-40B4-BE49-F238E27FC236}">
              <a16:creationId xmlns:a16="http://schemas.microsoft.com/office/drawing/2014/main" id="{C1BBEE34-65AD-43EE-BB5D-C0E213934F39}"/>
            </a:ext>
          </a:extLst>
        </xdr:cNvPr>
        <xdr:cNvCxnSpPr/>
      </xdr:nvCxnSpPr>
      <xdr:spPr>
        <a:xfrm>
          <a:off x="670560" y="89655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109220</xdr:rowOff>
    </xdr:from>
    <xdr:ext cx="684530" cy="247015"/>
    <xdr:sp macro="" textlink="">
      <xdr:nvSpPr>
        <xdr:cNvPr id="104" name="テキスト ボックス 103">
          <a:extLst>
            <a:ext uri="{FF2B5EF4-FFF2-40B4-BE49-F238E27FC236}">
              <a16:creationId xmlns:a16="http://schemas.microsoft.com/office/drawing/2014/main" id="{A0EC8511-815B-4BC7-8F1B-1722F4364F9D}"/>
            </a:ext>
          </a:extLst>
        </xdr:cNvPr>
        <xdr:cNvSpPr txBox="1"/>
      </xdr:nvSpPr>
      <xdr:spPr>
        <a:xfrm>
          <a:off x="76200" y="882650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5" name="直線コネクタ 104">
          <a:extLst>
            <a:ext uri="{FF2B5EF4-FFF2-40B4-BE49-F238E27FC236}">
              <a16:creationId xmlns:a16="http://schemas.microsoft.com/office/drawing/2014/main" id="{7B89B45B-29E5-41E4-BFB6-97FC43F9F317}"/>
            </a:ext>
          </a:extLst>
        </xdr:cNvPr>
        <xdr:cNvCxnSpPr/>
      </xdr:nvCxnSpPr>
      <xdr:spPr>
        <a:xfrm>
          <a:off x="670560" y="85185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165100</xdr:rowOff>
    </xdr:from>
    <xdr:ext cx="684530" cy="247015"/>
    <xdr:sp macro="" textlink="">
      <xdr:nvSpPr>
        <xdr:cNvPr id="106" name="テキスト ボックス 105">
          <a:extLst>
            <a:ext uri="{FF2B5EF4-FFF2-40B4-BE49-F238E27FC236}">
              <a16:creationId xmlns:a16="http://schemas.microsoft.com/office/drawing/2014/main" id="{0EB9ED93-AE82-41A4-B07C-ED6D24099482}"/>
            </a:ext>
          </a:extLst>
        </xdr:cNvPr>
        <xdr:cNvSpPr txBox="1"/>
      </xdr:nvSpPr>
      <xdr:spPr>
        <a:xfrm>
          <a:off x="76200" y="837946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7" name="直線コネクタ 106">
          <a:extLst>
            <a:ext uri="{FF2B5EF4-FFF2-40B4-BE49-F238E27FC236}">
              <a16:creationId xmlns:a16="http://schemas.microsoft.com/office/drawing/2014/main" id="{B5E13762-6B09-45AC-A64B-4B608EB4A0AE}"/>
            </a:ext>
          </a:extLst>
        </xdr:cNvPr>
        <xdr:cNvCxnSpPr/>
      </xdr:nvCxnSpPr>
      <xdr:spPr>
        <a:xfrm>
          <a:off x="670560" y="8071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4530" cy="247015"/>
    <xdr:sp macro="" textlink="">
      <xdr:nvSpPr>
        <xdr:cNvPr id="108" name="テキスト ボックス 107">
          <a:extLst>
            <a:ext uri="{FF2B5EF4-FFF2-40B4-BE49-F238E27FC236}">
              <a16:creationId xmlns:a16="http://schemas.microsoft.com/office/drawing/2014/main" id="{8F97DAFF-4037-4816-805E-280431C07BA2}"/>
            </a:ext>
          </a:extLst>
        </xdr:cNvPr>
        <xdr:cNvSpPr txBox="1"/>
      </xdr:nvSpPr>
      <xdr:spPr>
        <a:xfrm>
          <a:off x="76200" y="79324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09" name="総務費グラフ枠">
          <a:extLst>
            <a:ext uri="{FF2B5EF4-FFF2-40B4-BE49-F238E27FC236}">
              <a16:creationId xmlns:a16="http://schemas.microsoft.com/office/drawing/2014/main" id="{D937B877-2FF9-4C30-829A-831D9FC2DED6}"/>
            </a:ext>
          </a:extLst>
        </xdr:cNvPr>
        <xdr:cNvSpPr/>
      </xdr:nvSpPr>
      <xdr:spPr>
        <a:xfrm>
          <a:off x="670560" y="80714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80010</xdr:rowOff>
    </xdr:from>
    <xdr:to>
      <xdr:col>24</xdr:col>
      <xdr:colOff>62865</xdr:colOff>
      <xdr:row>58</xdr:row>
      <xdr:rowOff>110490</xdr:rowOff>
    </xdr:to>
    <xdr:cxnSp macro="">
      <xdr:nvCxnSpPr>
        <xdr:cNvPr id="110" name="直線コネクタ 109">
          <a:extLst>
            <a:ext uri="{FF2B5EF4-FFF2-40B4-BE49-F238E27FC236}">
              <a16:creationId xmlns:a16="http://schemas.microsoft.com/office/drawing/2014/main" id="{F6DC9E61-1909-4CFF-9579-2768355CA1FB}"/>
            </a:ext>
          </a:extLst>
        </xdr:cNvPr>
        <xdr:cNvCxnSpPr/>
      </xdr:nvCxnSpPr>
      <xdr:spPr>
        <a:xfrm flipV="1">
          <a:off x="4084955" y="846201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114300</xdr:rowOff>
    </xdr:from>
    <xdr:ext cx="598805" cy="253365"/>
    <xdr:sp macro="" textlink="">
      <xdr:nvSpPr>
        <xdr:cNvPr id="111" name="総務費最小値テキスト">
          <a:extLst>
            <a:ext uri="{FF2B5EF4-FFF2-40B4-BE49-F238E27FC236}">
              <a16:creationId xmlns:a16="http://schemas.microsoft.com/office/drawing/2014/main" id="{BD34CF38-E433-4C62-8C06-F2570F8B9C66}"/>
            </a:ext>
          </a:extLst>
        </xdr:cNvPr>
        <xdr:cNvSpPr txBox="1"/>
      </xdr:nvSpPr>
      <xdr:spPr>
        <a:xfrm>
          <a:off x="4137660" y="9837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110490</xdr:rowOff>
    </xdr:from>
    <xdr:to>
      <xdr:col>24</xdr:col>
      <xdr:colOff>152400</xdr:colOff>
      <xdr:row>58</xdr:row>
      <xdr:rowOff>110490</xdr:rowOff>
    </xdr:to>
    <xdr:cxnSp macro="">
      <xdr:nvCxnSpPr>
        <xdr:cNvPr id="112" name="直線コネクタ 111">
          <a:extLst>
            <a:ext uri="{FF2B5EF4-FFF2-40B4-BE49-F238E27FC236}">
              <a16:creationId xmlns:a16="http://schemas.microsoft.com/office/drawing/2014/main" id="{280F5349-6E13-42E1-A268-24A59B5E02EF}"/>
            </a:ext>
          </a:extLst>
        </xdr:cNvPr>
        <xdr:cNvCxnSpPr/>
      </xdr:nvCxnSpPr>
      <xdr:spPr>
        <a:xfrm>
          <a:off x="4020820" y="983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28575</xdr:rowOff>
    </xdr:from>
    <xdr:ext cx="690245" cy="247015"/>
    <xdr:sp macro="" textlink="">
      <xdr:nvSpPr>
        <xdr:cNvPr id="113" name="総務費最大値テキスト">
          <a:extLst>
            <a:ext uri="{FF2B5EF4-FFF2-40B4-BE49-F238E27FC236}">
              <a16:creationId xmlns:a16="http://schemas.microsoft.com/office/drawing/2014/main" id="{2966EFB2-5C8A-4047-ADA9-D87E7BC554B6}"/>
            </a:ext>
          </a:extLst>
        </xdr:cNvPr>
        <xdr:cNvSpPr txBox="1"/>
      </xdr:nvSpPr>
      <xdr:spPr>
        <a:xfrm>
          <a:off x="4137660" y="8242935"/>
          <a:ext cx="6902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dr:col>23</xdr:col>
      <xdr:colOff>165100</xdr:colOff>
      <xdr:row>50</xdr:row>
      <xdr:rowOff>80010</xdr:rowOff>
    </xdr:from>
    <xdr:to>
      <xdr:col>24</xdr:col>
      <xdr:colOff>152400</xdr:colOff>
      <xdr:row>50</xdr:row>
      <xdr:rowOff>80010</xdr:rowOff>
    </xdr:to>
    <xdr:cxnSp macro="">
      <xdr:nvCxnSpPr>
        <xdr:cNvPr id="114" name="直線コネクタ 113">
          <a:extLst>
            <a:ext uri="{FF2B5EF4-FFF2-40B4-BE49-F238E27FC236}">
              <a16:creationId xmlns:a16="http://schemas.microsoft.com/office/drawing/2014/main" id="{A14A73D2-CD30-46AE-AFA8-68C2C1EFD660}"/>
            </a:ext>
          </a:extLst>
        </xdr:cNvPr>
        <xdr:cNvCxnSpPr/>
      </xdr:nvCxnSpPr>
      <xdr:spPr>
        <a:xfrm>
          <a:off x="4020820" y="8462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38100</xdr:rowOff>
    </xdr:from>
    <xdr:to>
      <xdr:col>24</xdr:col>
      <xdr:colOff>63500</xdr:colOff>
      <xdr:row>58</xdr:row>
      <xdr:rowOff>47625</xdr:rowOff>
    </xdr:to>
    <xdr:cxnSp macro="">
      <xdr:nvCxnSpPr>
        <xdr:cNvPr id="115" name="直線コネクタ 114">
          <a:extLst>
            <a:ext uri="{FF2B5EF4-FFF2-40B4-BE49-F238E27FC236}">
              <a16:creationId xmlns:a16="http://schemas.microsoft.com/office/drawing/2014/main" id="{3E54E351-31E9-4386-B0AC-C8F8F0087D37}"/>
            </a:ext>
          </a:extLst>
        </xdr:cNvPr>
        <xdr:cNvCxnSpPr/>
      </xdr:nvCxnSpPr>
      <xdr:spPr>
        <a:xfrm>
          <a:off x="3348990" y="9761220"/>
          <a:ext cx="7378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98805" cy="249555"/>
    <xdr:sp macro="" textlink="">
      <xdr:nvSpPr>
        <xdr:cNvPr id="116" name="総務費平均値テキスト">
          <a:extLst>
            <a:ext uri="{FF2B5EF4-FFF2-40B4-BE49-F238E27FC236}">
              <a16:creationId xmlns:a16="http://schemas.microsoft.com/office/drawing/2014/main" id="{ACA9847C-9E57-443E-AA0E-5F716FC9B818}"/>
            </a:ext>
          </a:extLst>
        </xdr:cNvPr>
        <xdr:cNvSpPr txBox="1"/>
      </xdr:nvSpPr>
      <xdr:spPr>
        <a:xfrm>
          <a:off x="4137660" y="956754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156845</xdr:rowOff>
    </xdr:from>
    <xdr:to>
      <xdr:col>24</xdr:col>
      <xdr:colOff>114300</xdr:colOff>
      <xdr:row>58</xdr:row>
      <xdr:rowOff>88900</xdr:rowOff>
    </xdr:to>
    <xdr:sp macro="" textlink="">
      <xdr:nvSpPr>
        <xdr:cNvPr id="117" name="フローチャート: 判断 116">
          <a:extLst>
            <a:ext uri="{FF2B5EF4-FFF2-40B4-BE49-F238E27FC236}">
              <a16:creationId xmlns:a16="http://schemas.microsoft.com/office/drawing/2014/main" id="{1698FBB0-6010-4FBE-9B9B-2D52C1F81BB6}"/>
            </a:ext>
          </a:extLst>
        </xdr:cNvPr>
        <xdr:cNvSpPr/>
      </xdr:nvSpPr>
      <xdr:spPr>
        <a:xfrm>
          <a:off x="403606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171450</xdr:colOff>
      <xdr:row>58</xdr:row>
      <xdr:rowOff>38100</xdr:rowOff>
    </xdr:to>
    <xdr:cxnSp macro="">
      <xdr:nvCxnSpPr>
        <xdr:cNvPr id="118" name="直線コネクタ 117">
          <a:extLst>
            <a:ext uri="{FF2B5EF4-FFF2-40B4-BE49-F238E27FC236}">
              <a16:creationId xmlns:a16="http://schemas.microsoft.com/office/drawing/2014/main" id="{6C717A85-8B4B-4B3E-B03A-B87E028CAEF9}"/>
            </a:ext>
          </a:extLst>
        </xdr:cNvPr>
        <xdr:cNvCxnSpPr/>
      </xdr:nvCxnSpPr>
      <xdr:spPr>
        <a:xfrm>
          <a:off x="2565400" y="9740265"/>
          <a:ext cx="78359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151130</xdr:rowOff>
    </xdr:from>
    <xdr:to>
      <xdr:col>20</xdr:col>
      <xdr:colOff>38100</xdr:colOff>
      <xdr:row>58</xdr:row>
      <xdr:rowOff>83185</xdr:rowOff>
    </xdr:to>
    <xdr:sp macro="" textlink="">
      <xdr:nvSpPr>
        <xdr:cNvPr id="119" name="フローチャート: 判断 118">
          <a:extLst>
            <a:ext uri="{FF2B5EF4-FFF2-40B4-BE49-F238E27FC236}">
              <a16:creationId xmlns:a16="http://schemas.microsoft.com/office/drawing/2014/main" id="{5225A255-0D49-4DA6-921D-651318FC1DCB}"/>
            </a:ext>
          </a:extLst>
        </xdr:cNvPr>
        <xdr:cNvSpPr/>
      </xdr:nvSpPr>
      <xdr:spPr>
        <a:xfrm>
          <a:off x="3312160" y="970661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99060</xdr:rowOff>
    </xdr:from>
    <xdr:ext cx="592455" cy="253365"/>
    <xdr:sp macro="" textlink="">
      <xdr:nvSpPr>
        <xdr:cNvPr id="120" name="テキスト ボックス 119">
          <a:extLst>
            <a:ext uri="{FF2B5EF4-FFF2-40B4-BE49-F238E27FC236}">
              <a16:creationId xmlns:a16="http://schemas.microsoft.com/office/drawing/2014/main" id="{F6801716-D388-47B4-BB49-2C2E03BBB580}"/>
            </a:ext>
          </a:extLst>
        </xdr:cNvPr>
        <xdr:cNvSpPr txBox="1"/>
      </xdr:nvSpPr>
      <xdr:spPr>
        <a:xfrm>
          <a:off x="3086100" y="94869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17145</xdr:rowOff>
    </xdr:from>
    <xdr:to>
      <xdr:col>15</xdr:col>
      <xdr:colOff>50800</xdr:colOff>
      <xdr:row>58</xdr:row>
      <xdr:rowOff>41275</xdr:rowOff>
    </xdr:to>
    <xdr:cxnSp macro="">
      <xdr:nvCxnSpPr>
        <xdr:cNvPr id="121" name="直線コネクタ 120">
          <a:extLst>
            <a:ext uri="{FF2B5EF4-FFF2-40B4-BE49-F238E27FC236}">
              <a16:creationId xmlns:a16="http://schemas.microsoft.com/office/drawing/2014/main" id="{760F7ABD-6ED8-4659-93F9-A885936C8A66}"/>
            </a:ext>
          </a:extLst>
        </xdr:cNvPr>
        <xdr:cNvCxnSpPr/>
      </xdr:nvCxnSpPr>
      <xdr:spPr>
        <a:xfrm flipV="1">
          <a:off x="1790700" y="974026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67945</xdr:rowOff>
    </xdr:to>
    <xdr:sp macro="" textlink="">
      <xdr:nvSpPr>
        <xdr:cNvPr id="122" name="フローチャート: 判断 121">
          <a:extLst>
            <a:ext uri="{FF2B5EF4-FFF2-40B4-BE49-F238E27FC236}">
              <a16:creationId xmlns:a16="http://schemas.microsoft.com/office/drawing/2014/main" id="{C8617E1F-EE42-4A1C-B199-49E39763FCB9}"/>
            </a:ext>
          </a:extLst>
        </xdr:cNvPr>
        <xdr:cNvSpPr/>
      </xdr:nvSpPr>
      <xdr:spPr>
        <a:xfrm>
          <a:off x="2514600" y="9691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59055</xdr:rowOff>
    </xdr:from>
    <xdr:ext cx="592455" cy="253365"/>
    <xdr:sp macro="" textlink="">
      <xdr:nvSpPr>
        <xdr:cNvPr id="123" name="テキスト ボックス 122">
          <a:extLst>
            <a:ext uri="{FF2B5EF4-FFF2-40B4-BE49-F238E27FC236}">
              <a16:creationId xmlns:a16="http://schemas.microsoft.com/office/drawing/2014/main" id="{3E398501-587B-46EC-8C90-735F3A048368}"/>
            </a:ext>
          </a:extLst>
        </xdr:cNvPr>
        <xdr:cNvSpPr txBox="1"/>
      </xdr:nvSpPr>
      <xdr:spPr>
        <a:xfrm>
          <a:off x="2311400" y="97821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41275</xdr:rowOff>
    </xdr:from>
    <xdr:to>
      <xdr:col>10</xdr:col>
      <xdr:colOff>114300</xdr:colOff>
      <xdr:row>58</xdr:row>
      <xdr:rowOff>72390</xdr:rowOff>
    </xdr:to>
    <xdr:cxnSp macro="">
      <xdr:nvCxnSpPr>
        <xdr:cNvPr id="124" name="直線コネクタ 123">
          <a:extLst>
            <a:ext uri="{FF2B5EF4-FFF2-40B4-BE49-F238E27FC236}">
              <a16:creationId xmlns:a16="http://schemas.microsoft.com/office/drawing/2014/main" id="{56756DA1-B42F-4328-B7B0-F25C2D968368}"/>
            </a:ext>
          </a:extLst>
        </xdr:cNvPr>
        <xdr:cNvCxnSpPr/>
      </xdr:nvCxnSpPr>
      <xdr:spPr>
        <a:xfrm flipV="1">
          <a:off x="1002030" y="9764395"/>
          <a:ext cx="78867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83185</xdr:rowOff>
    </xdr:to>
    <xdr:sp macro="" textlink="">
      <xdr:nvSpPr>
        <xdr:cNvPr id="125" name="フローチャート: 判断 124">
          <a:extLst>
            <a:ext uri="{FF2B5EF4-FFF2-40B4-BE49-F238E27FC236}">
              <a16:creationId xmlns:a16="http://schemas.microsoft.com/office/drawing/2014/main" id="{7A5D89DD-586C-4C01-9583-80A777935C12}"/>
            </a:ext>
          </a:extLst>
        </xdr:cNvPr>
        <xdr:cNvSpPr/>
      </xdr:nvSpPr>
      <xdr:spPr>
        <a:xfrm>
          <a:off x="1739900" y="9706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99060</xdr:rowOff>
    </xdr:from>
    <xdr:ext cx="592455" cy="253365"/>
    <xdr:sp macro="" textlink="">
      <xdr:nvSpPr>
        <xdr:cNvPr id="126" name="テキスト ボックス 125">
          <a:extLst>
            <a:ext uri="{FF2B5EF4-FFF2-40B4-BE49-F238E27FC236}">
              <a16:creationId xmlns:a16="http://schemas.microsoft.com/office/drawing/2014/main" id="{ABD01E3A-0527-460B-9530-949B19CB4ACB}"/>
            </a:ext>
          </a:extLst>
        </xdr:cNvPr>
        <xdr:cNvSpPr txBox="1"/>
      </xdr:nvSpPr>
      <xdr:spPr>
        <a:xfrm>
          <a:off x="1513840" y="94869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13335</xdr:rowOff>
    </xdr:from>
    <xdr:to>
      <xdr:col>6</xdr:col>
      <xdr:colOff>38100</xdr:colOff>
      <xdr:row>58</xdr:row>
      <xdr:rowOff>112395</xdr:rowOff>
    </xdr:to>
    <xdr:sp macro="" textlink="">
      <xdr:nvSpPr>
        <xdr:cNvPr id="127" name="フローチャート: 判断 126">
          <a:extLst>
            <a:ext uri="{FF2B5EF4-FFF2-40B4-BE49-F238E27FC236}">
              <a16:creationId xmlns:a16="http://schemas.microsoft.com/office/drawing/2014/main" id="{24683946-23E1-48BA-8BC5-BC2DDCB860C0}"/>
            </a:ext>
          </a:extLst>
        </xdr:cNvPr>
        <xdr:cNvSpPr/>
      </xdr:nvSpPr>
      <xdr:spPr>
        <a:xfrm>
          <a:off x="965200" y="97364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128905</xdr:rowOff>
    </xdr:from>
    <xdr:ext cx="592455" cy="247015"/>
    <xdr:sp macro="" textlink="">
      <xdr:nvSpPr>
        <xdr:cNvPr id="128" name="テキスト ボックス 127">
          <a:extLst>
            <a:ext uri="{FF2B5EF4-FFF2-40B4-BE49-F238E27FC236}">
              <a16:creationId xmlns:a16="http://schemas.microsoft.com/office/drawing/2014/main" id="{F488009D-FF96-4CC9-B95F-E4837660F7A4}"/>
            </a:ext>
          </a:extLst>
        </xdr:cNvPr>
        <xdr:cNvSpPr txBox="1"/>
      </xdr:nvSpPr>
      <xdr:spPr>
        <a:xfrm>
          <a:off x="739140" y="951674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29" name="テキスト ボックス 128">
          <a:extLst>
            <a:ext uri="{FF2B5EF4-FFF2-40B4-BE49-F238E27FC236}">
              <a16:creationId xmlns:a16="http://schemas.microsoft.com/office/drawing/2014/main" id="{96E34C71-55EB-4E3F-B4CA-5A48D7580E6E}"/>
            </a:ext>
          </a:extLst>
        </xdr:cNvPr>
        <xdr:cNvSpPr txBox="1"/>
      </xdr:nvSpPr>
      <xdr:spPr>
        <a:xfrm>
          <a:off x="391922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82792EB8-4E79-4E6B-9D06-9FA9A5102468}"/>
            </a:ext>
          </a:extLst>
        </xdr:cNvPr>
        <xdr:cNvSpPr txBox="1"/>
      </xdr:nvSpPr>
      <xdr:spPr>
        <a:xfrm>
          <a:off x="318135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6920" cy="253365"/>
    <xdr:sp macro="" textlink="">
      <xdr:nvSpPr>
        <xdr:cNvPr id="131" name="テキスト ボックス 130">
          <a:extLst>
            <a:ext uri="{FF2B5EF4-FFF2-40B4-BE49-F238E27FC236}">
              <a16:creationId xmlns:a16="http://schemas.microsoft.com/office/drawing/2014/main" id="{54691980-83EA-4513-BCFF-B687A44B47B6}"/>
            </a:ext>
          </a:extLst>
        </xdr:cNvPr>
        <xdr:cNvSpPr txBox="1"/>
      </xdr:nvSpPr>
      <xdr:spPr>
        <a:xfrm>
          <a:off x="239776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1A5CE70E-14DE-426C-B745-E20DB26292FF}"/>
            </a:ext>
          </a:extLst>
        </xdr:cNvPr>
        <xdr:cNvSpPr txBox="1"/>
      </xdr:nvSpPr>
      <xdr:spPr>
        <a:xfrm>
          <a:off x="16230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5577C90F-EA52-4C10-B1E9-1EF6B732B5A0}"/>
            </a:ext>
          </a:extLst>
        </xdr:cNvPr>
        <xdr:cNvSpPr txBox="1"/>
      </xdr:nvSpPr>
      <xdr:spPr>
        <a:xfrm>
          <a:off x="83439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96520</xdr:rowOff>
    </xdr:to>
    <xdr:sp macro="" textlink="">
      <xdr:nvSpPr>
        <xdr:cNvPr id="134" name="楕円 133">
          <a:extLst>
            <a:ext uri="{FF2B5EF4-FFF2-40B4-BE49-F238E27FC236}">
              <a16:creationId xmlns:a16="http://schemas.microsoft.com/office/drawing/2014/main" id="{B5AF796D-F58B-40F0-91EF-4954045ECCCA}"/>
            </a:ext>
          </a:extLst>
        </xdr:cNvPr>
        <xdr:cNvSpPr/>
      </xdr:nvSpPr>
      <xdr:spPr>
        <a:xfrm>
          <a:off x="4036060" y="9720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135890</xdr:rowOff>
    </xdr:from>
    <xdr:ext cx="598805" cy="253365"/>
    <xdr:sp macro="" textlink="">
      <xdr:nvSpPr>
        <xdr:cNvPr id="135" name="総務費該当値テキスト">
          <a:extLst>
            <a:ext uri="{FF2B5EF4-FFF2-40B4-BE49-F238E27FC236}">
              <a16:creationId xmlns:a16="http://schemas.microsoft.com/office/drawing/2014/main" id="{2F9AF459-0453-4883-8F6B-F886FFF915FB}"/>
            </a:ext>
          </a:extLst>
        </xdr:cNvPr>
        <xdr:cNvSpPr txBox="1"/>
      </xdr:nvSpPr>
      <xdr:spPr>
        <a:xfrm>
          <a:off x="4137660" y="96913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155575</xdr:rowOff>
    </xdr:from>
    <xdr:to>
      <xdr:col>20</xdr:col>
      <xdr:colOff>38100</xdr:colOff>
      <xdr:row>58</xdr:row>
      <xdr:rowOff>87630</xdr:rowOff>
    </xdr:to>
    <xdr:sp macro="" textlink="">
      <xdr:nvSpPr>
        <xdr:cNvPr id="136" name="楕円 135">
          <a:extLst>
            <a:ext uri="{FF2B5EF4-FFF2-40B4-BE49-F238E27FC236}">
              <a16:creationId xmlns:a16="http://schemas.microsoft.com/office/drawing/2014/main" id="{3CDD8C0C-01BB-4A09-A73E-427B8B7DAD17}"/>
            </a:ext>
          </a:extLst>
        </xdr:cNvPr>
        <xdr:cNvSpPr/>
      </xdr:nvSpPr>
      <xdr:spPr>
        <a:xfrm>
          <a:off x="3312160" y="971105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78740</xdr:rowOff>
    </xdr:from>
    <xdr:ext cx="592455" cy="253365"/>
    <xdr:sp macro="" textlink="">
      <xdr:nvSpPr>
        <xdr:cNvPr id="137" name="テキスト ボックス 136">
          <a:extLst>
            <a:ext uri="{FF2B5EF4-FFF2-40B4-BE49-F238E27FC236}">
              <a16:creationId xmlns:a16="http://schemas.microsoft.com/office/drawing/2014/main" id="{C2ABA3E4-6E56-41D6-87E2-D2043E9B11C6}"/>
            </a:ext>
          </a:extLst>
        </xdr:cNvPr>
        <xdr:cNvSpPr txBox="1"/>
      </xdr:nvSpPr>
      <xdr:spPr>
        <a:xfrm>
          <a:off x="3086100" y="98018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134620</xdr:rowOff>
    </xdr:from>
    <xdr:to>
      <xdr:col>15</xdr:col>
      <xdr:colOff>101600</xdr:colOff>
      <xdr:row>58</xdr:row>
      <xdr:rowOff>66675</xdr:rowOff>
    </xdr:to>
    <xdr:sp macro="" textlink="">
      <xdr:nvSpPr>
        <xdr:cNvPr id="138" name="楕円 137">
          <a:extLst>
            <a:ext uri="{FF2B5EF4-FFF2-40B4-BE49-F238E27FC236}">
              <a16:creationId xmlns:a16="http://schemas.microsoft.com/office/drawing/2014/main" id="{9530DA5F-88E8-4974-83A9-2B043A13CC79}"/>
            </a:ext>
          </a:extLst>
        </xdr:cNvPr>
        <xdr:cNvSpPr/>
      </xdr:nvSpPr>
      <xdr:spPr>
        <a:xfrm>
          <a:off x="2514600" y="9690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82550</xdr:rowOff>
    </xdr:from>
    <xdr:ext cx="592455" cy="253365"/>
    <xdr:sp macro="" textlink="">
      <xdr:nvSpPr>
        <xdr:cNvPr id="139" name="テキスト ボックス 138">
          <a:extLst>
            <a:ext uri="{FF2B5EF4-FFF2-40B4-BE49-F238E27FC236}">
              <a16:creationId xmlns:a16="http://schemas.microsoft.com/office/drawing/2014/main" id="{258CB8FB-CAED-4B2F-A225-5B3C3B763222}"/>
            </a:ext>
          </a:extLst>
        </xdr:cNvPr>
        <xdr:cNvSpPr txBox="1"/>
      </xdr:nvSpPr>
      <xdr:spPr>
        <a:xfrm>
          <a:off x="2311400" y="947039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160020</xdr:rowOff>
    </xdr:from>
    <xdr:to>
      <xdr:col>10</xdr:col>
      <xdr:colOff>165100</xdr:colOff>
      <xdr:row>58</xdr:row>
      <xdr:rowOff>91440</xdr:rowOff>
    </xdr:to>
    <xdr:sp macro="" textlink="">
      <xdr:nvSpPr>
        <xdr:cNvPr id="140" name="楕円 139">
          <a:extLst>
            <a:ext uri="{FF2B5EF4-FFF2-40B4-BE49-F238E27FC236}">
              <a16:creationId xmlns:a16="http://schemas.microsoft.com/office/drawing/2014/main" id="{48E7D30D-A005-4A24-B249-E10FD604426E}"/>
            </a:ext>
          </a:extLst>
        </xdr:cNvPr>
        <xdr:cNvSpPr/>
      </xdr:nvSpPr>
      <xdr:spPr>
        <a:xfrm>
          <a:off x="1739900" y="9715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82550</xdr:rowOff>
    </xdr:from>
    <xdr:ext cx="592455" cy="253365"/>
    <xdr:sp macro="" textlink="">
      <xdr:nvSpPr>
        <xdr:cNvPr id="141" name="テキスト ボックス 140">
          <a:extLst>
            <a:ext uri="{FF2B5EF4-FFF2-40B4-BE49-F238E27FC236}">
              <a16:creationId xmlns:a16="http://schemas.microsoft.com/office/drawing/2014/main" id="{139F3C30-4178-4574-BF0E-026E7F0E0325}"/>
            </a:ext>
          </a:extLst>
        </xdr:cNvPr>
        <xdr:cNvSpPr txBox="1"/>
      </xdr:nvSpPr>
      <xdr:spPr>
        <a:xfrm>
          <a:off x="1513840" y="98056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22225</xdr:rowOff>
    </xdr:from>
    <xdr:to>
      <xdr:col>6</xdr:col>
      <xdr:colOff>38100</xdr:colOff>
      <xdr:row>58</xdr:row>
      <xdr:rowOff>121920</xdr:rowOff>
    </xdr:to>
    <xdr:sp macro="" textlink="">
      <xdr:nvSpPr>
        <xdr:cNvPr id="142" name="楕円 141">
          <a:extLst>
            <a:ext uri="{FF2B5EF4-FFF2-40B4-BE49-F238E27FC236}">
              <a16:creationId xmlns:a16="http://schemas.microsoft.com/office/drawing/2014/main" id="{A67AC3C3-21B1-49BB-AB69-D14D4DAC67CE}"/>
            </a:ext>
          </a:extLst>
        </xdr:cNvPr>
        <xdr:cNvSpPr/>
      </xdr:nvSpPr>
      <xdr:spPr>
        <a:xfrm>
          <a:off x="965200" y="97453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113030</xdr:rowOff>
    </xdr:from>
    <xdr:ext cx="592455" cy="253365"/>
    <xdr:sp macro="" textlink="">
      <xdr:nvSpPr>
        <xdr:cNvPr id="143" name="テキスト ボックス 142">
          <a:extLst>
            <a:ext uri="{FF2B5EF4-FFF2-40B4-BE49-F238E27FC236}">
              <a16:creationId xmlns:a16="http://schemas.microsoft.com/office/drawing/2014/main" id="{115ECE4B-0A66-42B9-AF5D-3859DAA70165}"/>
            </a:ext>
          </a:extLst>
        </xdr:cNvPr>
        <xdr:cNvSpPr txBox="1"/>
      </xdr:nvSpPr>
      <xdr:spPr>
        <a:xfrm>
          <a:off x="739140" y="983615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4" name="正方形/長方形 143">
          <a:extLst>
            <a:ext uri="{FF2B5EF4-FFF2-40B4-BE49-F238E27FC236}">
              <a16:creationId xmlns:a16="http://schemas.microsoft.com/office/drawing/2014/main" id="{9BD5BA7D-54A3-4F8D-9AD5-76C47D6433BD}"/>
            </a:ext>
          </a:extLst>
        </xdr:cNvPr>
        <xdr:cNvSpPr/>
      </xdr:nvSpPr>
      <xdr:spPr>
        <a:xfrm>
          <a:off x="670560" y="106172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5" name="正方形/長方形 144">
          <a:extLst>
            <a:ext uri="{FF2B5EF4-FFF2-40B4-BE49-F238E27FC236}">
              <a16:creationId xmlns:a16="http://schemas.microsoft.com/office/drawing/2014/main" id="{BCDBFF70-9D21-48A9-A9C2-3FEC76DFC6BA}"/>
            </a:ext>
          </a:extLst>
        </xdr:cNvPr>
        <xdr:cNvSpPr/>
      </xdr:nvSpPr>
      <xdr:spPr>
        <a:xfrm>
          <a:off x="79756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892BC239-5F11-4CD1-B009-B5A454F91B40}"/>
            </a:ext>
          </a:extLst>
        </xdr:cNvPr>
        <xdr:cNvSpPr/>
      </xdr:nvSpPr>
      <xdr:spPr>
        <a:xfrm>
          <a:off x="79756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7" name="正方形/長方形 146">
          <a:extLst>
            <a:ext uri="{FF2B5EF4-FFF2-40B4-BE49-F238E27FC236}">
              <a16:creationId xmlns:a16="http://schemas.microsoft.com/office/drawing/2014/main" id="{CC9D5EF4-A6C1-4A96-92AD-737BFB4A0285}"/>
            </a:ext>
          </a:extLst>
        </xdr:cNvPr>
        <xdr:cNvSpPr/>
      </xdr:nvSpPr>
      <xdr:spPr>
        <a:xfrm>
          <a:off x="16764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BBC184C9-F302-47AC-BC76-070B27CDAE47}"/>
            </a:ext>
          </a:extLst>
        </xdr:cNvPr>
        <xdr:cNvSpPr/>
      </xdr:nvSpPr>
      <xdr:spPr>
        <a:xfrm>
          <a:off x="16764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49" name="正方形/長方形 148">
          <a:extLst>
            <a:ext uri="{FF2B5EF4-FFF2-40B4-BE49-F238E27FC236}">
              <a16:creationId xmlns:a16="http://schemas.microsoft.com/office/drawing/2014/main" id="{9FC2E502-6D5F-4DD2-ADB3-E28D749FE350}"/>
            </a:ext>
          </a:extLst>
        </xdr:cNvPr>
        <xdr:cNvSpPr/>
      </xdr:nvSpPr>
      <xdr:spPr>
        <a:xfrm>
          <a:off x="26822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CE1B66A6-2D7D-4F1E-8AB6-9D15706D778B}"/>
            </a:ext>
          </a:extLst>
        </xdr:cNvPr>
        <xdr:cNvSpPr/>
      </xdr:nvSpPr>
      <xdr:spPr>
        <a:xfrm>
          <a:off x="26822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1" name="正方形/長方形 150">
          <a:extLst>
            <a:ext uri="{FF2B5EF4-FFF2-40B4-BE49-F238E27FC236}">
              <a16:creationId xmlns:a16="http://schemas.microsoft.com/office/drawing/2014/main" id="{BDF48071-7BF9-43AB-8C2A-8A8904BCC85D}"/>
            </a:ext>
          </a:extLst>
        </xdr:cNvPr>
        <xdr:cNvSpPr/>
      </xdr:nvSpPr>
      <xdr:spPr>
        <a:xfrm>
          <a:off x="670560" y="114242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3535" cy="217805"/>
    <xdr:sp macro="" textlink="">
      <xdr:nvSpPr>
        <xdr:cNvPr id="152" name="テキスト ボックス 151">
          <a:extLst>
            <a:ext uri="{FF2B5EF4-FFF2-40B4-BE49-F238E27FC236}">
              <a16:creationId xmlns:a16="http://schemas.microsoft.com/office/drawing/2014/main" id="{18792C7D-35DA-4832-BC83-491D1B15D495}"/>
            </a:ext>
          </a:extLst>
        </xdr:cNvPr>
        <xdr:cNvSpPr txBox="1"/>
      </xdr:nvSpPr>
      <xdr:spPr>
        <a:xfrm>
          <a:off x="655320" y="112375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3" name="直線コネクタ 152">
          <a:extLst>
            <a:ext uri="{FF2B5EF4-FFF2-40B4-BE49-F238E27FC236}">
              <a16:creationId xmlns:a16="http://schemas.microsoft.com/office/drawing/2014/main" id="{52B9A19D-116B-4D19-9FFF-17CCFC4E7AA1}"/>
            </a:ext>
          </a:extLst>
        </xdr:cNvPr>
        <xdr:cNvCxnSpPr/>
      </xdr:nvCxnSpPr>
      <xdr:spPr>
        <a:xfrm>
          <a:off x="670560" y="13659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42570" cy="247015"/>
    <xdr:sp macro="" textlink="">
      <xdr:nvSpPr>
        <xdr:cNvPr id="154" name="テキスト ボックス 153">
          <a:extLst>
            <a:ext uri="{FF2B5EF4-FFF2-40B4-BE49-F238E27FC236}">
              <a16:creationId xmlns:a16="http://schemas.microsoft.com/office/drawing/2014/main" id="{9B33EE87-021F-4760-9F0B-718202864390}"/>
            </a:ext>
          </a:extLst>
        </xdr:cNvPr>
        <xdr:cNvSpPr txBox="1"/>
      </xdr:nvSpPr>
      <xdr:spPr>
        <a:xfrm>
          <a:off x="467360" y="135204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5" name="直線コネクタ 154">
          <a:extLst>
            <a:ext uri="{FF2B5EF4-FFF2-40B4-BE49-F238E27FC236}">
              <a16:creationId xmlns:a16="http://schemas.microsoft.com/office/drawing/2014/main" id="{AE187248-F430-4628-8F90-52D215D36482}"/>
            </a:ext>
          </a:extLst>
        </xdr:cNvPr>
        <xdr:cNvCxnSpPr/>
      </xdr:nvCxnSpPr>
      <xdr:spPr>
        <a:xfrm>
          <a:off x="670560" y="133400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360" cy="249555"/>
    <xdr:sp macro="" textlink="">
      <xdr:nvSpPr>
        <xdr:cNvPr id="156" name="テキスト ボックス 155">
          <a:extLst>
            <a:ext uri="{FF2B5EF4-FFF2-40B4-BE49-F238E27FC236}">
              <a16:creationId xmlns:a16="http://schemas.microsoft.com/office/drawing/2014/main" id="{F0DD1B9B-F416-4ED3-A34A-5C2F80B6D0B9}"/>
            </a:ext>
          </a:extLst>
        </xdr:cNvPr>
        <xdr:cNvSpPr txBox="1"/>
      </xdr:nvSpPr>
      <xdr:spPr>
        <a:xfrm>
          <a:off x="166370" y="132016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7" name="直線コネクタ 156">
          <a:extLst>
            <a:ext uri="{FF2B5EF4-FFF2-40B4-BE49-F238E27FC236}">
              <a16:creationId xmlns:a16="http://schemas.microsoft.com/office/drawing/2014/main" id="{CF3BA76F-A855-45B0-91FD-3BC00EF7D9F0}"/>
            </a:ext>
          </a:extLst>
        </xdr:cNvPr>
        <xdr:cNvCxnSpPr/>
      </xdr:nvCxnSpPr>
      <xdr:spPr>
        <a:xfrm>
          <a:off x="670560" y="130206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360" cy="247015"/>
    <xdr:sp macro="" textlink="">
      <xdr:nvSpPr>
        <xdr:cNvPr id="158" name="テキスト ボックス 157">
          <a:extLst>
            <a:ext uri="{FF2B5EF4-FFF2-40B4-BE49-F238E27FC236}">
              <a16:creationId xmlns:a16="http://schemas.microsoft.com/office/drawing/2014/main" id="{BE933688-9BED-47F9-88B4-8FC7260F6BFC}"/>
            </a:ext>
          </a:extLst>
        </xdr:cNvPr>
        <xdr:cNvSpPr txBox="1"/>
      </xdr:nvSpPr>
      <xdr:spPr>
        <a:xfrm>
          <a:off x="166370" y="128816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59" name="直線コネクタ 158">
          <a:extLst>
            <a:ext uri="{FF2B5EF4-FFF2-40B4-BE49-F238E27FC236}">
              <a16:creationId xmlns:a16="http://schemas.microsoft.com/office/drawing/2014/main" id="{14299DAC-4D7E-459B-8398-07137DA2FAC1}"/>
            </a:ext>
          </a:extLst>
        </xdr:cNvPr>
        <xdr:cNvCxnSpPr/>
      </xdr:nvCxnSpPr>
      <xdr:spPr>
        <a:xfrm>
          <a:off x="670560" y="12701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360" cy="253365"/>
    <xdr:sp macro="" textlink="">
      <xdr:nvSpPr>
        <xdr:cNvPr id="160" name="テキスト ボックス 159">
          <a:extLst>
            <a:ext uri="{FF2B5EF4-FFF2-40B4-BE49-F238E27FC236}">
              <a16:creationId xmlns:a16="http://schemas.microsoft.com/office/drawing/2014/main" id="{B07A4786-EE16-47CA-B559-F150E06DC02B}"/>
            </a:ext>
          </a:extLst>
        </xdr:cNvPr>
        <xdr:cNvSpPr txBox="1"/>
      </xdr:nvSpPr>
      <xdr:spPr>
        <a:xfrm>
          <a:off x="166370" y="1256220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1" name="直線コネクタ 160">
          <a:extLst>
            <a:ext uri="{FF2B5EF4-FFF2-40B4-BE49-F238E27FC236}">
              <a16:creationId xmlns:a16="http://schemas.microsoft.com/office/drawing/2014/main" id="{B7F2FBF2-83AF-4B24-A1B4-C5720A481ED9}"/>
            </a:ext>
          </a:extLst>
        </xdr:cNvPr>
        <xdr:cNvCxnSpPr/>
      </xdr:nvCxnSpPr>
      <xdr:spPr>
        <a:xfrm>
          <a:off x="670560" y="12382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360" cy="250825"/>
    <xdr:sp macro="" textlink="">
      <xdr:nvSpPr>
        <xdr:cNvPr id="162" name="テキスト ボックス 161">
          <a:extLst>
            <a:ext uri="{FF2B5EF4-FFF2-40B4-BE49-F238E27FC236}">
              <a16:creationId xmlns:a16="http://schemas.microsoft.com/office/drawing/2014/main" id="{F15F0E65-7FBC-412A-9E1A-131331DCA8BD}"/>
            </a:ext>
          </a:extLst>
        </xdr:cNvPr>
        <xdr:cNvSpPr txBox="1"/>
      </xdr:nvSpPr>
      <xdr:spPr>
        <a:xfrm>
          <a:off x="166370" y="1224343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3" name="直線コネクタ 162">
          <a:extLst>
            <a:ext uri="{FF2B5EF4-FFF2-40B4-BE49-F238E27FC236}">
              <a16:creationId xmlns:a16="http://schemas.microsoft.com/office/drawing/2014/main" id="{88A24DBF-8F36-4327-B0B5-08E9088FA281}"/>
            </a:ext>
          </a:extLst>
        </xdr:cNvPr>
        <xdr:cNvCxnSpPr/>
      </xdr:nvCxnSpPr>
      <xdr:spPr>
        <a:xfrm>
          <a:off x="670560" y="12063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360" cy="252730"/>
    <xdr:sp macro="" textlink="">
      <xdr:nvSpPr>
        <xdr:cNvPr id="164" name="テキスト ボックス 163">
          <a:extLst>
            <a:ext uri="{FF2B5EF4-FFF2-40B4-BE49-F238E27FC236}">
              <a16:creationId xmlns:a16="http://schemas.microsoft.com/office/drawing/2014/main" id="{64CD83E9-FBFB-40D4-9AF4-DF21DC546AF1}"/>
            </a:ext>
          </a:extLst>
        </xdr:cNvPr>
        <xdr:cNvSpPr txBox="1"/>
      </xdr:nvSpPr>
      <xdr:spPr>
        <a:xfrm>
          <a:off x="166370" y="119240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5" name="直線コネクタ 164">
          <a:extLst>
            <a:ext uri="{FF2B5EF4-FFF2-40B4-BE49-F238E27FC236}">
              <a16:creationId xmlns:a16="http://schemas.microsoft.com/office/drawing/2014/main" id="{A3CA5ADB-4ECB-43DD-A72A-CD82613C7F5E}"/>
            </a:ext>
          </a:extLst>
        </xdr:cNvPr>
        <xdr:cNvCxnSpPr/>
      </xdr:nvCxnSpPr>
      <xdr:spPr>
        <a:xfrm>
          <a:off x="670560" y="11743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360" cy="253365"/>
    <xdr:sp macro="" textlink="">
      <xdr:nvSpPr>
        <xdr:cNvPr id="166" name="テキスト ボックス 165">
          <a:extLst>
            <a:ext uri="{FF2B5EF4-FFF2-40B4-BE49-F238E27FC236}">
              <a16:creationId xmlns:a16="http://schemas.microsoft.com/office/drawing/2014/main" id="{9373A5E7-58B2-424D-B643-938EAD87B005}"/>
            </a:ext>
          </a:extLst>
        </xdr:cNvPr>
        <xdr:cNvSpPr txBox="1"/>
      </xdr:nvSpPr>
      <xdr:spPr>
        <a:xfrm>
          <a:off x="166370" y="1160462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E0D68C75-46DB-4658-921D-75418AECB2E5}"/>
            </a:ext>
          </a:extLst>
        </xdr:cNvPr>
        <xdr:cNvCxnSpPr/>
      </xdr:nvCxnSpPr>
      <xdr:spPr>
        <a:xfrm>
          <a:off x="670560" y="11424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47015"/>
    <xdr:sp macro="" textlink="">
      <xdr:nvSpPr>
        <xdr:cNvPr id="168" name="テキスト ボックス 167">
          <a:extLst>
            <a:ext uri="{FF2B5EF4-FFF2-40B4-BE49-F238E27FC236}">
              <a16:creationId xmlns:a16="http://schemas.microsoft.com/office/drawing/2014/main" id="{EC206017-D163-4D93-9D4E-7B8E5A8CCE51}"/>
            </a:ext>
          </a:extLst>
        </xdr:cNvPr>
        <xdr:cNvSpPr txBox="1"/>
      </xdr:nvSpPr>
      <xdr:spPr>
        <a:xfrm>
          <a:off x="166370" y="112852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9" name="民生費グラフ枠">
          <a:extLst>
            <a:ext uri="{FF2B5EF4-FFF2-40B4-BE49-F238E27FC236}">
              <a16:creationId xmlns:a16="http://schemas.microsoft.com/office/drawing/2014/main" id="{5C1E325D-7D4A-440A-A549-A565C4B85673}"/>
            </a:ext>
          </a:extLst>
        </xdr:cNvPr>
        <xdr:cNvSpPr/>
      </xdr:nvSpPr>
      <xdr:spPr>
        <a:xfrm>
          <a:off x="670560" y="114242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111125</xdr:rowOff>
    </xdr:from>
    <xdr:to>
      <xdr:col>24</xdr:col>
      <xdr:colOff>62865</xdr:colOff>
      <xdr:row>78</xdr:row>
      <xdr:rowOff>50165</xdr:rowOff>
    </xdr:to>
    <xdr:cxnSp macro="">
      <xdr:nvCxnSpPr>
        <xdr:cNvPr id="170" name="直線コネクタ 169">
          <a:extLst>
            <a:ext uri="{FF2B5EF4-FFF2-40B4-BE49-F238E27FC236}">
              <a16:creationId xmlns:a16="http://schemas.microsoft.com/office/drawing/2014/main" id="{2FC5204A-2FFC-47E5-8FA6-1C8C15097421}"/>
            </a:ext>
          </a:extLst>
        </xdr:cNvPr>
        <xdr:cNvCxnSpPr/>
      </xdr:nvCxnSpPr>
      <xdr:spPr>
        <a:xfrm flipV="1">
          <a:off x="4084955" y="1167828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53340</xdr:rowOff>
    </xdr:from>
    <xdr:ext cx="598805" cy="247015"/>
    <xdr:sp macro="" textlink="">
      <xdr:nvSpPr>
        <xdr:cNvPr id="171" name="民生費最小値テキスト">
          <a:extLst>
            <a:ext uri="{FF2B5EF4-FFF2-40B4-BE49-F238E27FC236}">
              <a16:creationId xmlns:a16="http://schemas.microsoft.com/office/drawing/2014/main" id="{474A4D6F-4146-486E-8F3E-5DA2E4569B71}"/>
            </a:ext>
          </a:extLst>
        </xdr:cNvPr>
        <xdr:cNvSpPr txBox="1"/>
      </xdr:nvSpPr>
      <xdr:spPr>
        <a:xfrm>
          <a:off x="4137660" y="1312926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50165</xdr:rowOff>
    </xdr:from>
    <xdr:to>
      <xdr:col>24</xdr:col>
      <xdr:colOff>152400</xdr:colOff>
      <xdr:row>78</xdr:row>
      <xdr:rowOff>50165</xdr:rowOff>
    </xdr:to>
    <xdr:cxnSp macro="">
      <xdr:nvCxnSpPr>
        <xdr:cNvPr id="172" name="直線コネクタ 171">
          <a:extLst>
            <a:ext uri="{FF2B5EF4-FFF2-40B4-BE49-F238E27FC236}">
              <a16:creationId xmlns:a16="http://schemas.microsoft.com/office/drawing/2014/main" id="{EE639FEA-38A5-40B1-8752-DFE55887979D}"/>
            </a:ext>
          </a:extLst>
        </xdr:cNvPr>
        <xdr:cNvCxnSpPr/>
      </xdr:nvCxnSpPr>
      <xdr:spPr>
        <a:xfrm>
          <a:off x="4020820" y="13126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59055</xdr:rowOff>
    </xdr:from>
    <xdr:ext cx="598805" cy="253365"/>
    <xdr:sp macro="" textlink="">
      <xdr:nvSpPr>
        <xdr:cNvPr id="173" name="民生費最大値テキスト">
          <a:extLst>
            <a:ext uri="{FF2B5EF4-FFF2-40B4-BE49-F238E27FC236}">
              <a16:creationId xmlns:a16="http://schemas.microsoft.com/office/drawing/2014/main" id="{308BF15C-FBEE-4BCF-8CA8-9C362FF9F950}"/>
            </a:ext>
          </a:extLst>
        </xdr:cNvPr>
        <xdr:cNvSpPr txBox="1"/>
      </xdr:nvSpPr>
      <xdr:spPr>
        <a:xfrm>
          <a:off x="4137660" y="11458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dr:col>23</xdr:col>
      <xdr:colOff>165100</xdr:colOff>
      <xdr:row>69</xdr:row>
      <xdr:rowOff>111125</xdr:rowOff>
    </xdr:from>
    <xdr:to>
      <xdr:col>24</xdr:col>
      <xdr:colOff>152400</xdr:colOff>
      <xdr:row>69</xdr:row>
      <xdr:rowOff>111125</xdr:rowOff>
    </xdr:to>
    <xdr:cxnSp macro="">
      <xdr:nvCxnSpPr>
        <xdr:cNvPr id="174" name="直線コネクタ 173">
          <a:extLst>
            <a:ext uri="{FF2B5EF4-FFF2-40B4-BE49-F238E27FC236}">
              <a16:creationId xmlns:a16="http://schemas.microsoft.com/office/drawing/2014/main" id="{DB43737C-D3C8-4A88-B090-1981B1748C15}"/>
            </a:ext>
          </a:extLst>
        </xdr:cNvPr>
        <xdr:cNvCxnSpPr/>
      </xdr:nvCxnSpPr>
      <xdr:spPr>
        <a:xfrm>
          <a:off x="4020820" y="11678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156845</xdr:rowOff>
    </xdr:from>
    <xdr:to>
      <xdr:col>24</xdr:col>
      <xdr:colOff>63500</xdr:colOff>
      <xdr:row>76</xdr:row>
      <xdr:rowOff>133350</xdr:rowOff>
    </xdr:to>
    <xdr:cxnSp macro="">
      <xdr:nvCxnSpPr>
        <xdr:cNvPr id="175" name="直線コネクタ 174">
          <a:extLst>
            <a:ext uri="{FF2B5EF4-FFF2-40B4-BE49-F238E27FC236}">
              <a16:creationId xmlns:a16="http://schemas.microsoft.com/office/drawing/2014/main" id="{D42A0714-C4DF-43B5-967E-C4153D2C27C2}"/>
            </a:ext>
          </a:extLst>
        </xdr:cNvPr>
        <xdr:cNvCxnSpPr/>
      </xdr:nvCxnSpPr>
      <xdr:spPr>
        <a:xfrm flipV="1">
          <a:off x="3348990" y="12729845"/>
          <a:ext cx="73787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120650</xdr:rowOff>
    </xdr:from>
    <xdr:ext cx="598805" cy="250825"/>
    <xdr:sp macro="" textlink="">
      <xdr:nvSpPr>
        <xdr:cNvPr id="176" name="民生費平均値テキスト">
          <a:extLst>
            <a:ext uri="{FF2B5EF4-FFF2-40B4-BE49-F238E27FC236}">
              <a16:creationId xmlns:a16="http://schemas.microsoft.com/office/drawing/2014/main" id="{8D9823C2-6D15-40C6-AA2B-E52CDA298A9A}"/>
            </a:ext>
          </a:extLst>
        </xdr:cNvPr>
        <xdr:cNvSpPr txBox="1"/>
      </xdr:nvSpPr>
      <xdr:spPr>
        <a:xfrm>
          <a:off x="4137660" y="1269365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142240</xdr:rowOff>
    </xdr:from>
    <xdr:to>
      <xdr:col>24</xdr:col>
      <xdr:colOff>114300</xdr:colOff>
      <xdr:row>76</xdr:row>
      <xdr:rowOff>73660</xdr:rowOff>
    </xdr:to>
    <xdr:sp macro="" textlink="">
      <xdr:nvSpPr>
        <xdr:cNvPr id="177" name="フローチャート: 判断 176">
          <a:extLst>
            <a:ext uri="{FF2B5EF4-FFF2-40B4-BE49-F238E27FC236}">
              <a16:creationId xmlns:a16="http://schemas.microsoft.com/office/drawing/2014/main" id="{A2C5B81F-9CD4-4BBF-9937-A53486EC60BC}"/>
            </a:ext>
          </a:extLst>
        </xdr:cNvPr>
        <xdr:cNvSpPr/>
      </xdr:nvSpPr>
      <xdr:spPr>
        <a:xfrm>
          <a:off x="4036060" y="12715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100330</xdr:rowOff>
    </xdr:from>
    <xdr:to>
      <xdr:col>19</xdr:col>
      <xdr:colOff>171450</xdr:colOff>
      <xdr:row>76</xdr:row>
      <xdr:rowOff>133350</xdr:rowOff>
    </xdr:to>
    <xdr:cxnSp macro="">
      <xdr:nvCxnSpPr>
        <xdr:cNvPr id="178" name="直線コネクタ 177">
          <a:extLst>
            <a:ext uri="{FF2B5EF4-FFF2-40B4-BE49-F238E27FC236}">
              <a16:creationId xmlns:a16="http://schemas.microsoft.com/office/drawing/2014/main" id="{0D02374D-A2FA-413E-AC00-FEAEA4DAAA6D}"/>
            </a:ext>
          </a:extLst>
        </xdr:cNvPr>
        <xdr:cNvCxnSpPr/>
      </xdr:nvCxnSpPr>
      <xdr:spPr>
        <a:xfrm>
          <a:off x="2565400" y="12840970"/>
          <a:ext cx="78359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44450</xdr:rowOff>
    </xdr:from>
    <xdr:to>
      <xdr:col>20</xdr:col>
      <xdr:colOff>38100</xdr:colOff>
      <xdr:row>76</xdr:row>
      <xdr:rowOff>144145</xdr:rowOff>
    </xdr:to>
    <xdr:sp macro="" textlink="">
      <xdr:nvSpPr>
        <xdr:cNvPr id="179" name="フローチャート: 判断 178">
          <a:extLst>
            <a:ext uri="{FF2B5EF4-FFF2-40B4-BE49-F238E27FC236}">
              <a16:creationId xmlns:a16="http://schemas.microsoft.com/office/drawing/2014/main" id="{432FCB6C-2531-44C4-AF7E-9E1E474F4385}"/>
            </a:ext>
          </a:extLst>
        </xdr:cNvPr>
        <xdr:cNvSpPr/>
      </xdr:nvSpPr>
      <xdr:spPr>
        <a:xfrm>
          <a:off x="3312160" y="12785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160655</xdr:rowOff>
    </xdr:from>
    <xdr:ext cx="592455" cy="249555"/>
    <xdr:sp macro="" textlink="">
      <xdr:nvSpPr>
        <xdr:cNvPr id="180" name="テキスト ボックス 179">
          <a:extLst>
            <a:ext uri="{FF2B5EF4-FFF2-40B4-BE49-F238E27FC236}">
              <a16:creationId xmlns:a16="http://schemas.microsoft.com/office/drawing/2014/main" id="{87C563EF-8314-4337-8B98-E0AEB2ADE4CE}"/>
            </a:ext>
          </a:extLst>
        </xdr:cNvPr>
        <xdr:cNvSpPr txBox="1"/>
      </xdr:nvSpPr>
      <xdr:spPr>
        <a:xfrm>
          <a:off x="3086100" y="1256601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100330</xdr:rowOff>
    </xdr:from>
    <xdr:to>
      <xdr:col>15</xdr:col>
      <xdr:colOff>50800</xdr:colOff>
      <xdr:row>77</xdr:row>
      <xdr:rowOff>81280</xdr:rowOff>
    </xdr:to>
    <xdr:cxnSp macro="">
      <xdr:nvCxnSpPr>
        <xdr:cNvPr id="181" name="直線コネクタ 180">
          <a:extLst>
            <a:ext uri="{FF2B5EF4-FFF2-40B4-BE49-F238E27FC236}">
              <a16:creationId xmlns:a16="http://schemas.microsoft.com/office/drawing/2014/main" id="{BC18FA3E-CF23-4739-9C01-327F54AF1A11}"/>
            </a:ext>
          </a:extLst>
        </xdr:cNvPr>
        <xdr:cNvCxnSpPr/>
      </xdr:nvCxnSpPr>
      <xdr:spPr>
        <a:xfrm flipV="1">
          <a:off x="1790700" y="12840970"/>
          <a:ext cx="7747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48260</xdr:rowOff>
    </xdr:from>
    <xdr:to>
      <xdr:col>15</xdr:col>
      <xdr:colOff>101600</xdr:colOff>
      <xdr:row>76</xdr:row>
      <xdr:rowOff>147320</xdr:rowOff>
    </xdr:to>
    <xdr:sp macro="" textlink="">
      <xdr:nvSpPr>
        <xdr:cNvPr id="182" name="フローチャート: 判断 181">
          <a:extLst>
            <a:ext uri="{FF2B5EF4-FFF2-40B4-BE49-F238E27FC236}">
              <a16:creationId xmlns:a16="http://schemas.microsoft.com/office/drawing/2014/main" id="{B88851E7-F44A-443F-9A41-3F2036E39124}"/>
            </a:ext>
          </a:extLst>
        </xdr:cNvPr>
        <xdr:cNvSpPr/>
      </xdr:nvSpPr>
      <xdr:spPr>
        <a:xfrm>
          <a:off x="2514600" y="12788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163195</xdr:rowOff>
    </xdr:from>
    <xdr:ext cx="592455" cy="247015"/>
    <xdr:sp macro="" textlink="">
      <xdr:nvSpPr>
        <xdr:cNvPr id="183" name="テキスト ボックス 182">
          <a:extLst>
            <a:ext uri="{FF2B5EF4-FFF2-40B4-BE49-F238E27FC236}">
              <a16:creationId xmlns:a16="http://schemas.microsoft.com/office/drawing/2014/main" id="{4E2D4F6E-6C77-4E45-AAD5-8D8251A6A299}"/>
            </a:ext>
          </a:extLst>
        </xdr:cNvPr>
        <xdr:cNvSpPr txBox="1"/>
      </xdr:nvSpPr>
      <xdr:spPr>
        <a:xfrm>
          <a:off x="2311400" y="1256855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81280</xdr:rowOff>
    </xdr:from>
    <xdr:to>
      <xdr:col>10</xdr:col>
      <xdr:colOff>114300</xdr:colOff>
      <xdr:row>77</xdr:row>
      <xdr:rowOff>112395</xdr:rowOff>
    </xdr:to>
    <xdr:cxnSp macro="">
      <xdr:nvCxnSpPr>
        <xdr:cNvPr id="184" name="直線コネクタ 183">
          <a:extLst>
            <a:ext uri="{FF2B5EF4-FFF2-40B4-BE49-F238E27FC236}">
              <a16:creationId xmlns:a16="http://schemas.microsoft.com/office/drawing/2014/main" id="{E9764905-D001-45DF-863C-860F821DC9AA}"/>
            </a:ext>
          </a:extLst>
        </xdr:cNvPr>
        <xdr:cNvCxnSpPr/>
      </xdr:nvCxnSpPr>
      <xdr:spPr>
        <a:xfrm flipV="1">
          <a:off x="1002030" y="12989560"/>
          <a:ext cx="78867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79375</xdr:rowOff>
    </xdr:from>
    <xdr:to>
      <xdr:col>10</xdr:col>
      <xdr:colOff>165100</xdr:colOff>
      <xdr:row>77</xdr:row>
      <xdr:rowOff>11430</xdr:rowOff>
    </xdr:to>
    <xdr:sp macro="" textlink="">
      <xdr:nvSpPr>
        <xdr:cNvPr id="185" name="フローチャート: 判断 184">
          <a:extLst>
            <a:ext uri="{FF2B5EF4-FFF2-40B4-BE49-F238E27FC236}">
              <a16:creationId xmlns:a16="http://schemas.microsoft.com/office/drawing/2014/main" id="{9130FD8F-3D16-4DCD-9E82-2B855E051009}"/>
            </a:ext>
          </a:extLst>
        </xdr:cNvPr>
        <xdr:cNvSpPr/>
      </xdr:nvSpPr>
      <xdr:spPr>
        <a:xfrm>
          <a:off x="1739900" y="12820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27305</xdr:rowOff>
    </xdr:from>
    <xdr:ext cx="592455" cy="253365"/>
    <xdr:sp macro="" textlink="">
      <xdr:nvSpPr>
        <xdr:cNvPr id="186" name="テキスト ボックス 185">
          <a:extLst>
            <a:ext uri="{FF2B5EF4-FFF2-40B4-BE49-F238E27FC236}">
              <a16:creationId xmlns:a16="http://schemas.microsoft.com/office/drawing/2014/main" id="{1F85C80A-B79B-4EA9-90F1-C2CE637A2C89}"/>
            </a:ext>
          </a:extLst>
        </xdr:cNvPr>
        <xdr:cNvSpPr txBox="1"/>
      </xdr:nvSpPr>
      <xdr:spPr>
        <a:xfrm>
          <a:off x="1513840" y="126003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117475</xdr:rowOff>
    </xdr:from>
    <xdr:to>
      <xdr:col>6</xdr:col>
      <xdr:colOff>38100</xdr:colOff>
      <xdr:row>77</xdr:row>
      <xdr:rowOff>50165</xdr:rowOff>
    </xdr:to>
    <xdr:sp macro="" textlink="">
      <xdr:nvSpPr>
        <xdr:cNvPr id="187" name="フローチャート: 判断 186">
          <a:extLst>
            <a:ext uri="{FF2B5EF4-FFF2-40B4-BE49-F238E27FC236}">
              <a16:creationId xmlns:a16="http://schemas.microsoft.com/office/drawing/2014/main" id="{1E4E7EC2-AFFA-4DB5-832A-1038FFD8670A}"/>
            </a:ext>
          </a:extLst>
        </xdr:cNvPr>
        <xdr:cNvSpPr/>
      </xdr:nvSpPr>
      <xdr:spPr>
        <a:xfrm>
          <a:off x="965200" y="1285811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66040</xdr:rowOff>
    </xdr:from>
    <xdr:ext cx="592455" cy="249555"/>
    <xdr:sp macro="" textlink="">
      <xdr:nvSpPr>
        <xdr:cNvPr id="188" name="テキスト ボックス 187">
          <a:extLst>
            <a:ext uri="{FF2B5EF4-FFF2-40B4-BE49-F238E27FC236}">
              <a16:creationId xmlns:a16="http://schemas.microsoft.com/office/drawing/2014/main" id="{B9EB04CB-7E9F-48A7-A029-2A317EA952F0}"/>
            </a:ext>
          </a:extLst>
        </xdr:cNvPr>
        <xdr:cNvSpPr txBox="1"/>
      </xdr:nvSpPr>
      <xdr:spPr>
        <a:xfrm>
          <a:off x="739140" y="1263904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5E553BCD-AC83-42A7-9E4C-F2B39612301D}"/>
            </a:ext>
          </a:extLst>
        </xdr:cNvPr>
        <xdr:cNvSpPr txBox="1"/>
      </xdr:nvSpPr>
      <xdr:spPr>
        <a:xfrm>
          <a:off x="391922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B33C04DD-5724-4C06-B60B-3955C2EB5BD9}"/>
            </a:ext>
          </a:extLst>
        </xdr:cNvPr>
        <xdr:cNvSpPr txBox="1"/>
      </xdr:nvSpPr>
      <xdr:spPr>
        <a:xfrm>
          <a:off x="318135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1" name="テキスト ボックス 190">
          <a:extLst>
            <a:ext uri="{FF2B5EF4-FFF2-40B4-BE49-F238E27FC236}">
              <a16:creationId xmlns:a16="http://schemas.microsoft.com/office/drawing/2014/main" id="{89A6E0BF-BB88-4ADA-8C9F-EA4C97AB9D49}"/>
            </a:ext>
          </a:extLst>
        </xdr:cNvPr>
        <xdr:cNvSpPr txBox="1"/>
      </xdr:nvSpPr>
      <xdr:spPr>
        <a:xfrm>
          <a:off x="239776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2DB89033-CFB8-4994-BAA9-B803EAF66B97}"/>
            </a:ext>
          </a:extLst>
        </xdr:cNvPr>
        <xdr:cNvSpPr txBox="1"/>
      </xdr:nvSpPr>
      <xdr:spPr>
        <a:xfrm>
          <a:off x="16230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2251E24-6070-4C4B-B5B7-F10C8C6956D5}"/>
            </a:ext>
          </a:extLst>
        </xdr:cNvPr>
        <xdr:cNvSpPr txBox="1"/>
      </xdr:nvSpPr>
      <xdr:spPr>
        <a:xfrm>
          <a:off x="83439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107315</xdr:rowOff>
    </xdr:from>
    <xdr:to>
      <xdr:col>24</xdr:col>
      <xdr:colOff>114300</xdr:colOff>
      <xdr:row>76</xdr:row>
      <xdr:rowOff>39370</xdr:rowOff>
    </xdr:to>
    <xdr:sp macro="" textlink="">
      <xdr:nvSpPr>
        <xdr:cNvPr id="194" name="楕円 193">
          <a:extLst>
            <a:ext uri="{FF2B5EF4-FFF2-40B4-BE49-F238E27FC236}">
              <a16:creationId xmlns:a16="http://schemas.microsoft.com/office/drawing/2014/main" id="{A54EB5A9-0ED9-4835-A6E4-6EDA6A3ACCF1}"/>
            </a:ext>
          </a:extLst>
        </xdr:cNvPr>
        <xdr:cNvSpPr/>
      </xdr:nvSpPr>
      <xdr:spPr>
        <a:xfrm>
          <a:off x="4036060" y="12680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129540</xdr:rowOff>
    </xdr:from>
    <xdr:ext cx="598805" cy="247015"/>
    <xdr:sp macro="" textlink="">
      <xdr:nvSpPr>
        <xdr:cNvPr id="195" name="民生費該当値テキスト">
          <a:extLst>
            <a:ext uri="{FF2B5EF4-FFF2-40B4-BE49-F238E27FC236}">
              <a16:creationId xmlns:a16="http://schemas.microsoft.com/office/drawing/2014/main" id="{A3A93FA6-2C56-439B-9FAE-CF73A7EF9B7B}"/>
            </a:ext>
          </a:extLst>
        </xdr:cNvPr>
        <xdr:cNvSpPr txBox="1"/>
      </xdr:nvSpPr>
      <xdr:spPr>
        <a:xfrm>
          <a:off x="4137660" y="1253490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84455</xdr:rowOff>
    </xdr:from>
    <xdr:to>
      <xdr:col>20</xdr:col>
      <xdr:colOff>38100</xdr:colOff>
      <xdr:row>77</xdr:row>
      <xdr:rowOff>15875</xdr:rowOff>
    </xdr:to>
    <xdr:sp macro="" textlink="">
      <xdr:nvSpPr>
        <xdr:cNvPr id="196" name="楕円 195">
          <a:extLst>
            <a:ext uri="{FF2B5EF4-FFF2-40B4-BE49-F238E27FC236}">
              <a16:creationId xmlns:a16="http://schemas.microsoft.com/office/drawing/2014/main" id="{65E6B849-7C1D-4003-8FBA-A0BF726636CA}"/>
            </a:ext>
          </a:extLst>
        </xdr:cNvPr>
        <xdr:cNvSpPr/>
      </xdr:nvSpPr>
      <xdr:spPr>
        <a:xfrm>
          <a:off x="3312160" y="1282509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6350</xdr:rowOff>
    </xdr:from>
    <xdr:ext cx="592455" cy="250825"/>
    <xdr:sp macro="" textlink="">
      <xdr:nvSpPr>
        <xdr:cNvPr id="197" name="テキスト ボックス 196">
          <a:extLst>
            <a:ext uri="{FF2B5EF4-FFF2-40B4-BE49-F238E27FC236}">
              <a16:creationId xmlns:a16="http://schemas.microsoft.com/office/drawing/2014/main" id="{46EEA429-702A-495C-834B-061A2A05FF24}"/>
            </a:ext>
          </a:extLst>
        </xdr:cNvPr>
        <xdr:cNvSpPr txBox="1"/>
      </xdr:nvSpPr>
      <xdr:spPr>
        <a:xfrm>
          <a:off x="3086100" y="1291463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50800</xdr:rowOff>
    </xdr:from>
    <xdr:to>
      <xdr:col>15</xdr:col>
      <xdr:colOff>101600</xdr:colOff>
      <xdr:row>76</xdr:row>
      <xdr:rowOff>150495</xdr:rowOff>
    </xdr:to>
    <xdr:sp macro="" textlink="">
      <xdr:nvSpPr>
        <xdr:cNvPr id="198" name="楕円 197">
          <a:extLst>
            <a:ext uri="{FF2B5EF4-FFF2-40B4-BE49-F238E27FC236}">
              <a16:creationId xmlns:a16="http://schemas.microsoft.com/office/drawing/2014/main" id="{403F9C67-787E-4F38-8136-D6D40EC88640}"/>
            </a:ext>
          </a:extLst>
        </xdr:cNvPr>
        <xdr:cNvSpPr/>
      </xdr:nvSpPr>
      <xdr:spPr>
        <a:xfrm>
          <a:off x="2514600" y="12791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141605</xdr:rowOff>
    </xdr:from>
    <xdr:ext cx="592455" cy="247015"/>
    <xdr:sp macro="" textlink="">
      <xdr:nvSpPr>
        <xdr:cNvPr id="199" name="テキスト ボックス 198">
          <a:extLst>
            <a:ext uri="{FF2B5EF4-FFF2-40B4-BE49-F238E27FC236}">
              <a16:creationId xmlns:a16="http://schemas.microsoft.com/office/drawing/2014/main" id="{153EF5BE-6FC3-4C4F-8145-07739C4A6D8C}"/>
            </a:ext>
          </a:extLst>
        </xdr:cNvPr>
        <xdr:cNvSpPr txBox="1"/>
      </xdr:nvSpPr>
      <xdr:spPr>
        <a:xfrm>
          <a:off x="2311400" y="1288224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31750</xdr:rowOff>
    </xdr:from>
    <xdr:to>
      <xdr:col>10</xdr:col>
      <xdr:colOff>165100</xdr:colOff>
      <xdr:row>77</xdr:row>
      <xdr:rowOff>130810</xdr:rowOff>
    </xdr:to>
    <xdr:sp macro="" textlink="">
      <xdr:nvSpPr>
        <xdr:cNvPr id="200" name="楕円 199">
          <a:extLst>
            <a:ext uri="{FF2B5EF4-FFF2-40B4-BE49-F238E27FC236}">
              <a16:creationId xmlns:a16="http://schemas.microsoft.com/office/drawing/2014/main" id="{53DE93FE-8EEB-4D9D-B5E1-BD91EDC54EC9}"/>
            </a:ext>
          </a:extLst>
        </xdr:cNvPr>
        <xdr:cNvSpPr/>
      </xdr:nvSpPr>
      <xdr:spPr>
        <a:xfrm>
          <a:off x="1739900" y="12940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122555</xdr:rowOff>
    </xdr:from>
    <xdr:ext cx="592455" cy="248920"/>
    <xdr:sp macro="" textlink="">
      <xdr:nvSpPr>
        <xdr:cNvPr id="201" name="テキスト ボックス 200">
          <a:extLst>
            <a:ext uri="{FF2B5EF4-FFF2-40B4-BE49-F238E27FC236}">
              <a16:creationId xmlns:a16="http://schemas.microsoft.com/office/drawing/2014/main" id="{4F242B68-3610-4689-8E50-004FBA7CFD42}"/>
            </a:ext>
          </a:extLst>
        </xdr:cNvPr>
        <xdr:cNvSpPr txBox="1"/>
      </xdr:nvSpPr>
      <xdr:spPr>
        <a:xfrm>
          <a:off x="1513840" y="13030835"/>
          <a:ext cx="592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62230</xdr:rowOff>
    </xdr:from>
    <xdr:to>
      <xdr:col>6</xdr:col>
      <xdr:colOff>38100</xdr:colOff>
      <xdr:row>77</xdr:row>
      <xdr:rowOff>162560</xdr:rowOff>
    </xdr:to>
    <xdr:sp macro="" textlink="">
      <xdr:nvSpPr>
        <xdr:cNvPr id="202" name="楕円 201">
          <a:extLst>
            <a:ext uri="{FF2B5EF4-FFF2-40B4-BE49-F238E27FC236}">
              <a16:creationId xmlns:a16="http://schemas.microsoft.com/office/drawing/2014/main" id="{38747710-25B2-4144-BFF9-CFB01A25AA72}"/>
            </a:ext>
          </a:extLst>
        </xdr:cNvPr>
        <xdr:cNvSpPr/>
      </xdr:nvSpPr>
      <xdr:spPr>
        <a:xfrm>
          <a:off x="965200" y="1297051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153035</xdr:rowOff>
    </xdr:from>
    <xdr:ext cx="592455" cy="250825"/>
    <xdr:sp macro="" textlink="">
      <xdr:nvSpPr>
        <xdr:cNvPr id="203" name="テキスト ボックス 202">
          <a:extLst>
            <a:ext uri="{FF2B5EF4-FFF2-40B4-BE49-F238E27FC236}">
              <a16:creationId xmlns:a16="http://schemas.microsoft.com/office/drawing/2014/main" id="{9720BB4F-B07C-4F32-AC60-0D4FE6D8740F}"/>
            </a:ext>
          </a:extLst>
        </xdr:cNvPr>
        <xdr:cNvSpPr txBox="1"/>
      </xdr:nvSpPr>
      <xdr:spPr>
        <a:xfrm>
          <a:off x="739140" y="1306131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4" name="正方形/長方形 203">
          <a:extLst>
            <a:ext uri="{FF2B5EF4-FFF2-40B4-BE49-F238E27FC236}">
              <a16:creationId xmlns:a16="http://schemas.microsoft.com/office/drawing/2014/main" id="{533115D2-C5CF-45D2-8C52-C18ED0206AD7}"/>
            </a:ext>
          </a:extLst>
        </xdr:cNvPr>
        <xdr:cNvSpPr/>
      </xdr:nvSpPr>
      <xdr:spPr>
        <a:xfrm>
          <a:off x="670560" y="139700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5" name="正方形/長方形 204">
          <a:extLst>
            <a:ext uri="{FF2B5EF4-FFF2-40B4-BE49-F238E27FC236}">
              <a16:creationId xmlns:a16="http://schemas.microsoft.com/office/drawing/2014/main" id="{9C4568DD-593B-4DCC-8D1F-FA1581D3B12C}"/>
            </a:ext>
          </a:extLst>
        </xdr:cNvPr>
        <xdr:cNvSpPr/>
      </xdr:nvSpPr>
      <xdr:spPr>
        <a:xfrm>
          <a:off x="79756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193C1818-9381-4717-AD6B-EBB94AAC7BBC}"/>
            </a:ext>
          </a:extLst>
        </xdr:cNvPr>
        <xdr:cNvSpPr/>
      </xdr:nvSpPr>
      <xdr:spPr>
        <a:xfrm>
          <a:off x="79756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7" name="正方形/長方形 206">
          <a:extLst>
            <a:ext uri="{FF2B5EF4-FFF2-40B4-BE49-F238E27FC236}">
              <a16:creationId xmlns:a16="http://schemas.microsoft.com/office/drawing/2014/main" id="{5DEF31BF-4AA3-42D7-881C-83DD321E7010}"/>
            </a:ext>
          </a:extLst>
        </xdr:cNvPr>
        <xdr:cNvSpPr/>
      </xdr:nvSpPr>
      <xdr:spPr>
        <a:xfrm>
          <a:off x="16764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4D5D646-AE23-4703-9E30-D480DD2A5A28}"/>
            </a:ext>
          </a:extLst>
        </xdr:cNvPr>
        <xdr:cNvSpPr/>
      </xdr:nvSpPr>
      <xdr:spPr>
        <a:xfrm>
          <a:off x="16764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9" name="正方形/長方形 208">
          <a:extLst>
            <a:ext uri="{FF2B5EF4-FFF2-40B4-BE49-F238E27FC236}">
              <a16:creationId xmlns:a16="http://schemas.microsoft.com/office/drawing/2014/main" id="{07DD2EDB-A10A-4324-A850-170EBE710CD4}"/>
            </a:ext>
          </a:extLst>
        </xdr:cNvPr>
        <xdr:cNvSpPr/>
      </xdr:nvSpPr>
      <xdr:spPr>
        <a:xfrm>
          <a:off x="26822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2DD43D1D-0810-4CDD-9D4E-F9411AF52743}"/>
            </a:ext>
          </a:extLst>
        </xdr:cNvPr>
        <xdr:cNvSpPr/>
      </xdr:nvSpPr>
      <xdr:spPr>
        <a:xfrm>
          <a:off x="26822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65564B1A-7CDB-414F-8586-90C764385C8D}"/>
            </a:ext>
          </a:extLst>
        </xdr:cNvPr>
        <xdr:cNvSpPr/>
      </xdr:nvSpPr>
      <xdr:spPr>
        <a:xfrm>
          <a:off x="670560" y="14777085"/>
          <a:ext cx="41376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3535" cy="217805"/>
    <xdr:sp macro="" textlink="">
      <xdr:nvSpPr>
        <xdr:cNvPr id="212" name="テキスト ボックス 211">
          <a:extLst>
            <a:ext uri="{FF2B5EF4-FFF2-40B4-BE49-F238E27FC236}">
              <a16:creationId xmlns:a16="http://schemas.microsoft.com/office/drawing/2014/main" id="{BBF975C6-0625-4E56-B08D-04CAB7AF7B73}"/>
            </a:ext>
          </a:extLst>
        </xdr:cNvPr>
        <xdr:cNvSpPr txBox="1"/>
      </xdr:nvSpPr>
      <xdr:spPr>
        <a:xfrm>
          <a:off x="655320" y="145903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33886600-332A-4A8F-A023-4015A1EC5CD8}"/>
            </a:ext>
          </a:extLst>
        </xdr:cNvPr>
        <xdr:cNvCxnSpPr/>
      </xdr:nvCxnSpPr>
      <xdr:spPr>
        <a:xfrm>
          <a:off x="670560" y="17014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81CD824C-D9E7-48DD-B1C8-F476AEB9FF4A}"/>
            </a:ext>
          </a:extLst>
        </xdr:cNvPr>
        <xdr:cNvCxnSpPr/>
      </xdr:nvCxnSpPr>
      <xdr:spPr>
        <a:xfrm>
          <a:off x="670560" y="16568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2570" cy="252730"/>
    <xdr:sp macro="" textlink="">
      <xdr:nvSpPr>
        <xdr:cNvPr id="215" name="テキスト ボックス 214">
          <a:extLst>
            <a:ext uri="{FF2B5EF4-FFF2-40B4-BE49-F238E27FC236}">
              <a16:creationId xmlns:a16="http://schemas.microsoft.com/office/drawing/2014/main" id="{C9BF6A73-F5E0-45A7-9C51-F44EE9172EBD}"/>
            </a:ext>
          </a:extLst>
        </xdr:cNvPr>
        <xdr:cNvSpPr txBox="1"/>
      </xdr:nvSpPr>
      <xdr:spPr>
        <a:xfrm>
          <a:off x="467360" y="1642999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D4A12A16-7226-48C0-9B0E-51EB97BCDA97}"/>
            </a:ext>
          </a:extLst>
        </xdr:cNvPr>
        <xdr:cNvCxnSpPr/>
      </xdr:nvCxnSpPr>
      <xdr:spPr>
        <a:xfrm>
          <a:off x="670560" y="16118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360" cy="252730"/>
    <xdr:sp macro="" textlink="">
      <xdr:nvSpPr>
        <xdr:cNvPr id="217" name="テキスト ボックス 216">
          <a:extLst>
            <a:ext uri="{FF2B5EF4-FFF2-40B4-BE49-F238E27FC236}">
              <a16:creationId xmlns:a16="http://schemas.microsoft.com/office/drawing/2014/main" id="{8B36951A-9877-4541-9515-6C3A25F6A85D}"/>
            </a:ext>
          </a:extLst>
        </xdr:cNvPr>
        <xdr:cNvSpPr txBox="1"/>
      </xdr:nvSpPr>
      <xdr:spPr>
        <a:xfrm>
          <a:off x="166370" y="1598041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D7418858-5B6E-4606-84BF-928BC4F34E23}"/>
            </a:ext>
          </a:extLst>
        </xdr:cNvPr>
        <xdr:cNvCxnSpPr/>
      </xdr:nvCxnSpPr>
      <xdr:spPr>
        <a:xfrm>
          <a:off x="670560" y="15673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360" cy="252730"/>
    <xdr:sp macro="" textlink="">
      <xdr:nvSpPr>
        <xdr:cNvPr id="219" name="テキスト ボックス 218">
          <a:extLst>
            <a:ext uri="{FF2B5EF4-FFF2-40B4-BE49-F238E27FC236}">
              <a16:creationId xmlns:a16="http://schemas.microsoft.com/office/drawing/2014/main" id="{A1C85D06-3CCC-45CE-93B2-9BAFEFD9C792}"/>
            </a:ext>
          </a:extLst>
        </xdr:cNvPr>
        <xdr:cNvSpPr txBox="1"/>
      </xdr:nvSpPr>
      <xdr:spPr>
        <a:xfrm>
          <a:off x="166370" y="155346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0" name="直線コネクタ 219">
          <a:extLst>
            <a:ext uri="{FF2B5EF4-FFF2-40B4-BE49-F238E27FC236}">
              <a16:creationId xmlns:a16="http://schemas.microsoft.com/office/drawing/2014/main" id="{749D4848-6724-43CB-A715-CAC0E2171AB5}"/>
            </a:ext>
          </a:extLst>
        </xdr:cNvPr>
        <xdr:cNvCxnSpPr/>
      </xdr:nvCxnSpPr>
      <xdr:spPr>
        <a:xfrm>
          <a:off x="670560" y="152241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4360" cy="248920"/>
    <xdr:sp macro="" textlink="">
      <xdr:nvSpPr>
        <xdr:cNvPr id="221" name="テキスト ボックス 220">
          <a:extLst>
            <a:ext uri="{FF2B5EF4-FFF2-40B4-BE49-F238E27FC236}">
              <a16:creationId xmlns:a16="http://schemas.microsoft.com/office/drawing/2014/main" id="{53C77DD6-4913-4274-A377-B8845B75BD98}"/>
            </a:ext>
          </a:extLst>
        </xdr:cNvPr>
        <xdr:cNvSpPr txBox="1"/>
      </xdr:nvSpPr>
      <xdr:spPr>
        <a:xfrm>
          <a:off x="166370" y="150850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a:extLst>
            <a:ext uri="{FF2B5EF4-FFF2-40B4-BE49-F238E27FC236}">
              <a16:creationId xmlns:a16="http://schemas.microsoft.com/office/drawing/2014/main" id="{6FEC5AA0-0724-4D39-A459-49BAB2946E0A}"/>
            </a:ext>
          </a:extLst>
        </xdr:cNvPr>
        <xdr:cNvCxnSpPr/>
      </xdr:nvCxnSpPr>
      <xdr:spPr>
        <a:xfrm>
          <a:off x="670560" y="14777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47015"/>
    <xdr:sp macro="" textlink="">
      <xdr:nvSpPr>
        <xdr:cNvPr id="223" name="テキスト ボックス 222">
          <a:extLst>
            <a:ext uri="{FF2B5EF4-FFF2-40B4-BE49-F238E27FC236}">
              <a16:creationId xmlns:a16="http://schemas.microsoft.com/office/drawing/2014/main" id="{B42993CC-D7F0-4063-863D-3D076E45DE4B}"/>
            </a:ext>
          </a:extLst>
        </xdr:cNvPr>
        <xdr:cNvSpPr txBox="1"/>
      </xdr:nvSpPr>
      <xdr:spPr>
        <a:xfrm>
          <a:off x="166370" y="146380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69FA4EFA-A480-4111-97A9-520796EA2F0E}"/>
            </a:ext>
          </a:extLst>
        </xdr:cNvPr>
        <xdr:cNvSpPr/>
      </xdr:nvSpPr>
      <xdr:spPr>
        <a:xfrm>
          <a:off x="670560" y="14777085"/>
          <a:ext cx="41376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90805</xdr:rowOff>
    </xdr:from>
    <xdr:to>
      <xdr:col>24</xdr:col>
      <xdr:colOff>62865</xdr:colOff>
      <xdr:row>98</xdr:row>
      <xdr:rowOff>59055</xdr:rowOff>
    </xdr:to>
    <xdr:cxnSp macro="">
      <xdr:nvCxnSpPr>
        <xdr:cNvPr id="225" name="直線コネクタ 224">
          <a:extLst>
            <a:ext uri="{FF2B5EF4-FFF2-40B4-BE49-F238E27FC236}">
              <a16:creationId xmlns:a16="http://schemas.microsoft.com/office/drawing/2014/main" id="{291BEA7F-883D-49D3-A104-FFF471DCB411}"/>
            </a:ext>
          </a:extLst>
        </xdr:cNvPr>
        <xdr:cNvCxnSpPr/>
      </xdr:nvCxnSpPr>
      <xdr:spPr>
        <a:xfrm flipV="1">
          <a:off x="4084955" y="15178405"/>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63500</xdr:rowOff>
    </xdr:from>
    <xdr:ext cx="534670" cy="252730"/>
    <xdr:sp macro="" textlink="">
      <xdr:nvSpPr>
        <xdr:cNvPr id="226" name="衛生費最小値テキスト">
          <a:extLst>
            <a:ext uri="{FF2B5EF4-FFF2-40B4-BE49-F238E27FC236}">
              <a16:creationId xmlns:a16="http://schemas.microsoft.com/office/drawing/2014/main" id="{AC86FD84-984E-4000-AA6F-96DF5E833D30}"/>
            </a:ext>
          </a:extLst>
        </xdr:cNvPr>
        <xdr:cNvSpPr txBox="1"/>
      </xdr:nvSpPr>
      <xdr:spPr>
        <a:xfrm>
          <a:off x="4137660" y="164922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59055</xdr:rowOff>
    </xdr:from>
    <xdr:to>
      <xdr:col>24</xdr:col>
      <xdr:colOff>152400</xdr:colOff>
      <xdr:row>98</xdr:row>
      <xdr:rowOff>59055</xdr:rowOff>
    </xdr:to>
    <xdr:cxnSp macro="">
      <xdr:nvCxnSpPr>
        <xdr:cNvPr id="227" name="直線コネクタ 226">
          <a:extLst>
            <a:ext uri="{FF2B5EF4-FFF2-40B4-BE49-F238E27FC236}">
              <a16:creationId xmlns:a16="http://schemas.microsoft.com/office/drawing/2014/main" id="{37D24FCB-56BE-462E-8BDA-81CB7B63431E}"/>
            </a:ext>
          </a:extLst>
        </xdr:cNvPr>
        <xdr:cNvCxnSpPr/>
      </xdr:nvCxnSpPr>
      <xdr:spPr>
        <a:xfrm>
          <a:off x="4020820" y="16487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98805" cy="253365"/>
    <xdr:sp macro="" textlink="">
      <xdr:nvSpPr>
        <xdr:cNvPr id="228" name="衛生費最大値テキスト">
          <a:extLst>
            <a:ext uri="{FF2B5EF4-FFF2-40B4-BE49-F238E27FC236}">
              <a16:creationId xmlns:a16="http://schemas.microsoft.com/office/drawing/2014/main" id="{8F2189CC-EE17-4485-976C-071EDD2B683C}"/>
            </a:ext>
          </a:extLst>
        </xdr:cNvPr>
        <xdr:cNvSpPr txBox="1"/>
      </xdr:nvSpPr>
      <xdr:spPr>
        <a:xfrm>
          <a:off x="4137660" y="149586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dr:col>23</xdr:col>
      <xdr:colOff>165100</xdr:colOff>
      <xdr:row>90</xdr:row>
      <xdr:rowOff>90805</xdr:rowOff>
    </xdr:from>
    <xdr:to>
      <xdr:col>24</xdr:col>
      <xdr:colOff>152400</xdr:colOff>
      <xdr:row>90</xdr:row>
      <xdr:rowOff>90805</xdr:rowOff>
    </xdr:to>
    <xdr:cxnSp macro="">
      <xdr:nvCxnSpPr>
        <xdr:cNvPr id="229" name="直線コネクタ 228">
          <a:extLst>
            <a:ext uri="{FF2B5EF4-FFF2-40B4-BE49-F238E27FC236}">
              <a16:creationId xmlns:a16="http://schemas.microsoft.com/office/drawing/2014/main" id="{EBED3484-B0D9-4550-8805-AEE01DE623E8}"/>
            </a:ext>
          </a:extLst>
        </xdr:cNvPr>
        <xdr:cNvCxnSpPr/>
      </xdr:nvCxnSpPr>
      <xdr:spPr>
        <a:xfrm>
          <a:off x="4020820" y="15178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156210</xdr:rowOff>
    </xdr:from>
    <xdr:to>
      <xdr:col>24</xdr:col>
      <xdr:colOff>63500</xdr:colOff>
      <xdr:row>96</xdr:row>
      <xdr:rowOff>48260</xdr:rowOff>
    </xdr:to>
    <xdr:cxnSp macro="">
      <xdr:nvCxnSpPr>
        <xdr:cNvPr id="230" name="直線コネクタ 229">
          <a:extLst>
            <a:ext uri="{FF2B5EF4-FFF2-40B4-BE49-F238E27FC236}">
              <a16:creationId xmlns:a16="http://schemas.microsoft.com/office/drawing/2014/main" id="{F3C677DA-E284-4CB3-B079-40F2607D7C54}"/>
            </a:ext>
          </a:extLst>
        </xdr:cNvPr>
        <xdr:cNvCxnSpPr/>
      </xdr:nvCxnSpPr>
      <xdr:spPr>
        <a:xfrm>
          <a:off x="3348990" y="16082010"/>
          <a:ext cx="7378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53340</xdr:rowOff>
    </xdr:from>
    <xdr:ext cx="598805" cy="252730"/>
    <xdr:sp macro="" textlink="">
      <xdr:nvSpPr>
        <xdr:cNvPr id="231" name="衛生費平均値テキスト">
          <a:extLst>
            <a:ext uri="{FF2B5EF4-FFF2-40B4-BE49-F238E27FC236}">
              <a16:creationId xmlns:a16="http://schemas.microsoft.com/office/drawing/2014/main" id="{87382693-29E1-446D-AC64-E635D8C73617}"/>
            </a:ext>
          </a:extLst>
        </xdr:cNvPr>
        <xdr:cNvSpPr txBox="1"/>
      </xdr:nvSpPr>
      <xdr:spPr>
        <a:xfrm>
          <a:off x="4137660" y="1614678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32" name="フローチャート: 判断 231">
          <a:extLst>
            <a:ext uri="{FF2B5EF4-FFF2-40B4-BE49-F238E27FC236}">
              <a16:creationId xmlns:a16="http://schemas.microsoft.com/office/drawing/2014/main" id="{2F0A4806-2E09-4F69-9839-21E5E3FE7D56}"/>
            </a:ext>
          </a:extLst>
        </xdr:cNvPr>
        <xdr:cNvSpPr/>
      </xdr:nvSpPr>
      <xdr:spPr>
        <a:xfrm>
          <a:off x="4036060" y="1616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130175</xdr:rowOff>
    </xdr:from>
    <xdr:to>
      <xdr:col>19</xdr:col>
      <xdr:colOff>171450</xdr:colOff>
      <xdr:row>95</xdr:row>
      <xdr:rowOff>156210</xdr:rowOff>
    </xdr:to>
    <xdr:cxnSp macro="">
      <xdr:nvCxnSpPr>
        <xdr:cNvPr id="233" name="直線コネクタ 232">
          <a:extLst>
            <a:ext uri="{FF2B5EF4-FFF2-40B4-BE49-F238E27FC236}">
              <a16:creationId xmlns:a16="http://schemas.microsoft.com/office/drawing/2014/main" id="{EFBF8BB2-86C1-4D84-8B3F-D6C3AC95351A}"/>
            </a:ext>
          </a:extLst>
        </xdr:cNvPr>
        <xdr:cNvCxnSpPr/>
      </xdr:nvCxnSpPr>
      <xdr:spPr>
        <a:xfrm>
          <a:off x="2565400" y="16055975"/>
          <a:ext cx="78359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89535</xdr:rowOff>
    </xdr:from>
    <xdr:to>
      <xdr:col>20</xdr:col>
      <xdr:colOff>38100</xdr:colOff>
      <xdr:row>97</xdr:row>
      <xdr:rowOff>19685</xdr:rowOff>
    </xdr:to>
    <xdr:sp macro="" textlink="">
      <xdr:nvSpPr>
        <xdr:cNvPr id="234" name="フローチャート: 判断 233">
          <a:extLst>
            <a:ext uri="{FF2B5EF4-FFF2-40B4-BE49-F238E27FC236}">
              <a16:creationId xmlns:a16="http://schemas.microsoft.com/office/drawing/2014/main" id="{BF2421BB-B5BE-4CAF-87AE-0BDF104D568C}"/>
            </a:ext>
          </a:extLst>
        </xdr:cNvPr>
        <xdr:cNvSpPr/>
      </xdr:nvSpPr>
      <xdr:spPr>
        <a:xfrm>
          <a:off x="3312160" y="16182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10795</xdr:rowOff>
    </xdr:from>
    <xdr:ext cx="592455" cy="258445"/>
    <xdr:sp macro="" textlink="">
      <xdr:nvSpPr>
        <xdr:cNvPr id="235" name="テキスト ボックス 234">
          <a:extLst>
            <a:ext uri="{FF2B5EF4-FFF2-40B4-BE49-F238E27FC236}">
              <a16:creationId xmlns:a16="http://schemas.microsoft.com/office/drawing/2014/main" id="{A97EFE8A-A84E-4E57-86F6-B636FE2B8F2F}"/>
            </a:ext>
          </a:extLst>
        </xdr:cNvPr>
        <xdr:cNvSpPr txBox="1"/>
      </xdr:nvSpPr>
      <xdr:spPr>
        <a:xfrm>
          <a:off x="3086100" y="162718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130175</xdr:rowOff>
    </xdr:from>
    <xdr:to>
      <xdr:col>15</xdr:col>
      <xdr:colOff>50800</xdr:colOff>
      <xdr:row>96</xdr:row>
      <xdr:rowOff>98425</xdr:rowOff>
    </xdr:to>
    <xdr:cxnSp macro="">
      <xdr:nvCxnSpPr>
        <xdr:cNvPr id="236" name="直線コネクタ 235">
          <a:extLst>
            <a:ext uri="{FF2B5EF4-FFF2-40B4-BE49-F238E27FC236}">
              <a16:creationId xmlns:a16="http://schemas.microsoft.com/office/drawing/2014/main" id="{B5399F11-D9C1-42BF-99EF-4DB9165D8AFF}"/>
            </a:ext>
          </a:extLst>
        </xdr:cNvPr>
        <xdr:cNvCxnSpPr/>
      </xdr:nvCxnSpPr>
      <xdr:spPr>
        <a:xfrm flipV="1">
          <a:off x="1790700" y="16055975"/>
          <a:ext cx="7747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37" name="フローチャート: 判断 236">
          <a:extLst>
            <a:ext uri="{FF2B5EF4-FFF2-40B4-BE49-F238E27FC236}">
              <a16:creationId xmlns:a16="http://schemas.microsoft.com/office/drawing/2014/main" id="{3EF25940-E698-4010-8058-3285415FD84D}"/>
            </a:ext>
          </a:extLst>
        </xdr:cNvPr>
        <xdr:cNvSpPr/>
      </xdr:nvSpPr>
      <xdr:spPr>
        <a:xfrm>
          <a:off x="2514600" y="1619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20955</xdr:rowOff>
    </xdr:from>
    <xdr:ext cx="592455" cy="252730"/>
    <xdr:sp macro="" textlink="">
      <xdr:nvSpPr>
        <xdr:cNvPr id="238" name="テキスト ボックス 237">
          <a:extLst>
            <a:ext uri="{FF2B5EF4-FFF2-40B4-BE49-F238E27FC236}">
              <a16:creationId xmlns:a16="http://schemas.microsoft.com/office/drawing/2014/main" id="{7F8BCCB4-048E-4788-87FE-B0141AD9765F}"/>
            </a:ext>
          </a:extLst>
        </xdr:cNvPr>
        <xdr:cNvSpPr txBox="1"/>
      </xdr:nvSpPr>
      <xdr:spPr>
        <a:xfrm>
          <a:off x="2311400" y="162820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98425</xdr:rowOff>
    </xdr:from>
    <xdr:to>
      <xdr:col>10</xdr:col>
      <xdr:colOff>114300</xdr:colOff>
      <xdr:row>96</xdr:row>
      <xdr:rowOff>153670</xdr:rowOff>
    </xdr:to>
    <xdr:cxnSp macro="">
      <xdr:nvCxnSpPr>
        <xdr:cNvPr id="239" name="直線コネクタ 238">
          <a:extLst>
            <a:ext uri="{FF2B5EF4-FFF2-40B4-BE49-F238E27FC236}">
              <a16:creationId xmlns:a16="http://schemas.microsoft.com/office/drawing/2014/main" id="{FF419C6F-0C88-49FF-AC99-8AF48FB64791}"/>
            </a:ext>
          </a:extLst>
        </xdr:cNvPr>
        <xdr:cNvCxnSpPr/>
      </xdr:nvCxnSpPr>
      <xdr:spPr>
        <a:xfrm flipV="1">
          <a:off x="1002030" y="16191865"/>
          <a:ext cx="78867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123190</xdr:rowOff>
    </xdr:from>
    <xdr:to>
      <xdr:col>10</xdr:col>
      <xdr:colOff>165100</xdr:colOff>
      <xdr:row>97</xdr:row>
      <xdr:rowOff>53340</xdr:rowOff>
    </xdr:to>
    <xdr:sp macro="" textlink="">
      <xdr:nvSpPr>
        <xdr:cNvPr id="240" name="フローチャート: 判断 239">
          <a:extLst>
            <a:ext uri="{FF2B5EF4-FFF2-40B4-BE49-F238E27FC236}">
              <a16:creationId xmlns:a16="http://schemas.microsoft.com/office/drawing/2014/main" id="{265C743A-84A0-47D8-B2B9-51B8FDAFA98A}"/>
            </a:ext>
          </a:extLst>
        </xdr:cNvPr>
        <xdr:cNvSpPr/>
      </xdr:nvSpPr>
      <xdr:spPr>
        <a:xfrm>
          <a:off x="1739900" y="1621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44450</xdr:rowOff>
    </xdr:from>
    <xdr:ext cx="592455" cy="259080"/>
    <xdr:sp macro="" textlink="">
      <xdr:nvSpPr>
        <xdr:cNvPr id="241" name="テキスト ボックス 240">
          <a:extLst>
            <a:ext uri="{FF2B5EF4-FFF2-40B4-BE49-F238E27FC236}">
              <a16:creationId xmlns:a16="http://schemas.microsoft.com/office/drawing/2014/main" id="{61D3EA31-7954-4D82-8A3D-9665613726F5}"/>
            </a:ext>
          </a:extLst>
        </xdr:cNvPr>
        <xdr:cNvSpPr txBox="1"/>
      </xdr:nvSpPr>
      <xdr:spPr>
        <a:xfrm>
          <a:off x="1513840" y="16305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50800</xdr:rowOff>
    </xdr:to>
    <xdr:sp macro="" textlink="">
      <xdr:nvSpPr>
        <xdr:cNvPr id="242" name="フローチャート: 判断 241">
          <a:extLst>
            <a:ext uri="{FF2B5EF4-FFF2-40B4-BE49-F238E27FC236}">
              <a16:creationId xmlns:a16="http://schemas.microsoft.com/office/drawing/2014/main" id="{98CFAA02-0829-4DFB-9E6A-B3E492C986D5}"/>
            </a:ext>
          </a:extLst>
        </xdr:cNvPr>
        <xdr:cNvSpPr/>
      </xdr:nvSpPr>
      <xdr:spPr>
        <a:xfrm>
          <a:off x="965200" y="16214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42545</xdr:rowOff>
    </xdr:from>
    <xdr:ext cx="592455" cy="252730"/>
    <xdr:sp macro="" textlink="">
      <xdr:nvSpPr>
        <xdr:cNvPr id="243" name="テキスト ボックス 242">
          <a:extLst>
            <a:ext uri="{FF2B5EF4-FFF2-40B4-BE49-F238E27FC236}">
              <a16:creationId xmlns:a16="http://schemas.microsoft.com/office/drawing/2014/main" id="{0A8297D8-F048-489A-8CB8-FF47AA745312}"/>
            </a:ext>
          </a:extLst>
        </xdr:cNvPr>
        <xdr:cNvSpPr txBox="1"/>
      </xdr:nvSpPr>
      <xdr:spPr>
        <a:xfrm>
          <a:off x="739140" y="163036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BDD690ED-1AAC-4B4E-B741-782D3C2ACD86}"/>
            </a:ext>
          </a:extLst>
        </xdr:cNvPr>
        <xdr:cNvSpPr txBox="1"/>
      </xdr:nvSpPr>
      <xdr:spPr>
        <a:xfrm>
          <a:off x="391922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E53CF3CB-FDC4-4528-9C3A-E301A689AAC1}"/>
            </a:ext>
          </a:extLst>
        </xdr:cNvPr>
        <xdr:cNvSpPr txBox="1"/>
      </xdr:nvSpPr>
      <xdr:spPr>
        <a:xfrm>
          <a:off x="318135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6" name="テキスト ボックス 245">
          <a:extLst>
            <a:ext uri="{FF2B5EF4-FFF2-40B4-BE49-F238E27FC236}">
              <a16:creationId xmlns:a16="http://schemas.microsoft.com/office/drawing/2014/main" id="{2E91FF7B-DC18-4D8F-99BC-D1497D08C5A4}"/>
            </a:ext>
          </a:extLst>
        </xdr:cNvPr>
        <xdr:cNvSpPr txBox="1"/>
      </xdr:nvSpPr>
      <xdr:spPr>
        <a:xfrm>
          <a:off x="239776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1928AEA5-DC21-4FC0-B4EB-8658CD57851B}"/>
            </a:ext>
          </a:extLst>
        </xdr:cNvPr>
        <xdr:cNvSpPr txBox="1"/>
      </xdr:nvSpPr>
      <xdr:spPr>
        <a:xfrm>
          <a:off x="16230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32B7E0B5-0B7C-4F4C-8F73-8F4D9CB4C39F}"/>
            </a:ext>
          </a:extLst>
        </xdr:cNvPr>
        <xdr:cNvSpPr txBox="1"/>
      </xdr:nvSpPr>
      <xdr:spPr>
        <a:xfrm>
          <a:off x="83439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168910</xdr:rowOff>
    </xdr:from>
    <xdr:to>
      <xdr:col>24</xdr:col>
      <xdr:colOff>114300</xdr:colOff>
      <xdr:row>96</xdr:row>
      <xdr:rowOff>99060</xdr:rowOff>
    </xdr:to>
    <xdr:sp macro="" textlink="">
      <xdr:nvSpPr>
        <xdr:cNvPr id="249" name="楕円 248">
          <a:extLst>
            <a:ext uri="{FF2B5EF4-FFF2-40B4-BE49-F238E27FC236}">
              <a16:creationId xmlns:a16="http://schemas.microsoft.com/office/drawing/2014/main" id="{823B0F27-DAF2-4340-B261-3C70DE1948AE}"/>
            </a:ext>
          </a:extLst>
        </xdr:cNvPr>
        <xdr:cNvSpPr/>
      </xdr:nvSpPr>
      <xdr:spPr>
        <a:xfrm>
          <a:off x="4036060" y="16094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20320</xdr:rowOff>
    </xdr:from>
    <xdr:ext cx="598805" cy="252730"/>
    <xdr:sp macro="" textlink="">
      <xdr:nvSpPr>
        <xdr:cNvPr id="250" name="衛生費該当値テキスト">
          <a:extLst>
            <a:ext uri="{FF2B5EF4-FFF2-40B4-BE49-F238E27FC236}">
              <a16:creationId xmlns:a16="http://schemas.microsoft.com/office/drawing/2014/main" id="{5B3F24AA-5CD5-4BDF-BDF0-9F1DE907A779}"/>
            </a:ext>
          </a:extLst>
        </xdr:cNvPr>
        <xdr:cNvSpPr txBox="1"/>
      </xdr:nvSpPr>
      <xdr:spPr>
        <a:xfrm>
          <a:off x="4137660" y="15946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105410</xdr:rowOff>
    </xdr:from>
    <xdr:to>
      <xdr:col>20</xdr:col>
      <xdr:colOff>38100</xdr:colOff>
      <xdr:row>96</xdr:row>
      <xdr:rowOff>35560</xdr:rowOff>
    </xdr:to>
    <xdr:sp macro="" textlink="">
      <xdr:nvSpPr>
        <xdr:cNvPr id="251" name="楕円 250">
          <a:extLst>
            <a:ext uri="{FF2B5EF4-FFF2-40B4-BE49-F238E27FC236}">
              <a16:creationId xmlns:a16="http://schemas.microsoft.com/office/drawing/2014/main" id="{4F86EAD6-2CCA-4122-9366-8D89A37E3270}"/>
            </a:ext>
          </a:extLst>
        </xdr:cNvPr>
        <xdr:cNvSpPr/>
      </xdr:nvSpPr>
      <xdr:spPr>
        <a:xfrm>
          <a:off x="3312160" y="16031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52705</xdr:rowOff>
    </xdr:from>
    <xdr:ext cx="592455" cy="252730"/>
    <xdr:sp macro="" textlink="">
      <xdr:nvSpPr>
        <xdr:cNvPr id="252" name="テキスト ボックス 251">
          <a:extLst>
            <a:ext uri="{FF2B5EF4-FFF2-40B4-BE49-F238E27FC236}">
              <a16:creationId xmlns:a16="http://schemas.microsoft.com/office/drawing/2014/main" id="{59824AE2-FD46-4380-9974-BB55B257C61B}"/>
            </a:ext>
          </a:extLst>
        </xdr:cNvPr>
        <xdr:cNvSpPr txBox="1"/>
      </xdr:nvSpPr>
      <xdr:spPr>
        <a:xfrm>
          <a:off x="3086100" y="158108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79375</xdr:rowOff>
    </xdr:from>
    <xdr:to>
      <xdr:col>15</xdr:col>
      <xdr:colOff>101600</xdr:colOff>
      <xdr:row>96</xdr:row>
      <xdr:rowOff>9525</xdr:rowOff>
    </xdr:to>
    <xdr:sp macro="" textlink="">
      <xdr:nvSpPr>
        <xdr:cNvPr id="253" name="楕円 252">
          <a:extLst>
            <a:ext uri="{FF2B5EF4-FFF2-40B4-BE49-F238E27FC236}">
              <a16:creationId xmlns:a16="http://schemas.microsoft.com/office/drawing/2014/main" id="{0A5D4C99-7343-4877-BE06-158B7A3D0E30}"/>
            </a:ext>
          </a:extLst>
        </xdr:cNvPr>
        <xdr:cNvSpPr/>
      </xdr:nvSpPr>
      <xdr:spPr>
        <a:xfrm>
          <a:off x="2514600" y="1600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26035</xdr:rowOff>
    </xdr:from>
    <xdr:ext cx="592455" cy="259080"/>
    <xdr:sp macro="" textlink="">
      <xdr:nvSpPr>
        <xdr:cNvPr id="254" name="テキスト ボックス 253">
          <a:extLst>
            <a:ext uri="{FF2B5EF4-FFF2-40B4-BE49-F238E27FC236}">
              <a16:creationId xmlns:a16="http://schemas.microsoft.com/office/drawing/2014/main" id="{50EBD4B3-0E40-4C56-9C51-4CE17E057E32}"/>
            </a:ext>
          </a:extLst>
        </xdr:cNvPr>
        <xdr:cNvSpPr txBox="1"/>
      </xdr:nvSpPr>
      <xdr:spPr>
        <a:xfrm>
          <a:off x="2311400" y="157841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47625</xdr:rowOff>
    </xdr:from>
    <xdr:to>
      <xdr:col>10</xdr:col>
      <xdr:colOff>165100</xdr:colOff>
      <xdr:row>96</xdr:row>
      <xdr:rowOff>149225</xdr:rowOff>
    </xdr:to>
    <xdr:sp macro="" textlink="">
      <xdr:nvSpPr>
        <xdr:cNvPr id="255" name="楕円 254">
          <a:extLst>
            <a:ext uri="{FF2B5EF4-FFF2-40B4-BE49-F238E27FC236}">
              <a16:creationId xmlns:a16="http://schemas.microsoft.com/office/drawing/2014/main" id="{D3901E4C-5D55-4028-849E-420FBA4E0A55}"/>
            </a:ext>
          </a:extLst>
        </xdr:cNvPr>
        <xdr:cNvSpPr/>
      </xdr:nvSpPr>
      <xdr:spPr>
        <a:xfrm>
          <a:off x="1739900" y="161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166370</xdr:rowOff>
    </xdr:from>
    <xdr:ext cx="592455" cy="252730"/>
    <xdr:sp macro="" textlink="">
      <xdr:nvSpPr>
        <xdr:cNvPr id="256" name="テキスト ボックス 255">
          <a:extLst>
            <a:ext uri="{FF2B5EF4-FFF2-40B4-BE49-F238E27FC236}">
              <a16:creationId xmlns:a16="http://schemas.microsoft.com/office/drawing/2014/main" id="{F88F6275-FE47-497D-A57C-6F6C125AFD4A}"/>
            </a:ext>
          </a:extLst>
        </xdr:cNvPr>
        <xdr:cNvSpPr txBox="1"/>
      </xdr:nvSpPr>
      <xdr:spPr>
        <a:xfrm>
          <a:off x="1513840" y="159245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102870</xdr:rowOff>
    </xdr:from>
    <xdr:to>
      <xdr:col>6</xdr:col>
      <xdr:colOff>38100</xdr:colOff>
      <xdr:row>97</xdr:row>
      <xdr:rowOff>33020</xdr:rowOff>
    </xdr:to>
    <xdr:sp macro="" textlink="">
      <xdr:nvSpPr>
        <xdr:cNvPr id="257" name="楕円 256">
          <a:extLst>
            <a:ext uri="{FF2B5EF4-FFF2-40B4-BE49-F238E27FC236}">
              <a16:creationId xmlns:a16="http://schemas.microsoft.com/office/drawing/2014/main" id="{00358279-53B3-45FA-9328-0B434C806F9A}"/>
            </a:ext>
          </a:extLst>
        </xdr:cNvPr>
        <xdr:cNvSpPr/>
      </xdr:nvSpPr>
      <xdr:spPr>
        <a:xfrm>
          <a:off x="965200" y="16196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49530</xdr:rowOff>
    </xdr:from>
    <xdr:ext cx="592455" cy="259080"/>
    <xdr:sp macro="" textlink="">
      <xdr:nvSpPr>
        <xdr:cNvPr id="258" name="テキスト ボックス 257">
          <a:extLst>
            <a:ext uri="{FF2B5EF4-FFF2-40B4-BE49-F238E27FC236}">
              <a16:creationId xmlns:a16="http://schemas.microsoft.com/office/drawing/2014/main" id="{E670EE17-18AF-4EAD-B680-4E0064B86EB9}"/>
            </a:ext>
          </a:extLst>
        </xdr:cNvPr>
        <xdr:cNvSpPr txBox="1"/>
      </xdr:nvSpPr>
      <xdr:spPr>
        <a:xfrm>
          <a:off x="739140" y="15975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a:extLst>
            <a:ext uri="{FF2B5EF4-FFF2-40B4-BE49-F238E27FC236}">
              <a16:creationId xmlns:a16="http://schemas.microsoft.com/office/drawing/2014/main" id="{22E0F1BF-E198-44DD-8065-B5A754BE7532}"/>
            </a:ext>
          </a:extLst>
        </xdr:cNvPr>
        <xdr:cNvSpPr/>
      </xdr:nvSpPr>
      <xdr:spPr>
        <a:xfrm>
          <a:off x="5826760" y="39116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a:extLst>
            <a:ext uri="{FF2B5EF4-FFF2-40B4-BE49-F238E27FC236}">
              <a16:creationId xmlns:a16="http://schemas.microsoft.com/office/drawing/2014/main" id="{98E81D2D-CAFB-4F12-BA1D-D9A1F3DD2535}"/>
            </a:ext>
          </a:extLst>
        </xdr:cNvPr>
        <xdr:cNvSpPr/>
      </xdr:nvSpPr>
      <xdr:spPr>
        <a:xfrm>
          <a:off x="59309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76844795-B40F-4A64-9D1E-682A8C7C9DEE}"/>
            </a:ext>
          </a:extLst>
        </xdr:cNvPr>
        <xdr:cNvSpPr/>
      </xdr:nvSpPr>
      <xdr:spPr>
        <a:xfrm>
          <a:off x="59309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a:extLst>
            <a:ext uri="{FF2B5EF4-FFF2-40B4-BE49-F238E27FC236}">
              <a16:creationId xmlns:a16="http://schemas.microsoft.com/office/drawing/2014/main" id="{6631F979-A3E0-4729-8E58-582C673900B6}"/>
            </a:ext>
          </a:extLst>
        </xdr:cNvPr>
        <xdr:cNvSpPr/>
      </xdr:nvSpPr>
      <xdr:spPr>
        <a:xfrm>
          <a:off x="683260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673ADA14-E246-462A-B5E7-AC2ED6B82C2F}"/>
            </a:ext>
          </a:extLst>
        </xdr:cNvPr>
        <xdr:cNvSpPr/>
      </xdr:nvSpPr>
      <xdr:spPr>
        <a:xfrm>
          <a:off x="683260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a:extLst>
            <a:ext uri="{FF2B5EF4-FFF2-40B4-BE49-F238E27FC236}">
              <a16:creationId xmlns:a16="http://schemas.microsoft.com/office/drawing/2014/main" id="{A2F10BAF-F385-488A-AF86-3A5F8C49D249}"/>
            </a:ext>
          </a:extLst>
        </xdr:cNvPr>
        <xdr:cNvSpPr/>
      </xdr:nvSpPr>
      <xdr:spPr>
        <a:xfrm>
          <a:off x="78384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B1C38526-E782-4E9C-8574-745F63826CEB}"/>
            </a:ext>
          </a:extLst>
        </xdr:cNvPr>
        <xdr:cNvSpPr/>
      </xdr:nvSpPr>
      <xdr:spPr>
        <a:xfrm>
          <a:off x="78384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a:extLst>
            <a:ext uri="{FF2B5EF4-FFF2-40B4-BE49-F238E27FC236}">
              <a16:creationId xmlns:a16="http://schemas.microsoft.com/office/drawing/2014/main" id="{B551AADE-6CF9-4D87-8108-E6B1E1073470}"/>
            </a:ext>
          </a:extLst>
        </xdr:cNvPr>
        <xdr:cNvSpPr/>
      </xdr:nvSpPr>
      <xdr:spPr>
        <a:xfrm>
          <a:off x="5826760" y="47186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3535" cy="217805"/>
    <xdr:sp macro="" textlink="">
      <xdr:nvSpPr>
        <xdr:cNvPr id="267" name="テキスト ボックス 266">
          <a:extLst>
            <a:ext uri="{FF2B5EF4-FFF2-40B4-BE49-F238E27FC236}">
              <a16:creationId xmlns:a16="http://schemas.microsoft.com/office/drawing/2014/main" id="{565858FE-DDB5-435A-B218-46E3EF507594}"/>
            </a:ext>
          </a:extLst>
        </xdr:cNvPr>
        <xdr:cNvSpPr txBox="1"/>
      </xdr:nvSpPr>
      <xdr:spPr>
        <a:xfrm>
          <a:off x="578866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a:extLst>
            <a:ext uri="{FF2B5EF4-FFF2-40B4-BE49-F238E27FC236}">
              <a16:creationId xmlns:a16="http://schemas.microsoft.com/office/drawing/2014/main" id="{E4F341EC-F451-4031-8F63-D68FDB0985B2}"/>
            </a:ext>
          </a:extLst>
        </xdr:cNvPr>
        <xdr:cNvCxnSpPr/>
      </xdr:nvCxnSpPr>
      <xdr:spPr>
        <a:xfrm>
          <a:off x="5826760" y="69538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69" name="直線コネクタ 268">
          <a:extLst>
            <a:ext uri="{FF2B5EF4-FFF2-40B4-BE49-F238E27FC236}">
              <a16:creationId xmlns:a16="http://schemas.microsoft.com/office/drawing/2014/main" id="{3ADD26B1-2D61-485D-8747-66CF9F0DE5AD}"/>
            </a:ext>
          </a:extLst>
        </xdr:cNvPr>
        <xdr:cNvCxnSpPr/>
      </xdr:nvCxnSpPr>
      <xdr:spPr>
        <a:xfrm>
          <a:off x="5826760" y="6581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2570" cy="249555"/>
    <xdr:sp macro="" textlink="">
      <xdr:nvSpPr>
        <xdr:cNvPr id="270" name="テキスト ボックス 269">
          <a:extLst>
            <a:ext uri="{FF2B5EF4-FFF2-40B4-BE49-F238E27FC236}">
              <a16:creationId xmlns:a16="http://schemas.microsoft.com/office/drawing/2014/main" id="{A62AF715-16DE-422B-BE30-4CC051E3639D}"/>
            </a:ext>
          </a:extLst>
        </xdr:cNvPr>
        <xdr:cNvSpPr txBox="1"/>
      </xdr:nvSpPr>
      <xdr:spPr>
        <a:xfrm>
          <a:off x="5600700" y="64427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1" name="直線コネクタ 270">
          <a:extLst>
            <a:ext uri="{FF2B5EF4-FFF2-40B4-BE49-F238E27FC236}">
              <a16:creationId xmlns:a16="http://schemas.microsoft.com/office/drawing/2014/main" id="{E40D4AF7-354D-4B9F-9514-01847B2A0EAE}"/>
            </a:ext>
          </a:extLst>
        </xdr:cNvPr>
        <xdr:cNvCxnSpPr/>
      </xdr:nvCxnSpPr>
      <xdr:spPr>
        <a:xfrm>
          <a:off x="5826760" y="62083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6415" cy="249555"/>
    <xdr:sp macro="" textlink="">
      <xdr:nvSpPr>
        <xdr:cNvPr id="272" name="テキスト ボックス 271">
          <a:extLst>
            <a:ext uri="{FF2B5EF4-FFF2-40B4-BE49-F238E27FC236}">
              <a16:creationId xmlns:a16="http://schemas.microsoft.com/office/drawing/2014/main" id="{B0DDA37F-F077-431A-8EA3-219B2ACBB6A3}"/>
            </a:ext>
          </a:extLst>
        </xdr:cNvPr>
        <xdr:cNvSpPr txBox="1"/>
      </xdr:nvSpPr>
      <xdr:spPr>
        <a:xfrm>
          <a:off x="5363845" y="60699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3" name="直線コネクタ 272">
          <a:extLst>
            <a:ext uri="{FF2B5EF4-FFF2-40B4-BE49-F238E27FC236}">
              <a16:creationId xmlns:a16="http://schemas.microsoft.com/office/drawing/2014/main" id="{719B312F-3897-465B-8CD6-C2D014EBD86F}"/>
            </a:ext>
          </a:extLst>
        </xdr:cNvPr>
        <xdr:cNvCxnSpPr/>
      </xdr:nvCxnSpPr>
      <xdr:spPr>
        <a:xfrm>
          <a:off x="5826760" y="58362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6415" cy="247015"/>
    <xdr:sp macro="" textlink="">
      <xdr:nvSpPr>
        <xdr:cNvPr id="274" name="テキスト ボックス 273">
          <a:extLst>
            <a:ext uri="{FF2B5EF4-FFF2-40B4-BE49-F238E27FC236}">
              <a16:creationId xmlns:a16="http://schemas.microsoft.com/office/drawing/2014/main" id="{FB274009-4EDA-4627-8213-946301900478}"/>
            </a:ext>
          </a:extLst>
        </xdr:cNvPr>
        <xdr:cNvSpPr txBox="1"/>
      </xdr:nvSpPr>
      <xdr:spPr>
        <a:xfrm>
          <a:off x="5363845" y="5697220"/>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5" name="直線コネクタ 274">
          <a:extLst>
            <a:ext uri="{FF2B5EF4-FFF2-40B4-BE49-F238E27FC236}">
              <a16:creationId xmlns:a16="http://schemas.microsoft.com/office/drawing/2014/main" id="{9DED00D8-952B-4B32-974D-200DA54625BC}"/>
            </a:ext>
          </a:extLst>
        </xdr:cNvPr>
        <xdr:cNvCxnSpPr/>
      </xdr:nvCxnSpPr>
      <xdr:spPr>
        <a:xfrm>
          <a:off x="5826760" y="5463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128270</xdr:rowOff>
    </xdr:from>
    <xdr:ext cx="526415" cy="249555"/>
    <xdr:sp macro="" textlink="">
      <xdr:nvSpPr>
        <xdr:cNvPr id="276" name="テキスト ボックス 275">
          <a:extLst>
            <a:ext uri="{FF2B5EF4-FFF2-40B4-BE49-F238E27FC236}">
              <a16:creationId xmlns:a16="http://schemas.microsoft.com/office/drawing/2014/main" id="{7B2EE910-6678-41CA-8270-3A7477F51683}"/>
            </a:ext>
          </a:extLst>
        </xdr:cNvPr>
        <xdr:cNvSpPr txBox="1"/>
      </xdr:nvSpPr>
      <xdr:spPr>
        <a:xfrm>
          <a:off x="5363845" y="532511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7" name="直線コネクタ 276">
          <a:extLst>
            <a:ext uri="{FF2B5EF4-FFF2-40B4-BE49-F238E27FC236}">
              <a16:creationId xmlns:a16="http://schemas.microsoft.com/office/drawing/2014/main" id="{109CA81F-1A16-423C-9EE1-4E15FA3F25B4}"/>
            </a:ext>
          </a:extLst>
        </xdr:cNvPr>
        <xdr:cNvCxnSpPr/>
      </xdr:nvCxnSpPr>
      <xdr:spPr>
        <a:xfrm>
          <a:off x="5826760" y="50907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90805</xdr:rowOff>
    </xdr:from>
    <xdr:ext cx="526415" cy="249555"/>
    <xdr:sp macro="" textlink="">
      <xdr:nvSpPr>
        <xdr:cNvPr id="278" name="テキスト ボックス 277">
          <a:extLst>
            <a:ext uri="{FF2B5EF4-FFF2-40B4-BE49-F238E27FC236}">
              <a16:creationId xmlns:a16="http://schemas.microsoft.com/office/drawing/2014/main" id="{ABD96D40-02E8-4C17-8227-C8DE966D4210}"/>
            </a:ext>
          </a:extLst>
        </xdr:cNvPr>
        <xdr:cNvSpPr txBox="1"/>
      </xdr:nvSpPr>
      <xdr:spPr>
        <a:xfrm>
          <a:off x="5363845" y="49523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9" name="直線コネクタ 278">
          <a:extLst>
            <a:ext uri="{FF2B5EF4-FFF2-40B4-BE49-F238E27FC236}">
              <a16:creationId xmlns:a16="http://schemas.microsoft.com/office/drawing/2014/main" id="{3D9CAB32-B22E-443D-9188-333AEAA59E58}"/>
            </a:ext>
          </a:extLst>
        </xdr:cNvPr>
        <xdr:cNvCxnSpPr/>
      </xdr:nvCxnSpPr>
      <xdr:spPr>
        <a:xfrm>
          <a:off x="5826760" y="47186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4360" cy="247015"/>
    <xdr:sp macro="" textlink="">
      <xdr:nvSpPr>
        <xdr:cNvPr id="280" name="テキスト ボックス 279">
          <a:extLst>
            <a:ext uri="{FF2B5EF4-FFF2-40B4-BE49-F238E27FC236}">
              <a16:creationId xmlns:a16="http://schemas.microsoft.com/office/drawing/2014/main" id="{4B28481A-E8E5-4ACC-82C3-7F94B7EC16B2}"/>
            </a:ext>
          </a:extLst>
        </xdr:cNvPr>
        <xdr:cNvSpPr txBox="1"/>
      </xdr:nvSpPr>
      <xdr:spPr>
        <a:xfrm>
          <a:off x="529971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1" name="労働費グラフ枠">
          <a:extLst>
            <a:ext uri="{FF2B5EF4-FFF2-40B4-BE49-F238E27FC236}">
              <a16:creationId xmlns:a16="http://schemas.microsoft.com/office/drawing/2014/main" id="{F9476DF5-1A35-4FA5-A48F-4EAD4FF3BFCE}"/>
            </a:ext>
          </a:extLst>
        </xdr:cNvPr>
        <xdr:cNvSpPr/>
      </xdr:nvSpPr>
      <xdr:spPr>
        <a:xfrm>
          <a:off x="5826760" y="47186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3810</xdr:rowOff>
    </xdr:from>
    <xdr:to>
      <xdr:col>54</xdr:col>
      <xdr:colOff>171450</xdr:colOff>
      <xdr:row>39</xdr:row>
      <xdr:rowOff>43180</xdr:rowOff>
    </xdr:to>
    <xdr:cxnSp macro="">
      <xdr:nvCxnSpPr>
        <xdr:cNvPr id="282" name="直線コネクタ 281">
          <a:extLst>
            <a:ext uri="{FF2B5EF4-FFF2-40B4-BE49-F238E27FC236}">
              <a16:creationId xmlns:a16="http://schemas.microsoft.com/office/drawing/2014/main" id="{458D582F-1B73-493D-8B0B-331800A8BE87}"/>
            </a:ext>
          </a:extLst>
        </xdr:cNvPr>
        <xdr:cNvCxnSpPr/>
      </xdr:nvCxnSpPr>
      <xdr:spPr>
        <a:xfrm flipV="1">
          <a:off x="9216390" y="503301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51435</xdr:rowOff>
    </xdr:from>
    <xdr:ext cx="244475" cy="247015"/>
    <xdr:sp macro="" textlink="">
      <xdr:nvSpPr>
        <xdr:cNvPr id="283" name="労働費最小値テキスト">
          <a:extLst>
            <a:ext uri="{FF2B5EF4-FFF2-40B4-BE49-F238E27FC236}">
              <a16:creationId xmlns:a16="http://schemas.microsoft.com/office/drawing/2014/main" id="{95B393C2-C683-4749-9B1E-A8EBB088AFD9}"/>
            </a:ext>
          </a:extLst>
        </xdr:cNvPr>
        <xdr:cNvSpPr txBox="1"/>
      </xdr:nvSpPr>
      <xdr:spPr>
        <a:xfrm>
          <a:off x="9271000" y="6589395"/>
          <a:ext cx="2444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4" name="直線コネクタ 283">
          <a:extLst>
            <a:ext uri="{FF2B5EF4-FFF2-40B4-BE49-F238E27FC236}">
              <a16:creationId xmlns:a16="http://schemas.microsoft.com/office/drawing/2014/main" id="{8C6B716E-3960-445B-8588-60A184B78820}"/>
            </a:ext>
          </a:extLst>
        </xdr:cNvPr>
        <xdr:cNvCxnSpPr/>
      </xdr:nvCxnSpPr>
      <xdr:spPr>
        <a:xfrm>
          <a:off x="9154160" y="6581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118745</xdr:rowOff>
    </xdr:from>
    <xdr:ext cx="529590" cy="250825"/>
    <xdr:sp macro="" textlink="">
      <xdr:nvSpPr>
        <xdr:cNvPr id="285" name="労働費最大値テキスト">
          <a:extLst>
            <a:ext uri="{FF2B5EF4-FFF2-40B4-BE49-F238E27FC236}">
              <a16:creationId xmlns:a16="http://schemas.microsoft.com/office/drawing/2014/main" id="{EF73008D-E86F-4B4E-9B28-CC835BC26101}"/>
            </a:ext>
          </a:extLst>
        </xdr:cNvPr>
        <xdr:cNvSpPr txBox="1"/>
      </xdr:nvSpPr>
      <xdr:spPr>
        <a:xfrm>
          <a:off x="9271000" y="481266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dr:col>54</xdr:col>
      <xdr:colOff>101600</xdr:colOff>
      <xdr:row>30</xdr:row>
      <xdr:rowOff>3810</xdr:rowOff>
    </xdr:from>
    <xdr:to>
      <xdr:col>55</xdr:col>
      <xdr:colOff>88900</xdr:colOff>
      <xdr:row>30</xdr:row>
      <xdr:rowOff>3810</xdr:rowOff>
    </xdr:to>
    <xdr:cxnSp macro="">
      <xdr:nvCxnSpPr>
        <xdr:cNvPr id="286" name="直線コネクタ 285">
          <a:extLst>
            <a:ext uri="{FF2B5EF4-FFF2-40B4-BE49-F238E27FC236}">
              <a16:creationId xmlns:a16="http://schemas.microsoft.com/office/drawing/2014/main" id="{5BC33CAA-039E-4FB1-AC50-2F532D5E46D7}"/>
            </a:ext>
          </a:extLst>
        </xdr:cNvPr>
        <xdr:cNvCxnSpPr/>
      </xdr:nvCxnSpPr>
      <xdr:spPr>
        <a:xfrm>
          <a:off x="9154160" y="5033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87" name="直線コネクタ 286">
          <a:extLst>
            <a:ext uri="{FF2B5EF4-FFF2-40B4-BE49-F238E27FC236}">
              <a16:creationId xmlns:a16="http://schemas.microsoft.com/office/drawing/2014/main" id="{7FBBC906-40B6-44A0-9178-9F3E2AD1C942}"/>
            </a:ext>
          </a:extLst>
        </xdr:cNvPr>
        <xdr:cNvCxnSpPr/>
      </xdr:nvCxnSpPr>
      <xdr:spPr>
        <a:xfrm>
          <a:off x="8496300" y="658114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138430</xdr:rowOff>
    </xdr:from>
    <xdr:ext cx="464820" cy="253365"/>
    <xdr:sp macro="" textlink="">
      <xdr:nvSpPr>
        <xdr:cNvPr id="288" name="労働費平均値テキスト">
          <a:extLst>
            <a:ext uri="{FF2B5EF4-FFF2-40B4-BE49-F238E27FC236}">
              <a16:creationId xmlns:a16="http://schemas.microsoft.com/office/drawing/2014/main" id="{919AAC61-3713-43C8-BE9F-92D674A10088}"/>
            </a:ext>
          </a:extLst>
        </xdr:cNvPr>
        <xdr:cNvSpPr txBox="1"/>
      </xdr:nvSpPr>
      <xdr:spPr>
        <a:xfrm>
          <a:off x="9271000" y="6341110"/>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116205</xdr:rowOff>
    </xdr:from>
    <xdr:to>
      <xdr:col>55</xdr:col>
      <xdr:colOff>50800</xdr:colOff>
      <xdr:row>39</xdr:row>
      <xdr:rowOff>48260</xdr:rowOff>
    </xdr:to>
    <xdr:sp macro="" textlink="">
      <xdr:nvSpPr>
        <xdr:cNvPr id="289" name="フローチャート: 判断 288">
          <a:extLst>
            <a:ext uri="{FF2B5EF4-FFF2-40B4-BE49-F238E27FC236}">
              <a16:creationId xmlns:a16="http://schemas.microsoft.com/office/drawing/2014/main" id="{C468B1DF-29BC-47E0-9B38-1A861E4274E2}"/>
            </a:ext>
          </a:extLst>
        </xdr:cNvPr>
        <xdr:cNvSpPr/>
      </xdr:nvSpPr>
      <xdr:spPr>
        <a:xfrm>
          <a:off x="9192260" y="64865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43180</xdr:rowOff>
    </xdr:from>
    <xdr:to>
      <xdr:col>50</xdr:col>
      <xdr:colOff>114300</xdr:colOff>
      <xdr:row>39</xdr:row>
      <xdr:rowOff>43180</xdr:rowOff>
    </xdr:to>
    <xdr:cxnSp macro="">
      <xdr:nvCxnSpPr>
        <xdr:cNvPr id="290" name="直線コネクタ 289">
          <a:extLst>
            <a:ext uri="{FF2B5EF4-FFF2-40B4-BE49-F238E27FC236}">
              <a16:creationId xmlns:a16="http://schemas.microsoft.com/office/drawing/2014/main" id="{E366E165-B32B-4330-AD78-310989942F8B}"/>
            </a:ext>
          </a:extLst>
        </xdr:cNvPr>
        <xdr:cNvCxnSpPr/>
      </xdr:nvCxnSpPr>
      <xdr:spPr>
        <a:xfrm>
          <a:off x="7707630" y="658114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117475</xdr:rowOff>
    </xdr:from>
    <xdr:to>
      <xdr:col>50</xdr:col>
      <xdr:colOff>165100</xdr:colOff>
      <xdr:row>39</xdr:row>
      <xdr:rowOff>49530</xdr:rowOff>
    </xdr:to>
    <xdr:sp macro="" textlink="">
      <xdr:nvSpPr>
        <xdr:cNvPr id="291" name="フローチャート: 判断 290">
          <a:extLst>
            <a:ext uri="{FF2B5EF4-FFF2-40B4-BE49-F238E27FC236}">
              <a16:creationId xmlns:a16="http://schemas.microsoft.com/office/drawing/2014/main" id="{26E82EA1-10D0-4AD3-90B0-6E7A1D9C3750}"/>
            </a:ext>
          </a:extLst>
        </xdr:cNvPr>
        <xdr:cNvSpPr/>
      </xdr:nvSpPr>
      <xdr:spPr>
        <a:xfrm>
          <a:off x="8445500" y="6487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64770</xdr:rowOff>
    </xdr:from>
    <xdr:ext cx="468630" cy="250825"/>
    <xdr:sp macro="" textlink="">
      <xdr:nvSpPr>
        <xdr:cNvPr id="292" name="テキスト ボックス 291">
          <a:extLst>
            <a:ext uri="{FF2B5EF4-FFF2-40B4-BE49-F238E27FC236}">
              <a16:creationId xmlns:a16="http://schemas.microsoft.com/office/drawing/2014/main" id="{9526A023-1C8D-4B9A-AC2F-A7B951D4CAA3}"/>
            </a:ext>
          </a:extLst>
        </xdr:cNvPr>
        <xdr:cNvSpPr txBox="1"/>
      </xdr:nvSpPr>
      <xdr:spPr>
        <a:xfrm>
          <a:off x="8284210" y="626745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171450</xdr:colOff>
      <xdr:row>39</xdr:row>
      <xdr:rowOff>43180</xdr:rowOff>
    </xdr:to>
    <xdr:cxnSp macro="">
      <xdr:nvCxnSpPr>
        <xdr:cNvPr id="293" name="直線コネクタ 292">
          <a:extLst>
            <a:ext uri="{FF2B5EF4-FFF2-40B4-BE49-F238E27FC236}">
              <a16:creationId xmlns:a16="http://schemas.microsoft.com/office/drawing/2014/main" id="{73B36C1C-519D-4BBD-8150-6630F3B5F3C3}"/>
            </a:ext>
          </a:extLst>
        </xdr:cNvPr>
        <xdr:cNvCxnSpPr/>
      </xdr:nvCxnSpPr>
      <xdr:spPr>
        <a:xfrm>
          <a:off x="6924040" y="6581140"/>
          <a:ext cx="783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114935</xdr:rowOff>
    </xdr:from>
    <xdr:to>
      <xdr:col>46</xdr:col>
      <xdr:colOff>38100</xdr:colOff>
      <xdr:row>39</xdr:row>
      <xdr:rowOff>46990</xdr:rowOff>
    </xdr:to>
    <xdr:sp macro="" textlink="">
      <xdr:nvSpPr>
        <xdr:cNvPr id="294" name="フローチャート: 判断 293">
          <a:extLst>
            <a:ext uri="{FF2B5EF4-FFF2-40B4-BE49-F238E27FC236}">
              <a16:creationId xmlns:a16="http://schemas.microsoft.com/office/drawing/2014/main" id="{290D8FBB-6C18-4EBF-94E9-B3CCDD0F1B64}"/>
            </a:ext>
          </a:extLst>
        </xdr:cNvPr>
        <xdr:cNvSpPr/>
      </xdr:nvSpPr>
      <xdr:spPr>
        <a:xfrm>
          <a:off x="7670800" y="64852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62230</xdr:rowOff>
    </xdr:from>
    <xdr:ext cx="468630" cy="250825"/>
    <xdr:sp macro="" textlink="">
      <xdr:nvSpPr>
        <xdr:cNvPr id="295" name="テキスト ボックス 294">
          <a:extLst>
            <a:ext uri="{FF2B5EF4-FFF2-40B4-BE49-F238E27FC236}">
              <a16:creationId xmlns:a16="http://schemas.microsoft.com/office/drawing/2014/main" id="{13C78911-036D-4C08-BA55-5997B3505E3B}"/>
            </a:ext>
          </a:extLst>
        </xdr:cNvPr>
        <xdr:cNvSpPr txBox="1"/>
      </xdr:nvSpPr>
      <xdr:spPr>
        <a:xfrm>
          <a:off x="7509510" y="626491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43180</xdr:rowOff>
    </xdr:to>
    <xdr:cxnSp macro="">
      <xdr:nvCxnSpPr>
        <xdr:cNvPr id="296" name="直線コネクタ 295">
          <a:extLst>
            <a:ext uri="{FF2B5EF4-FFF2-40B4-BE49-F238E27FC236}">
              <a16:creationId xmlns:a16="http://schemas.microsoft.com/office/drawing/2014/main" id="{9C802967-A7B0-47BD-9ADC-FD440D7DF94D}"/>
            </a:ext>
          </a:extLst>
        </xdr:cNvPr>
        <xdr:cNvCxnSpPr/>
      </xdr:nvCxnSpPr>
      <xdr:spPr>
        <a:xfrm>
          <a:off x="6149340" y="658114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33655</xdr:rowOff>
    </xdr:to>
    <xdr:sp macro="" textlink="">
      <xdr:nvSpPr>
        <xdr:cNvPr id="297" name="フローチャート: 判断 296">
          <a:extLst>
            <a:ext uri="{FF2B5EF4-FFF2-40B4-BE49-F238E27FC236}">
              <a16:creationId xmlns:a16="http://schemas.microsoft.com/office/drawing/2014/main" id="{545DACA8-C8DD-49AC-B459-2840BCD44379}"/>
            </a:ext>
          </a:extLst>
        </xdr:cNvPr>
        <xdr:cNvSpPr/>
      </xdr:nvSpPr>
      <xdr:spPr>
        <a:xfrm>
          <a:off x="6873240" y="64719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50165</xdr:rowOff>
    </xdr:from>
    <xdr:ext cx="468630" cy="249555"/>
    <xdr:sp macro="" textlink="">
      <xdr:nvSpPr>
        <xdr:cNvPr id="298" name="テキスト ボックス 297">
          <a:extLst>
            <a:ext uri="{FF2B5EF4-FFF2-40B4-BE49-F238E27FC236}">
              <a16:creationId xmlns:a16="http://schemas.microsoft.com/office/drawing/2014/main" id="{D3D6B287-B268-40FE-A811-D26D59A3D10D}"/>
            </a:ext>
          </a:extLst>
        </xdr:cNvPr>
        <xdr:cNvSpPr txBox="1"/>
      </xdr:nvSpPr>
      <xdr:spPr>
        <a:xfrm>
          <a:off x="6711950" y="62528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96520</xdr:rowOff>
    </xdr:from>
    <xdr:to>
      <xdr:col>36</xdr:col>
      <xdr:colOff>165100</xdr:colOff>
      <xdr:row>39</xdr:row>
      <xdr:rowOff>28575</xdr:rowOff>
    </xdr:to>
    <xdr:sp macro="" textlink="">
      <xdr:nvSpPr>
        <xdr:cNvPr id="299" name="フローチャート: 判断 298">
          <a:extLst>
            <a:ext uri="{FF2B5EF4-FFF2-40B4-BE49-F238E27FC236}">
              <a16:creationId xmlns:a16="http://schemas.microsoft.com/office/drawing/2014/main" id="{A8E80163-6F21-4CBC-817D-A81EC29C4F15}"/>
            </a:ext>
          </a:extLst>
        </xdr:cNvPr>
        <xdr:cNvSpPr/>
      </xdr:nvSpPr>
      <xdr:spPr>
        <a:xfrm>
          <a:off x="6098540" y="6466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44450</xdr:rowOff>
    </xdr:from>
    <xdr:ext cx="468630" cy="253365"/>
    <xdr:sp macro="" textlink="">
      <xdr:nvSpPr>
        <xdr:cNvPr id="300" name="テキスト ボックス 299">
          <a:extLst>
            <a:ext uri="{FF2B5EF4-FFF2-40B4-BE49-F238E27FC236}">
              <a16:creationId xmlns:a16="http://schemas.microsoft.com/office/drawing/2014/main" id="{1BC74932-E01F-4D1F-8B03-3DAA49BA7E6D}"/>
            </a:ext>
          </a:extLst>
        </xdr:cNvPr>
        <xdr:cNvSpPr txBox="1"/>
      </xdr:nvSpPr>
      <xdr:spPr>
        <a:xfrm>
          <a:off x="5937250" y="62471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1" name="テキスト ボックス 300">
          <a:extLst>
            <a:ext uri="{FF2B5EF4-FFF2-40B4-BE49-F238E27FC236}">
              <a16:creationId xmlns:a16="http://schemas.microsoft.com/office/drawing/2014/main" id="{71799CC4-E7CD-459F-90DF-2D60A3EEA29E}"/>
            </a:ext>
          </a:extLst>
        </xdr:cNvPr>
        <xdr:cNvSpPr txBox="1"/>
      </xdr:nvSpPr>
      <xdr:spPr>
        <a:xfrm>
          <a:off x="90525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2" name="テキスト ボックス 301">
          <a:extLst>
            <a:ext uri="{FF2B5EF4-FFF2-40B4-BE49-F238E27FC236}">
              <a16:creationId xmlns:a16="http://schemas.microsoft.com/office/drawing/2014/main" id="{87467A9C-9D15-4994-8EE3-D18ED0E4A07C}"/>
            </a:ext>
          </a:extLst>
        </xdr:cNvPr>
        <xdr:cNvSpPr txBox="1"/>
      </xdr:nvSpPr>
      <xdr:spPr>
        <a:xfrm>
          <a:off x="83286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3" name="テキスト ボックス 302">
          <a:extLst>
            <a:ext uri="{FF2B5EF4-FFF2-40B4-BE49-F238E27FC236}">
              <a16:creationId xmlns:a16="http://schemas.microsoft.com/office/drawing/2014/main" id="{5392A7F9-8681-42FB-A290-265DCB017A45}"/>
            </a:ext>
          </a:extLst>
        </xdr:cNvPr>
        <xdr:cNvSpPr txBox="1"/>
      </xdr:nvSpPr>
      <xdr:spPr>
        <a:xfrm>
          <a:off x="753999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6920" cy="253365"/>
    <xdr:sp macro="" textlink="">
      <xdr:nvSpPr>
        <xdr:cNvPr id="304" name="テキスト ボックス 303">
          <a:extLst>
            <a:ext uri="{FF2B5EF4-FFF2-40B4-BE49-F238E27FC236}">
              <a16:creationId xmlns:a16="http://schemas.microsoft.com/office/drawing/2014/main" id="{6E1FA692-A788-4127-9A33-61AC853EF881}"/>
            </a:ext>
          </a:extLst>
        </xdr:cNvPr>
        <xdr:cNvSpPr txBox="1"/>
      </xdr:nvSpPr>
      <xdr:spPr>
        <a:xfrm>
          <a:off x="675640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91C98DA1-48F2-48C3-9327-787BAE95953F}"/>
            </a:ext>
          </a:extLst>
        </xdr:cNvPr>
        <xdr:cNvSpPr txBox="1"/>
      </xdr:nvSpPr>
      <xdr:spPr>
        <a:xfrm>
          <a:off x="59817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93345</xdr:rowOff>
    </xdr:to>
    <xdr:sp macro="" textlink="">
      <xdr:nvSpPr>
        <xdr:cNvPr id="306" name="楕円 305">
          <a:extLst>
            <a:ext uri="{FF2B5EF4-FFF2-40B4-BE49-F238E27FC236}">
              <a16:creationId xmlns:a16="http://schemas.microsoft.com/office/drawing/2014/main" id="{67FD007F-9279-41C0-9CBF-C1053F1742DE}"/>
            </a:ext>
          </a:extLst>
        </xdr:cNvPr>
        <xdr:cNvSpPr/>
      </xdr:nvSpPr>
      <xdr:spPr>
        <a:xfrm>
          <a:off x="9192260" y="653224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95250</xdr:rowOff>
    </xdr:from>
    <xdr:ext cx="244475" cy="250825"/>
    <xdr:sp macro="" textlink="">
      <xdr:nvSpPr>
        <xdr:cNvPr id="307" name="労働費該当値テキスト">
          <a:extLst>
            <a:ext uri="{FF2B5EF4-FFF2-40B4-BE49-F238E27FC236}">
              <a16:creationId xmlns:a16="http://schemas.microsoft.com/office/drawing/2014/main" id="{BB719AE2-A7D0-4A6D-8B86-63BE4DA3AD71}"/>
            </a:ext>
          </a:extLst>
        </xdr:cNvPr>
        <xdr:cNvSpPr txBox="1"/>
      </xdr:nvSpPr>
      <xdr:spPr>
        <a:xfrm>
          <a:off x="9271000" y="646557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161925</xdr:rowOff>
    </xdr:from>
    <xdr:to>
      <xdr:col>50</xdr:col>
      <xdr:colOff>165100</xdr:colOff>
      <xdr:row>39</xdr:row>
      <xdr:rowOff>93345</xdr:rowOff>
    </xdr:to>
    <xdr:sp macro="" textlink="">
      <xdr:nvSpPr>
        <xdr:cNvPr id="308" name="楕円 307">
          <a:extLst>
            <a:ext uri="{FF2B5EF4-FFF2-40B4-BE49-F238E27FC236}">
              <a16:creationId xmlns:a16="http://schemas.microsoft.com/office/drawing/2014/main" id="{875D260E-6B96-4FA2-B95C-30C9FD372B58}"/>
            </a:ext>
          </a:extLst>
        </xdr:cNvPr>
        <xdr:cNvSpPr/>
      </xdr:nvSpPr>
      <xdr:spPr>
        <a:xfrm>
          <a:off x="8445500" y="6532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171450</xdr:colOff>
      <xdr:row>39</xdr:row>
      <xdr:rowOff>84455</xdr:rowOff>
    </xdr:from>
    <xdr:ext cx="248285" cy="247015"/>
    <xdr:sp macro="" textlink="">
      <xdr:nvSpPr>
        <xdr:cNvPr id="309" name="テキスト ボックス 308">
          <a:extLst>
            <a:ext uri="{FF2B5EF4-FFF2-40B4-BE49-F238E27FC236}">
              <a16:creationId xmlns:a16="http://schemas.microsoft.com/office/drawing/2014/main" id="{BB8BBE38-99D5-44D5-9678-7321757DA421}"/>
            </a:ext>
          </a:extLst>
        </xdr:cNvPr>
        <xdr:cNvSpPr txBox="1"/>
      </xdr:nvSpPr>
      <xdr:spPr>
        <a:xfrm>
          <a:off x="8378190" y="6622415"/>
          <a:ext cx="248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161925</xdr:rowOff>
    </xdr:from>
    <xdr:to>
      <xdr:col>46</xdr:col>
      <xdr:colOff>38100</xdr:colOff>
      <xdr:row>39</xdr:row>
      <xdr:rowOff>93345</xdr:rowOff>
    </xdr:to>
    <xdr:sp macro="" textlink="">
      <xdr:nvSpPr>
        <xdr:cNvPr id="310" name="楕円 309">
          <a:extLst>
            <a:ext uri="{FF2B5EF4-FFF2-40B4-BE49-F238E27FC236}">
              <a16:creationId xmlns:a16="http://schemas.microsoft.com/office/drawing/2014/main" id="{7BB9068B-7DA0-450F-AF03-BD00BF84FEBA}"/>
            </a:ext>
          </a:extLst>
        </xdr:cNvPr>
        <xdr:cNvSpPr/>
      </xdr:nvSpPr>
      <xdr:spPr>
        <a:xfrm>
          <a:off x="7670800" y="653224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84455</xdr:rowOff>
    </xdr:from>
    <xdr:ext cx="243205" cy="247015"/>
    <xdr:sp macro="" textlink="">
      <xdr:nvSpPr>
        <xdr:cNvPr id="311" name="テキスト ボックス 310">
          <a:extLst>
            <a:ext uri="{FF2B5EF4-FFF2-40B4-BE49-F238E27FC236}">
              <a16:creationId xmlns:a16="http://schemas.microsoft.com/office/drawing/2014/main" id="{0DDC0597-357E-47CC-BE11-8853604A0396}"/>
            </a:ext>
          </a:extLst>
        </xdr:cNvPr>
        <xdr:cNvSpPr txBox="1"/>
      </xdr:nvSpPr>
      <xdr:spPr>
        <a:xfrm>
          <a:off x="7597140" y="662241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161925</xdr:rowOff>
    </xdr:from>
    <xdr:to>
      <xdr:col>41</xdr:col>
      <xdr:colOff>101600</xdr:colOff>
      <xdr:row>39</xdr:row>
      <xdr:rowOff>93345</xdr:rowOff>
    </xdr:to>
    <xdr:sp macro="" textlink="">
      <xdr:nvSpPr>
        <xdr:cNvPr id="312" name="楕円 311">
          <a:extLst>
            <a:ext uri="{FF2B5EF4-FFF2-40B4-BE49-F238E27FC236}">
              <a16:creationId xmlns:a16="http://schemas.microsoft.com/office/drawing/2014/main" id="{83057CF9-BF86-463E-BFDF-E568B6AA3AF0}"/>
            </a:ext>
          </a:extLst>
        </xdr:cNvPr>
        <xdr:cNvSpPr/>
      </xdr:nvSpPr>
      <xdr:spPr>
        <a:xfrm>
          <a:off x="6873240" y="6532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84455</xdr:rowOff>
    </xdr:from>
    <xdr:ext cx="243205" cy="247015"/>
    <xdr:sp macro="" textlink="">
      <xdr:nvSpPr>
        <xdr:cNvPr id="313" name="テキスト ボックス 312">
          <a:extLst>
            <a:ext uri="{FF2B5EF4-FFF2-40B4-BE49-F238E27FC236}">
              <a16:creationId xmlns:a16="http://schemas.microsoft.com/office/drawing/2014/main" id="{A6B1CAD0-6986-4618-9325-3BAD186D4A9A}"/>
            </a:ext>
          </a:extLst>
        </xdr:cNvPr>
        <xdr:cNvSpPr txBox="1"/>
      </xdr:nvSpPr>
      <xdr:spPr>
        <a:xfrm>
          <a:off x="6822440" y="662241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161925</xdr:rowOff>
    </xdr:from>
    <xdr:to>
      <xdr:col>36</xdr:col>
      <xdr:colOff>165100</xdr:colOff>
      <xdr:row>39</xdr:row>
      <xdr:rowOff>93345</xdr:rowOff>
    </xdr:to>
    <xdr:sp macro="" textlink="">
      <xdr:nvSpPr>
        <xdr:cNvPr id="314" name="楕円 313">
          <a:extLst>
            <a:ext uri="{FF2B5EF4-FFF2-40B4-BE49-F238E27FC236}">
              <a16:creationId xmlns:a16="http://schemas.microsoft.com/office/drawing/2014/main" id="{FC3FCE58-3D43-475E-BD98-DD783DC5A8E5}"/>
            </a:ext>
          </a:extLst>
        </xdr:cNvPr>
        <xdr:cNvSpPr/>
      </xdr:nvSpPr>
      <xdr:spPr>
        <a:xfrm>
          <a:off x="6098540" y="6532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171450</xdr:colOff>
      <xdr:row>39</xdr:row>
      <xdr:rowOff>84455</xdr:rowOff>
    </xdr:from>
    <xdr:ext cx="248285" cy="247015"/>
    <xdr:sp macro="" textlink="">
      <xdr:nvSpPr>
        <xdr:cNvPr id="315" name="テキスト ボックス 314">
          <a:extLst>
            <a:ext uri="{FF2B5EF4-FFF2-40B4-BE49-F238E27FC236}">
              <a16:creationId xmlns:a16="http://schemas.microsoft.com/office/drawing/2014/main" id="{4400396C-DE78-4751-A96D-774F3A71CD23}"/>
            </a:ext>
          </a:extLst>
        </xdr:cNvPr>
        <xdr:cNvSpPr txBox="1"/>
      </xdr:nvSpPr>
      <xdr:spPr>
        <a:xfrm>
          <a:off x="6031230" y="6622415"/>
          <a:ext cx="248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6" name="正方形/長方形 315">
          <a:extLst>
            <a:ext uri="{FF2B5EF4-FFF2-40B4-BE49-F238E27FC236}">
              <a16:creationId xmlns:a16="http://schemas.microsoft.com/office/drawing/2014/main" id="{2DA70E14-FAEF-442F-BA81-B82A7C3D5225}"/>
            </a:ext>
          </a:extLst>
        </xdr:cNvPr>
        <xdr:cNvSpPr/>
      </xdr:nvSpPr>
      <xdr:spPr>
        <a:xfrm>
          <a:off x="5826760" y="72644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7" name="正方形/長方形 316">
          <a:extLst>
            <a:ext uri="{FF2B5EF4-FFF2-40B4-BE49-F238E27FC236}">
              <a16:creationId xmlns:a16="http://schemas.microsoft.com/office/drawing/2014/main" id="{12B23A0E-E215-4EFA-8DB3-DEC576726456}"/>
            </a:ext>
          </a:extLst>
        </xdr:cNvPr>
        <xdr:cNvSpPr/>
      </xdr:nvSpPr>
      <xdr:spPr>
        <a:xfrm>
          <a:off x="59309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703FEE10-8E61-42F8-B89D-3E2798D0CD61}"/>
            </a:ext>
          </a:extLst>
        </xdr:cNvPr>
        <xdr:cNvSpPr/>
      </xdr:nvSpPr>
      <xdr:spPr>
        <a:xfrm>
          <a:off x="59309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9" name="正方形/長方形 318">
          <a:extLst>
            <a:ext uri="{FF2B5EF4-FFF2-40B4-BE49-F238E27FC236}">
              <a16:creationId xmlns:a16="http://schemas.microsoft.com/office/drawing/2014/main" id="{53718DF8-1478-455E-BFDE-922B12C5DF79}"/>
            </a:ext>
          </a:extLst>
        </xdr:cNvPr>
        <xdr:cNvSpPr/>
      </xdr:nvSpPr>
      <xdr:spPr>
        <a:xfrm>
          <a:off x="683260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22826BC0-E276-42AA-9AAE-6D7B803792B1}"/>
            </a:ext>
          </a:extLst>
        </xdr:cNvPr>
        <xdr:cNvSpPr/>
      </xdr:nvSpPr>
      <xdr:spPr>
        <a:xfrm>
          <a:off x="683260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1" name="正方形/長方形 320">
          <a:extLst>
            <a:ext uri="{FF2B5EF4-FFF2-40B4-BE49-F238E27FC236}">
              <a16:creationId xmlns:a16="http://schemas.microsoft.com/office/drawing/2014/main" id="{5074EFC1-97DC-4CFE-BE41-C2F6DE7448EA}"/>
            </a:ext>
          </a:extLst>
        </xdr:cNvPr>
        <xdr:cNvSpPr/>
      </xdr:nvSpPr>
      <xdr:spPr>
        <a:xfrm>
          <a:off x="78384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E8B6D657-2D1A-4865-A5BC-EA0118E64284}"/>
            </a:ext>
          </a:extLst>
        </xdr:cNvPr>
        <xdr:cNvSpPr/>
      </xdr:nvSpPr>
      <xdr:spPr>
        <a:xfrm>
          <a:off x="78384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3" name="正方形/長方形 322">
          <a:extLst>
            <a:ext uri="{FF2B5EF4-FFF2-40B4-BE49-F238E27FC236}">
              <a16:creationId xmlns:a16="http://schemas.microsoft.com/office/drawing/2014/main" id="{F60D8B80-5752-458F-B224-FC0DFAFDA047}"/>
            </a:ext>
          </a:extLst>
        </xdr:cNvPr>
        <xdr:cNvSpPr/>
      </xdr:nvSpPr>
      <xdr:spPr>
        <a:xfrm>
          <a:off x="5826760" y="80714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3535" cy="217805"/>
    <xdr:sp macro="" textlink="">
      <xdr:nvSpPr>
        <xdr:cNvPr id="324" name="テキスト ボックス 323">
          <a:extLst>
            <a:ext uri="{FF2B5EF4-FFF2-40B4-BE49-F238E27FC236}">
              <a16:creationId xmlns:a16="http://schemas.microsoft.com/office/drawing/2014/main" id="{ABCCBB8F-7AB8-4765-A49D-34BD79A79CDF}"/>
            </a:ext>
          </a:extLst>
        </xdr:cNvPr>
        <xdr:cNvSpPr txBox="1"/>
      </xdr:nvSpPr>
      <xdr:spPr>
        <a:xfrm>
          <a:off x="578866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5" name="直線コネクタ 324">
          <a:extLst>
            <a:ext uri="{FF2B5EF4-FFF2-40B4-BE49-F238E27FC236}">
              <a16:creationId xmlns:a16="http://schemas.microsoft.com/office/drawing/2014/main" id="{246CD9C4-2B44-4104-97F7-03880175BD71}"/>
            </a:ext>
          </a:extLst>
        </xdr:cNvPr>
        <xdr:cNvCxnSpPr/>
      </xdr:nvCxnSpPr>
      <xdr:spPr>
        <a:xfrm>
          <a:off x="5826760" y="103066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26" name="直線コネクタ 325">
          <a:extLst>
            <a:ext uri="{FF2B5EF4-FFF2-40B4-BE49-F238E27FC236}">
              <a16:creationId xmlns:a16="http://schemas.microsoft.com/office/drawing/2014/main" id="{48EA3100-8C5A-4DB8-A730-1A4A69FB622B}"/>
            </a:ext>
          </a:extLst>
        </xdr:cNvPr>
        <xdr:cNvCxnSpPr/>
      </xdr:nvCxnSpPr>
      <xdr:spPr>
        <a:xfrm>
          <a:off x="5826760" y="99872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2570" cy="249555"/>
    <xdr:sp macro="" textlink="">
      <xdr:nvSpPr>
        <xdr:cNvPr id="327" name="テキスト ボックス 326">
          <a:extLst>
            <a:ext uri="{FF2B5EF4-FFF2-40B4-BE49-F238E27FC236}">
              <a16:creationId xmlns:a16="http://schemas.microsoft.com/office/drawing/2014/main" id="{69F4DC92-19D4-4327-A7A8-43D46497FD63}"/>
            </a:ext>
          </a:extLst>
        </xdr:cNvPr>
        <xdr:cNvSpPr txBox="1"/>
      </xdr:nvSpPr>
      <xdr:spPr>
        <a:xfrm>
          <a:off x="5600700" y="984885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28" name="直線コネクタ 327">
          <a:extLst>
            <a:ext uri="{FF2B5EF4-FFF2-40B4-BE49-F238E27FC236}">
              <a16:creationId xmlns:a16="http://schemas.microsoft.com/office/drawing/2014/main" id="{F53D17C9-0196-4E30-A397-E2989E504A9B}"/>
            </a:ext>
          </a:extLst>
        </xdr:cNvPr>
        <xdr:cNvCxnSpPr/>
      </xdr:nvCxnSpPr>
      <xdr:spPr>
        <a:xfrm>
          <a:off x="5826760" y="966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140970</xdr:rowOff>
    </xdr:from>
    <xdr:ext cx="594360" cy="247015"/>
    <xdr:sp macro="" textlink="">
      <xdr:nvSpPr>
        <xdr:cNvPr id="329" name="テキスト ボックス 328">
          <a:extLst>
            <a:ext uri="{FF2B5EF4-FFF2-40B4-BE49-F238E27FC236}">
              <a16:creationId xmlns:a16="http://schemas.microsoft.com/office/drawing/2014/main" id="{E0A79ED0-E38B-4F76-B67B-2CC608FBA1B1}"/>
            </a:ext>
          </a:extLst>
        </xdr:cNvPr>
        <xdr:cNvSpPr txBox="1"/>
      </xdr:nvSpPr>
      <xdr:spPr>
        <a:xfrm>
          <a:off x="5299710" y="95288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30" name="直線コネクタ 329">
          <a:extLst>
            <a:ext uri="{FF2B5EF4-FFF2-40B4-BE49-F238E27FC236}">
              <a16:creationId xmlns:a16="http://schemas.microsoft.com/office/drawing/2014/main" id="{9B2DB760-E692-4962-AC34-D026C84D9D19}"/>
            </a:ext>
          </a:extLst>
        </xdr:cNvPr>
        <xdr:cNvCxnSpPr/>
      </xdr:nvCxnSpPr>
      <xdr:spPr>
        <a:xfrm>
          <a:off x="5826760" y="93491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156845</xdr:rowOff>
    </xdr:from>
    <xdr:ext cx="594360" cy="253365"/>
    <xdr:sp macro="" textlink="">
      <xdr:nvSpPr>
        <xdr:cNvPr id="331" name="テキスト ボックス 330">
          <a:extLst>
            <a:ext uri="{FF2B5EF4-FFF2-40B4-BE49-F238E27FC236}">
              <a16:creationId xmlns:a16="http://schemas.microsoft.com/office/drawing/2014/main" id="{E43BB5E3-0E17-4573-8136-9F4C63C17549}"/>
            </a:ext>
          </a:extLst>
        </xdr:cNvPr>
        <xdr:cNvSpPr txBox="1"/>
      </xdr:nvSpPr>
      <xdr:spPr>
        <a:xfrm>
          <a:off x="5299710" y="920940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2" name="直線コネクタ 331">
          <a:extLst>
            <a:ext uri="{FF2B5EF4-FFF2-40B4-BE49-F238E27FC236}">
              <a16:creationId xmlns:a16="http://schemas.microsoft.com/office/drawing/2014/main" id="{4B372C49-4DE7-44F0-BB59-F25558EAD263}"/>
            </a:ext>
          </a:extLst>
        </xdr:cNvPr>
        <xdr:cNvCxnSpPr/>
      </xdr:nvCxnSpPr>
      <xdr:spPr>
        <a:xfrm>
          <a:off x="5826760" y="902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4360" cy="250825"/>
    <xdr:sp macro="" textlink="">
      <xdr:nvSpPr>
        <xdr:cNvPr id="333" name="テキスト ボックス 332">
          <a:extLst>
            <a:ext uri="{FF2B5EF4-FFF2-40B4-BE49-F238E27FC236}">
              <a16:creationId xmlns:a16="http://schemas.microsoft.com/office/drawing/2014/main" id="{2D7FEEF9-81F7-445C-A073-9BB1F5328E81}"/>
            </a:ext>
          </a:extLst>
        </xdr:cNvPr>
        <xdr:cNvSpPr txBox="1"/>
      </xdr:nvSpPr>
      <xdr:spPr>
        <a:xfrm>
          <a:off x="5299710" y="889063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34" name="直線コネクタ 333">
          <a:extLst>
            <a:ext uri="{FF2B5EF4-FFF2-40B4-BE49-F238E27FC236}">
              <a16:creationId xmlns:a16="http://schemas.microsoft.com/office/drawing/2014/main" id="{BE108C77-243E-4E3C-90C5-4A9CCAFEB87C}"/>
            </a:ext>
          </a:extLst>
        </xdr:cNvPr>
        <xdr:cNvCxnSpPr/>
      </xdr:nvCxnSpPr>
      <xdr:spPr>
        <a:xfrm>
          <a:off x="5826760" y="8710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21590</xdr:rowOff>
    </xdr:from>
    <xdr:ext cx="684530" cy="252730"/>
    <xdr:sp macro="" textlink="">
      <xdr:nvSpPr>
        <xdr:cNvPr id="335" name="テキスト ボックス 334">
          <a:extLst>
            <a:ext uri="{FF2B5EF4-FFF2-40B4-BE49-F238E27FC236}">
              <a16:creationId xmlns:a16="http://schemas.microsoft.com/office/drawing/2014/main" id="{256AABCA-0604-4827-BCD2-64051AF02985}"/>
            </a:ext>
          </a:extLst>
        </xdr:cNvPr>
        <xdr:cNvSpPr txBox="1"/>
      </xdr:nvSpPr>
      <xdr:spPr>
        <a:xfrm>
          <a:off x="5209540" y="857123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6" name="直線コネクタ 335">
          <a:extLst>
            <a:ext uri="{FF2B5EF4-FFF2-40B4-BE49-F238E27FC236}">
              <a16:creationId xmlns:a16="http://schemas.microsoft.com/office/drawing/2014/main" id="{F705A14A-2D4E-48F1-80DD-EF7EB462CB5D}"/>
            </a:ext>
          </a:extLst>
        </xdr:cNvPr>
        <xdr:cNvCxnSpPr/>
      </xdr:nvCxnSpPr>
      <xdr:spPr>
        <a:xfrm>
          <a:off x="5826760" y="8390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37465</xdr:rowOff>
    </xdr:from>
    <xdr:ext cx="684530" cy="253365"/>
    <xdr:sp macro="" textlink="">
      <xdr:nvSpPr>
        <xdr:cNvPr id="337" name="テキスト ボックス 336">
          <a:extLst>
            <a:ext uri="{FF2B5EF4-FFF2-40B4-BE49-F238E27FC236}">
              <a16:creationId xmlns:a16="http://schemas.microsoft.com/office/drawing/2014/main" id="{8167A1F2-9E91-48A1-93C4-580B7B3F9ACE}"/>
            </a:ext>
          </a:extLst>
        </xdr:cNvPr>
        <xdr:cNvSpPr txBox="1"/>
      </xdr:nvSpPr>
      <xdr:spPr>
        <a:xfrm>
          <a:off x="5209540" y="8251825"/>
          <a:ext cx="6845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a:extLst>
            <a:ext uri="{FF2B5EF4-FFF2-40B4-BE49-F238E27FC236}">
              <a16:creationId xmlns:a16="http://schemas.microsoft.com/office/drawing/2014/main" id="{BDB3C4D2-7B40-4955-9ACF-9ACE7F7DC561}"/>
            </a:ext>
          </a:extLst>
        </xdr:cNvPr>
        <xdr:cNvCxnSpPr/>
      </xdr:nvCxnSpPr>
      <xdr:spPr>
        <a:xfrm>
          <a:off x="5826760" y="80714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4530" cy="247015"/>
    <xdr:sp macro="" textlink="">
      <xdr:nvSpPr>
        <xdr:cNvPr id="339" name="テキスト ボックス 338">
          <a:extLst>
            <a:ext uri="{FF2B5EF4-FFF2-40B4-BE49-F238E27FC236}">
              <a16:creationId xmlns:a16="http://schemas.microsoft.com/office/drawing/2014/main" id="{988C0985-7A12-41A9-8603-C1C74B7342C6}"/>
            </a:ext>
          </a:extLst>
        </xdr:cNvPr>
        <xdr:cNvSpPr txBox="1"/>
      </xdr:nvSpPr>
      <xdr:spPr>
        <a:xfrm>
          <a:off x="5209540" y="79324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農林水産業費グラフ枠">
          <a:extLst>
            <a:ext uri="{FF2B5EF4-FFF2-40B4-BE49-F238E27FC236}">
              <a16:creationId xmlns:a16="http://schemas.microsoft.com/office/drawing/2014/main" id="{BC94E0B1-D75F-4AB8-8A0F-0E06E4C82E54}"/>
            </a:ext>
          </a:extLst>
        </xdr:cNvPr>
        <xdr:cNvSpPr/>
      </xdr:nvSpPr>
      <xdr:spPr>
        <a:xfrm>
          <a:off x="5826760" y="80714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58420</xdr:rowOff>
    </xdr:from>
    <xdr:to>
      <xdr:col>54</xdr:col>
      <xdr:colOff>171450</xdr:colOff>
      <xdr:row>59</xdr:row>
      <xdr:rowOff>93980</xdr:rowOff>
    </xdr:to>
    <xdr:cxnSp macro="">
      <xdr:nvCxnSpPr>
        <xdr:cNvPr id="341" name="直線コネクタ 340">
          <a:extLst>
            <a:ext uri="{FF2B5EF4-FFF2-40B4-BE49-F238E27FC236}">
              <a16:creationId xmlns:a16="http://schemas.microsoft.com/office/drawing/2014/main" id="{C6B43DCE-DEB2-439E-ACFB-1BD5881983BE}"/>
            </a:ext>
          </a:extLst>
        </xdr:cNvPr>
        <xdr:cNvCxnSpPr/>
      </xdr:nvCxnSpPr>
      <xdr:spPr>
        <a:xfrm flipV="1">
          <a:off x="9216390" y="86080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97155</xdr:rowOff>
    </xdr:from>
    <xdr:ext cx="464820" cy="250825"/>
    <xdr:sp macro="" textlink="">
      <xdr:nvSpPr>
        <xdr:cNvPr id="342" name="農林水産業費最小値テキスト">
          <a:extLst>
            <a:ext uri="{FF2B5EF4-FFF2-40B4-BE49-F238E27FC236}">
              <a16:creationId xmlns:a16="http://schemas.microsoft.com/office/drawing/2014/main" id="{581C7B2F-520A-4CBE-849D-499C0F28F4B5}"/>
            </a:ext>
          </a:extLst>
        </xdr:cNvPr>
        <xdr:cNvSpPr txBox="1"/>
      </xdr:nvSpPr>
      <xdr:spPr>
        <a:xfrm>
          <a:off x="9271000" y="998791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93980</xdr:rowOff>
    </xdr:from>
    <xdr:to>
      <xdr:col>55</xdr:col>
      <xdr:colOff>88900</xdr:colOff>
      <xdr:row>59</xdr:row>
      <xdr:rowOff>93980</xdr:rowOff>
    </xdr:to>
    <xdr:cxnSp macro="">
      <xdr:nvCxnSpPr>
        <xdr:cNvPr id="343" name="直線コネクタ 342">
          <a:extLst>
            <a:ext uri="{FF2B5EF4-FFF2-40B4-BE49-F238E27FC236}">
              <a16:creationId xmlns:a16="http://schemas.microsoft.com/office/drawing/2014/main" id="{C8F0677A-B10B-41E5-8971-3DFF6C80C1D3}"/>
            </a:ext>
          </a:extLst>
        </xdr:cNvPr>
        <xdr:cNvCxnSpPr/>
      </xdr:nvCxnSpPr>
      <xdr:spPr>
        <a:xfrm>
          <a:off x="9154160" y="9984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5715</xdr:rowOff>
    </xdr:from>
    <xdr:ext cx="685165" cy="250825"/>
    <xdr:sp macro="" textlink="">
      <xdr:nvSpPr>
        <xdr:cNvPr id="344" name="農林水産業費最大値テキスト">
          <a:extLst>
            <a:ext uri="{FF2B5EF4-FFF2-40B4-BE49-F238E27FC236}">
              <a16:creationId xmlns:a16="http://schemas.microsoft.com/office/drawing/2014/main" id="{C622A538-114D-4564-A5EC-9334C2BC14F1}"/>
            </a:ext>
          </a:extLst>
        </xdr:cNvPr>
        <xdr:cNvSpPr txBox="1"/>
      </xdr:nvSpPr>
      <xdr:spPr>
        <a:xfrm>
          <a:off x="9271000" y="8387715"/>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45" name="直線コネクタ 344">
          <a:extLst>
            <a:ext uri="{FF2B5EF4-FFF2-40B4-BE49-F238E27FC236}">
              <a16:creationId xmlns:a16="http://schemas.microsoft.com/office/drawing/2014/main" id="{F5F80988-C851-4EFB-8885-259E60A2C1DE}"/>
            </a:ext>
          </a:extLst>
        </xdr:cNvPr>
        <xdr:cNvCxnSpPr/>
      </xdr:nvCxnSpPr>
      <xdr:spPr>
        <a:xfrm>
          <a:off x="9154160" y="8608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66040</xdr:rowOff>
    </xdr:from>
    <xdr:to>
      <xdr:col>55</xdr:col>
      <xdr:colOff>0</xdr:colOff>
      <xdr:row>59</xdr:row>
      <xdr:rowOff>71120</xdr:rowOff>
    </xdr:to>
    <xdr:cxnSp macro="">
      <xdr:nvCxnSpPr>
        <xdr:cNvPr id="346" name="直線コネクタ 345">
          <a:extLst>
            <a:ext uri="{FF2B5EF4-FFF2-40B4-BE49-F238E27FC236}">
              <a16:creationId xmlns:a16="http://schemas.microsoft.com/office/drawing/2014/main" id="{89E5B374-E37D-4F2C-8F59-39B956A1E75B}"/>
            </a:ext>
          </a:extLst>
        </xdr:cNvPr>
        <xdr:cNvCxnSpPr/>
      </xdr:nvCxnSpPr>
      <xdr:spPr>
        <a:xfrm flipV="1">
          <a:off x="8496300" y="9956800"/>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117475</xdr:rowOff>
    </xdr:from>
    <xdr:ext cx="593725" cy="250825"/>
    <xdr:sp macro="" textlink="">
      <xdr:nvSpPr>
        <xdr:cNvPr id="347" name="農林水産業費平均値テキスト">
          <a:extLst>
            <a:ext uri="{FF2B5EF4-FFF2-40B4-BE49-F238E27FC236}">
              <a16:creationId xmlns:a16="http://schemas.microsoft.com/office/drawing/2014/main" id="{265AA84A-EF5D-4220-A7BB-F4D9CAB36027}"/>
            </a:ext>
          </a:extLst>
        </xdr:cNvPr>
        <xdr:cNvSpPr txBox="1"/>
      </xdr:nvSpPr>
      <xdr:spPr>
        <a:xfrm>
          <a:off x="9271000" y="9672955"/>
          <a:ext cx="5937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95250</xdr:rowOff>
    </xdr:from>
    <xdr:to>
      <xdr:col>55</xdr:col>
      <xdr:colOff>50800</xdr:colOff>
      <xdr:row>59</xdr:row>
      <xdr:rowOff>27305</xdr:rowOff>
    </xdr:to>
    <xdr:sp macro="" textlink="">
      <xdr:nvSpPr>
        <xdr:cNvPr id="348" name="フローチャート: 判断 347">
          <a:extLst>
            <a:ext uri="{FF2B5EF4-FFF2-40B4-BE49-F238E27FC236}">
              <a16:creationId xmlns:a16="http://schemas.microsoft.com/office/drawing/2014/main" id="{E5E4C61C-A43A-42BD-9FD0-369298BDA888}"/>
            </a:ext>
          </a:extLst>
        </xdr:cNvPr>
        <xdr:cNvSpPr/>
      </xdr:nvSpPr>
      <xdr:spPr>
        <a:xfrm>
          <a:off x="9192260" y="981837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71120</xdr:rowOff>
    </xdr:from>
    <xdr:to>
      <xdr:col>50</xdr:col>
      <xdr:colOff>114300</xdr:colOff>
      <xdr:row>59</xdr:row>
      <xdr:rowOff>76200</xdr:rowOff>
    </xdr:to>
    <xdr:cxnSp macro="">
      <xdr:nvCxnSpPr>
        <xdr:cNvPr id="349" name="直線コネクタ 348">
          <a:extLst>
            <a:ext uri="{FF2B5EF4-FFF2-40B4-BE49-F238E27FC236}">
              <a16:creationId xmlns:a16="http://schemas.microsoft.com/office/drawing/2014/main" id="{C3015E01-43E4-4C16-8A3A-5CF27495ACB1}"/>
            </a:ext>
          </a:extLst>
        </xdr:cNvPr>
        <xdr:cNvCxnSpPr/>
      </xdr:nvCxnSpPr>
      <xdr:spPr>
        <a:xfrm flipV="1">
          <a:off x="7707630" y="9961880"/>
          <a:ext cx="7886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99060</xdr:rowOff>
    </xdr:from>
    <xdr:to>
      <xdr:col>50</xdr:col>
      <xdr:colOff>165100</xdr:colOff>
      <xdr:row>59</xdr:row>
      <xdr:rowOff>31115</xdr:rowOff>
    </xdr:to>
    <xdr:sp macro="" textlink="">
      <xdr:nvSpPr>
        <xdr:cNvPr id="350" name="フローチャート: 判断 349">
          <a:extLst>
            <a:ext uri="{FF2B5EF4-FFF2-40B4-BE49-F238E27FC236}">
              <a16:creationId xmlns:a16="http://schemas.microsoft.com/office/drawing/2014/main" id="{4445A33C-B54D-44BB-9918-FD9C9CE542D3}"/>
            </a:ext>
          </a:extLst>
        </xdr:cNvPr>
        <xdr:cNvSpPr/>
      </xdr:nvSpPr>
      <xdr:spPr>
        <a:xfrm>
          <a:off x="8445500" y="9822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47625</xdr:rowOff>
    </xdr:from>
    <xdr:ext cx="592455" cy="249555"/>
    <xdr:sp macro="" textlink="">
      <xdr:nvSpPr>
        <xdr:cNvPr id="351" name="テキスト ボックス 350">
          <a:extLst>
            <a:ext uri="{FF2B5EF4-FFF2-40B4-BE49-F238E27FC236}">
              <a16:creationId xmlns:a16="http://schemas.microsoft.com/office/drawing/2014/main" id="{D19B31D8-A83B-4B5B-B2B2-F15BA44835A9}"/>
            </a:ext>
          </a:extLst>
        </xdr:cNvPr>
        <xdr:cNvSpPr txBox="1"/>
      </xdr:nvSpPr>
      <xdr:spPr>
        <a:xfrm>
          <a:off x="8219440" y="960310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69850</xdr:rowOff>
    </xdr:from>
    <xdr:to>
      <xdr:col>45</xdr:col>
      <xdr:colOff>171450</xdr:colOff>
      <xdr:row>59</xdr:row>
      <xdr:rowOff>76200</xdr:rowOff>
    </xdr:to>
    <xdr:cxnSp macro="">
      <xdr:nvCxnSpPr>
        <xdr:cNvPr id="352" name="直線コネクタ 351">
          <a:extLst>
            <a:ext uri="{FF2B5EF4-FFF2-40B4-BE49-F238E27FC236}">
              <a16:creationId xmlns:a16="http://schemas.microsoft.com/office/drawing/2014/main" id="{C520FBE5-2457-49DF-B4CF-5DF7E6C147B4}"/>
            </a:ext>
          </a:extLst>
        </xdr:cNvPr>
        <xdr:cNvCxnSpPr/>
      </xdr:nvCxnSpPr>
      <xdr:spPr>
        <a:xfrm>
          <a:off x="6924040" y="9960610"/>
          <a:ext cx="78359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97155</xdr:rowOff>
    </xdr:from>
    <xdr:to>
      <xdr:col>46</xdr:col>
      <xdr:colOff>38100</xdr:colOff>
      <xdr:row>59</xdr:row>
      <xdr:rowOff>29210</xdr:rowOff>
    </xdr:to>
    <xdr:sp macro="" textlink="">
      <xdr:nvSpPr>
        <xdr:cNvPr id="353" name="フローチャート: 判断 352">
          <a:extLst>
            <a:ext uri="{FF2B5EF4-FFF2-40B4-BE49-F238E27FC236}">
              <a16:creationId xmlns:a16="http://schemas.microsoft.com/office/drawing/2014/main" id="{3B6E4247-6D09-45AD-A950-3702DFAF0EAC}"/>
            </a:ext>
          </a:extLst>
        </xdr:cNvPr>
        <xdr:cNvSpPr/>
      </xdr:nvSpPr>
      <xdr:spPr>
        <a:xfrm>
          <a:off x="7670800" y="982027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45085</xdr:rowOff>
    </xdr:from>
    <xdr:ext cx="592455" cy="253365"/>
    <xdr:sp macro="" textlink="">
      <xdr:nvSpPr>
        <xdr:cNvPr id="354" name="テキスト ボックス 353">
          <a:extLst>
            <a:ext uri="{FF2B5EF4-FFF2-40B4-BE49-F238E27FC236}">
              <a16:creationId xmlns:a16="http://schemas.microsoft.com/office/drawing/2014/main" id="{AF23FE95-EADF-4687-B17A-9FF3ECBFB2F0}"/>
            </a:ext>
          </a:extLst>
        </xdr:cNvPr>
        <xdr:cNvSpPr txBox="1"/>
      </xdr:nvSpPr>
      <xdr:spPr>
        <a:xfrm>
          <a:off x="7444740" y="960056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64135</xdr:rowOff>
    </xdr:from>
    <xdr:to>
      <xdr:col>41</xdr:col>
      <xdr:colOff>50800</xdr:colOff>
      <xdr:row>59</xdr:row>
      <xdr:rowOff>69850</xdr:rowOff>
    </xdr:to>
    <xdr:cxnSp macro="">
      <xdr:nvCxnSpPr>
        <xdr:cNvPr id="355" name="直線コネクタ 354">
          <a:extLst>
            <a:ext uri="{FF2B5EF4-FFF2-40B4-BE49-F238E27FC236}">
              <a16:creationId xmlns:a16="http://schemas.microsoft.com/office/drawing/2014/main" id="{C566ADFF-B2D5-43E4-974C-8CF11384E128}"/>
            </a:ext>
          </a:extLst>
        </xdr:cNvPr>
        <xdr:cNvCxnSpPr/>
      </xdr:nvCxnSpPr>
      <xdr:spPr>
        <a:xfrm>
          <a:off x="6149340" y="9954895"/>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76835</xdr:rowOff>
    </xdr:from>
    <xdr:to>
      <xdr:col>41</xdr:col>
      <xdr:colOff>101600</xdr:colOff>
      <xdr:row>59</xdr:row>
      <xdr:rowOff>8255</xdr:rowOff>
    </xdr:to>
    <xdr:sp macro="" textlink="">
      <xdr:nvSpPr>
        <xdr:cNvPr id="356" name="フローチャート: 判断 355">
          <a:extLst>
            <a:ext uri="{FF2B5EF4-FFF2-40B4-BE49-F238E27FC236}">
              <a16:creationId xmlns:a16="http://schemas.microsoft.com/office/drawing/2014/main" id="{6B228C76-63D8-4788-AFD2-772E70950A52}"/>
            </a:ext>
          </a:extLst>
        </xdr:cNvPr>
        <xdr:cNvSpPr/>
      </xdr:nvSpPr>
      <xdr:spPr>
        <a:xfrm>
          <a:off x="6873240" y="9799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24765</xdr:rowOff>
    </xdr:from>
    <xdr:ext cx="592455" cy="253365"/>
    <xdr:sp macro="" textlink="">
      <xdr:nvSpPr>
        <xdr:cNvPr id="357" name="テキスト ボックス 356">
          <a:extLst>
            <a:ext uri="{FF2B5EF4-FFF2-40B4-BE49-F238E27FC236}">
              <a16:creationId xmlns:a16="http://schemas.microsoft.com/office/drawing/2014/main" id="{74F5C3EE-43E0-4D3C-A394-23503C281DFF}"/>
            </a:ext>
          </a:extLst>
        </xdr:cNvPr>
        <xdr:cNvSpPr txBox="1"/>
      </xdr:nvSpPr>
      <xdr:spPr>
        <a:xfrm>
          <a:off x="6670040" y="958024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91440</xdr:rowOff>
    </xdr:from>
    <xdr:to>
      <xdr:col>36</xdr:col>
      <xdr:colOff>165100</xdr:colOff>
      <xdr:row>59</xdr:row>
      <xdr:rowOff>22860</xdr:rowOff>
    </xdr:to>
    <xdr:sp macro="" textlink="">
      <xdr:nvSpPr>
        <xdr:cNvPr id="358" name="フローチャート: 判断 357">
          <a:extLst>
            <a:ext uri="{FF2B5EF4-FFF2-40B4-BE49-F238E27FC236}">
              <a16:creationId xmlns:a16="http://schemas.microsoft.com/office/drawing/2014/main" id="{0C540681-D05C-401D-A170-32942A41D648}"/>
            </a:ext>
          </a:extLst>
        </xdr:cNvPr>
        <xdr:cNvSpPr/>
      </xdr:nvSpPr>
      <xdr:spPr>
        <a:xfrm>
          <a:off x="6098540" y="9814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39370</xdr:rowOff>
    </xdr:from>
    <xdr:ext cx="592455" cy="250825"/>
    <xdr:sp macro="" textlink="">
      <xdr:nvSpPr>
        <xdr:cNvPr id="359" name="テキスト ボックス 358">
          <a:extLst>
            <a:ext uri="{FF2B5EF4-FFF2-40B4-BE49-F238E27FC236}">
              <a16:creationId xmlns:a16="http://schemas.microsoft.com/office/drawing/2014/main" id="{5A738238-B482-4DF8-9255-2308E53C5BA7}"/>
            </a:ext>
          </a:extLst>
        </xdr:cNvPr>
        <xdr:cNvSpPr txBox="1"/>
      </xdr:nvSpPr>
      <xdr:spPr>
        <a:xfrm>
          <a:off x="5872480" y="959485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a:extLst>
            <a:ext uri="{FF2B5EF4-FFF2-40B4-BE49-F238E27FC236}">
              <a16:creationId xmlns:a16="http://schemas.microsoft.com/office/drawing/2014/main" id="{F6F66A1D-D155-470A-8C96-11CBD837C944}"/>
            </a:ext>
          </a:extLst>
        </xdr:cNvPr>
        <xdr:cNvSpPr txBox="1"/>
      </xdr:nvSpPr>
      <xdr:spPr>
        <a:xfrm>
          <a:off x="90525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7C94376-DE40-4F8E-8AF7-F99A78349049}"/>
            </a:ext>
          </a:extLst>
        </xdr:cNvPr>
        <xdr:cNvSpPr txBox="1"/>
      </xdr:nvSpPr>
      <xdr:spPr>
        <a:xfrm>
          <a:off x="83286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2DCB4A3E-0569-4217-8FF0-C48B195447E3}"/>
            </a:ext>
          </a:extLst>
        </xdr:cNvPr>
        <xdr:cNvSpPr txBox="1"/>
      </xdr:nvSpPr>
      <xdr:spPr>
        <a:xfrm>
          <a:off x="753999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6920" cy="253365"/>
    <xdr:sp macro="" textlink="">
      <xdr:nvSpPr>
        <xdr:cNvPr id="363" name="テキスト ボックス 362">
          <a:extLst>
            <a:ext uri="{FF2B5EF4-FFF2-40B4-BE49-F238E27FC236}">
              <a16:creationId xmlns:a16="http://schemas.microsoft.com/office/drawing/2014/main" id="{43A978FC-BCCE-4D03-B9F0-4A2CA10F7ECC}"/>
            </a:ext>
          </a:extLst>
        </xdr:cNvPr>
        <xdr:cNvSpPr txBox="1"/>
      </xdr:nvSpPr>
      <xdr:spPr>
        <a:xfrm>
          <a:off x="675640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D6CA9171-8965-4AEB-A5BA-D4E55ACB1ACC}"/>
            </a:ext>
          </a:extLst>
        </xdr:cNvPr>
        <xdr:cNvSpPr txBox="1"/>
      </xdr:nvSpPr>
      <xdr:spPr>
        <a:xfrm>
          <a:off x="59817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16510</xdr:rowOff>
    </xdr:from>
    <xdr:to>
      <xdr:col>55</xdr:col>
      <xdr:colOff>50800</xdr:colOff>
      <xdr:row>59</xdr:row>
      <xdr:rowOff>115570</xdr:rowOff>
    </xdr:to>
    <xdr:sp macro="" textlink="">
      <xdr:nvSpPr>
        <xdr:cNvPr id="365" name="楕円 364">
          <a:extLst>
            <a:ext uri="{FF2B5EF4-FFF2-40B4-BE49-F238E27FC236}">
              <a16:creationId xmlns:a16="http://schemas.microsoft.com/office/drawing/2014/main" id="{61BC6C71-80CF-4D13-A59B-6040765E9045}"/>
            </a:ext>
          </a:extLst>
        </xdr:cNvPr>
        <xdr:cNvSpPr/>
      </xdr:nvSpPr>
      <xdr:spPr>
        <a:xfrm>
          <a:off x="9192260" y="990727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100330</xdr:rowOff>
    </xdr:from>
    <xdr:ext cx="529590" cy="253365"/>
    <xdr:sp macro="" textlink="">
      <xdr:nvSpPr>
        <xdr:cNvPr id="366" name="農林水産業費該当値テキスト">
          <a:extLst>
            <a:ext uri="{FF2B5EF4-FFF2-40B4-BE49-F238E27FC236}">
              <a16:creationId xmlns:a16="http://schemas.microsoft.com/office/drawing/2014/main" id="{4C4C30B7-10E9-4951-98C1-C1EF3F634A4A}"/>
            </a:ext>
          </a:extLst>
        </xdr:cNvPr>
        <xdr:cNvSpPr txBox="1"/>
      </xdr:nvSpPr>
      <xdr:spPr>
        <a:xfrm>
          <a:off x="9271000" y="982345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20955</xdr:rowOff>
    </xdr:from>
    <xdr:to>
      <xdr:col>50</xdr:col>
      <xdr:colOff>165100</xdr:colOff>
      <xdr:row>59</xdr:row>
      <xdr:rowOff>120015</xdr:rowOff>
    </xdr:to>
    <xdr:sp macro="" textlink="">
      <xdr:nvSpPr>
        <xdr:cNvPr id="367" name="楕円 366">
          <a:extLst>
            <a:ext uri="{FF2B5EF4-FFF2-40B4-BE49-F238E27FC236}">
              <a16:creationId xmlns:a16="http://schemas.microsoft.com/office/drawing/2014/main" id="{AB95F013-92E8-4564-87E8-C19BF41716CF}"/>
            </a:ext>
          </a:extLst>
        </xdr:cNvPr>
        <xdr:cNvSpPr/>
      </xdr:nvSpPr>
      <xdr:spPr>
        <a:xfrm>
          <a:off x="8445500" y="9911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111760</xdr:rowOff>
    </xdr:from>
    <xdr:ext cx="533400" cy="253365"/>
    <xdr:sp macro="" textlink="">
      <xdr:nvSpPr>
        <xdr:cNvPr id="368" name="テキスト ボックス 367">
          <a:extLst>
            <a:ext uri="{FF2B5EF4-FFF2-40B4-BE49-F238E27FC236}">
              <a16:creationId xmlns:a16="http://schemas.microsoft.com/office/drawing/2014/main" id="{620E9649-0252-478A-97D5-B27B132A790F}"/>
            </a:ext>
          </a:extLst>
        </xdr:cNvPr>
        <xdr:cNvSpPr txBox="1"/>
      </xdr:nvSpPr>
      <xdr:spPr>
        <a:xfrm>
          <a:off x="8251825" y="100025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59</xdr:row>
      <xdr:rowOff>26670</xdr:rowOff>
    </xdr:from>
    <xdr:to>
      <xdr:col>46</xdr:col>
      <xdr:colOff>38100</xdr:colOff>
      <xdr:row>59</xdr:row>
      <xdr:rowOff>126365</xdr:rowOff>
    </xdr:to>
    <xdr:sp macro="" textlink="">
      <xdr:nvSpPr>
        <xdr:cNvPr id="369" name="楕円 368">
          <a:extLst>
            <a:ext uri="{FF2B5EF4-FFF2-40B4-BE49-F238E27FC236}">
              <a16:creationId xmlns:a16="http://schemas.microsoft.com/office/drawing/2014/main" id="{91D6663F-5813-407C-B5B8-2B70851E4064}"/>
            </a:ext>
          </a:extLst>
        </xdr:cNvPr>
        <xdr:cNvSpPr/>
      </xdr:nvSpPr>
      <xdr:spPr>
        <a:xfrm>
          <a:off x="7670800" y="99174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117475</xdr:rowOff>
    </xdr:from>
    <xdr:ext cx="528320" cy="250825"/>
    <xdr:sp macro="" textlink="">
      <xdr:nvSpPr>
        <xdr:cNvPr id="370" name="テキスト ボックス 369">
          <a:extLst>
            <a:ext uri="{FF2B5EF4-FFF2-40B4-BE49-F238E27FC236}">
              <a16:creationId xmlns:a16="http://schemas.microsoft.com/office/drawing/2014/main" id="{CCF997A9-7C58-4C3C-8815-86C62C191629}"/>
            </a:ext>
          </a:extLst>
        </xdr:cNvPr>
        <xdr:cNvSpPr txBox="1"/>
      </xdr:nvSpPr>
      <xdr:spPr>
        <a:xfrm>
          <a:off x="7477125" y="1000823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19685</xdr:rowOff>
    </xdr:from>
    <xdr:to>
      <xdr:col>41</xdr:col>
      <xdr:colOff>101600</xdr:colOff>
      <xdr:row>59</xdr:row>
      <xdr:rowOff>118745</xdr:rowOff>
    </xdr:to>
    <xdr:sp macro="" textlink="">
      <xdr:nvSpPr>
        <xdr:cNvPr id="371" name="楕円 370">
          <a:extLst>
            <a:ext uri="{FF2B5EF4-FFF2-40B4-BE49-F238E27FC236}">
              <a16:creationId xmlns:a16="http://schemas.microsoft.com/office/drawing/2014/main" id="{FD204338-08EC-46CC-AFE3-BDCA489EC806}"/>
            </a:ext>
          </a:extLst>
        </xdr:cNvPr>
        <xdr:cNvSpPr/>
      </xdr:nvSpPr>
      <xdr:spPr>
        <a:xfrm>
          <a:off x="6873240" y="9910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110490</xdr:rowOff>
    </xdr:from>
    <xdr:ext cx="528320" cy="253365"/>
    <xdr:sp macro="" textlink="">
      <xdr:nvSpPr>
        <xdr:cNvPr id="372" name="テキスト ボックス 371">
          <a:extLst>
            <a:ext uri="{FF2B5EF4-FFF2-40B4-BE49-F238E27FC236}">
              <a16:creationId xmlns:a16="http://schemas.microsoft.com/office/drawing/2014/main" id="{D58367B2-86DE-4D8D-903B-6FF2A5F362D8}"/>
            </a:ext>
          </a:extLst>
        </xdr:cNvPr>
        <xdr:cNvSpPr txBox="1"/>
      </xdr:nvSpPr>
      <xdr:spPr>
        <a:xfrm>
          <a:off x="6702425" y="1000125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15240</xdr:rowOff>
    </xdr:from>
    <xdr:to>
      <xdr:col>36</xdr:col>
      <xdr:colOff>165100</xdr:colOff>
      <xdr:row>59</xdr:row>
      <xdr:rowOff>114300</xdr:rowOff>
    </xdr:to>
    <xdr:sp macro="" textlink="">
      <xdr:nvSpPr>
        <xdr:cNvPr id="373" name="楕円 372">
          <a:extLst>
            <a:ext uri="{FF2B5EF4-FFF2-40B4-BE49-F238E27FC236}">
              <a16:creationId xmlns:a16="http://schemas.microsoft.com/office/drawing/2014/main" id="{D9D87E3B-258D-42F3-99E0-C7992DAFFCBE}"/>
            </a:ext>
          </a:extLst>
        </xdr:cNvPr>
        <xdr:cNvSpPr/>
      </xdr:nvSpPr>
      <xdr:spPr>
        <a:xfrm>
          <a:off x="6098540" y="990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106045</xdr:rowOff>
    </xdr:from>
    <xdr:ext cx="533400" cy="249555"/>
    <xdr:sp macro="" textlink="">
      <xdr:nvSpPr>
        <xdr:cNvPr id="374" name="テキスト ボックス 373">
          <a:extLst>
            <a:ext uri="{FF2B5EF4-FFF2-40B4-BE49-F238E27FC236}">
              <a16:creationId xmlns:a16="http://schemas.microsoft.com/office/drawing/2014/main" id="{7042CB4B-8D7E-4A04-8715-9306CF3D06AD}"/>
            </a:ext>
          </a:extLst>
        </xdr:cNvPr>
        <xdr:cNvSpPr txBox="1"/>
      </xdr:nvSpPr>
      <xdr:spPr>
        <a:xfrm>
          <a:off x="5904865" y="99968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a:extLst>
            <a:ext uri="{FF2B5EF4-FFF2-40B4-BE49-F238E27FC236}">
              <a16:creationId xmlns:a16="http://schemas.microsoft.com/office/drawing/2014/main" id="{1EEEC72B-5B7A-4DC2-811A-60E8B1257BF4}"/>
            </a:ext>
          </a:extLst>
        </xdr:cNvPr>
        <xdr:cNvSpPr/>
      </xdr:nvSpPr>
      <xdr:spPr>
        <a:xfrm>
          <a:off x="5826760" y="106172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a:extLst>
            <a:ext uri="{FF2B5EF4-FFF2-40B4-BE49-F238E27FC236}">
              <a16:creationId xmlns:a16="http://schemas.microsoft.com/office/drawing/2014/main" id="{5ABABFE4-3B2E-4A3E-87D3-C3CF40AB9FBE}"/>
            </a:ext>
          </a:extLst>
        </xdr:cNvPr>
        <xdr:cNvSpPr/>
      </xdr:nvSpPr>
      <xdr:spPr>
        <a:xfrm>
          <a:off x="59309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0DD5707-D4C0-4B38-B9B1-CB096A5319DF}"/>
            </a:ext>
          </a:extLst>
        </xdr:cNvPr>
        <xdr:cNvSpPr/>
      </xdr:nvSpPr>
      <xdr:spPr>
        <a:xfrm>
          <a:off x="59309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a:extLst>
            <a:ext uri="{FF2B5EF4-FFF2-40B4-BE49-F238E27FC236}">
              <a16:creationId xmlns:a16="http://schemas.microsoft.com/office/drawing/2014/main" id="{13126463-FCA1-4B07-ADE0-8904218ACAB3}"/>
            </a:ext>
          </a:extLst>
        </xdr:cNvPr>
        <xdr:cNvSpPr/>
      </xdr:nvSpPr>
      <xdr:spPr>
        <a:xfrm>
          <a:off x="683260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42F283F0-EBD8-4AAD-89A3-EE1D7AD704A8}"/>
            </a:ext>
          </a:extLst>
        </xdr:cNvPr>
        <xdr:cNvSpPr/>
      </xdr:nvSpPr>
      <xdr:spPr>
        <a:xfrm>
          <a:off x="683260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a:extLst>
            <a:ext uri="{FF2B5EF4-FFF2-40B4-BE49-F238E27FC236}">
              <a16:creationId xmlns:a16="http://schemas.microsoft.com/office/drawing/2014/main" id="{1BC11647-31BD-4B2A-B343-8DDF18F94CEE}"/>
            </a:ext>
          </a:extLst>
        </xdr:cNvPr>
        <xdr:cNvSpPr/>
      </xdr:nvSpPr>
      <xdr:spPr>
        <a:xfrm>
          <a:off x="78384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F23A239-D610-4205-997C-A21408DF2548}"/>
            </a:ext>
          </a:extLst>
        </xdr:cNvPr>
        <xdr:cNvSpPr/>
      </xdr:nvSpPr>
      <xdr:spPr>
        <a:xfrm>
          <a:off x="78384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a:extLst>
            <a:ext uri="{FF2B5EF4-FFF2-40B4-BE49-F238E27FC236}">
              <a16:creationId xmlns:a16="http://schemas.microsoft.com/office/drawing/2014/main" id="{4B737C3B-8FC2-432A-8222-48B43E262703}"/>
            </a:ext>
          </a:extLst>
        </xdr:cNvPr>
        <xdr:cNvSpPr/>
      </xdr:nvSpPr>
      <xdr:spPr>
        <a:xfrm>
          <a:off x="5826760" y="11424285"/>
          <a:ext cx="41148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3535" cy="217805"/>
    <xdr:sp macro="" textlink="">
      <xdr:nvSpPr>
        <xdr:cNvPr id="383" name="テキスト ボックス 382">
          <a:extLst>
            <a:ext uri="{FF2B5EF4-FFF2-40B4-BE49-F238E27FC236}">
              <a16:creationId xmlns:a16="http://schemas.microsoft.com/office/drawing/2014/main" id="{F6E5B743-EE9E-4542-A372-260E519A30DC}"/>
            </a:ext>
          </a:extLst>
        </xdr:cNvPr>
        <xdr:cNvSpPr txBox="1"/>
      </xdr:nvSpPr>
      <xdr:spPr>
        <a:xfrm>
          <a:off x="5788660" y="112375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a:extLst>
            <a:ext uri="{FF2B5EF4-FFF2-40B4-BE49-F238E27FC236}">
              <a16:creationId xmlns:a16="http://schemas.microsoft.com/office/drawing/2014/main" id="{097FAEB3-E7DF-4018-803F-385767678D5E}"/>
            </a:ext>
          </a:extLst>
        </xdr:cNvPr>
        <xdr:cNvCxnSpPr/>
      </xdr:nvCxnSpPr>
      <xdr:spPr>
        <a:xfrm>
          <a:off x="5826760" y="136594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5" name="直線コネクタ 384">
          <a:extLst>
            <a:ext uri="{FF2B5EF4-FFF2-40B4-BE49-F238E27FC236}">
              <a16:creationId xmlns:a16="http://schemas.microsoft.com/office/drawing/2014/main" id="{822A0467-3C99-4ECB-9597-8E5E93B8164C}"/>
            </a:ext>
          </a:extLst>
        </xdr:cNvPr>
        <xdr:cNvCxnSpPr/>
      </xdr:nvCxnSpPr>
      <xdr:spPr>
        <a:xfrm>
          <a:off x="5826760" y="13212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2570" cy="247015"/>
    <xdr:sp macro="" textlink="">
      <xdr:nvSpPr>
        <xdr:cNvPr id="386" name="テキスト ボックス 385">
          <a:extLst>
            <a:ext uri="{FF2B5EF4-FFF2-40B4-BE49-F238E27FC236}">
              <a16:creationId xmlns:a16="http://schemas.microsoft.com/office/drawing/2014/main" id="{53FC17EA-FF63-4FC6-ABE4-D375F64BF9A3}"/>
            </a:ext>
          </a:extLst>
        </xdr:cNvPr>
        <xdr:cNvSpPr txBox="1"/>
      </xdr:nvSpPr>
      <xdr:spPr>
        <a:xfrm>
          <a:off x="5600700" y="130733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7" name="直線コネクタ 386">
          <a:extLst>
            <a:ext uri="{FF2B5EF4-FFF2-40B4-BE49-F238E27FC236}">
              <a16:creationId xmlns:a16="http://schemas.microsoft.com/office/drawing/2014/main" id="{32D8C25D-D9B0-4F79-949B-E329B471284D}"/>
            </a:ext>
          </a:extLst>
        </xdr:cNvPr>
        <xdr:cNvCxnSpPr/>
      </xdr:nvCxnSpPr>
      <xdr:spPr>
        <a:xfrm>
          <a:off x="5826760" y="127654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4360" cy="247015"/>
    <xdr:sp macro="" textlink="">
      <xdr:nvSpPr>
        <xdr:cNvPr id="388" name="テキスト ボックス 387">
          <a:extLst>
            <a:ext uri="{FF2B5EF4-FFF2-40B4-BE49-F238E27FC236}">
              <a16:creationId xmlns:a16="http://schemas.microsoft.com/office/drawing/2014/main" id="{7142EAF5-F9F8-4D7D-82FE-1D776BDF3A37}"/>
            </a:ext>
          </a:extLst>
        </xdr:cNvPr>
        <xdr:cNvSpPr txBox="1"/>
      </xdr:nvSpPr>
      <xdr:spPr>
        <a:xfrm>
          <a:off x="5299710" y="126263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89" name="直線コネクタ 388">
          <a:extLst>
            <a:ext uri="{FF2B5EF4-FFF2-40B4-BE49-F238E27FC236}">
              <a16:creationId xmlns:a16="http://schemas.microsoft.com/office/drawing/2014/main" id="{0B337088-F363-48DA-AA5E-6C8175B687EF}"/>
            </a:ext>
          </a:extLst>
        </xdr:cNvPr>
        <xdr:cNvCxnSpPr/>
      </xdr:nvCxnSpPr>
      <xdr:spPr>
        <a:xfrm>
          <a:off x="5826760" y="12318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109220</xdr:rowOff>
    </xdr:from>
    <xdr:ext cx="684530" cy="247015"/>
    <xdr:sp macro="" textlink="">
      <xdr:nvSpPr>
        <xdr:cNvPr id="390" name="テキスト ボックス 389">
          <a:extLst>
            <a:ext uri="{FF2B5EF4-FFF2-40B4-BE49-F238E27FC236}">
              <a16:creationId xmlns:a16="http://schemas.microsoft.com/office/drawing/2014/main" id="{953BF842-2E39-4618-9851-E2687C367F7C}"/>
            </a:ext>
          </a:extLst>
        </xdr:cNvPr>
        <xdr:cNvSpPr txBox="1"/>
      </xdr:nvSpPr>
      <xdr:spPr>
        <a:xfrm>
          <a:off x="5209540" y="1217930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1" name="直線コネクタ 390">
          <a:extLst>
            <a:ext uri="{FF2B5EF4-FFF2-40B4-BE49-F238E27FC236}">
              <a16:creationId xmlns:a16="http://schemas.microsoft.com/office/drawing/2014/main" id="{14F370DF-80E0-4FD2-B79C-0FF6B981B9FE}"/>
            </a:ext>
          </a:extLst>
        </xdr:cNvPr>
        <xdr:cNvCxnSpPr/>
      </xdr:nvCxnSpPr>
      <xdr:spPr>
        <a:xfrm>
          <a:off x="5826760" y="118713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165100</xdr:rowOff>
    </xdr:from>
    <xdr:ext cx="684530" cy="247015"/>
    <xdr:sp macro="" textlink="">
      <xdr:nvSpPr>
        <xdr:cNvPr id="392" name="テキスト ボックス 391">
          <a:extLst>
            <a:ext uri="{FF2B5EF4-FFF2-40B4-BE49-F238E27FC236}">
              <a16:creationId xmlns:a16="http://schemas.microsoft.com/office/drawing/2014/main" id="{EECFDC90-3FDA-4DA4-A4E8-32D2374D8011}"/>
            </a:ext>
          </a:extLst>
        </xdr:cNvPr>
        <xdr:cNvSpPr txBox="1"/>
      </xdr:nvSpPr>
      <xdr:spPr>
        <a:xfrm>
          <a:off x="5209540" y="1173226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a:extLst>
            <a:ext uri="{FF2B5EF4-FFF2-40B4-BE49-F238E27FC236}">
              <a16:creationId xmlns:a16="http://schemas.microsoft.com/office/drawing/2014/main" id="{0CE3501C-707B-4FB7-99DA-4F043E517B8D}"/>
            </a:ext>
          </a:extLst>
        </xdr:cNvPr>
        <xdr:cNvCxnSpPr/>
      </xdr:nvCxnSpPr>
      <xdr:spPr>
        <a:xfrm>
          <a:off x="5826760" y="114242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4530" cy="247015"/>
    <xdr:sp macro="" textlink="">
      <xdr:nvSpPr>
        <xdr:cNvPr id="394" name="テキスト ボックス 393">
          <a:extLst>
            <a:ext uri="{FF2B5EF4-FFF2-40B4-BE49-F238E27FC236}">
              <a16:creationId xmlns:a16="http://schemas.microsoft.com/office/drawing/2014/main" id="{7D1A6213-5E98-4CEF-B3D7-8BA51B861DAB}"/>
            </a:ext>
          </a:extLst>
        </xdr:cNvPr>
        <xdr:cNvSpPr txBox="1"/>
      </xdr:nvSpPr>
      <xdr:spPr>
        <a:xfrm>
          <a:off x="5209540" y="112852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5" name="商工費グラフ枠">
          <a:extLst>
            <a:ext uri="{FF2B5EF4-FFF2-40B4-BE49-F238E27FC236}">
              <a16:creationId xmlns:a16="http://schemas.microsoft.com/office/drawing/2014/main" id="{614064BA-DECB-46D5-B902-79216E6B8A29}"/>
            </a:ext>
          </a:extLst>
        </xdr:cNvPr>
        <xdr:cNvSpPr/>
      </xdr:nvSpPr>
      <xdr:spPr>
        <a:xfrm>
          <a:off x="5826760" y="11424285"/>
          <a:ext cx="41148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24130</xdr:rowOff>
    </xdr:from>
    <xdr:to>
      <xdr:col>54</xdr:col>
      <xdr:colOff>171450</xdr:colOff>
      <xdr:row>78</xdr:row>
      <xdr:rowOff>135890</xdr:rowOff>
    </xdr:to>
    <xdr:cxnSp macro="">
      <xdr:nvCxnSpPr>
        <xdr:cNvPr id="396" name="直線コネクタ 395">
          <a:extLst>
            <a:ext uri="{FF2B5EF4-FFF2-40B4-BE49-F238E27FC236}">
              <a16:creationId xmlns:a16="http://schemas.microsoft.com/office/drawing/2014/main" id="{F174873E-D156-4E3F-A163-3461BF51B5E1}"/>
            </a:ext>
          </a:extLst>
        </xdr:cNvPr>
        <xdr:cNvCxnSpPr/>
      </xdr:nvCxnSpPr>
      <xdr:spPr>
        <a:xfrm flipV="1">
          <a:off x="9216390" y="1175893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373380" cy="247015"/>
    <xdr:sp macro="" textlink="">
      <xdr:nvSpPr>
        <xdr:cNvPr id="397" name="商工費最小値テキスト">
          <a:extLst>
            <a:ext uri="{FF2B5EF4-FFF2-40B4-BE49-F238E27FC236}">
              <a16:creationId xmlns:a16="http://schemas.microsoft.com/office/drawing/2014/main" id="{B58F7384-FD5F-4FC7-9497-23281243EC88}"/>
            </a:ext>
          </a:extLst>
        </xdr:cNvPr>
        <xdr:cNvSpPr txBox="1"/>
      </xdr:nvSpPr>
      <xdr:spPr>
        <a:xfrm>
          <a:off x="9271000" y="13216255"/>
          <a:ext cx="3733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398" name="直線コネクタ 397">
          <a:extLst>
            <a:ext uri="{FF2B5EF4-FFF2-40B4-BE49-F238E27FC236}">
              <a16:creationId xmlns:a16="http://schemas.microsoft.com/office/drawing/2014/main" id="{75CF30D9-54BD-4B11-BAE3-A10B0E27C49F}"/>
            </a:ext>
          </a:extLst>
        </xdr:cNvPr>
        <xdr:cNvCxnSpPr/>
      </xdr:nvCxnSpPr>
      <xdr:spPr>
        <a:xfrm>
          <a:off x="9154160" y="13211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140335</xdr:rowOff>
    </xdr:from>
    <xdr:ext cx="685165" cy="247015"/>
    <xdr:sp macro="" textlink="">
      <xdr:nvSpPr>
        <xdr:cNvPr id="399" name="商工費最大値テキスト">
          <a:extLst>
            <a:ext uri="{FF2B5EF4-FFF2-40B4-BE49-F238E27FC236}">
              <a16:creationId xmlns:a16="http://schemas.microsoft.com/office/drawing/2014/main" id="{6A744743-FCF1-4E50-B909-A79DB8039B7C}"/>
            </a:ext>
          </a:extLst>
        </xdr:cNvPr>
        <xdr:cNvSpPr txBox="1"/>
      </xdr:nvSpPr>
      <xdr:spPr>
        <a:xfrm>
          <a:off x="9271000" y="11539855"/>
          <a:ext cx="6851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dr:col>54</xdr:col>
      <xdr:colOff>101600</xdr:colOff>
      <xdr:row>70</xdr:row>
      <xdr:rowOff>24130</xdr:rowOff>
    </xdr:from>
    <xdr:to>
      <xdr:col>55</xdr:col>
      <xdr:colOff>88900</xdr:colOff>
      <xdr:row>70</xdr:row>
      <xdr:rowOff>24130</xdr:rowOff>
    </xdr:to>
    <xdr:cxnSp macro="">
      <xdr:nvCxnSpPr>
        <xdr:cNvPr id="400" name="直線コネクタ 399">
          <a:extLst>
            <a:ext uri="{FF2B5EF4-FFF2-40B4-BE49-F238E27FC236}">
              <a16:creationId xmlns:a16="http://schemas.microsoft.com/office/drawing/2014/main" id="{4D9D3671-EA03-41B8-B577-E328712EC66F}"/>
            </a:ext>
          </a:extLst>
        </xdr:cNvPr>
        <xdr:cNvCxnSpPr/>
      </xdr:nvCxnSpPr>
      <xdr:spPr>
        <a:xfrm>
          <a:off x="9154160" y="11758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78</xdr:row>
      <xdr:rowOff>53975</xdr:rowOff>
    </xdr:to>
    <xdr:cxnSp macro="">
      <xdr:nvCxnSpPr>
        <xdr:cNvPr id="401" name="直線コネクタ 400">
          <a:extLst>
            <a:ext uri="{FF2B5EF4-FFF2-40B4-BE49-F238E27FC236}">
              <a16:creationId xmlns:a16="http://schemas.microsoft.com/office/drawing/2014/main" id="{D11A5561-5F2B-4A05-B918-9626D2FA3A97}"/>
            </a:ext>
          </a:extLst>
        </xdr:cNvPr>
        <xdr:cNvCxnSpPr/>
      </xdr:nvCxnSpPr>
      <xdr:spPr>
        <a:xfrm>
          <a:off x="8496300" y="13128625"/>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153035</xdr:rowOff>
    </xdr:from>
    <xdr:ext cx="529590" cy="250825"/>
    <xdr:sp macro="" textlink="">
      <xdr:nvSpPr>
        <xdr:cNvPr id="402" name="商工費平均値テキスト">
          <a:extLst>
            <a:ext uri="{FF2B5EF4-FFF2-40B4-BE49-F238E27FC236}">
              <a16:creationId xmlns:a16="http://schemas.microsoft.com/office/drawing/2014/main" id="{A02D6D6C-E547-4983-89E2-B20ADA56614A}"/>
            </a:ext>
          </a:extLst>
        </xdr:cNvPr>
        <xdr:cNvSpPr txBox="1"/>
      </xdr:nvSpPr>
      <xdr:spPr>
        <a:xfrm>
          <a:off x="9271000" y="13061315"/>
          <a:ext cx="529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106680</xdr:rowOff>
    </xdr:to>
    <xdr:sp macro="" textlink="">
      <xdr:nvSpPr>
        <xdr:cNvPr id="403" name="フローチャート: 判断 402">
          <a:extLst>
            <a:ext uri="{FF2B5EF4-FFF2-40B4-BE49-F238E27FC236}">
              <a16:creationId xmlns:a16="http://schemas.microsoft.com/office/drawing/2014/main" id="{71BB232F-24E5-4618-9EB0-7F0446A36F6F}"/>
            </a:ext>
          </a:extLst>
        </xdr:cNvPr>
        <xdr:cNvSpPr/>
      </xdr:nvSpPr>
      <xdr:spPr>
        <a:xfrm>
          <a:off x="9192260" y="1308227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52705</xdr:rowOff>
    </xdr:from>
    <xdr:to>
      <xdr:col>50</xdr:col>
      <xdr:colOff>114300</xdr:colOff>
      <xdr:row>78</xdr:row>
      <xdr:rowOff>54610</xdr:rowOff>
    </xdr:to>
    <xdr:cxnSp macro="">
      <xdr:nvCxnSpPr>
        <xdr:cNvPr id="404" name="直線コネクタ 403">
          <a:extLst>
            <a:ext uri="{FF2B5EF4-FFF2-40B4-BE49-F238E27FC236}">
              <a16:creationId xmlns:a16="http://schemas.microsoft.com/office/drawing/2014/main" id="{D5AEE36D-D774-4963-86A7-715CF4DD90F5}"/>
            </a:ext>
          </a:extLst>
        </xdr:cNvPr>
        <xdr:cNvCxnSpPr/>
      </xdr:nvCxnSpPr>
      <xdr:spPr>
        <a:xfrm flipV="1">
          <a:off x="7707630" y="13128625"/>
          <a:ext cx="78867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5715</xdr:rowOff>
    </xdr:from>
    <xdr:to>
      <xdr:col>50</xdr:col>
      <xdr:colOff>165100</xdr:colOff>
      <xdr:row>78</xdr:row>
      <xdr:rowOff>105410</xdr:rowOff>
    </xdr:to>
    <xdr:sp macro="" textlink="">
      <xdr:nvSpPr>
        <xdr:cNvPr id="405" name="フローチャート: 判断 404">
          <a:extLst>
            <a:ext uri="{FF2B5EF4-FFF2-40B4-BE49-F238E27FC236}">
              <a16:creationId xmlns:a16="http://schemas.microsoft.com/office/drawing/2014/main" id="{A7BE9906-BB1C-49EE-BE50-41F04FEAB595}"/>
            </a:ext>
          </a:extLst>
        </xdr:cNvPr>
        <xdr:cNvSpPr/>
      </xdr:nvSpPr>
      <xdr:spPr>
        <a:xfrm>
          <a:off x="8445500" y="13081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95885</xdr:rowOff>
    </xdr:from>
    <xdr:ext cx="533400" cy="250825"/>
    <xdr:sp macro="" textlink="">
      <xdr:nvSpPr>
        <xdr:cNvPr id="406" name="テキスト ボックス 405">
          <a:extLst>
            <a:ext uri="{FF2B5EF4-FFF2-40B4-BE49-F238E27FC236}">
              <a16:creationId xmlns:a16="http://schemas.microsoft.com/office/drawing/2014/main" id="{234A729C-3949-45A0-82CC-C7D82FF3486F}"/>
            </a:ext>
          </a:extLst>
        </xdr:cNvPr>
        <xdr:cNvSpPr txBox="1"/>
      </xdr:nvSpPr>
      <xdr:spPr>
        <a:xfrm>
          <a:off x="8251825" y="1317180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92710</xdr:rowOff>
    </xdr:from>
    <xdr:to>
      <xdr:col>45</xdr:col>
      <xdr:colOff>171450</xdr:colOff>
      <xdr:row>78</xdr:row>
      <xdr:rowOff>54610</xdr:rowOff>
    </xdr:to>
    <xdr:cxnSp macro="">
      <xdr:nvCxnSpPr>
        <xdr:cNvPr id="407" name="直線コネクタ 406">
          <a:extLst>
            <a:ext uri="{FF2B5EF4-FFF2-40B4-BE49-F238E27FC236}">
              <a16:creationId xmlns:a16="http://schemas.microsoft.com/office/drawing/2014/main" id="{27614607-5788-4A1B-A25F-3564A3D1EEF5}"/>
            </a:ext>
          </a:extLst>
        </xdr:cNvPr>
        <xdr:cNvCxnSpPr/>
      </xdr:nvCxnSpPr>
      <xdr:spPr>
        <a:xfrm>
          <a:off x="6924040" y="13000990"/>
          <a:ext cx="78359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5715</xdr:rowOff>
    </xdr:from>
    <xdr:to>
      <xdr:col>46</xdr:col>
      <xdr:colOff>38100</xdr:colOff>
      <xdr:row>78</xdr:row>
      <xdr:rowOff>106045</xdr:rowOff>
    </xdr:to>
    <xdr:sp macro="" textlink="">
      <xdr:nvSpPr>
        <xdr:cNvPr id="408" name="フローチャート: 判断 407">
          <a:extLst>
            <a:ext uri="{FF2B5EF4-FFF2-40B4-BE49-F238E27FC236}">
              <a16:creationId xmlns:a16="http://schemas.microsoft.com/office/drawing/2014/main" id="{6BEED423-83A4-4580-8FBA-BC87CF056101}"/>
            </a:ext>
          </a:extLst>
        </xdr:cNvPr>
        <xdr:cNvSpPr/>
      </xdr:nvSpPr>
      <xdr:spPr>
        <a:xfrm>
          <a:off x="7670800" y="1308163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97155</xdr:rowOff>
    </xdr:from>
    <xdr:ext cx="528320" cy="250825"/>
    <xdr:sp macro="" textlink="">
      <xdr:nvSpPr>
        <xdr:cNvPr id="409" name="テキスト ボックス 408">
          <a:extLst>
            <a:ext uri="{FF2B5EF4-FFF2-40B4-BE49-F238E27FC236}">
              <a16:creationId xmlns:a16="http://schemas.microsoft.com/office/drawing/2014/main" id="{9A520214-83B4-4DDC-87CD-10414ABDDCA1}"/>
            </a:ext>
          </a:extLst>
        </xdr:cNvPr>
        <xdr:cNvSpPr txBox="1"/>
      </xdr:nvSpPr>
      <xdr:spPr>
        <a:xfrm>
          <a:off x="7477125" y="131730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92710</xdr:rowOff>
    </xdr:from>
    <xdr:to>
      <xdr:col>41</xdr:col>
      <xdr:colOff>50800</xdr:colOff>
      <xdr:row>78</xdr:row>
      <xdr:rowOff>64770</xdr:rowOff>
    </xdr:to>
    <xdr:cxnSp macro="">
      <xdr:nvCxnSpPr>
        <xdr:cNvPr id="410" name="直線コネクタ 409">
          <a:extLst>
            <a:ext uri="{FF2B5EF4-FFF2-40B4-BE49-F238E27FC236}">
              <a16:creationId xmlns:a16="http://schemas.microsoft.com/office/drawing/2014/main" id="{DCF9E983-CD2B-4D3D-8DEA-02384C5EA27A}"/>
            </a:ext>
          </a:extLst>
        </xdr:cNvPr>
        <xdr:cNvCxnSpPr/>
      </xdr:nvCxnSpPr>
      <xdr:spPr>
        <a:xfrm flipV="1">
          <a:off x="6149340" y="13000990"/>
          <a:ext cx="7747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161925</xdr:rowOff>
    </xdr:from>
    <xdr:to>
      <xdr:col>41</xdr:col>
      <xdr:colOff>101600</xdr:colOff>
      <xdr:row>78</xdr:row>
      <xdr:rowOff>93345</xdr:rowOff>
    </xdr:to>
    <xdr:sp macro="" textlink="">
      <xdr:nvSpPr>
        <xdr:cNvPr id="411" name="フローチャート: 判断 410">
          <a:extLst>
            <a:ext uri="{FF2B5EF4-FFF2-40B4-BE49-F238E27FC236}">
              <a16:creationId xmlns:a16="http://schemas.microsoft.com/office/drawing/2014/main" id="{F02F7B7A-D0E3-4440-8BCC-7C9CD717391E}"/>
            </a:ext>
          </a:extLst>
        </xdr:cNvPr>
        <xdr:cNvSpPr/>
      </xdr:nvSpPr>
      <xdr:spPr>
        <a:xfrm>
          <a:off x="6873240" y="13070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78</xdr:row>
      <xdr:rowOff>84455</xdr:rowOff>
    </xdr:from>
    <xdr:ext cx="592455" cy="247015"/>
    <xdr:sp macro="" textlink="">
      <xdr:nvSpPr>
        <xdr:cNvPr id="412" name="テキスト ボックス 411">
          <a:extLst>
            <a:ext uri="{FF2B5EF4-FFF2-40B4-BE49-F238E27FC236}">
              <a16:creationId xmlns:a16="http://schemas.microsoft.com/office/drawing/2014/main" id="{4780F866-8E04-4420-960E-0626D16D162C}"/>
            </a:ext>
          </a:extLst>
        </xdr:cNvPr>
        <xdr:cNvSpPr txBox="1"/>
      </xdr:nvSpPr>
      <xdr:spPr>
        <a:xfrm>
          <a:off x="6670040" y="131603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15240</xdr:rowOff>
    </xdr:from>
    <xdr:to>
      <xdr:col>36</xdr:col>
      <xdr:colOff>165100</xdr:colOff>
      <xdr:row>78</xdr:row>
      <xdr:rowOff>114300</xdr:rowOff>
    </xdr:to>
    <xdr:sp macro="" textlink="">
      <xdr:nvSpPr>
        <xdr:cNvPr id="413" name="フローチャート: 判断 412">
          <a:extLst>
            <a:ext uri="{FF2B5EF4-FFF2-40B4-BE49-F238E27FC236}">
              <a16:creationId xmlns:a16="http://schemas.microsoft.com/office/drawing/2014/main" id="{25420F1C-F7ED-472F-BD32-EEE24D262661}"/>
            </a:ext>
          </a:extLst>
        </xdr:cNvPr>
        <xdr:cNvSpPr/>
      </xdr:nvSpPr>
      <xdr:spPr>
        <a:xfrm>
          <a:off x="6098540" y="13091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130175</xdr:rowOff>
    </xdr:from>
    <xdr:ext cx="533400" cy="247015"/>
    <xdr:sp macro="" textlink="">
      <xdr:nvSpPr>
        <xdr:cNvPr id="414" name="テキスト ボックス 413">
          <a:extLst>
            <a:ext uri="{FF2B5EF4-FFF2-40B4-BE49-F238E27FC236}">
              <a16:creationId xmlns:a16="http://schemas.microsoft.com/office/drawing/2014/main" id="{A99C47BA-7DD2-42CA-843E-66C68D7B4711}"/>
            </a:ext>
          </a:extLst>
        </xdr:cNvPr>
        <xdr:cNvSpPr txBox="1"/>
      </xdr:nvSpPr>
      <xdr:spPr>
        <a:xfrm>
          <a:off x="5904865" y="1287081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5" name="テキスト ボックス 414">
          <a:extLst>
            <a:ext uri="{FF2B5EF4-FFF2-40B4-BE49-F238E27FC236}">
              <a16:creationId xmlns:a16="http://schemas.microsoft.com/office/drawing/2014/main" id="{F45C1E03-3488-4E79-B83F-CC84C525E23F}"/>
            </a:ext>
          </a:extLst>
        </xdr:cNvPr>
        <xdr:cNvSpPr txBox="1"/>
      </xdr:nvSpPr>
      <xdr:spPr>
        <a:xfrm>
          <a:off x="90525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30551307-D5DF-4B74-A59F-8DAD32589F21}"/>
            </a:ext>
          </a:extLst>
        </xdr:cNvPr>
        <xdr:cNvSpPr txBox="1"/>
      </xdr:nvSpPr>
      <xdr:spPr>
        <a:xfrm>
          <a:off x="83286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333D0BF4-8619-4971-AA71-EFCA0A963311}"/>
            </a:ext>
          </a:extLst>
        </xdr:cNvPr>
        <xdr:cNvSpPr txBox="1"/>
      </xdr:nvSpPr>
      <xdr:spPr>
        <a:xfrm>
          <a:off x="753999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18" name="テキスト ボックス 417">
          <a:extLst>
            <a:ext uri="{FF2B5EF4-FFF2-40B4-BE49-F238E27FC236}">
              <a16:creationId xmlns:a16="http://schemas.microsoft.com/office/drawing/2014/main" id="{2E308635-471D-4A37-B1E0-F5B178842A9A}"/>
            </a:ext>
          </a:extLst>
        </xdr:cNvPr>
        <xdr:cNvSpPr txBox="1"/>
      </xdr:nvSpPr>
      <xdr:spPr>
        <a:xfrm>
          <a:off x="675640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625463D1-D759-4D74-8B7B-FF5CD4666037}"/>
            </a:ext>
          </a:extLst>
        </xdr:cNvPr>
        <xdr:cNvSpPr txBox="1"/>
      </xdr:nvSpPr>
      <xdr:spPr>
        <a:xfrm>
          <a:off x="598170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4445</xdr:rowOff>
    </xdr:from>
    <xdr:to>
      <xdr:col>55</xdr:col>
      <xdr:colOff>50800</xdr:colOff>
      <xdr:row>78</xdr:row>
      <xdr:rowOff>104140</xdr:rowOff>
    </xdr:to>
    <xdr:sp macro="" textlink="">
      <xdr:nvSpPr>
        <xdr:cNvPr id="420" name="楕円 419">
          <a:extLst>
            <a:ext uri="{FF2B5EF4-FFF2-40B4-BE49-F238E27FC236}">
              <a16:creationId xmlns:a16="http://schemas.microsoft.com/office/drawing/2014/main" id="{856584D1-B3BC-4411-A3FB-5DC6E7838807}"/>
            </a:ext>
          </a:extLst>
        </xdr:cNvPr>
        <xdr:cNvSpPr/>
      </xdr:nvSpPr>
      <xdr:spPr>
        <a:xfrm>
          <a:off x="9192260" y="13080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132080</xdr:rowOff>
    </xdr:from>
    <xdr:ext cx="529590" cy="250825"/>
    <xdr:sp macro="" textlink="">
      <xdr:nvSpPr>
        <xdr:cNvPr id="421" name="商工費該当値テキスト">
          <a:extLst>
            <a:ext uri="{FF2B5EF4-FFF2-40B4-BE49-F238E27FC236}">
              <a16:creationId xmlns:a16="http://schemas.microsoft.com/office/drawing/2014/main" id="{D1DA0042-DADE-4B6F-8F9F-ED36D521BDC8}"/>
            </a:ext>
          </a:extLst>
        </xdr:cNvPr>
        <xdr:cNvSpPr txBox="1"/>
      </xdr:nvSpPr>
      <xdr:spPr>
        <a:xfrm>
          <a:off x="9271000" y="12872720"/>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3175</xdr:rowOff>
    </xdr:from>
    <xdr:to>
      <xdr:col>50</xdr:col>
      <xdr:colOff>165100</xdr:colOff>
      <xdr:row>78</xdr:row>
      <xdr:rowOff>102870</xdr:rowOff>
    </xdr:to>
    <xdr:sp macro="" textlink="">
      <xdr:nvSpPr>
        <xdr:cNvPr id="422" name="楕円 421">
          <a:extLst>
            <a:ext uri="{FF2B5EF4-FFF2-40B4-BE49-F238E27FC236}">
              <a16:creationId xmlns:a16="http://schemas.microsoft.com/office/drawing/2014/main" id="{12E0A7A2-59F8-4874-8FE5-1C4B500DDBD5}"/>
            </a:ext>
          </a:extLst>
        </xdr:cNvPr>
        <xdr:cNvSpPr/>
      </xdr:nvSpPr>
      <xdr:spPr>
        <a:xfrm>
          <a:off x="8445500" y="13079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118110</xdr:rowOff>
    </xdr:from>
    <xdr:ext cx="533400" cy="250825"/>
    <xdr:sp macro="" textlink="">
      <xdr:nvSpPr>
        <xdr:cNvPr id="423" name="テキスト ボックス 422">
          <a:extLst>
            <a:ext uri="{FF2B5EF4-FFF2-40B4-BE49-F238E27FC236}">
              <a16:creationId xmlns:a16="http://schemas.microsoft.com/office/drawing/2014/main" id="{B0379AB9-B439-43D2-9A52-E3C16F836B92}"/>
            </a:ext>
          </a:extLst>
        </xdr:cNvPr>
        <xdr:cNvSpPr txBox="1"/>
      </xdr:nvSpPr>
      <xdr:spPr>
        <a:xfrm>
          <a:off x="8251825" y="12858750"/>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xdr:rowOff>
    </xdr:from>
    <xdr:to>
      <xdr:col>46</xdr:col>
      <xdr:colOff>38100</xdr:colOff>
      <xdr:row>78</xdr:row>
      <xdr:rowOff>104775</xdr:rowOff>
    </xdr:to>
    <xdr:sp macro="" textlink="">
      <xdr:nvSpPr>
        <xdr:cNvPr id="424" name="楕円 423">
          <a:extLst>
            <a:ext uri="{FF2B5EF4-FFF2-40B4-BE49-F238E27FC236}">
              <a16:creationId xmlns:a16="http://schemas.microsoft.com/office/drawing/2014/main" id="{1E29D0D8-E2FD-4836-B04A-6D002483D0A3}"/>
            </a:ext>
          </a:extLst>
        </xdr:cNvPr>
        <xdr:cNvSpPr/>
      </xdr:nvSpPr>
      <xdr:spPr>
        <a:xfrm>
          <a:off x="7670800" y="1308100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120015</xdr:rowOff>
    </xdr:from>
    <xdr:ext cx="528320" cy="250825"/>
    <xdr:sp macro="" textlink="">
      <xdr:nvSpPr>
        <xdr:cNvPr id="425" name="テキスト ボックス 424">
          <a:extLst>
            <a:ext uri="{FF2B5EF4-FFF2-40B4-BE49-F238E27FC236}">
              <a16:creationId xmlns:a16="http://schemas.microsoft.com/office/drawing/2014/main" id="{601F27D6-8F15-43CF-ADDF-ECE48A1A48BA}"/>
            </a:ext>
          </a:extLst>
        </xdr:cNvPr>
        <xdr:cNvSpPr txBox="1"/>
      </xdr:nvSpPr>
      <xdr:spPr>
        <a:xfrm>
          <a:off x="7477125" y="1286065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42545</xdr:rowOff>
    </xdr:from>
    <xdr:to>
      <xdr:col>41</xdr:col>
      <xdr:colOff>101600</xdr:colOff>
      <xdr:row>77</xdr:row>
      <xdr:rowOff>142240</xdr:rowOff>
    </xdr:to>
    <xdr:sp macro="" textlink="">
      <xdr:nvSpPr>
        <xdr:cNvPr id="426" name="楕円 425">
          <a:extLst>
            <a:ext uri="{FF2B5EF4-FFF2-40B4-BE49-F238E27FC236}">
              <a16:creationId xmlns:a16="http://schemas.microsoft.com/office/drawing/2014/main" id="{D54DB134-CC6B-4E38-BF6C-D62C57F7A69E}"/>
            </a:ext>
          </a:extLst>
        </xdr:cNvPr>
        <xdr:cNvSpPr/>
      </xdr:nvSpPr>
      <xdr:spPr>
        <a:xfrm>
          <a:off x="6873240" y="1295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158750</xdr:rowOff>
    </xdr:from>
    <xdr:ext cx="592455" cy="249555"/>
    <xdr:sp macro="" textlink="">
      <xdr:nvSpPr>
        <xdr:cNvPr id="427" name="テキスト ボックス 426">
          <a:extLst>
            <a:ext uri="{FF2B5EF4-FFF2-40B4-BE49-F238E27FC236}">
              <a16:creationId xmlns:a16="http://schemas.microsoft.com/office/drawing/2014/main" id="{2A9F7825-F4F5-4322-8E8C-F04BA36696F7}"/>
            </a:ext>
          </a:extLst>
        </xdr:cNvPr>
        <xdr:cNvSpPr txBox="1"/>
      </xdr:nvSpPr>
      <xdr:spPr>
        <a:xfrm>
          <a:off x="6670040" y="127317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xdr:rowOff>
    </xdr:from>
    <xdr:to>
      <xdr:col>36</xdr:col>
      <xdr:colOff>165100</xdr:colOff>
      <xdr:row>78</xdr:row>
      <xdr:rowOff>114935</xdr:rowOff>
    </xdr:to>
    <xdr:sp macro="" textlink="">
      <xdr:nvSpPr>
        <xdr:cNvPr id="428" name="楕円 427">
          <a:extLst>
            <a:ext uri="{FF2B5EF4-FFF2-40B4-BE49-F238E27FC236}">
              <a16:creationId xmlns:a16="http://schemas.microsoft.com/office/drawing/2014/main" id="{96C47ABF-656A-4903-85BF-8BC42669C3F1}"/>
            </a:ext>
          </a:extLst>
        </xdr:cNvPr>
        <xdr:cNvSpPr/>
      </xdr:nvSpPr>
      <xdr:spPr>
        <a:xfrm>
          <a:off x="6098540" y="13091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106680</xdr:rowOff>
    </xdr:from>
    <xdr:ext cx="533400" cy="247015"/>
    <xdr:sp macro="" textlink="">
      <xdr:nvSpPr>
        <xdr:cNvPr id="429" name="テキスト ボックス 428">
          <a:extLst>
            <a:ext uri="{FF2B5EF4-FFF2-40B4-BE49-F238E27FC236}">
              <a16:creationId xmlns:a16="http://schemas.microsoft.com/office/drawing/2014/main" id="{1C3EC527-6984-4E7E-A5EE-E4A46D5444CF}"/>
            </a:ext>
          </a:extLst>
        </xdr:cNvPr>
        <xdr:cNvSpPr txBox="1"/>
      </xdr:nvSpPr>
      <xdr:spPr>
        <a:xfrm>
          <a:off x="5904865" y="1318260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0" name="正方形/長方形 429">
          <a:extLst>
            <a:ext uri="{FF2B5EF4-FFF2-40B4-BE49-F238E27FC236}">
              <a16:creationId xmlns:a16="http://schemas.microsoft.com/office/drawing/2014/main" id="{53D5CD66-6ABB-4BBA-8228-59FE11FA63C4}"/>
            </a:ext>
          </a:extLst>
        </xdr:cNvPr>
        <xdr:cNvSpPr/>
      </xdr:nvSpPr>
      <xdr:spPr>
        <a:xfrm>
          <a:off x="5826760" y="13970000"/>
          <a:ext cx="41148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1" name="正方形/長方形 430">
          <a:extLst>
            <a:ext uri="{FF2B5EF4-FFF2-40B4-BE49-F238E27FC236}">
              <a16:creationId xmlns:a16="http://schemas.microsoft.com/office/drawing/2014/main" id="{8FFEA0CF-F2AE-4624-A6C8-D1E1CCFC14B4}"/>
            </a:ext>
          </a:extLst>
        </xdr:cNvPr>
        <xdr:cNvSpPr/>
      </xdr:nvSpPr>
      <xdr:spPr>
        <a:xfrm>
          <a:off x="59309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E8A1C6C7-8FFB-4B2B-9815-58B787C5056E}"/>
            </a:ext>
          </a:extLst>
        </xdr:cNvPr>
        <xdr:cNvSpPr/>
      </xdr:nvSpPr>
      <xdr:spPr>
        <a:xfrm>
          <a:off x="59309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3" name="正方形/長方形 432">
          <a:extLst>
            <a:ext uri="{FF2B5EF4-FFF2-40B4-BE49-F238E27FC236}">
              <a16:creationId xmlns:a16="http://schemas.microsoft.com/office/drawing/2014/main" id="{7BADB7AC-9276-46A0-9D20-9E055C4A6BE9}"/>
            </a:ext>
          </a:extLst>
        </xdr:cNvPr>
        <xdr:cNvSpPr/>
      </xdr:nvSpPr>
      <xdr:spPr>
        <a:xfrm>
          <a:off x="683260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31224BC1-A5F9-4CD2-B195-272E960CA08B}"/>
            </a:ext>
          </a:extLst>
        </xdr:cNvPr>
        <xdr:cNvSpPr/>
      </xdr:nvSpPr>
      <xdr:spPr>
        <a:xfrm>
          <a:off x="683260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5" name="正方形/長方形 434">
          <a:extLst>
            <a:ext uri="{FF2B5EF4-FFF2-40B4-BE49-F238E27FC236}">
              <a16:creationId xmlns:a16="http://schemas.microsoft.com/office/drawing/2014/main" id="{E352EA43-8537-4A2A-A36E-FF6D7D891B93}"/>
            </a:ext>
          </a:extLst>
        </xdr:cNvPr>
        <xdr:cNvSpPr/>
      </xdr:nvSpPr>
      <xdr:spPr>
        <a:xfrm>
          <a:off x="78384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F643C6D3-05AF-4678-829B-92C568FAF50E}"/>
            </a:ext>
          </a:extLst>
        </xdr:cNvPr>
        <xdr:cNvSpPr/>
      </xdr:nvSpPr>
      <xdr:spPr>
        <a:xfrm>
          <a:off x="78384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7C9251A3-3962-47E1-BFE1-C4160FA83100}"/>
            </a:ext>
          </a:extLst>
        </xdr:cNvPr>
        <xdr:cNvSpPr/>
      </xdr:nvSpPr>
      <xdr:spPr>
        <a:xfrm>
          <a:off x="5826760" y="14777085"/>
          <a:ext cx="41148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3535" cy="217805"/>
    <xdr:sp macro="" textlink="">
      <xdr:nvSpPr>
        <xdr:cNvPr id="438" name="テキスト ボックス 437">
          <a:extLst>
            <a:ext uri="{FF2B5EF4-FFF2-40B4-BE49-F238E27FC236}">
              <a16:creationId xmlns:a16="http://schemas.microsoft.com/office/drawing/2014/main" id="{77877FD4-ABFA-42C2-83D4-628F88964AF4}"/>
            </a:ext>
          </a:extLst>
        </xdr:cNvPr>
        <xdr:cNvSpPr txBox="1"/>
      </xdr:nvSpPr>
      <xdr:spPr>
        <a:xfrm>
          <a:off x="5788660" y="145903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F861A00A-B60C-4495-BD7D-638B80267FD6}"/>
            </a:ext>
          </a:extLst>
        </xdr:cNvPr>
        <xdr:cNvCxnSpPr/>
      </xdr:nvCxnSpPr>
      <xdr:spPr>
        <a:xfrm>
          <a:off x="5826760" y="170141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F8F5B2E7-5A8B-47C6-A565-13ED26AFDBC7}"/>
            </a:ext>
          </a:extLst>
        </xdr:cNvPr>
        <xdr:cNvCxnSpPr/>
      </xdr:nvCxnSpPr>
      <xdr:spPr>
        <a:xfrm>
          <a:off x="5826760" y="166408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1" name="テキスト ボックス 440">
          <a:extLst>
            <a:ext uri="{FF2B5EF4-FFF2-40B4-BE49-F238E27FC236}">
              <a16:creationId xmlns:a16="http://schemas.microsoft.com/office/drawing/2014/main" id="{EB242B9A-A92C-44D7-9B49-79CB47C95137}"/>
            </a:ext>
          </a:extLst>
        </xdr:cNvPr>
        <xdr:cNvSpPr txBox="1"/>
      </xdr:nvSpPr>
      <xdr:spPr>
        <a:xfrm>
          <a:off x="5600700" y="1650238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93247C0C-7544-4E75-BE87-239F5F8B4D67}"/>
            </a:ext>
          </a:extLst>
        </xdr:cNvPr>
        <xdr:cNvCxnSpPr/>
      </xdr:nvCxnSpPr>
      <xdr:spPr>
        <a:xfrm>
          <a:off x="5826760" y="16267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3" name="テキスト ボックス 442">
          <a:extLst>
            <a:ext uri="{FF2B5EF4-FFF2-40B4-BE49-F238E27FC236}">
              <a16:creationId xmlns:a16="http://schemas.microsoft.com/office/drawing/2014/main" id="{1ED18CBF-7D26-4940-B45E-08492547A09B}"/>
            </a:ext>
          </a:extLst>
        </xdr:cNvPr>
        <xdr:cNvSpPr txBox="1"/>
      </xdr:nvSpPr>
      <xdr:spPr>
        <a:xfrm>
          <a:off x="5299710" y="16129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89A8FC9A-A889-43CF-A057-EE9412EB1D55}"/>
            </a:ext>
          </a:extLst>
        </xdr:cNvPr>
        <xdr:cNvCxnSpPr/>
      </xdr:nvCxnSpPr>
      <xdr:spPr>
        <a:xfrm>
          <a:off x="5826760" y="158978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4530" cy="252730"/>
    <xdr:sp macro="" textlink="">
      <xdr:nvSpPr>
        <xdr:cNvPr id="445" name="テキスト ボックス 444">
          <a:extLst>
            <a:ext uri="{FF2B5EF4-FFF2-40B4-BE49-F238E27FC236}">
              <a16:creationId xmlns:a16="http://schemas.microsoft.com/office/drawing/2014/main" id="{A7505FA5-332F-4D37-94D9-C20B06E11D90}"/>
            </a:ext>
          </a:extLst>
        </xdr:cNvPr>
        <xdr:cNvSpPr txBox="1"/>
      </xdr:nvSpPr>
      <xdr:spPr>
        <a:xfrm>
          <a:off x="5209540" y="1575943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3587CCA1-41F5-444B-B8B7-E7A3CC44ABDF}"/>
            </a:ext>
          </a:extLst>
        </xdr:cNvPr>
        <xdr:cNvCxnSpPr/>
      </xdr:nvCxnSpPr>
      <xdr:spPr>
        <a:xfrm>
          <a:off x="5826760" y="155244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130810</xdr:rowOff>
    </xdr:from>
    <xdr:ext cx="684530" cy="259080"/>
    <xdr:sp macro="" textlink="">
      <xdr:nvSpPr>
        <xdr:cNvPr id="447" name="テキスト ボックス 446">
          <a:extLst>
            <a:ext uri="{FF2B5EF4-FFF2-40B4-BE49-F238E27FC236}">
              <a16:creationId xmlns:a16="http://schemas.microsoft.com/office/drawing/2014/main" id="{3CF22A8E-91EA-46A8-AB22-EE41241E9449}"/>
            </a:ext>
          </a:extLst>
        </xdr:cNvPr>
        <xdr:cNvSpPr txBox="1"/>
      </xdr:nvSpPr>
      <xdr:spPr>
        <a:xfrm>
          <a:off x="5209540" y="153860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8" name="直線コネクタ 447">
          <a:extLst>
            <a:ext uri="{FF2B5EF4-FFF2-40B4-BE49-F238E27FC236}">
              <a16:creationId xmlns:a16="http://schemas.microsoft.com/office/drawing/2014/main" id="{8521284A-2C6A-4DFC-8205-9A2552DC83E6}"/>
            </a:ext>
          </a:extLst>
        </xdr:cNvPr>
        <xdr:cNvCxnSpPr/>
      </xdr:nvCxnSpPr>
      <xdr:spPr>
        <a:xfrm>
          <a:off x="5826760" y="151491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90805</xdr:rowOff>
    </xdr:from>
    <xdr:ext cx="684530" cy="250825"/>
    <xdr:sp macro="" textlink="">
      <xdr:nvSpPr>
        <xdr:cNvPr id="449" name="テキスト ボックス 448">
          <a:extLst>
            <a:ext uri="{FF2B5EF4-FFF2-40B4-BE49-F238E27FC236}">
              <a16:creationId xmlns:a16="http://schemas.microsoft.com/office/drawing/2014/main" id="{B0E2CC6E-982E-4785-B710-A6F46AF6246D}"/>
            </a:ext>
          </a:extLst>
        </xdr:cNvPr>
        <xdr:cNvSpPr txBox="1"/>
      </xdr:nvSpPr>
      <xdr:spPr>
        <a:xfrm>
          <a:off x="5209540" y="15010765"/>
          <a:ext cx="6845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a:extLst>
            <a:ext uri="{FF2B5EF4-FFF2-40B4-BE49-F238E27FC236}">
              <a16:creationId xmlns:a16="http://schemas.microsoft.com/office/drawing/2014/main" id="{E055F78B-7EDA-454D-A660-88CF21D73DFE}"/>
            </a:ext>
          </a:extLst>
        </xdr:cNvPr>
        <xdr:cNvCxnSpPr/>
      </xdr:nvCxnSpPr>
      <xdr:spPr>
        <a:xfrm>
          <a:off x="5826760" y="147770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53340</xdr:rowOff>
    </xdr:from>
    <xdr:ext cx="684530" cy="247015"/>
    <xdr:sp macro="" textlink="">
      <xdr:nvSpPr>
        <xdr:cNvPr id="451" name="テキスト ボックス 450">
          <a:extLst>
            <a:ext uri="{FF2B5EF4-FFF2-40B4-BE49-F238E27FC236}">
              <a16:creationId xmlns:a16="http://schemas.microsoft.com/office/drawing/2014/main" id="{BDDB9E97-AACE-460E-AD06-93CFD8473A4E}"/>
            </a:ext>
          </a:extLst>
        </xdr:cNvPr>
        <xdr:cNvSpPr txBox="1"/>
      </xdr:nvSpPr>
      <xdr:spPr>
        <a:xfrm>
          <a:off x="5209540" y="14638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96133768-4918-4C1E-A005-6C27C4D124BD}"/>
            </a:ext>
          </a:extLst>
        </xdr:cNvPr>
        <xdr:cNvSpPr/>
      </xdr:nvSpPr>
      <xdr:spPr>
        <a:xfrm>
          <a:off x="5826760" y="14777085"/>
          <a:ext cx="41148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97790</xdr:rowOff>
    </xdr:from>
    <xdr:to>
      <xdr:col>54</xdr:col>
      <xdr:colOff>171450</xdr:colOff>
      <xdr:row>99</xdr:row>
      <xdr:rowOff>13970</xdr:rowOff>
    </xdr:to>
    <xdr:cxnSp macro="">
      <xdr:nvCxnSpPr>
        <xdr:cNvPr id="453" name="直線コネクタ 452">
          <a:extLst>
            <a:ext uri="{FF2B5EF4-FFF2-40B4-BE49-F238E27FC236}">
              <a16:creationId xmlns:a16="http://schemas.microsoft.com/office/drawing/2014/main" id="{BF5BBB8E-B8A5-4C8C-8BC7-95CCEB2C65A4}"/>
            </a:ext>
          </a:extLst>
        </xdr:cNvPr>
        <xdr:cNvCxnSpPr/>
      </xdr:nvCxnSpPr>
      <xdr:spPr>
        <a:xfrm flipV="1">
          <a:off x="9216390" y="1535303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529590" cy="252730"/>
    <xdr:sp macro="" textlink="">
      <xdr:nvSpPr>
        <xdr:cNvPr id="454" name="土木費最小値テキスト">
          <a:extLst>
            <a:ext uri="{FF2B5EF4-FFF2-40B4-BE49-F238E27FC236}">
              <a16:creationId xmlns:a16="http://schemas.microsoft.com/office/drawing/2014/main" id="{325C9B2C-3737-43B9-801B-BE6B711F12EC}"/>
            </a:ext>
          </a:extLst>
        </xdr:cNvPr>
        <xdr:cNvSpPr txBox="1"/>
      </xdr:nvSpPr>
      <xdr:spPr>
        <a:xfrm>
          <a:off x="9271000" y="1661414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5" name="直線コネクタ 454">
          <a:extLst>
            <a:ext uri="{FF2B5EF4-FFF2-40B4-BE49-F238E27FC236}">
              <a16:creationId xmlns:a16="http://schemas.microsoft.com/office/drawing/2014/main" id="{E682DE99-9F96-466D-8C04-A74599934E47}"/>
            </a:ext>
          </a:extLst>
        </xdr:cNvPr>
        <xdr:cNvCxnSpPr/>
      </xdr:nvCxnSpPr>
      <xdr:spPr>
        <a:xfrm>
          <a:off x="9154160" y="16610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42545</xdr:rowOff>
    </xdr:from>
    <xdr:ext cx="685165" cy="253365"/>
    <xdr:sp macro="" textlink="">
      <xdr:nvSpPr>
        <xdr:cNvPr id="456" name="土木費最大値テキスト">
          <a:extLst>
            <a:ext uri="{FF2B5EF4-FFF2-40B4-BE49-F238E27FC236}">
              <a16:creationId xmlns:a16="http://schemas.microsoft.com/office/drawing/2014/main" id="{A4535075-EBE9-4C1E-B7DF-E49C0303AAB5}"/>
            </a:ext>
          </a:extLst>
        </xdr:cNvPr>
        <xdr:cNvSpPr txBox="1"/>
      </xdr:nvSpPr>
      <xdr:spPr>
        <a:xfrm>
          <a:off x="9271000" y="1513014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57" name="直線コネクタ 456">
          <a:extLst>
            <a:ext uri="{FF2B5EF4-FFF2-40B4-BE49-F238E27FC236}">
              <a16:creationId xmlns:a16="http://schemas.microsoft.com/office/drawing/2014/main" id="{BE69CB95-2C7C-44FD-ABA9-985627B01D39}"/>
            </a:ext>
          </a:extLst>
        </xdr:cNvPr>
        <xdr:cNvCxnSpPr/>
      </xdr:nvCxnSpPr>
      <xdr:spPr>
        <a:xfrm>
          <a:off x="9154160" y="153530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60325</xdr:rowOff>
    </xdr:from>
    <xdr:to>
      <xdr:col>55</xdr:col>
      <xdr:colOff>0</xdr:colOff>
      <xdr:row>98</xdr:row>
      <xdr:rowOff>109220</xdr:rowOff>
    </xdr:to>
    <xdr:cxnSp macro="">
      <xdr:nvCxnSpPr>
        <xdr:cNvPr id="458" name="直線コネクタ 457">
          <a:extLst>
            <a:ext uri="{FF2B5EF4-FFF2-40B4-BE49-F238E27FC236}">
              <a16:creationId xmlns:a16="http://schemas.microsoft.com/office/drawing/2014/main" id="{871CD8A5-9EE6-464E-BDC0-F65E3FF54D78}"/>
            </a:ext>
          </a:extLst>
        </xdr:cNvPr>
        <xdr:cNvCxnSpPr/>
      </xdr:nvCxnSpPr>
      <xdr:spPr>
        <a:xfrm>
          <a:off x="8496300" y="16489045"/>
          <a:ext cx="7239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62230</xdr:rowOff>
    </xdr:from>
    <xdr:ext cx="593725" cy="259080"/>
    <xdr:sp macro="" textlink="">
      <xdr:nvSpPr>
        <xdr:cNvPr id="459" name="土木費平均値テキスト">
          <a:extLst>
            <a:ext uri="{FF2B5EF4-FFF2-40B4-BE49-F238E27FC236}">
              <a16:creationId xmlns:a16="http://schemas.microsoft.com/office/drawing/2014/main" id="{D2E9B004-B594-4E8A-A32F-88B0753499DA}"/>
            </a:ext>
          </a:extLst>
        </xdr:cNvPr>
        <xdr:cNvSpPr txBox="1"/>
      </xdr:nvSpPr>
      <xdr:spPr>
        <a:xfrm>
          <a:off x="9271000" y="16323310"/>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39370</xdr:rowOff>
    </xdr:from>
    <xdr:to>
      <xdr:col>55</xdr:col>
      <xdr:colOff>50800</xdr:colOff>
      <xdr:row>98</xdr:row>
      <xdr:rowOff>140970</xdr:rowOff>
    </xdr:to>
    <xdr:sp macro="" textlink="">
      <xdr:nvSpPr>
        <xdr:cNvPr id="460" name="フローチャート: 判断 459">
          <a:extLst>
            <a:ext uri="{FF2B5EF4-FFF2-40B4-BE49-F238E27FC236}">
              <a16:creationId xmlns:a16="http://schemas.microsoft.com/office/drawing/2014/main" id="{8DE5A4D1-C514-4AD0-B6A7-A9BD1CA2E356}"/>
            </a:ext>
          </a:extLst>
        </xdr:cNvPr>
        <xdr:cNvSpPr/>
      </xdr:nvSpPr>
      <xdr:spPr>
        <a:xfrm>
          <a:off x="9192260" y="1646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60325</xdr:rowOff>
    </xdr:from>
    <xdr:to>
      <xdr:col>50</xdr:col>
      <xdr:colOff>114300</xdr:colOff>
      <xdr:row>98</xdr:row>
      <xdr:rowOff>99695</xdr:rowOff>
    </xdr:to>
    <xdr:cxnSp macro="">
      <xdr:nvCxnSpPr>
        <xdr:cNvPr id="461" name="直線コネクタ 460">
          <a:extLst>
            <a:ext uri="{FF2B5EF4-FFF2-40B4-BE49-F238E27FC236}">
              <a16:creationId xmlns:a16="http://schemas.microsoft.com/office/drawing/2014/main" id="{5F48EF9B-915B-4FED-AA1E-AF9A7E2E2B45}"/>
            </a:ext>
          </a:extLst>
        </xdr:cNvPr>
        <xdr:cNvCxnSpPr/>
      </xdr:nvCxnSpPr>
      <xdr:spPr>
        <a:xfrm flipV="1">
          <a:off x="7707630" y="16489045"/>
          <a:ext cx="78867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34925</xdr:rowOff>
    </xdr:from>
    <xdr:to>
      <xdr:col>50</xdr:col>
      <xdr:colOff>165100</xdr:colOff>
      <xdr:row>98</xdr:row>
      <xdr:rowOff>136525</xdr:rowOff>
    </xdr:to>
    <xdr:sp macro="" textlink="">
      <xdr:nvSpPr>
        <xdr:cNvPr id="462" name="フローチャート: 判断 461">
          <a:extLst>
            <a:ext uri="{FF2B5EF4-FFF2-40B4-BE49-F238E27FC236}">
              <a16:creationId xmlns:a16="http://schemas.microsoft.com/office/drawing/2014/main" id="{85C03F5B-B44E-4365-8DAC-410F09181E5C}"/>
            </a:ext>
          </a:extLst>
        </xdr:cNvPr>
        <xdr:cNvSpPr/>
      </xdr:nvSpPr>
      <xdr:spPr>
        <a:xfrm>
          <a:off x="8445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127635</xdr:rowOff>
    </xdr:from>
    <xdr:ext cx="592455" cy="259080"/>
    <xdr:sp macro="" textlink="">
      <xdr:nvSpPr>
        <xdr:cNvPr id="463" name="テキスト ボックス 462">
          <a:extLst>
            <a:ext uri="{FF2B5EF4-FFF2-40B4-BE49-F238E27FC236}">
              <a16:creationId xmlns:a16="http://schemas.microsoft.com/office/drawing/2014/main" id="{9B2B0BE9-EE82-4F7E-BC6E-6CB05F89ACAF}"/>
            </a:ext>
          </a:extLst>
        </xdr:cNvPr>
        <xdr:cNvSpPr txBox="1"/>
      </xdr:nvSpPr>
      <xdr:spPr>
        <a:xfrm>
          <a:off x="8219440" y="165563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99695</xdr:rowOff>
    </xdr:from>
    <xdr:to>
      <xdr:col>45</xdr:col>
      <xdr:colOff>171450</xdr:colOff>
      <xdr:row>98</xdr:row>
      <xdr:rowOff>105410</xdr:rowOff>
    </xdr:to>
    <xdr:cxnSp macro="">
      <xdr:nvCxnSpPr>
        <xdr:cNvPr id="464" name="直線コネクタ 463">
          <a:extLst>
            <a:ext uri="{FF2B5EF4-FFF2-40B4-BE49-F238E27FC236}">
              <a16:creationId xmlns:a16="http://schemas.microsoft.com/office/drawing/2014/main" id="{4A570E1A-BC3C-48D8-B2BA-BF0FCE64D44E}"/>
            </a:ext>
          </a:extLst>
        </xdr:cNvPr>
        <xdr:cNvCxnSpPr/>
      </xdr:nvCxnSpPr>
      <xdr:spPr>
        <a:xfrm flipV="1">
          <a:off x="6924040" y="16528415"/>
          <a:ext cx="78359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20955</xdr:rowOff>
    </xdr:from>
    <xdr:to>
      <xdr:col>46</xdr:col>
      <xdr:colOff>38100</xdr:colOff>
      <xdr:row>98</xdr:row>
      <xdr:rowOff>122555</xdr:rowOff>
    </xdr:to>
    <xdr:sp macro="" textlink="">
      <xdr:nvSpPr>
        <xdr:cNvPr id="465" name="フローチャート: 判断 464">
          <a:extLst>
            <a:ext uri="{FF2B5EF4-FFF2-40B4-BE49-F238E27FC236}">
              <a16:creationId xmlns:a16="http://schemas.microsoft.com/office/drawing/2014/main" id="{E3BB952A-8E45-496B-9D04-75CD3A5CF218}"/>
            </a:ext>
          </a:extLst>
        </xdr:cNvPr>
        <xdr:cNvSpPr/>
      </xdr:nvSpPr>
      <xdr:spPr>
        <a:xfrm>
          <a:off x="7670800" y="16449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139065</xdr:rowOff>
    </xdr:from>
    <xdr:ext cx="592455" cy="259080"/>
    <xdr:sp macro="" textlink="">
      <xdr:nvSpPr>
        <xdr:cNvPr id="466" name="テキスト ボックス 465">
          <a:extLst>
            <a:ext uri="{FF2B5EF4-FFF2-40B4-BE49-F238E27FC236}">
              <a16:creationId xmlns:a16="http://schemas.microsoft.com/office/drawing/2014/main" id="{0FB26AAA-9A1B-42D6-A855-A4B8EF0C350D}"/>
            </a:ext>
          </a:extLst>
        </xdr:cNvPr>
        <xdr:cNvSpPr txBox="1"/>
      </xdr:nvSpPr>
      <xdr:spPr>
        <a:xfrm>
          <a:off x="7444740" y="162325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105410</xdr:rowOff>
    </xdr:from>
    <xdr:to>
      <xdr:col>41</xdr:col>
      <xdr:colOff>50800</xdr:colOff>
      <xdr:row>98</xdr:row>
      <xdr:rowOff>121285</xdr:rowOff>
    </xdr:to>
    <xdr:cxnSp macro="">
      <xdr:nvCxnSpPr>
        <xdr:cNvPr id="467" name="直線コネクタ 466">
          <a:extLst>
            <a:ext uri="{FF2B5EF4-FFF2-40B4-BE49-F238E27FC236}">
              <a16:creationId xmlns:a16="http://schemas.microsoft.com/office/drawing/2014/main" id="{200BE7A2-63CE-4E5B-B63A-D407A600A5CA}"/>
            </a:ext>
          </a:extLst>
        </xdr:cNvPr>
        <xdr:cNvCxnSpPr/>
      </xdr:nvCxnSpPr>
      <xdr:spPr>
        <a:xfrm flipV="1">
          <a:off x="6149340" y="1653413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41275</xdr:rowOff>
    </xdr:from>
    <xdr:to>
      <xdr:col>41</xdr:col>
      <xdr:colOff>101600</xdr:colOff>
      <xdr:row>98</xdr:row>
      <xdr:rowOff>143510</xdr:rowOff>
    </xdr:to>
    <xdr:sp macro="" textlink="">
      <xdr:nvSpPr>
        <xdr:cNvPr id="468" name="フローチャート: 判断 467">
          <a:extLst>
            <a:ext uri="{FF2B5EF4-FFF2-40B4-BE49-F238E27FC236}">
              <a16:creationId xmlns:a16="http://schemas.microsoft.com/office/drawing/2014/main" id="{C2CFA8CC-5B6C-4555-9884-7A8A2223D0ED}"/>
            </a:ext>
          </a:extLst>
        </xdr:cNvPr>
        <xdr:cNvSpPr/>
      </xdr:nvSpPr>
      <xdr:spPr>
        <a:xfrm>
          <a:off x="6873240" y="1646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159385</xdr:rowOff>
    </xdr:from>
    <xdr:ext cx="592455" cy="258445"/>
    <xdr:sp macro="" textlink="">
      <xdr:nvSpPr>
        <xdr:cNvPr id="469" name="テキスト ボックス 468">
          <a:extLst>
            <a:ext uri="{FF2B5EF4-FFF2-40B4-BE49-F238E27FC236}">
              <a16:creationId xmlns:a16="http://schemas.microsoft.com/office/drawing/2014/main" id="{62EE30C5-187D-4745-A054-FB60BD0D357A}"/>
            </a:ext>
          </a:extLst>
        </xdr:cNvPr>
        <xdr:cNvSpPr txBox="1"/>
      </xdr:nvSpPr>
      <xdr:spPr>
        <a:xfrm>
          <a:off x="6670040" y="162528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38100</xdr:rowOff>
    </xdr:from>
    <xdr:to>
      <xdr:col>36</xdr:col>
      <xdr:colOff>165100</xdr:colOff>
      <xdr:row>98</xdr:row>
      <xdr:rowOff>139700</xdr:rowOff>
    </xdr:to>
    <xdr:sp macro="" textlink="">
      <xdr:nvSpPr>
        <xdr:cNvPr id="470" name="フローチャート: 判断 469">
          <a:extLst>
            <a:ext uri="{FF2B5EF4-FFF2-40B4-BE49-F238E27FC236}">
              <a16:creationId xmlns:a16="http://schemas.microsoft.com/office/drawing/2014/main" id="{AC057DE5-4813-4616-9D38-67CB276C3EA1}"/>
            </a:ext>
          </a:extLst>
        </xdr:cNvPr>
        <xdr:cNvSpPr/>
      </xdr:nvSpPr>
      <xdr:spPr>
        <a:xfrm>
          <a:off x="609854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156210</xdr:rowOff>
    </xdr:from>
    <xdr:ext cx="592455" cy="252730"/>
    <xdr:sp macro="" textlink="">
      <xdr:nvSpPr>
        <xdr:cNvPr id="471" name="テキスト ボックス 470">
          <a:extLst>
            <a:ext uri="{FF2B5EF4-FFF2-40B4-BE49-F238E27FC236}">
              <a16:creationId xmlns:a16="http://schemas.microsoft.com/office/drawing/2014/main" id="{231FDCDA-E25F-44DF-882B-38468DE55EDD}"/>
            </a:ext>
          </a:extLst>
        </xdr:cNvPr>
        <xdr:cNvSpPr txBox="1"/>
      </xdr:nvSpPr>
      <xdr:spPr>
        <a:xfrm>
          <a:off x="5872480" y="162496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92DA30D7-8C26-4A6A-A976-D4B6384F941A}"/>
            </a:ext>
          </a:extLst>
        </xdr:cNvPr>
        <xdr:cNvSpPr txBox="1"/>
      </xdr:nvSpPr>
      <xdr:spPr>
        <a:xfrm>
          <a:off x="90525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C3ECF01E-8E96-4EC4-BC48-2DB7F37EE75A}"/>
            </a:ext>
          </a:extLst>
        </xdr:cNvPr>
        <xdr:cNvSpPr txBox="1"/>
      </xdr:nvSpPr>
      <xdr:spPr>
        <a:xfrm>
          <a:off x="83286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F25CD8DC-6ECB-4F93-B719-72D3E135602B}"/>
            </a:ext>
          </a:extLst>
        </xdr:cNvPr>
        <xdr:cNvSpPr txBox="1"/>
      </xdr:nvSpPr>
      <xdr:spPr>
        <a:xfrm>
          <a:off x="753999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5" name="テキスト ボックス 474">
          <a:extLst>
            <a:ext uri="{FF2B5EF4-FFF2-40B4-BE49-F238E27FC236}">
              <a16:creationId xmlns:a16="http://schemas.microsoft.com/office/drawing/2014/main" id="{8470C625-2362-45F7-9DFD-39D32EEE755D}"/>
            </a:ext>
          </a:extLst>
        </xdr:cNvPr>
        <xdr:cNvSpPr txBox="1"/>
      </xdr:nvSpPr>
      <xdr:spPr>
        <a:xfrm>
          <a:off x="675640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E9B5CE56-9490-4C1A-B52C-76079F8DBDC1}"/>
            </a:ext>
          </a:extLst>
        </xdr:cNvPr>
        <xdr:cNvSpPr txBox="1"/>
      </xdr:nvSpPr>
      <xdr:spPr>
        <a:xfrm>
          <a:off x="598170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77" name="楕円 476">
          <a:extLst>
            <a:ext uri="{FF2B5EF4-FFF2-40B4-BE49-F238E27FC236}">
              <a16:creationId xmlns:a16="http://schemas.microsoft.com/office/drawing/2014/main" id="{BB966EA6-3A70-4EB7-8805-C786AEADE2E3}"/>
            </a:ext>
          </a:extLst>
        </xdr:cNvPr>
        <xdr:cNvSpPr/>
      </xdr:nvSpPr>
      <xdr:spPr>
        <a:xfrm>
          <a:off x="9192260" y="16486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17780</xdr:rowOff>
    </xdr:from>
    <xdr:ext cx="593725" cy="252730"/>
    <xdr:sp macro="" textlink="">
      <xdr:nvSpPr>
        <xdr:cNvPr id="478" name="土木費該当値テキスト">
          <a:extLst>
            <a:ext uri="{FF2B5EF4-FFF2-40B4-BE49-F238E27FC236}">
              <a16:creationId xmlns:a16="http://schemas.microsoft.com/office/drawing/2014/main" id="{888A17A4-3B74-464E-B7B6-CA6311549811}"/>
            </a:ext>
          </a:extLst>
        </xdr:cNvPr>
        <xdr:cNvSpPr txBox="1"/>
      </xdr:nvSpPr>
      <xdr:spPr>
        <a:xfrm>
          <a:off x="9271000" y="1644650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9525</xdr:rowOff>
    </xdr:from>
    <xdr:to>
      <xdr:col>50</xdr:col>
      <xdr:colOff>165100</xdr:colOff>
      <xdr:row>98</xdr:row>
      <xdr:rowOff>111125</xdr:rowOff>
    </xdr:to>
    <xdr:sp macro="" textlink="">
      <xdr:nvSpPr>
        <xdr:cNvPr id="479" name="楕円 478">
          <a:extLst>
            <a:ext uri="{FF2B5EF4-FFF2-40B4-BE49-F238E27FC236}">
              <a16:creationId xmlns:a16="http://schemas.microsoft.com/office/drawing/2014/main" id="{BEC823F8-EB06-4BD5-AB18-DD94D016D3E0}"/>
            </a:ext>
          </a:extLst>
        </xdr:cNvPr>
        <xdr:cNvSpPr/>
      </xdr:nvSpPr>
      <xdr:spPr>
        <a:xfrm>
          <a:off x="8445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127635</xdr:rowOff>
    </xdr:from>
    <xdr:ext cx="592455" cy="259080"/>
    <xdr:sp macro="" textlink="">
      <xdr:nvSpPr>
        <xdr:cNvPr id="480" name="テキスト ボックス 479">
          <a:extLst>
            <a:ext uri="{FF2B5EF4-FFF2-40B4-BE49-F238E27FC236}">
              <a16:creationId xmlns:a16="http://schemas.microsoft.com/office/drawing/2014/main" id="{931EFA2E-C8AD-48A3-9C17-D2EA7BAA8195}"/>
            </a:ext>
          </a:extLst>
        </xdr:cNvPr>
        <xdr:cNvSpPr txBox="1"/>
      </xdr:nvSpPr>
      <xdr:spPr>
        <a:xfrm>
          <a:off x="8219440" y="162210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48895</xdr:rowOff>
    </xdr:from>
    <xdr:to>
      <xdr:col>46</xdr:col>
      <xdr:colOff>38100</xdr:colOff>
      <xdr:row>98</xdr:row>
      <xdr:rowOff>150495</xdr:rowOff>
    </xdr:to>
    <xdr:sp macro="" textlink="">
      <xdr:nvSpPr>
        <xdr:cNvPr id="481" name="楕円 480">
          <a:extLst>
            <a:ext uri="{FF2B5EF4-FFF2-40B4-BE49-F238E27FC236}">
              <a16:creationId xmlns:a16="http://schemas.microsoft.com/office/drawing/2014/main" id="{5BF3F6AA-3967-47C3-B2DE-7E4531B54197}"/>
            </a:ext>
          </a:extLst>
        </xdr:cNvPr>
        <xdr:cNvSpPr/>
      </xdr:nvSpPr>
      <xdr:spPr>
        <a:xfrm>
          <a:off x="7670800" y="1647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141605</xdr:rowOff>
    </xdr:from>
    <xdr:ext cx="592455" cy="259080"/>
    <xdr:sp macro="" textlink="">
      <xdr:nvSpPr>
        <xdr:cNvPr id="482" name="テキスト ボックス 481">
          <a:extLst>
            <a:ext uri="{FF2B5EF4-FFF2-40B4-BE49-F238E27FC236}">
              <a16:creationId xmlns:a16="http://schemas.microsoft.com/office/drawing/2014/main" id="{2C34A4B7-5439-4B38-A335-EBAB9E8F809C}"/>
            </a:ext>
          </a:extLst>
        </xdr:cNvPr>
        <xdr:cNvSpPr txBox="1"/>
      </xdr:nvSpPr>
      <xdr:spPr>
        <a:xfrm>
          <a:off x="7444740" y="165703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54610</xdr:rowOff>
    </xdr:from>
    <xdr:to>
      <xdr:col>41</xdr:col>
      <xdr:colOff>101600</xdr:colOff>
      <xdr:row>98</xdr:row>
      <xdr:rowOff>156210</xdr:rowOff>
    </xdr:to>
    <xdr:sp macro="" textlink="">
      <xdr:nvSpPr>
        <xdr:cNvPr id="483" name="楕円 482">
          <a:extLst>
            <a:ext uri="{FF2B5EF4-FFF2-40B4-BE49-F238E27FC236}">
              <a16:creationId xmlns:a16="http://schemas.microsoft.com/office/drawing/2014/main" id="{3941B3B8-AE58-465D-B053-2B04CE32F3F7}"/>
            </a:ext>
          </a:extLst>
        </xdr:cNvPr>
        <xdr:cNvSpPr/>
      </xdr:nvSpPr>
      <xdr:spPr>
        <a:xfrm>
          <a:off x="687324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147320</xdr:rowOff>
    </xdr:from>
    <xdr:ext cx="592455" cy="259080"/>
    <xdr:sp macro="" textlink="">
      <xdr:nvSpPr>
        <xdr:cNvPr id="484" name="テキスト ボックス 483">
          <a:extLst>
            <a:ext uri="{FF2B5EF4-FFF2-40B4-BE49-F238E27FC236}">
              <a16:creationId xmlns:a16="http://schemas.microsoft.com/office/drawing/2014/main" id="{F3C8F70A-857F-4B5D-A099-611775F32DDB}"/>
            </a:ext>
          </a:extLst>
        </xdr:cNvPr>
        <xdr:cNvSpPr txBox="1"/>
      </xdr:nvSpPr>
      <xdr:spPr>
        <a:xfrm>
          <a:off x="6670040" y="16576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70485</xdr:rowOff>
    </xdr:from>
    <xdr:to>
      <xdr:col>36</xdr:col>
      <xdr:colOff>165100</xdr:colOff>
      <xdr:row>99</xdr:row>
      <xdr:rowOff>635</xdr:rowOff>
    </xdr:to>
    <xdr:sp macro="" textlink="">
      <xdr:nvSpPr>
        <xdr:cNvPr id="485" name="楕円 484">
          <a:extLst>
            <a:ext uri="{FF2B5EF4-FFF2-40B4-BE49-F238E27FC236}">
              <a16:creationId xmlns:a16="http://schemas.microsoft.com/office/drawing/2014/main" id="{ACE03A06-3706-4077-99B3-07F7783439C7}"/>
            </a:ext>
          </a:extLst>
        </xdr:cNvPr>
        <xdr:cNvSpPr/>
      </xdr:nvSpPr>
      <xdr:spPr>
        <a:xfrm>
          <a:off x="6098540" y="16499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163195</xdr:rowOff>
    </xdr:from>
    <xdr:ext cx="592455" cy="259080"/>
    <xdr:sp macro="" textlink="">
      <xdr:nvSpPr>
        <xdr:cNvPr id="486" name="テキスト ボックス 485">
          <a:extLst>
            <a:ext uri="{FF2B5EF4-FFF2-40B4-BE49-F238E27FC236}">
              <a16:creationId xmlns:a16="http://schemas.microsoft.com/office/drawing/2014/main" id="{0105BDC6-F866-41E4-82DE-9A696400537E}"/>
            </a:ext>
          </a:extLst>
        </xdr:cNvPr>
        <xdr:cNvSpPr txBox="1"/>
      </xdr:nvSpPr>
      <xdr:spPr>
        <a:xfrm>
          <a:off x="5872480" y="165919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7" name="正方形/長方形 486">
          <a:extLst>
            <a:ext uri="{FF2B5EF4-FFF2-40B4-BE49-F238E27FC236}">
              <a16:creationId xmlns:a16="http://schemas.microsoft.com/office/drawing/2014/main" id="{8583C006-D067-46BB-B2B5-18EB32481F10}"/>
            </a:ext>
          </a:extLst>
        </xdr:cNvPr>
        <xdr:cNvSpPr/>
      </xdr:nvSpPr>
      <xdr:spPr>
        <a:xfrm>
          <a:off x="10960100" y="39116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8" name="正方形/長方形 487">
          <a:extLst>
            <a:ext uri="{FF2B5EF4-FFF2-40B4-BE49-F238E27FC236}">
              <a16:creationId xmlns:a16="http://schemas.microsoft.com/office/drawing/2014/main" id="{233C4418-534D-47E5-BCE8-881159DCBC81}"/>
            </a:ext>
          </a:extLst>
        </xdr:cNvPr>
        <xdr:cNvSpPr/>
      </xdr:nvSpPr>
      <xdr:spPr>
        <a:xfrm>
          <a:off x="110642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AE32049B-EB1D-4DED-B746-A5A7837CBAEA}"/>
            </a:ext>
          </a:extLst>
        </xdr:cNvPr>
        <xdr:cNvSpPr/>
      </xdr:nvSpPr>
      <xdr:spPr>
        <a:xfrm>
          <a:off x="110642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0" name="正方形/長方形 489">
          <a:extLst>
            <a:ext uri="{FF2B5EF4-FFF2-40B4-BE49-F238E27FC236}">
              <a16:creationId xmlns:a16="http://schemas.microsoft.com/office/drawing/2014/main" id="{DFDCFB6E-F5A2-4834-811D-E1A5D8A7C875}"/>
            </a:ext>
          </a:extLst>
        </xdr:cNvPr>
        <xdr:cNvSpPr/>
      </xdr:nvSpPr>
      <xdr:spPr>
        <a:xfrm>
          <a:off x="119659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681CB377-5F3B-48AB-B53A-6D5F6521D710}"/>
            </a:ext>
          </a:extLst>
        </xdr:cNvPr>
        <xdr:cNvSpPr/>
      </xdr:nvSpPr>
      <xdr:spPr>
        <a:xfrm>
          <a:off x="119659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2" name="正方形/長方形 491">
          <a:extLst>
            <a:ext uri="{FF2B5EF4-FFF2-40B4-BE49-F238E27FC236}">
              <a16:creationId xmlns:a16="http://schemas.microsoft.com/office/drawing/2014/main" id="{C32A5A56-1CFB-4313-A6EB-2B9CE77CD629}"/>
            </a:ext>
          </a:extLst>
        </xdr:cNvPr>
        <xdr:cNvSpPr/>
      </xdr:nvSpPr>
      <xdr:spPr>
        <a:xfrm>
          <a:off x="1297178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9C226FEE-40A3-49BB-AEAC-6F7EF2350D79}"/>
            </a:ext>
          </a:extLst>
        </xdr:cNvPr>
        <xdr:cNvSpPr/>
      </xdr:nvSpPr>
      <xdr:spPr>
        <a:xfrm>
          <a:off x="1297178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4" name="正方形/長方形 493">
          <a:extLst>
            <a:ext uri="{FF2B5EF4-FFF2-40B4-BE49-F238E27FC236}">
              <a16:creationId xmlns:a16="http://schemas.microsoft.com/office/drawing/2014/main" id="{51128615-014B-4B90-9AE2-E75D559AE9B1}"/>
            </a:ext>
          </a:extLst>
        </xdr:cNvPr>
        <xdr:cNvSpPr/>
      </xdr:nvSpPr>
      <xdr:spPr>
        <a:xfrm>
          <a:off x="10960100" y="47186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8615" cy="217805"/>
    <xdr:sp macro="" textlink="">
      <xdr:nvSpPr>
        <xdr:cNvPr id="495" name="テキスト ボックス 494">
          <a:extLst>
            <a:ext uri="{FF2B5EF4-FFF2-40B4-BE49-F238E27FC236}">
              <a16:creationId xmlns:a16="http://schemas.microsoft.com/office/drawing/2014/main" id="{D499996F-6866-41D0-93BB-0EEEE0D0AD09}"/>
            </a:ext>
          </a:extLst>
        </xdr:cNvPr>
        <xdr:cNvSpPr txBox="1"/>
      </xdr:nvSpPr>
      <xdr:spPr>
        <a:xfrm>
          <a:off x="10922000" y="45319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6" name="直線コネクタ 495">
          <a:extLst>
            <a:ext uri="{FF2B5EF4-FFF2-40B4-BE49-F238E27FC236}">
              <a16:creationId xmlns:a16="http://schemas.microsoft.com/office/drawing/2014/main" id="{5FEA276C-852D-4960-B179-38BD0ADA12A0}"/>
            </a:ext>
          </a:extLst>
        </xdr:cNvPr>
        <xdr:cNvCxnSpPr/>
      </xdr:nvCxnSpPr>
      <xdr:spPr>
        <a:xfrm>
          <a:off x="10960100" y="69538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497" name="直線コネクタ 496">
          <a:extLst>
            <a:ext uri="{FF2B5EF4-FFF2-40B4-BE49-F238E27FC236}">
              <a16:creationId xmlns:a16="http://schemas.microsoft.com/office/drawing/2014/main" id="{4251C236-7996-44E9-9D3F-83B0BF7DCDC3}"/>
            </a:ext>
          </a:extLst>
        </xdr:cNvPr>
        <xdr:cNvCxnSpPr/>
      </xdr:nvCxnSpPr>
      <xdr:spPr>
        <a:xfrm>
          <a:off x="10960100" y="650684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2570" cy="247015"/>
    <xdr:sp macro="" textlink="">
      <xdr:nvSpPr>
        <xdr:cNvPr id="498" name="テキスト ボックス 497">
          <a:extLst>
            <a:ext uri="{FF2B5EF4-FFF2-40B4-BE49-F238E27FC236}">
              <a16:creationId xmlns:a16="http://schemas.microsoft.com/office/drawing/2014/main" id="{210EC40A-03DB-4382-A51C-CEE9F6DA3E58}"/>
            </a:ext>
          </a:extLst>
        </xdr:cNvPr>
        <xdr:cNvSpPr txBox="1"/>
      </xdr:nvSpPr>
      <xdr:spPr>
        <a:xfrm>
          <a:off x="10734040" y="63677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499" name="直線コネクタ 498">
          <a:extLst>
            <a:ext uri="{FF2B5EF4-FFF2-40B4-BE49-F238E27FC236}">
              <a16:creationId xmlns:a16="http://schemas.microsoft.com/office/drawing/2014/main" id="{E5A3F109-909D-4DEA-B0C3-1125301C3F9E}"/>
            </a:ext>
          </a:extLst>
        </xdr:cNvPr>
        <xdr:cNvCxnSpPr/>
      </xdr:nvCxnSpPr>
      <xdr:spPr>
        <a:xfrm>
          <a:off x="10960100" y="605980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53340</xdr:rowOff>
    </xdr:from>
    <xdr:ext cx="594360" cy="247015"/>
    <xdr:sp macro="" textlink="">
      <xdr:nvSpPr>
        <xdr:cNvPr id="500" name="テキスト ボックス 499">
          <a:extLst>
            <a:ext uri="{FF2B5EF4-FFF2-40B4-BE49-F238E27FC236}">
              <a16:creationId xmlns:a16="http://schemas.microsoft.com/office/drawing/2014/main" id="{82BE1E3A-8D12-4C9B-A7BF-8B88B9829B86}"/>
            </a:ext>
          </a:extLst>
        </xdr:cNvPr>
        <xdr:cNvSpPr txBox="1"/>
      </xdr:nvSpPr>
      <xdr:spPr>
        <a:xfrm>
          <a:off x="10433050" y="59207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1" name="直線コネクタ 500">
          <a:extLst>
            <a:ext uri="{FF2B5EF4-FFF2-40B4-BE49-F238E27FC236}">
              <a16:creationId xmlns:a16="http://schemas.microsoft.com/office/drawing/2014/main" id="{13B9DA37-7BEC-499C-9F15-112A98A32EFF}"/>
            </a:ext>
          </a:extLst>
        </xdr:cNvPr>
        <xdr:cNvCxnSpPr/>
      </xdr:nvCxnSpPr>
      <xdr:spPr>
        <a:xfrm>
          <a:off x="10960100" y="561276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109220</xdr:rowOff>
    </xdr:from>
    <xdr:ext cx="594360" cy="247015"/>
    <xdr:sp macro="" textlink="">
      <xdr:nvSpPr>
        <xdr:cNvPr id="502" name="テキスト ボックス 501">
          <a:extLst>
            <a:ext uri="{FF2B5EF4-FFF2-40B4-BE49-F238E27FC236}">
              <a16:creationId xmlns:a16="http://schemas.microsoft.com/office/drawing/2014/main" id="{6ED0F24A-D41D-4E80-AB80-5708FAB8BB92}"/>
            </a:ext>
          </a:extLst>
        </xdr:cNvPr>
        <xdr:cNvSpPr txBox="1"/>
      </xdr:nvSpPr>
      <xdr:spPr>
        <a:xfrm>
          <a:off x="10433050" y="547370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03" name="直線コネクタ 502">
          <a:extLst>
            <a:ext uri="{FF2B5EF4-FFF2-40B4-BE49-F238E27FC236}">
              <a16:creationId xmlns:a16="http://schemas.microsoft.com/office/drawing/2014/main" id="{9A5B3DD0-8496-40A3-B65B-31E70616DE67}"/>
            </a:ext>
          </a:extLst>
        </xdr:cNvPr>
        <xdr:cNvCxnSpPr/>
      </xdr:nvCxnSpPr>
      <xdr:spPr>
        <a:xfrm>
          <a:off x="10960100" y="516572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165100</xdr:rowOff>
    </xdr:from>
    <xdr:ext cx="594360" cy="247015"/>
    <xdr:sp macro="" textlink="">
      <xdr:nvSpPr>
        <xdr:cNvPr id="504" name="テキスト ボックス 503">
          <a:extLst>
            <a:ext uri="{FF2B5EF4-FFF2-40B4-BE49-F238E27FC236}">
              <a16:creationId xmlns:a16="http://schemas.microsoft.com/office/drawing/2014/main" id="{AB6810D4-47D3-4291-9F6D-F73A10C208E9}"/>
            </a:ext>
          </a:extLst>
        </xdr:cNvPr>
        <xdr:cNvSpPr txBox="1"/>
      </xdr:nvSpPr>
      <xdr:spPr>
        <a:xfrm>
          <a:off x="10433050" y="502666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5" name="直線コネクタ 504">
          <a:extLst>
            <a:ext uri="{FF2B5EF4-FFF2-40B4-BE49-F238E27FC236}">
              <a16:creationId xmlns:a16="http://schemas.microsoft.com/office/drawing/2014/main" id="{BB71799A-EC5E-4EB2-89F4-3B7FD3BEBE3A}"/>
            </a:ext>
          </a:extLst>
        </xdr:cNvPr>
        <xdr:cNvCxnSpPr/>
      </xdr:nvCxnSpPr>
      <xdr:spPr>
        <a:xfrm>
          <a:off x="10960100" y="47186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4360" cy="247015"/>
    <xdr:sp macro="" textlink="">
      <xdr:nvSpPr>
        <xdr:cNvPr id="506" name="テキスト ボックス 505">
          <a:extLst>
            <a:ext uri="{FF2B5EF4-FFF2-40B4-BE49-F238E27FC236}">
              <a16:creationId xmlns:a16="http://schemas.microsoft.com/office/drawing/2014/main" id="{FDBAD12C-37D4-48A8-8DBE-205792EF11D0}"/>
            </a:ext>
          </a:extLst>
        </xdr:cNvPr>
        <xdr:cNvSpPr txBox="1"/>
      </xdr:nvSpPr>
      <xdr:spPr>
        <a:xfrm>
          <a:off x="1043305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7" name="消防費グラフ枠">
          <a:extLst>
            <a:ext uri="{FF2B5EF4-FFF2-40B4-BE49-F238E27FC236}">
              <a16:creationId xmlns:a16="http://schemas.microsoft.com/office/drawing/2014/main" id="{B0B1002E-B4BB-4788-B568-4999628EA44C}"/>
            </a:ext>
          </a:extLst>
        </xdr:cNvPr>
        <xdr:cNvSpPr/>
      </xdr:nvSpPr>
      <xdr:spPr>
        <a:xfrm>
          <a:off x="10960100" y="47186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92075</xdr:rowOff>
    </xdr:from>
    <xdr:to>
      <xdr:col>85</xdr:col>
      <xdr:colOff>126365</xdr:colOff>
      <xdr:row>38</xdr:row>
      <xdr:rowOff>102870</xdr:rowOff>
    </xdr:to>
    <xdr:cxnSp macro="">
      <xdr:nvCxnSpPr>
        <xdr:cNvPr id="508" name="直線コネクタ 507">
          <a:extLst>
            <a:ext uri="{FF2B5EF4-FFF2-40B4-BE49-F238E27FC236}">
              <a16:creationId xmlns:a16="http://schemas.microsoft.com/office/drawing/2014/main" id="{B1A11134-1C2E-4DD9-856C-63FA5C2100B9}"/>
            </a:ext>
          </a:extLst>
        </xdr:cNvPr>
        <xdr:cNvCxnSpPr/>
      </xdr:nvCxnSpPr>
      <xdr:spPr>
        <a:xfrm flipV="1">
          <a:off x="14374495" y="528891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106680</xdr:rowOff>
    </xdr:from>
    <xdr:ext cx="469900" cy="247015"/>
    <xdr:sp macro="" textlink="">
      <xdr:nvSpPr>
        <xdr:cNvPr id="509" name="消防費最小値テキスト">
          <a:extLst>
            <a:ext uri="{FF2B5EF4-FFF2-40B4-BE49-F238E27FC236}">
              <a16:creationId xmlns:a16="http://schemas.microsoft.com/office/drawing/2014/main" id="{79AFE230-4092-4CD5-A795-29EE3FF3DAEE}"/>
            </a:ext>
          </a:extLst>
        </xdr:cNvPr>
        <xdr:cNvSpPr txBox="1"/>
      </xdr:nvSpPr>
      <xdr:spPr>
        <a:xfrm>
          <a:off x="14413230" y="647700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102870</xdr:rowOff>
    </xdr:from>
    <xdr:to>
      <xdr:col>86</xdr:col>
      <xdr:colOff>25400</xdr:colOff>
      <xdr:row>38</xdr:row>
      <xdr:rowOff>102870</xdr:rowOff>
    </xdr:to>
    <xdr:cxnSp macro="">
      <xdr:nvCxnSpPr>
        <xdr:cNvPr id="510" name="直線コネクタ 509">
          <a:extLst>
            <a:ext uri="{FF2B5EF4-FFF2-40B4-BE49-F238E27FC236}">
              <a16:creationId xmlns:a16="http://schemas.microsoft.com/office/drawing/2014/main" id="{728FCFFC-3A2D-4C01-9D57-EC2FE4DF9651}"/>
            </a:ext>
          </a:extLst>
        </xdr:cNvPr>
        <xdr:cNvCxnSpPr/>
      </xdr:nvCxnSpPr>
      <xdr:spPr>
        <a:xfrm>
          <a:off x="14287500" y="6473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39370</xdr:rowOff>
    </xdr:from>
    <xdr:ext cx="598805" cy="250825"/>
    <xdr:sp macro="" textlink="">
      <xdr:nvSpPr>
        <xdr:cNvPr id="511" name="消防費最大値テキスト">
          <a:extLst>
            <a:ext uri="{FF2B5EF4-FFF2-40B4-BE49-F238E27FC236}">
              <a16:creationId xmlns:a16="http://schemas.microsoft.com/office/drawing/2014/main" id="{CFFE61B4-2AAC-49F1-AFE9-6C6CC4607805}"/>
            </a:ext>
          </a:extLst>
        </xdr:cNvPr>
        <xdr:cNvSpPr txBox="1"/>
      </xdr:nvSpPr>
      <xdr:spPr>
        <a:xfrm>
          <a:off x="14413230" y="50685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dr:col>85</xdr:col>
      <xdr:colOff>38100</xdr:colOff>
      <xdr:row>31</xdr:row>
      <xdr:rowOff>92075</xdr:rowOff>
    </xdr:from>
    <xdr:to>
      <xdr:col>86</xdr:col>
      <xdr:colOff>25400</xdr:colOff>
      <xdr:row>31</xdr:row>
      <xdr:rowOff>92075</xdr:rowOff>
    </xdr:to>
    <xdr:cxnSp macro="">
      <xdr:nvCxnSpPr>
        <xdr:cNvPr id="512" name="直線コネクタ 511">
          <a:extLst>
            <a:ext uri="{FF2B5EF4-FFF2-40B4-BE49-F238E27FC236}">
              <a16:creationId xmlns:a16="http://schemas.microsoft.com/office/drawing/2014/main" id="{34014BE6-A4C5-4066-ACEC-82987D461FB2}"/>
            </a:ext>
          </a:extLst>
        </xdr:cNvPr>
        <xdr:cNvCxnSpPr/>
      </xdr:nvCxnSpPr>
      <xdr:spPr>
        <a:xfrm>
          <a:off x="14287500" y="5288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107315</xdr:rowOff>
    </xdr:from>
    <xdr:to>
      <xdr:col>85</xdr:col>
      <xdr:colOff>127000</xdr:colOff>
      <xdr:row>36</xdr:row>
      <xdr:rowOff>126365</xdr:rowOff>
    </xdr:to>
    <xdr:cxnSp macro="">
      <xdr:nvCxnSpPr>
        <xdr:cNvPr id="513" name="直線コネクタ 512">
          <a:extLst>
            <a:ext uri="{FF2B5EF4-FFF2-40B4-BE49-F238E27FC236}">
              <a16:creationId xmlns:a16="http://schemas.microsoft.com/office/drawing/2014/main" id="{6953FAB3-4F9A-4838-A118-2BD12F9BB805}"/>
            </a:ext>
          </a:extLst>
        </xdr:cNvPr>
        <xdr:cNvCxnSpPr/>
      </xdr:nvCxnSpPr>
      <xdr:spPr>
        <a:xfrm flipV="1">
          <a:off x="13629640" y="6142355"/>
          <a:ext cx="746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106680</xdr:rowOff>
    </xdr:from>
    <xdr:ext cx="534670" cy="247015"/>
    <xdr:sp macro="" textlink="">
      <xdr:nvSpPr>
        <xdr:cNvPr id="514" name="消防費平均値テキスト">
          <a:extLst>
            <a:ext uri="{FF2B5EF4-FFF2-40B4-BE49-F238E27FC236}">
              <a16:creationId xmlns:a16="http://schemas.microsoft.com/office/drawing/2014/main" id="{D4880E62-DCA4-4B61-A48F-85EC7C9A9CF2}"/>
            </a:ext>
          </a:extLst>
        </xdr:cNvPr>
        <xdr:cNvSpPr txBox="1"/>
      </xdr:nvSpPr>
      <xdr:spPr>
        <a:xfrm>
          <a:off x="14413230" y="614172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127635</xdr:rowOff>
    </xdr:from>
    <xdr:to>
      <xdr:col>85</xdr:col>
      <xdr:colOff>171450</xdr:colOff>
      <xdr:row>37</xdr:row>
      <xdr:rowOff>59055</xdr:rowOff>
    </xdr:to>
    <xdr:sp macro="" textlink="">
      <xdr:nvSpPr>
        <xdr:cNvPr id="515" name="フローチャート: 判断 514">
          <a:extLst>
            <a:ext uri="{FF2B5EF4-FFF2-40B4-BE49-F238E27FC236}">
              <a16:creationId xmlns:a16="http://schemas.microsoft.com/office/drawing/2014/main" id="{D5E7EFA5-C3DF-44F5-8E23-55257EC3C999}"/>
            </a:ext>
          </a:extLst>
        </xdr:cNvPr>
        <xdr:cNvSpPr/>
      </xdr:nvSpPr>
      <xdr:spPr>
        <a:xfrm>
          <a:off x="14325600" y="616267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36</xdr:row>
      <xdr:rowOff>126365</xdr:rowOff>
    </xdr:to>
    <xdr:cxnSp macro="">
      <xdr:nvCxnSpPr>
        <xdr:cNvPr id="516" name="直線コネクタ 515">
          <a:extLst>
            <a:ext uri="{FF2B5EF4-FFF2-40B4-BE49-F238E27FC236}">
              <a16:creationId xmlns:a16="http://schemas.microsoft.com/office/drawing/2014/main" id="{1BDF1D46-AB48-4687-A1F0-83FA8950660E}"/>
            </a:ext>
          </a:extLst>
        </xdr:cNvPr>
        <xdr:cNvCxnSpPr/>
      </xdr:nvCxnSpPr>
      <xdr:spPr>
        <a:xfrm>
          <a:off x="12854940" y="615124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151130</xdr:rowOff>
    </xdr:from>
    <xdr:to>
      <xdr:col>81</xdr:col>
      <xdr:colOff>101600</xdr:colOff>
      <xdr:row>37</xdr:row>
      <xdr:rowOff>82550</xdr:rowOff>
    </xdr:to>
    <xdr:sp macro="" textlink="">
      <xdr:nvSpPr>
        <xdr:cNvPr id="517" name="フローチャート: 判断 516">
          <a:extLst>
            <a:ext uri="{FF2B5EF4-FFF2-40B4-BE49-F238E27FC236}">
              <a16:creationId xmlns:a16="http://schemas.microsoft.com/office/drawing/2014/main" id="{9AC7CDB1-D9D1-4703-A2BE-555B73323AC7}"/>
            </a:ext>
          </a:extLst>
        </xdr:cNvPr>
        <xdr:cNvSpPr/>
      </xdr:nvSpPr>
      <xdr:spPr>
        <a:xfrm>
          <a:off x="13578840" y="6186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73660</xdr:rowOff>
    </xdr:from>
    <xdr:ext cx="528320" cy="247015"/>
    <xdr:sp macro="" textlink="">
      <xdr:nvSpPr>
        <xdr:cNvPr id="518" name="テキスト ボックス 517">
          <a:extLst>
            <a:ext uri="{FF2B5EF4-FFF2-40B4-BE49-F238E27FC236}">
              <a16:creationId xmlns:a16="http://schemas.microsoft.com/office/drawing/2014/main" id="{DA697181-8258-4087-B209-7E89A4ABB9F4}"/>
            </a:ext>
          </a:extLst>
        </xdr:cNvPr>
        <xdr:cNvSpPr txBox="1"/>
      </xdr:nvSpPr>
      <xdr:spPr>
        <a:xfrm>
          <a:off x="13408025" y="627634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116205</xdr:rowOff>
    </xdr:from>
    <xdr:to>
      <xdr:col>76</xdr:col>
      <xdr:colOff>114300</xdr:colOff>
      <xdr:row>36</xdr:row>
      <xdr:rowOff>142240</xdr:rowOff>
    </xdr:to>
    <xdr:cxnSp macro="">
      <xdr:nvCxnSpPr>
        <xdr:cNvPr id="519" name="直線コネクタ 518">
          <a:extLst>
            <a:ext uri="{FF2B5EF4-FFF2-40B4-BE49-F238E27FC236}">
              <a16:creationId xmlns:a16="http://schemas.microsoft.com/office/drawing/2014/main" id="{95C2F42B-E01B-416C-AB14-4F16F3A6F73E}"/>
            </a:ext>
          </a:extLst>
        </xdr:cNvPr>
        <xdr:cNvCxnSpPr/>
      </xdr:nvCxnSpPr>
      <xdr:spPr>
        <a:xfrm flipV="1">
          <a:off x="12066270" y="6151245"/>
          <a:ext cx="78867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61595</xdr:rowOff>
    </xdr:to>
    <xdr:sp macro="" textlink="">
      <xdr:nvSpPr>
        <xdr:cNvPr id="520" name="フローチャート: 判断 519">
          <a:extLst>
            <a:ext uri="{FF2B5EF4-FFF2-40B4-BE49-F238E27FC236}">
              <a16:creationId xmlns:a16="http://schemas.microsoft.com/office/drawing/2014/main" id="{371E492C-6408-455D-966D-AD19BA987085}"/>
            </a:ext>
          </a:extLst>
        </xdr:cNvPr>
        <xdr:cNvSpPr/>
      </xdr:nvSpPr>
      <xdr:spPr>
        <a:xfrm>
          <a:off x="12804140" y="6165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53340</xdr:rowOff>
    </xdr:from>
    <xdr:ext cx="533400" cy="247015"/>
    <xdr:sp macro="" textlink="">
      <xdr:nvSpPr>
        <xdr:cNvPr id="521" name="テキスト ボックス 520">
          <a:extLst>
            <a:ext uri="{FF2B5EF4-FFF2-40B4-BE49-F238E27FC236}">
              <a16:creationId xmlns:a16="http://schemas.microsoft.com/office/drawing/2014/main" id="{F87CA2AA-1EED-46B7-9814-251148F873CB}"/>
            </a:ext>
          </a:extLst>
        </xdr:cNvPr>
        <xdr:cNvSpPr txBox="1"/>
      </xdr:nvSpPr>
      <xdr:spPr>
        <a:xfrm>
          <a:off x="12610465" y="625602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114935</xdr:rowOff>
    </xdr:from>
    <xdr:to>
      <xdr:col>71</xdr:col>
      <xdr:colOff>171450</xdr:colOff>
      <xdr:row>36</xdr:row>
      <xdr:rowOff>142240</xdr:rowOff>
    </xdr:to>
    <xdr:cxnSp macro="">
      <xdr:nvCxnSpPr>
        <xdr:cNvPr id="522" name="直線コネクタ 521">
          <a:extLst>
            <a:ext uri="{FF2B5EF4-FFF2-40B4-BE49-F238E27FC236}">
              <a16:creationId xmlns:a16="http://schemas.microsoft.com/office/drawing/2014/main" id="{59758136-0795-4E56-8215-ED8B00FE6171}"/>
            </a:ext>
          </a:extLst>
        </xdr:cNvPr>
        <xdr:cNvCxnSpPr/>
      </xdr:nvCxnSpPr>
      <xdr:spPr>
        <a:xfrm>
          <a:off x="11282680" y="6149975"/>
          <a:ext cx="78359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16510</xdr:rowOff>
    </xdr:to>
    <xdr:sp macro="" textlink="">
      <xdr:nvSpPr>
        <xdr:cNvPr id="523" name="フローチャート: 判断 522">
          <a:extLst>
            <a:ext uri="{FF2B5EF4-FFF2-40B4-BE49-F238E27FC236}">
              <a16:creationId xmlns:a16="http://schemas.microsoft.com/office/drawing/2014/main" id="{D0374FF7-FA51-4F3B-9F1D-AB75BD0BEBA5}"/>
            </a:ext>
          </a:extLst>
        </xdr:cNvPr>
        <xdr:cNvSpPr/>
      </xdr:nvSpPr>
      <xdr:spPr>
        <a:xfrm>
          <a:off x="12029440" y="61194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32385</xdr:rowOff>
    </xdr:from>
    <xdr:ext cx="528320" cy="249555"/>
    <xdr:sp macro="" textlink="">
      <xdr:nvSpPr>
        <xdr:cNvPr id="524" name="テキスト ボックス 523">
          <a:extLst>
            <a:ext uri="{FF2B5EF4-FFF2-40B4-BE49-F238E27FC236}">
              <a16:creationId xmlns:a16="http://schemas.microsoft.com/office/drawing/2014/main" id="{8ECBEAFB-7FB7-4EB6-A4AA-DA8CAC4AAA70}"/>
            </a:ext>
          </a:extLst>
        </xdr:cNvPr>
        <xdr:cNvSpPr txBox="1"/>
      </xdr:nvSpPr>
      <xdr:spPr>
        <a:xfrm>
          <a:off x="11835765" y="589978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81280</xdr:rowOff>
    </xdr:from>
    <xdr:to>
      <xdr:col>67</xdr:col>
      <xdr:colOff>101600</xdr:colOff>
      <xdr:row>37</xdr:row>
      <xdr:rowOff>13335</xdr:rowOff>
    </xdr:to>
    <xdr:sp macro="" textlink="">
      <xdr:nvSpPr>
        <xdr:cNvPr id="525" name="フローチャート: 判断 524">
          <a:extLst>
            <a:ext uri="{FF2B5EF4-FFF2-40B4-BE49-F238E27FC236}">
              <a16:creationId xmlns:a16="http://schemas.microsoft.com/office/drawing/2014/main" id="{4C8AE5F8-EFB2-4420-8574-ED8D14E9713E}"/>
            </a:ext>
          </a:extLst>
        </xdr:cNvPr>
        <xdr:cNvSpPr/>
      </xdr:nvSpPr>
      <xdr:spPr>
        <a:xfrm>
          <a:off x="11231880" y="6116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4445</xdr:rowOff>
    </xdr:from>
    <xdr:ext cx="528320" cy="253365"/>
    <xdr:sp macro="" textlink="">
      <xdr:nvSpPr>
        <xdr:cNvPr id="526" name="テキスト ボックス 525">
          <a:extLst>
            <a:ext uri="{FF2B5EF4-FFF2-40B4-BE49-F238E27FC236}">
              <a16:creationId xmlns:a16="http://schemas.microsoft.com/office/drawing/2014/main" id="{49317BEF-A7A5-42BA-8768-D0BC5D94397A}"/>
            </a:ext>
          </a:extLst>
        </xdr:cNvPr>
        <xdr:cNvSpPr txBox="1"/>
      </xdr:nvSpPr>
      <xdr:spPr>
        <a:xfrm>
          <a:off x="11061065" y="620712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7" name="テキスト ボックス 526">
          <a:extLst>
            <a:ext uri="{FF2B5EF4-FFF2-40B4-BE49-F238E27FC236}">
              <a16:creationId xmlns:a16="http://schemas.microsoft.com/office/drawing/2014/main" id="{FAB088A5-7B70-4423-9FD8-78E9F3C63513}"/>
            </a:ext>
          </a:extLst>
        </xdr:cNvPr>
        <xdr:cNvSpPr txBox="1"/>
      </xdr:nvSpPr>
      <xdr:spPr>
        <a:xfrm>
          <a:off x="1420876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6920" cy="253365"/>
    <xdr:sp macro="" textlink="">
      <xdr:nvSpPr>
        <xdr:cNvPr id="528" name="テキスト ボックス 527">
          <a:extLst>
            <a:ext uri="{FF2B5EF4-FFF2-40B4-BE49-F238E27FC236}">
              <a16:creationId xmlns:a16="http://schemas.microsoft.com/office/drawing/2014/main" id="{7AF9CFBD-382E-4F60-9956-D1DADAB9FB68}"/>
            </a:ext>
          </a:extLst>
        </xdr:cNvPr>
        <xdr:cNvSpPr txBox="1"/>
      </xdr:nvSpPr>
      <xdr:spPr>
        <a:xfrm>
          <a:off x="1346200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29" name="テキスト ボックス 528">
          <a:extLst>
            <a:ext uri="{FF2B5EF4-FFF2-40B4-BE49-F238E27FC236}">
              <a16:creationId xmlns:a16="http://schemas.microsoft.com/office/drawing/2014/main" id="{35EF3635-999A-4AA7-83CE-931076C3CDCE}"/>
            </a:ext>
          </a:extLst>
        </xdr:cNvPr>
        <xdr:cNvSpPr txBox="1"/>
      </xdr:nvSpPr>
      <xdr:spPr>
        <a:xfrm>
          <a:off x="126873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0" name="テキスト ボックス 529">
          <a:extLst>
            <a:ext uri="{FF2B5EF4-FFF2-40B4-BE49-F238E27FC236}">
              <a16:creationId xmlns:a16="http://schemas.microsoft.com/office/drawing/2014/main" id="{6A39AF63-10B2-4AEB-9E87-701EE36EC5B2}"/>
            </a:ext>
          </a:extLst>
        </xdr:cNvPr>
        <xdr:cNvSpPr txBox="1"/>
      </xdr:nvSpPr>
      <xdr:spPr>
        <a:xfrm>
          <a:off x="1189863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6920" cy="253365"/>
    <xdr:sp macro="" textlink="">
      <xdr:nvSpPr>
        <xdr:cNvPr id="531" name="テキスト ボックス 530">
          <a:extLst>
            <a:ext uri="{FF2B5EF4-FFF2-40B4-BE49-F238E27FC236}">
              <a16:creationId xmlns:a16="http://schemas.microsoft.com/office/drawing/2014/main" id="{9AC2AB3F-0D3B-43E3-A860-CA030602589C}"/>
            </a:ext>
          </a:extLst>
        </xdr:cNvPr>
        <xdr:cNvSpPr txBox="1"/>
      </xdr:nvSpPr>
      <xdr:spPr>
        <a:xfrm>
          <a:off x="1111504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57785</xdr:rowOff>
    </xdr:from>
    <xdr:to>
      <xdr:col>85</xdr:col>
      <xdr:colOff>171450</xdr:colOff>
      <xdr:row>36</xdr:row>
      <xdr:rowOff>156845</xdr:rowOff>
    </xdr:to>
    <xdr:sp macro="" textlink="">
      <xdr:nvSpPr>
        <xdr:cNvPr id="532" name="楕円 531">
          <a:extLst>
            <a:ext uri="{FF2B5EF4-FFF2-40B4-BE49-F238E27FC236}">
              <a16:creationId xmlns:a16="http://schemas.microsoft.com/office/drawing/2014/main" id="{81A19022-998F-4087-A0B7-6E719BFEBB01}"/>
            </a:ext>
          </a:extLst>
        </xdr:cNvPr>
        <xdr:cNvSpPr/>
      </xdr:nvSpPr>
      <xdr:spPr>
        <a:xfrm>
          <a:off x="14325600" y="6092825"/>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80010</xdr:rowOff>
    </xdr:from>
    <xdr:ext cx="534670" cy="253365"/>
    <xdr:sp macro="" textlink="">
      <xdr:nvSpPr>
        <xdr:cNvPr id="533" name="消防費該当値テキスト">
          <a:extLst>
            <a:ext uri="{FF2B5EF4-FFF2-40B4-BE49-F238E27FC236}">
              <a16:creationId xmlns:a16="http://schemas.microsoft.com/office/drawing/2014/main" id="{F328A538-A5FA-485F-AE6A-D291BD72C1EA}"/>
            </a:ext>
          </a:extLst>
        </xdr:cNvPr>
        <xdr:cNvSpPr txBox="1"/>
      </xdr:nvSpPr>
      <xdr:spPr>
        <a:xfrm>
          <a:off x="14413230" y="59474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76200</xdr:rowOff>
    </xdr:from>
    <xdr:to>
      <xdr:col>81</xdr:col>
      <xdr:colOff>101600</xdr:colOff>
      <xdr:row>37</xdr:row>
      <xdr:rowOff>7620</xdr:rowOff>
    </xdr:to>
    <xdr:sp macro="" textlink="">
      <xdr:nvSpPr>
        <xdr:cNvPr id="534" name="楕円 533">
          <a:extLst>
            <a:ext uri="{FF2B5EF4-FFF2-40B4-BE49-F238E27FC236}">
              <a16:creationId xmlns:a16="http://schemas.microsoft.com/office/drawing/2014/main" id="{EFF62641-29E1-412D-8C49-18C59157B3C8}"/>
            </a:ext>
          </a:extLst>
        </xdr:cNvPr>
        <xdr:cNvSpPr/>
      </xdr:nvSpPr>
      <xdr:spPr>
        <a:xfrm>
          <a:off x="13578840" y="6111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24130</xdr:rowOff>
    </xdr:from>
    <xdr:ext cx="528320" cy="253365"/>
    <xdr:sp macro="" textlink="">
      <xdr:nvSpPr>
        <xdr:cNvPr id="535" name="テキスト ボックス 534">
          <a:extLst>
            <a:ext uri="{FF2B5EF4-FFF2-40B4-BE49-F238E27FC236}">
              <a16:creationId xmlns:a16="http://schemas.microsoft.com/office/drawing/2014/main" id="{A8A67625-99FD-4575-A4E9-8244248EC943}"/>
            </a:ext>
          </a:extLst>
        </xdr:cNvPr>
        <xdr:cNvSpPr txBox="1"/>
      </xdr:nvSpPr>
      <xdr:spPr>
        <a:xfrm>
          <a:off x="13408025" y="58915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66675</xdr:rowOff>
    </xdr:from>
    <xdr:to>
      <xdr:col>76</xdr:col>
      <xdr:colOff>165100</xdr:colOff>
      <xdr:row>36</xdr:row>
      <xdr:rowOff>165735</xdr:rowOff>
    </xdr:to>
    <xdr:sp macro="" textlink="">
      <xdr:nvSpPr>
        <xdr:cNvPr id="536" name="楕円 535">
          <a:extLst>
            <a:ext uri="{FF2B5EF4-FFF2-40B4-BE49-F238E27FC236}">
              <a16:creationId xmlns:a16="http://schemas.microsoft.com/office/drawing/2014/main" id="{902471AB-42EB-4616-B5FB-7427721A9EE2}"/>
            </a:ext>
          </a:extLst>
        </xdr:cNvPr>
        <xdr:cNvSpPr/>
      </xdr:nvSpPr>
      <xdr:spPr>
        <a:xfrm>
          <a:off x="12804140" y="6101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14605</xdr:rowOff>
    </xdr:from>
    <xdr:ext cx="533400" cy="249555"/>
    <xdr:sp macro="" textlink="">
      <xdr:nvSpPr>
        <xdr:cNvPr id="537" name="テキスト ボックス 536">
          <a:extLst>
            <a:ext uri="{FF2B5EF4-FFF2-40B4-BE49-F238E27FC236}">
              <a16:creationId xmlns:a16="http://schemas.microsoft.com/office/drawing/2014/main" id="{3727B667-2ED8-4051-81C5-750A21AB9C72}"/>
            </a:ext>
          </a:extLst>
        </xdr:cNvPr>
        <xdr:cNvSpPr txBox="1"/>
      </xdr:nvSpPr>
      <xdr:spPr>
        <a:xfrm>
          <a:off x="12610465" y="58820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92710</xdr:rowOff>
    </xdr:from>
    <xdr:to>
      <xdr:col>72</xdr:col>
      <xdr:colOff>38100</xdr:colOff>
      <xdr:row>37</xdr:row>
      <xdr:rowOff>24130</xdr:rowOff>
    </xdr:to>
    <xdr:sp macro="" textlink="">
      <xdr:nvSpPr>
        <xdr:cNvPr id="538" name="楕円 537">
          <a:extLst>
            <a:ext uri="{FF2B5EF4-FFF2-40B4-BE49-F238E27FC236}">
              <a16:creationId xmlns:a16="http://schemas.microsoft.com/office/drawing/2014/main" id="{22DCDC8E-ADDA-4993-BFC3-A644C5D0652E}"/>
            </a:ext>
          </a:extLst>
        </xdr:cNvPr>
        <xdr:cNvSpPr/>
      </xdr:nvSpPr>
      <xdr:spPr>
        <a:xfrm>
          <a:off x="12029440" y="612775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15875</xdr:rowOff>
    </xdr:from>
    <xdr:ext cx="528320" cy="249555"/>
    <xdr:sp macro="" textlink="">
      <xdr:nvSpPr>
        <xdr:cNvPr id="539" name="テキスト ボックス 538">
          <a:extLst>
            <a:ext uri="{FF2B5EF4-FFF2-40B4-BE49-F238E27FC236}">
              <a16:creationId xmlns:a16="http://schemas.microsoft.com/office/drawing/2014/main" id="{049A4108-BCB9-4114-ABDD-FB0A03B0C86A}"/>
            </a:ext>
          </a:extLst>
        </xdr:cNvPr>
        <xdr:cNvSpPr txBox="1"/>
      </xdr:nvSpPr>
      <xdr:spPr>
        <a:xfrm>
          <a:off x="11835765" y="621855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64770</xdr:rowOff>
    </xdr:from>
    <xdr:to>
      <xdr:col>67</xdr:col>
      <xdr:colOff>101600</xdr:colOff>
      <xdr:row>36</xdr:row>
      <xdr:rowOff>164465</xdr:rowOff>
    </xdr:to>
    <xdr:sp macro="" textlink="">
      <xdr:nvSpPr>
        <xdr:cNvPr id="540" name="楕円 539">
          <a:extLst>
            <a:ext uri="{FF2B5EF4-FFF2-40B4-BE49-F238E27FC236}">
              <a16:creationId xmlns:a16="http://schemas.microsoft.com/office/drawing/2014/main" id="{1B8CF462-9CF0-4631-81EE-005AE0E0F30B}"/>
            </a:ext>
          </a:extLst>
        </xdr:cNvPr>
        <xdr:cNvSpPr/>
      </xdr:nvSpPr>
      <xdr:spPr>
        <a:xfrm>
          <a:off x="11231880" y="6099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13335</xdr:rowOff>
    </xdr:from>
    <xdr:ext cx="528320" cy="249555"/>
    <xdr:sp macro="" textlink="">
      <xdr:nvSpPr>
        <xdr:cNvPr id="541" name="テキスト ボックス 540">
          <a:extLst>
            <a:ext uri="{FF2B5EF4-FFF2-40B4-BE49-F238E27FC236}">
              <a16:creationId xmlns:a16="http://schemas.microsoft.com/office/drawing/2014/main" id="{984CA155-DE6C-4281-9D46-A1908E91206E}"/>
            </a:ext>
          </a:extLst>
        </xdr:cNvPr>
        <xdr:cNvSpPr txBox="1"/>
      </xdr:nvSpPr>
      <xdr:spPr>
        <a:xfrm>
          <a:off x="11061065" y="58807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2" name="正方形/長方形 541">
          <a:extLst>
            <a:ext uri="{FF2B5EF4-FFF2-40B4-BE49-F238E27FC236}">
              <a16:creationId xmlns:a16="http://schemas.microsoft.com/office/drawing/2014/main" id="{C6E89277-6097-420D-A60B-2538C3B1F736}"/>
            </a:ext>
          </a:extLst>
        </xdr:cNvPr>
        <xdr:cNvSpPr/>
      </xdr:nvSpPr>
      <xdr:spPr>
        <a:xfrm>
          <a:off x="10960100" y="72644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3" name="正方形/長方形 542">
          <a:extLst>
            <a:ext uri="{FF2B5EF4-FFF2-40B4-BE49-F238E27FC236}">
              <a16:creationId xmlns:a16="http://schemas.microsoft.com/office/drawing/2014/main" id="{FA8DEE71-4C95-464D-8136-03C1E95F9CC7}"/>
            </a:ext>
          </a:extLst>
        </xdr:cNvPr>
        <xdr:cNvSpPr/>
      </xdr:nvSpPr>
      <xdr:spPr>
        <a:xfrm>
          <a:off x="110642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C5251502-4466-44AE-A32E-9AA762A9B671}"/>
            </a:ext>
          </a:extLst>
        </xdr:cNvPr>
        <xdr:cNvSpPr/>
      </xdr:nvSpPr>
      <xdr:spPr>
        <a:xfrm>
          <a:off x="110642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5" name="正方形/長方形 544">
          <a:extLst>
            <a:ext uri="{FF2B5EF4-FFF2-40B4-BE49-F238E27FC236}">
              <a16:creationId xmlns:a16="http://schemas.microsoft.com/office/drawing/2014/main" id="{A5998AD3-D099-497F-82C8-E1FCD06E178C}"/>
            </a:ext>
          </a:extLst>
        </xdr:cNvPr>
        <xdr:cNvSpPr/>
      </xdr:nvSpPr>
      <xdr:spPr>
        <a:xfrm>
          <a:off x="119659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A62096D4-550E-4060-A490-8F2A61BE5D63}"/>
            </a:ext>
          </a:extLst>
        </xdr:cNvPr>
        <xdr:cNvSpPr/>
      </xdr:nvSpPr>
      <xdr:spPr>
        <a:xfrm>
          <a:off x="119659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7" name="正方形/長方形 546">
          <a:extLst>
            <a:ext uri="{FF2B5EF4-FFF2-40B4-BE49-F238E27FC236}">
              <a16:creationId xmlns:a16="http://schemas.microsoft.com/office/drawing/2014/main" id="{11CDC655-66E6-4F9D-812A-7C1BF52949B3}"/>
            </a:ext>
          </a:extLst>
        </xdr:cNvPr>
        <xdr:cNvSpPr/>
      </xdr:nvSpPr>
      <xdr:spPr>
        <a:xfrm>
          <a:off x="1297178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2202ACE7-0FE7-4AED-8692-B1E8315EC18E}"/>
            </a:ext>
          </a:extLst>
        </xdr:cNvPr>
        <xdr:cNvSpPr/>
      </xdr:nvSpPr>
      <xdr:spPr>
        <a:xfrm>
          <a:off x="1297178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49" name="正方形/長方形 548">
          <a:extLst>
            <a:ext uri="{FF2B5EF4-FFF2-40B4-BE49-F238E27FC236}">
              <a16:creationId xmlns:a16="http://schemas.microsoft.com/office/drawing/2014/main" id="{0CFA1AEF-8B22-420D-9486-B39C3AF60C62}"/>
            </a:ext>
          </a:extLst>
        </xdr:cNvPr>
        <xdr:cNvSpPr/>
      </xdr:nvSpPr>
      <xdr:spPr>
        <a:xfrm>
          <a:off x="10960100" y="80714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8615" cy="217805"/>
    <xdr:sp macro="" textlink="">
      <xdr:nvSpPr>
        <xdr:cNvPr id="550" name="テキスト ボックス 549">
          <a:extLst>
            <a:ext uri="{FF2B5EF4-FFF2-40B4-BE49-F238E27FC236}">
              <a16:creationId xmlns:a16="http://schemas.microsoft.com/office/drawing/2014/main" id="{2763BE4A-F4B8-4B99-9B45-F65BC9F77E77}"/>
            </a:ext>
          </a:extLst>
        </xdr:cNvPr>
        <xdr:cNvSpPr txBox="1"/>
      </xdr:nvSpPr>
      <xdr:spPr>
        <a:xfrm>
          <a:off x="10922000" y="78847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1" name="直線コネクタ 550">
          <a:extLst>
            <a:ext uri="{FF2B5EF4-FFF2-40B4-BE49-F238E27FC236}">
              <a16:creationId xmlns:a16="http://schemas.microsoft.com/office/drawing/2014/main" id="{B1CF87F6-5642-4604-BF87-F0F2430C1C00}"/>
            </a:ext>
          </a:extLst>
        </xdr:cNvPr>
        <xdr:cNvCxnSpPr/>
      </xdr:nvCxnSpPr>
      <xdr:spPr>
        <a:xfrm>
          <a:off x="10960100" y="103066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171450</xdr:colOff>
      <xdr:row>59</xdr:row>
      <xdr:rowOff>43180</xdr:rowOff>
    </xdr:to>
    <xdr:cxnSp macro="">
      <xdr:nvCxnSpPr>
        <xdr:cNvPr id="552" name="直線コネクタ 551">
          <a:extLst>
            <a:ext uri="{FF2B5EF4-FFF2-40B4-BE49-F238E27FC236}">
              <a16:creationId xmlns:a16="http://schemas.microsoft.com/office/drawing/2014/main" id="{52F2374C-5533-4BFF-8191-C8165050026F}"/>
            </a:ext>
          </a:extLst>
        </xdr:cNvPr>
        <xdr:cNvCxnSpPr/>
      </xdr:nvCxnSpPr>
      <xdr:spPr>
        <a:xfrm>
          <a:off x="10960100" y="99339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2570" cy="249555"/>
    <xdr:sp macro="" textlink="">
      <xdr:nvSpPr>
        <xdr:cNvPr id="553" name="テキスト ボックス 552">
          <a:extLst>
            <a:ext uri="{FF2B5EF4-FFF2-40B4-BE49-F238E27FC236}">
              <a16:creationId xmlns:a16="http://schemas.microsoft.com/office/drawing/2014/main" id="{6370AD18-2EC8-42FA-BB13-C1751FA7DD6F}"/>
            </a:ext>
          </a:extLst>
        </xdr:cNvPr>
        <xdr:cNvSpPr txBox="1"/>
      </xdr:nvSpPr>
      <xdr:spPr>
        <a:xfrm>
          <a:off x="10734040" y="97955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4" name="直線コネクタ 553">
          <a:extLst>
            <a:ext uri="{FF2B5EF4-FFF2-40B4-BE49-F238E27FC236}">
              <a16:creationId xmlns:a16="http://schemas.microsoft.com/office/drawing/2014/main" id="{F1F6CCEC-3F5C-4AAA-B0E4-ECBD8CBAE4D5}"/>
            </a:ext>
          </a:extLst>
        </xdr:cNvPr>
        <xdr:cNvCxnSpPr/>
      </xdr:nvCxnSpPr>
      <xdr:spPr>
        <a:xfrm>
          <a:off x="10960100" y="95611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34925</xdr:rowOff>
    </xdr:from>
    <xdr:ext cx="594360" cy="249555"/>
    <xdr:sp macro="" textlink="">
      <xdr:nvSpPr>
        <xdr:cNvPr id="555" name="テキスト ボックス 554">
          <a:extLst>
            <a:ext uri="{FF2B5EF4-FFF2-40B4-BE49-F238E27FC236}">
              <a16:creationId xmlns:a16="http://schemas.microsoft.com/office/drawing/2014/main" id="{A46680DC-FEB9-4C2D-AD38-C1C1379A9817}"/>
            </a:ext>
          </a:extLst>
        </xdr:cNvPr>
        <xdr:cNvSpPr txBox="1"/>
      </xdr:nvSpPr>
      <xdr:spPr>
        <a:xfrm>
          <a:off x="10433050" y="94227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56" name="直線コネクタ 555">
          <a:extLst>
            <a:ext uri="{FF2B5EF4-FFF2-40B4-BE49-F238E27FC236}">
              <a16:creationId xmlns:a16="http://schemas.microsoft.com/office/drawing/2014/main" id="{7C24894D-C7F9-40BD-9E8E-7DB11FA1485A}"/>
            </a:ext>
          </a:extLst>
        </xdr:cNvPr>
        <xdr:cNvCxnSpPr/>
      </xdr:nvCxnSpPr>
      <xdr:spPr>
        <a:xfrm>
          <a:off x="10960100" y="91890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53</xdr:row>
      <xdr:rowOff>165100</xdr:rowOff>
    </xdr:from>
    <xdr:ext cx="684530" cy="247015"/>
    <xdr:sp macro="" textlink="">
      <xdr:nvSpPr>
        <xdr:cNvPr id="557" name="テキスト ボックス 556">
          <a:extLst>
            <a:ext uri="{FF2B5EF4-FFF2-40B4-BE49-F238E27FC236}">
              <a16:creationId xmlns:a16="http://schemas.microsoft.com/office/drawing/2014/main" id="{F4342DE5-C4E0-41A2-8494-99659C0DD0CD}"/>
            </a:ext>
          </a:extLst>
        </xdr:cNvPr>
        <xdr:cNvSpPr txBox="1"/>
      </xdr:nvSpPr>
      <xdr:spPr>
        <a:xfrm>
          <a:off x="10365740" y="9050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58" name="直線コネクタ 557">
          <a:extLst>
            <a:ext uri="{FF2B5EF4-FFF2-40B4-BE49-F238E27FC236}">
              <a16:creationId xmlns:a16="http://schemas.microsoft.com/office/drawing/2014/main" id="{73E4F8B1-5862-4E22-9F60-1D1F016262E6}"/>
            </a:ext>
          </a:extLst>
        </xdr:cNvPr>
        <xdr:cNvCxnSpPr/>
      </xdr:nvCxnSpPr>
      <xdr:spPr>
        <a:xfrm>
          <a:off x="10960100" y="88163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51</xdr:row>
      <xdr:rowOff>128270</xdr:rowOff>
    </xdr:from>
    <xdr:ext cx="684530" cy="249555"/>
    <xdr:sp macro="" textlink="">
      <xdr:nvSpPr>
        <xdr:cNvPr id="559" name="テキスト ボックス 558">
          <a:extLst>
            <a:ext uri="{FF2B5EF4-FFF2-40B4-BE49-F238E27FC236}">
              <a16:creationId xmlns:a16="http://schemas.microsoft.com/office/drawing/2014/main" id="{FD84A20F-C806-41A4-AD3F-880280E181D1}"/>
            </a:ext>
          </a:extLst>
        </xdr:cNvPr>
        <xdr:cNvSpPr txBox="1"/>
      </xdr:nvSpPr>
      <xdr:spPr>
        <a:xfrm>
          <a:off x="10365740" y="867791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0" name="直線コネクタ 559">
          <a:extLst>
            <a:ext uri="{FF2B5EF4-FFF2-40B4-BE49-F238E27FC236}">
              <a16:creationId xmlns:a16="http://schemas.microsoft.com/office/drawing/2014/main" id="{3C934035-179E-49C7-B344-D6B809148EB2}"/>
            </a:ext>
          </a:extLst>
        </xdr:cNvPr>
        <xdr:cNvCxnSpPr/>
      </xdr:nvCxnSpPr>
      <xdr:spPr>
        <a:xfrm>
          <a:off x="10960100" y="84435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49</xdr:row>
      <xdr:rowOff>90805</xdr:rowOff>
    </xdr:from>
    <xdr:ext cx="684530" cy="249555"/>
    <xdr:sp macro="" textlink="">
      <xdr:nvSpPr>
        <xdr:cNvPr id="561" name="テキスト ボックス 560">
          <a:extLst>
            <a:ext uri="{FF2B5EF4-FFF2-40B4-BE49-F238E27FC236}">
              <a16:creationId xmlns:a16="http://schemas.microsoft.com/office/drawing/2014/main" id="{A3CB25C8-503E-4711-9801-E0DB8B60E81C}"/>
            </a:ext>
          </a:extLst>
        </xdr:cNvPr>
        <xdr:cNvSpPr txBox="1"/>
      </xdr:nvSpPr>
      <xdr:spPr>
        <a:xfrm>
          <a:off x="10365740" y="830516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2" name="直線コネクタ 561">
          <a:extLst>
            <a:ext uri="{FF2B5EF4-FFF2-40B4-BE49-F238E27FC236}">
              <a16:creationId xmlns:a16="http://schemas.microsoft.com/office/drawing/2014/main" id="{EB21EC63-FD8B-48CE-8139-26E2729C20CD}"/>
            </a:ext>
          </a:extLst>
        </xdr:cNvPr>
        <xdr:cNvCxnSpPr/>
      </xdr:nvCxnSpPr>
      <xdr:spPr>
        <a:xfrm>
          <a:off x="10960100" y="80714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53340</xdr:rowOff>
    </xdr:from>
    <xdr:ext cx="684530" cy="247015"/>
    <xdr:sp macro="" textlink="">
      <xdr:nvSpPr>
        <xdr:cNvPr id="563" name="テキスト ボックス 562">
          <a:extLst>
            <a:ext uri="{FF2B5EF4-FFF2-40B4-BE49-F238E27FC236}">
              <a16:creationId xmlns:a16="http://schemas.microsoft.com/office/drawing/2014/main" id="{1B85D538-09D8-41BD-96C3-CDEF361F0ECA}"/>
            </a:ext>
          </a:extLst>
        </xdr:cNvPr>
        <xdr:cNvSpPr txBox="1"/>
      </xdr:nvSpPr>
      <xdr:spPr>
        <a:xfrm>
          <a:off x="10365740" y="79324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4" name="教育費グラフ枠">
          <a:extLst>
            <a:ext uri="{FF2B5EF4-FFF2-40B4-BE49-F238E27FC236}">
              <a16:creationId xmlns:a16="http://schemas.microsoft.com/office/drawing/2014/main" id="{DAC14A22-EBA0-46BF-AF1D-CD1DB298C138}"/>
            </a:ext>
          </a:extLst>
        </xdr:cNvPr>
        <xdr:cNvSpPr/>
      </xdr:nvSpPr>
      <xdr:spPr>
        <a:xfrm>
          <a:off x="10960100" y="80714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34925</xdr:rowOff>
    </xdr:from>
    <xdr:to>
      <xdr:col>85</xdr:col>
      <xdr:colOff>126365</xdr:colOff>
      <xdr:row>59</xdr:row>
      <xdr:rowOff>635</xdr:rowOff>
    </xdr:to>
    <xdr:cxnSp macro="">
      <xdr:nvCxnSpPr>
        <xdr:cNvPr id="565" name="直線コネクタ 564">
          <a:extLst>
            <a:ext uri="{FF2B5EF4-FFF2-40B4-BE49-F238E27FC236}">
              <a16:creationId xmlns:a16="http://schemas.microsoft.com/office/drawing/2014/main" id="{83F20D9A-3046-4254-9A96-B06FD3A807CB}"/>
            </a:ext>
          </a:extLst>
        </xdr:cNvPr>
        <xdr:cNvCxnSpPr/>
      </xdr:nvCxnSpPr>
      <xdr:spPr>
        <a:xfrm flipV="1">
          <a:off x="14374495" y="85845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4445</xdr:rowOff>
    </xdr:from>
    <xdr:ext cx="534670" cy="253365"/>
    <xdr:sp macro="" textlink="">
      <xdr:nvSpPr>
        <xdr:cNvPr id="566" name="教育費最小値テキスト">
          <a:extLst>
            <a:ext uri="{FF2B5EF4-FFF2-40B4-BE49-F238E27FC236}">
              <a16:creationId xmlns:a16="http://schemas.microsoft.com/office/drawing/2014/main" id="{72D71F73-DADC-4F0A-A1A7-75F1AEF9F3F1}"/>
            </a:ext>
          </a:extLst>
        </xdr:cNvPr>
        <xdr:cNvSpPr txBox="1"/>
      </xdr:nvSpPr>
      <xdr:spPr>
        <a:xfrm>
          <a:off x="14413230" y="98952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67" name="直線コネクタ 566">
          <a:extLst>
            <a:ext uri="{FF2B5EF4-FFF2-40B4-BE49-F238E27FC236}">
              <a16:creationId xmlns:a16="http://schemas.microsoft.com/office/drawing/2014/main" id="{81ABE712-73CF-410F-B4B5-15628C75956B}"/>
            </a:ext>
          </a:extLst>
        </xdr:cNvPr>
        <xdr:cNvCxnSpPr/>
      </xdr:nvCxnSpPr>
      <xdr:spPr>
        <a:xfrm>
          <a:off x="14287500" y="9891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150495</xdr:rowOff>
    </xdr:from>
    <xdr:ext cx="690245" cy="253365"/>
    <xdr:sp macro="" textlink="">
      <xdr:nvSpPr>
        <xdr:cNvPr id="568" name="教育費最大値テキスト">
          <a:extLst>
            <a:ext uri="{FF2B5EF4-FFF2-40B4-BE49-F238E27FC236}">
              <a16:creationId xmlns:a16="http://schemas.microsoft.com/office/drawing/2014/main" id="{F7EFEA1D-A201-4ADE-B224-2A1E881F5444}"/>
            </a:ext>
          </a:extLst>
        </xdr:cNvPr>
        <xdr:cNvSpPr txBox="1"/>
      </xdr:nvSpPr>
      <xdr:spPr>
        <a:xfrm>
          <a:off x="14413230" y="836485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dr:col>85</xdr:col>
      <xdr:colOff>38100</xdr:colOff>
      <xdr:row>51</xdr:row>
      <xdr:rowOff>34925</xdr:rowOff>
    </xdr:from>
    <xdr:to>
      <xdr:col>86</xdr:col>
      <xdr:colOff>25400</xdr:colOff>
      <xdr:row>51</xdr:row>
      <xdr:rowOff>34925</xdr:rowOff>
    </xdr:to>
    <xdr:cxnSp macro="">
      <xdr:nvCxnSpPr>
        <xdr:cNvPr id="569" name="直線コネクタ 568">
          <a:extLst>
            <a:ext uri="{FF2B5EF4-FFF2-40B4-BE49-F238E27FC236}">
              <a16:creationId xmlns:a16="http://schemas.microsoft.com/office/drawing/2014/main" id="{5CA5016D-4973-432B-A209-010A2D23BB75}"/>
            </a:ext>
          </a:extLst>
        </xdr:cNvPr>
        <xdr:cNvCxnSpPr/>
      </xdr:nvCxnSpPr>
      <xdr:spPr>
        <a:xfrm>
          <a:off x="14287500" y="85845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6985</xdr:rowOff>
    </xdr:from>
    <xdr:to>
      <xdr:col>85</xdr:col>
      <xdr:colOff>127000</xdr:colOff>
      <xdr:row>56</xdr:row>
      <xdr:rowOff>130175</xdr:rowOff>
    </xdr:to>
    <xdr:cxnSp macro="">
      <xdr:nvCxnSpPr>
        <xdr:cNvPr id="570" name="直線コネクタ 569">
          <a:extLst>
            <a:ext uri="{FF2B5EF4-FFF2-40B4-BE49-F238E27FC236}">
              <a16:creationId xmlns:a16="http://schemas.microsoft.com/office/drawing/2014/main" id="{E324CDF6-0A1F-458F-801E-CC15567DF613}"/>
            </a:ext>
          </a:extLst>
        </xdr:cNvPr>
        <xdr:cNvCxnSpPr/>
      </xdr:nvCxnSpPr>
      <xdr:spPr>
        <a:xfrm flipV="1">
          <a:off x="13629640" y="9394825"/>
          <a:ext cx="7467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17780</xdr:rowOff>
    </xdr:from>
    <xdr:ext cx="598805" cy="247015"/>
    <xdr:sp macro="" textlink="">
      <xdr:nvSpPr>
        <xdr:cNvPr id="571" name="教育費平均値テキスト">
          <a:extLst>
            <a:ext uri="{FF2B5EF4-FFF2-40B4-BE49-F238E27FC236}">
              <a16:creationId xmlns:a16="http://schemas.microsoft.com/office/drawing/2014/main" id="{DBF3E2AB-A9EF-4284-B922-61432E1E39DA}"/>
            </a:ext>
          </a:extLst>
        </xdr:cNvPr>
        <xdr:cNvSpPr txBox="1"/>
      </xdr:nvSpPr>
      <xdr:spPr>
        <a:xfrm>
          <a:off x="14413230" y="974090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39370</xdr:rowOff>
    </xdr:from>
    <xdr:to>
      <xdr:col>85</xdr:col>
      <xdr:colOff>171450</xdr:colOff>
      <xdr:row>58</xdr:row>
      <xdr:rowOff>138430</xdr:rowOff>
    </xdr:to>
    <xdr:sp macro="" textlink="">
      <xdr:nvSpPr>
        <xdr:cNvPr id="572" name="フローチャート: 判断 571">
          <a:extLst>
            <a:ext uri="{FF2B5EF4-FFF2-40B4-BE49-F238E27FC236}">
              <a16:creationId xmlns:a16="http://schemas.microsoft.com/office/drawing/2014/main" id="{B6412ED2-0A35-4B31-A178-F5F067FAFAA5}"/>
            </a:ext>
          </a:extLst>
        </xdr:cNvPr>
        <xdr:cNvSpPr/>
      </xdr:nvSpPr>
      <xdr:spPr>
        <a:xfrm>
          <a:off x="14325600" y="9762490"/>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130175</xdr:rowOff>
    </xdr:from>
    <xdr:to>
      <xdr:col>81</xdr:col>
      <xdr:colOff>50800</xdr:colOff>
      <xdr:row>57</xdr:row>
      <xdr:rowOff>128905</xdr:rowOff>
    </xdr:to>
    <xdr:cxnSp macro="">
      <xdr:nvCxnSpPr>
        <xdr:cNvPr id="573" name="直線コネクタ 572">
          <a:extLst>
            <a:ext uri="{FF2B5EF4-FFF2-40B4-BE49-F238E27FC236}">
              <a16:creationId xmlns:a16="http://schemas.microsoft.com/office/drawing/2014/main" id="{305B7B84-E752-400A-8C78-920F5B699914}"/>
            </a:ext>
          </a:extLst>
        </xdr:cNvPr>
        <xdr:cNvCxnSpPr/>
      </xdr:nvCxnSpPr>
      <xdr:spPr>
        <a:xfrm flipV="1">
          <a:off x="12854940" y="9518015"/>
          <a:ext cx="7747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43180</xdr:rowOff>
    </xdr:from>
    <xdr:to>
      <xdr:col>81</xdr:col>
      <xdr:colOff>101600</xdr:colOff>
      <xdr:row>58</xdr:row>
      <xdr:rowOff>142875</xdr:rowOff>
    </xdr:to>
    <xdr:sp macro="" textlink="">
      <xdr:nvSpPr>
        <xdr:cNvPr id="574" name="フローチャート: 判断 573">
          <a:extLst>
            <a:ext uri="{FF2B5EF4-FFF2-40B4-BE49-F238E27FC236}">
              <a16:creationId xmlns:a16="http://schemas.microsoft.com/office/drawing/2014/main" id="{67A1C770-3D48-4766-81B6-4DC80C885575}"/>
            </a:ext>
          </a:extLst>
        </xdr:cNvPr>
        <xdr:cNvSpPr/>
      </xdr:nvSpPr>
      <xdr:spPr>
        <a:xfrm>
          <a:off x="13578840"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133985</xdr:rowOff>
    </xdr:from>
    <xdr:ext cx="592455" cy="253365"/>
    <xdr:sp macro="" textlink="">
      <xdr:nvSpPr>
        <xdr:cNvPr id="575" name="テキスト ボックス 574">
          <a:extLst>
            <a:ext uri="{FF2B5EF4-FFF2-40B4-BE49-F238E27FC236}">
              <a16:creationId xmlns:a16="http://schemas.microsoft.com/office/drawing/2014/main" id="{54B6DEE6-1CC9-4007-8D15-7B00395A4FAF}"/>
            </a:ext>
          </a:extLst>
        </xdr:cNvPr>
        <xdr:cNvSpPr txBox="1"/>
      </xdr:nvSpPr>
      <xdr:spPr>
        <a:xfrm>
          <a:off x="13375640" y="98571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128905</xdr:rowOff>
    </xdr:from>
    <xdr:to>
      <xdr:col>76</xdr:col>
      <xdr:colOff>114300</xdr:colOff>
      <xdr:row>58</xdr:row>
      <xdr:rowOff>142240</xdr:rowOff>
    </xdr:to>
    <xdr:cxnSp macro="">
      <xdr:nvCxnSpPr>
        <xdr:cNvPr id="576" name="直線コネクタ 575">
          <a:extLst>
            <a:ext uri="{FF2B5EF4-FFF2-40B4-BE49-F238E27FC236}">
              <a16:creationId xmlns:a16="http://schemas.microsoft.com/office/drawing/2014/main" id="{534A34A9-D4C8-4831-9EF9-D5489836E273}"/>
            </a:ext>
          </a:extLst>
        </xdr:cNvPr>
        <xdr:cNvCxnSpPr/>
      </xdr:nvCxnSpPr>
      <xdr:spPr>
        <a:xfrm flipV="1">
          <a:off x="12066270" y="9684385"/>
          <a:ext cx="78867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56515</xdr:rowOff>
    </xdr:from>
    <xdr:to>
      <xdr:col>76</xdr:col>
      <xdr:colOff>165100</xdr:colOff>
      <xdr:row>58</xdr:row>
      <xdr:rowOff>155575</xdr:rowOff>
    </xdr:to>
    <xdr:sp macro="" textlink="">
      <xdr:nvSpPr>
        <xdr:cNvPr id="577" name="フローチャート: 判断 576">
          <a:extLst>
            <a:ext uri="{FF2B5EF4-FFF2-40B4-BE49-F238E27FC236}">
              <a16:creationId xmlns:a16="http://schemas.microsoft.com/office/drawing/2014/main" id="{B3312AE6-A2D5-4AE1-849E-B09B0BB71FA9}"/>
            </a:ext>
          </a:extLst>
        </xdr:cNvPr>
        <xdr:cNvSpPr/>
      </xdr:nvSpPr>
      <xdr:spPr>
        <a:xfrm>
          <a:off x="12804140" y="9779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147320</xdr:rowOff>
    </xdr:from>
    <xdr:ext cx="592455" cy="249555"/>
    <xdr:sp macro="" textlink="">
      <xdr:nvSpPr>
        <xdr:cNvPr id="578" name="テキスト ボックス 577">
          <a:extLst>
            <a:ext uri="{FF2B5EF4-FFF2-40B4-BE49-F238E27FC236}">
              <a16:creationId xmlns:a16="http://schemas.microsoft.com/office/drawing/2014/main" id="{90F39AC8-A30B-4A4B-AF86-5D943D75D88B}"/>
            </a:ext>
          </a:extLst>
        </xdr:cNvPr>
        <xdr:cNvSpPr txBox="1"/>
      </xdr:nvSpPr>
      <xdr:spPr>
        <a:xfrm>
          <a:off x="12578080" y="987044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142240</xdr:rowOff>
    </xdr:from>
    <xdr:to>
      <xdr:col>71</xdr:col>
      <xdr:colOff>171450</xdr:colOff>
      <xdr:row>58</xdr:row>
      <xdr:rowOff>146685</xdr:rowOff>
    </xdr:to>
    <xdr:cxnSp macro="">
      <xdr:nvCxnSpPr>
        <xdr:cNvPr id="579" name="直線コネクタ 578">
          <a:extLst>
            <a:ext uri="{FF2B5EF4-FFF2-40B4-BE49-F238E27FC236}">
              <a16:creationId xmlns:a16="http://schemas.microsoft.com/office/drawing/2014/main" id="{EC26EFF3-0759-4760-8DC4-BC77EA06FA29}"/>
            </a:ext>
          </a:extLst>
        </xdr:cNvPr>
        <xdr:cNvCxnSpPr/>
      </xdr:nvCxnSpPr>
      <xdr:spPr>
        <a:xfrm flipV="1">
          <a:off x="11282680" y="9865360"/>
          <a:ext cx="78359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62865</xdr:rowOff>
    </xdr:from>
    <xdr:to>
      <xdr:col>72</xdr:col>
      <xdr:colOff>38100</xdr:colOff>
      <xdr:row>58</xdr:row>
      <xdr:rowOff>162560</xdr:rowOff>
    </xdr:to>
    <xdr:sp macro="" textlink="">
      <xdr:nvSpPr>
        <xdr:cNvPr id="580" name="フローチャート: 判断 579">
          <a:extLst>
            <a:ext uri="{FF2B5EF4-FFF2-40B4-BE49-F238E27FC236}">
              <a16:creationId xmlns:a16="http://schemas.microsoft.com/office/drawing/2014/main" id="{19B0CC67-A30E-4111-8483-579D92368BE3}"/>
            </a:ext>
          </a:extLst>
        </xdr:cNvPr>
        <xdr:cNvSpPr/>
      </xdr:nvSpPr>
      <xdr:spPr>
        <a:xfrm>
          <a:off x="12029440" y="978598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11430</xdr:rowOff>
    </xdr:from>
    <xdr:ext cx="592455" cy="249555"/>
    <xdr:sp macro="" textlink="">
      <xdr:nvSpPr>
        <xdr:cNvPr id="581" name="テキスト ボックス 580">
          <a:extLst>
            <a:ext uri="{FF2B5EF4-FFF2-40B4-BE49-F238E27FC236}">
              <a16:creationId xmlns:a16="http://schemas.microsoft.com/office/drawing/2014/main" id="{02D4AEBA-3E78-4A6F-8B13-9D7FF31F62D0}"/>
            </a:ext>
          </a:extLst>
        </xdr:cNvPr>
        <xdr:cNvSpPr txBox="1"/>
      </xdr:nvSpPr>
      <xdr:spPr>
        <a:xfrm>
          <a:off x="11803380" y="956691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52705</xdr:rowOff>
    </xdr:from>
    <xdr:to>
      <xdr:col>67</xdr:col>
      <xdr:colOff>101600</xdr:colOff>
      <xdr:row>58</xdr:row>
      <xdr:rowOff>151765</xdr:rowOff>
    </xdr:to>
    <xdr:sp macro="" textlink="">
      <xdr:nvSpPr>
        <xdr:cNvPr id="582" name="フローチャート: 判断 581">
          <a:extLst>
            <a:ext uri="{FF2B5EF4-FFF2-40B4-BE49-F238E27FC236}">
              <a16:creationId xmlns:a16="http://schemas.microsoft.com/office/drawing/2014/main" id="{F57C5DD6-8F14-4143-8517-933E9032AC56}"/>
            </a:ext>
          </a:extLst>
        </xdr:cNvPr>
        <xdr:cNvSpPr/>
      </xdr:nvSpPr>
      <xdr:spPr>
        <a:xfrm>
          <a:off x="11231880" y="9775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57</xdr:row>
      <xdr:rowOff>635</xdr:rowOff>
    </xdr:from>
    <xdr:ext cx="592455" cy="253365"/>
    <xdr:sp macro="" textlink="">
      <xdr:nvSpPr>
        <xdr:cNvPr id="583" name="テキスト ボックス 582">
          <a:extLst>
            <a:ext uri="{FF2B5EF4-FFF2-40B4-BE49-F238E27FC236}">
              <a16:creationId xmlns:a16="http://schemas.microsoft.com/office/drawing/2014/main" id="{9C899E7E-42CD-46D2-B592-918637FAC618}"/>
            </a:ext>
          </a:extLst>
        </xdr:cNvPr>
        <xdr:cNvSpPr txBox="1"/>
      </xdr:nvSpPr>
      <xdr:spPr>
        <a:xfrm>
          <a:off x="11028680" y="95561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C93AA4FE-04C8-4562-A94E-55E44DFED77A}"/>
            </a:ext>
          </a:extLst>
        </xdr:cNvPr>
        <xdr:cNvSpPr txBox="1"/>
      </xdr:nvSpPr>
      <xdr:spPr>
        <a:xfrm>
          <a:off x="1420876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6920" cy="253365"/>
    <xdr:sp macro="" textlink="">
      <xdr:nvSpPr>
        <xdr:cNvPr id="585" name="テキスト ボックス 584">
          <a:extLst>
            <a:ext uri="{FF2B5EF4-FFF2-40B4-BE49-F238E27FC236}">
              <a16:creationId xmlns:a16="http://schemas.microsoft.com/office/drawing/2014/main" id="{44917BAA-24D3-419C-9DA8-AA912B83A50B}"/>
            </a:ext>
          </a:extLst>
        </xdr:cNvPr>
        <xdr:cNvSpPr txBox="1"/>
      </xdr:nvSpPr>
      <xdr:spPr>
        <a:xfrm>
          <a:off x="1346200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6" name="テキスト ボックス 585">
          <a:extLst>
            <a:ext uri="{FF2B5EF4-FFF2-40B4-BE49-F238E27FC236}">
              <a16:creationId xmlns:a16="http://schemas.microsoft.com/office/drawing/2014/main" id="{48806B76-2517-4582-8CD7-F460B86357E8}"/>
            </a:ext>
          </a:extLst>
        </xdr:cNvPr>
        <xdr:cNvSpPr txBox="1"/>
      </xdr:nvSpPr>
      <xdr:spPr>
        <a:xfrm>
          <a:off x="126873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A3BA5E7C-0D94-43A2-ADE2-E399FEFA82C7}"/>
            </a:ext>
          </a:extLst>
        </xdr:cNvPr>
        <xdr:cNvSpPr txBox="1"/>
      </xdr:nvSpPr>
      <xdr:spPr>
        <a:xfrm>
          <a:off x="118986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6920" cy="253365"/>
    <xdr:sp macro="" textlink="">
      <xdr:nvSpPr>
        <xdr:cNvPr id="588" name="テキスト ボックス 587">
          <a:extLst>
            <a:ext uri="{FF2B5EF4-FFF2-40B4-BE49-F238E27FC236}">
              <a16:creationId xmlns:a16="http://schemas.microsoft.com/office/drawing/2014/main" id="{D9F6BA4B-7902-464D-A580-0906DE61A37F}"/>
            </a:ext>
          </a:extLst>
        </xdr:cNvPr>
        <xdr:cNvSpPr txBox="1"/>
      </xdr:nvSpPr>
      <xdr:spPr>
        <a:xfrm>
          <a:off x="1111504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125730</xdr:rowOff>
    </xdr:from>
    <xdr:to>
      <xdr:col>85</xdr:col>
      <xdr:colOff>171450</xdr:colOff>
      <xdr:row>56</xdr:row>
      <xdr:rowOff>57150</xdr:rowOff>
    </xdr:to>
    <xdr:sp macro="" textlink="">
      <xdr:nvSpPr>
        <xdr:cNvPr id="589" name="楕円 588">
          <a:extLst>
            <a:ext uri="{FF2B5EF4-FFF2-40B4-BE49-F238E27FC236}">
              <a16:creationId xmlns:a16="http://schemas.microsoft.com/office/drawing/2014/main" id="{9209D644-0BDF-420E-97B5-386BE788FFC7}"/>
            </a:ext>
          </a:extLst>
        </xdr:cNvPr>
        <xdr:cNvSpPr/>
      </xdr:nvSpPr>
      <xdr:spPr>
        <a:xfrm>
          <a:off x="14325600" y="9345930"/>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147955</xdr:rowOff>
    </xdr:from>
    <xdr:ext cx="598805" cy="249555"/>
    <xdr:sp macro="" textlink="">
      <xdr:nvSpPr>
        <xdr:cNvPr id="590" name="教育費該当値テキスト">
          <a:extLst>
            <a:ext uri="{FF2B5EF4-FFF2-40B4-BE49-F238E27FC236}">
              <a16:creationId xmlns:a16="http://schemas.microsoft.com/office/drawing/2014/main" id="{EDF6F70E-5CC1-4E25-A83C-7314092DB52C}"/>
            </a:ext>
          </a:extLst>
        </xdr:cNvPr>
        <xdr:cNvSpPr txBox="1"/>
      </xdr:nvSpPr>
      <xdr:spPr>
        <a:xfrm>
          <a:off x="14413230" y="9200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723,122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80645</xdr:rowOff>
    </xdr:from>
    <xdr:to>
      <xdr:col>81</xdr:col>
      <xdr:colOff>101600</xdr:colOff>
      <xdr:row>57</xdr:row>
      <xdr:rowOff>12700</xdr:rowOff>
    </xdr:to>
    <xdr:sp macro="" textlink="">
      <xdr:nvSpPr>
        <xdr:cNvPr id="591" name="楕円 590">
          <a:extLst>
            <a:ext uri="{FF2B5EF4-FFF2-40B4-BE49-F238E27FC236}">
              <a16:creationId xmlns:a16="http://schemas.microsoft.com/office/drawing/2014/main" id="{5883526C-8448-4781-8026-22DC7BF1A28F}"/>
            </a:ext>
          </a:extLst>
        </xdr:cNvPr>
        <xdr:cNvSpPr/>
      </xdr:nvSpPr>
      <xdr:spPr>
        <a:xfrm>
          <a:off x="13578840" y="9468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28575</xdr:rowOff>
    </xdr:from>
    <xdr:ext cx="592455" cy="247015"/>
    <xdr:sp macro="" textlink="">
      <xdr:nvSpPr>
        <xdr:cNvPr id="592" name="テキスト ボックス 591">
          <a:extLst>
            <a:ext uri="{FF2B5EF4-FFF2-40B4-BE49-F238E27FC236}">
              <a16:creationId xmlns:a16="http://schemas.microsoft.com/office/drawing/2014/main" id="{9D3EBBA5-BB3A-4DFF-9F01-DCAE0544E65C}"/>
            </a:ext>
          </a:extLst>
        </xdr:cNvPr>
        <xdr:cNvSpPr txBox="1"/>
      </xdr:nvSpPr>
      <xdr:spPr>
        <a:xfrm>
          <a:off x="13375640" y="92487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79375</xdr:rowOff>
    </xdr:from>
    <xdr:to>
      <xdr:col>76</xdr:col>
      <xdr:colOff>165100</xdr:colOff>
      <xdr:row>58</xdr:row>
      <xdr:rowOff>11430</xdr:rowOff>
    </xdr:to>
    <xdr:sp macro="" textlink="">
      <xdr:nvSpPr>
        <xdr:cNvPr id="593" name="楕円 592">
          <a:extLst>
            <a:ext uri="{FF2B5EF4-FFF2-40B4-BE49-F238E27FC236}">
              <a16:creationId xmlns:a16="http://schemas.microsoft.com/office/drawing/2014/main" id="{E7485D68-2C74-47D5-8A3C-C76F4EF44DBD}"/>
            </a:ext>
          </a:extLst>
        </xdr:cNvPr>
        <xdr:cNvSpPr/>
      </xdr:nvSpPr>
      <xdr:spPr>
        <a:xfrm>
          <a:off x="12804140" y="9634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27305</xdr:rowOff>
    </xdr:from>
    <xdr:ext cx="592455" cy="253365"/>
    <xdr:sp macro="" textlink="">
      <xdr:nvSpPr>
        <xdr:cNvPr id="594" name="テキスト ボックス 593">
          <a:extLst>
            <a:ext uri="{FF2B5EF4-FFF2-40B4-BE49-F238E27FC236}">
              <a16:creationId xmlns:a16="http://schemas.microsoft.com/office/drawing/2014/main" id="{3393CF64-C583-4017-B0D2-53993CFC2500}"/>
            </a:ext>
          </a:extLst>
        </xdr:cNvPr>
        <xdr:cNvSpPr txBox="1"/>
      </xdr:nvSpPr>
      <xdr:spPr>
        <a:xfrm>
          <a:off x="12578080" y="941514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92710</xdr:rowOff>
    </xdr:from>
    <xdr:to>
      <xdr:col>72</xdr:col>
      <xdr:colOff>38100</xdr:colOff>
      <xdr:row>59</xdr:row>
      <xdr:rowOff>24130</xdr:rowOff>
    </xdr:to>
    <xdr:sp macro="" textlink="">
      <xdr:nvSpPr>
        <xdr:cNvPr id="595" name="楕円 594">
          <a:extLst>
            <a:ext uri="{FF2B5EF4-FFF2-40B4-BE49-F238E27FC236}">
              <a16:creationId xmlns:a16="http://schemas.microsoft.com/office/drawing/2014/main" id="{AD56C01B-6555-4F22-8855-9A7F808918EB}"/>
            </a:ext>
          </a:extLst>
        </xdr:cNvPr>
        <xdr:cNvSpPr/>
      </xdr:nvSpPr>
      <xdr:spPr>
        <a:xfrm>
          <a:off x="12029440" y="981583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15875</xdr:rowOff>
    </xdr:from>
    <xdr:ext cx="528320" cy="249555"/>
    <xdr:sp macro="" textlink="">
      <xdr:nvSpPr>
        <xdr:cNvPr id="596" name="テキスト ボックス 595">
          <a:extLst>
            <a:ext uri="{FF2B5EF4-FFF2-40B4-BE49-F238E27FC236}">
              <a16:creationId xmlns:a16="http://schemas.microsoft.com/office/drawing/2014/main" id="{949F1B5B-8457-4822-8F1F-CBDD2CE4A17A}"/>
            </a:ext>
          </a:extLst>
        </xdr:cNvPr>
        <xdr:cNvSpPr txBox="1"/>
      </xdr:nvSpPr>
      <xdr:spPr>
        <a:xfrm>
          <a:off x="11835765" y="99066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96520</xdr:rowOff>
    </xdr:from>
    <xdr:to>
      <xdr:col>67</xdr:col>
      <xdr:colOff>101600</xdr:colOff>
      <xdr:row>59</xdr:row>
      <xdr:rowOff>28575</xdr:rowOff>
    </xdr:to>
    <xdr:sp macro="" textlink="">
      <xdr:nvSpPr>
        <xdr:cNvPr id="597" name="楕円 596">
          <a:extLst>
            <a:ext uri="{FF2B5EF4-FFF2-40B4-BE49-F238E27FC236}">
              <a16:creationId xmlns:a16="http://schemas.microsoft.com/office/drawing/2014/main" id="{A025B0B6-BB01-43C9-A4D3-8E1DBD1032D1}"/>
            </a:ext>
          </a:extLst>
        </xdr:cNvPr>
        <xdr:cNvSpPr/>
      </xdr:nvSpPr>
      <xdr:spPr>
        <a:xfrm>
          <a:off x="11231880" y="9819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19685</xdr:rowOff>
    </xdr:from>
    <xdr:ext cx="528320" cy="250825"/>
    <xdr:sp macro="" textlink="">
      <xdr:nvSpPr>
        <xdr:cNvPr id="598" name="テキスト ボックス 597">
          <a:extLst>
            <a:ext uri="{FF2B5EF4-FFF2-40B4-BE49-F238E27FC236}">
              <a16:creationId xmlns:a16="http://schemas.microsoft.com/office/drawing/2014/main" id="{2B36A7E4-F446-45F2-9147-1110D7293712}"/>
            </a:ext>
          </a:extLst>
        </xdr:cNvPr>
        <xdr:cNvSpPr txBox="1"/>
      </xdr:nvSpPr>
      <xdr:spPr>
        <a:xfrm>
          <a:off x="11061065" y="991044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9" name="正方形/長方形 598">
          <a:extLst>
            <a:ext uri="{FF2B5EF4-FFF2-40B4-BE49-F238E27FC236}">
              <a16:creationId xmlns:a16="http://schemas.microsoft.com/office/drawing/2014/main" id="{AB189DC4-48C8-4F75-88BD-46DF3B548658}"/>
            </a:ext>
          </a:extLst>
        </xdr:cNvPr>
        <xdr:cNvSpPr/>
      </xdr:nvSpPr>
      <xdr:spPr>
        <a:xfrm>
          <a:off x="10960100" y="106172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0" name="正方形/長方形 599">
          <a:extLst>
            <a:ext uri="{FF2B5EF4-FFF2-40B4-BE49-F238E27FC236}">
              <a16:creationId xmlns:a16="http://schemas.microsoft.com/office/drawing/2014/main" id="{A1727910-2B1F-4AEC-A61C-E6F91FB3B0F4}"/>
            </a:ext>
          </a:extLst>
        </xdr:cNvPr>
        <xdr:cNvSpPr/>
      </xdr:nvSpPr>
      <xdr:spPr>
        <a:xfrm>
          <a:off x="110642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BB81A301-2DE7-4D9F-ABF4-DB4F3D7D6835}"/>
            </a:ext>
          </a:extLst>
        </xdr:cNvPr>
        <xdr:cNvSpPr/>
      </xdr:nvSpPr>
      <xdr:spPr>
        <a:xfrm>
          <a:off x="110642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2" name="正方形/長方形 601">
          <a:extLst>
            <a:ext uri="{FF2B5EF4-FFF2-40B4-BE49-F238E27FC236}">
              <a16:creationId xmlns:a16="http://schemas.microsoft.com/office/drawing/2014/main" id="{9D9E6AC9-23AB-4469-985C-22C753B241E8}"/>
            </a:ext>
          </a:extLst>
        </xdr:cNvPr>
        <xdr:cNvSpPr/>
      </xdr:nvSpPr>
      <xdr:spPr>
        <a:xfrm>
          <a:off x="1196594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D314A012-61B2-4C1D-A39E-AA540B689EF1}"/>
            </a:ext>
          </a:extLst>
        </xdr:cNvPr>
        <xdr:cNvSpPr/>
      </xdr:nvSpPr>
      <xdr:spPr>
        <a:xfrm>
          <a:off x="1196594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4" name="正方形/長方形 603">
          <a:extLst>
            <a:ext uri="{FF2B5EF4-FFF2-40B4-BE49-F238E27FC236}">
              <a16:creationId xmlns:a16="http://schemas.microsoft.com/office/drawing/2014/main" id="{DCBCBE31-AF83-485E-A2E0-CB9CE1D93B08}"/>
            </a:ext>
          </a:extLst>
        </xdr:cNvPr>
        <xdr:cNvSpPr/>
      </xdr:nvSpPr>
      <xdr:spPr>
        <a:xfrm>
          <a:off x="12971780" y="109524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FE09CEBF-BCC0-469C-8A8D-945D9EFD1896}"/>
            </a:ext>
          </a:extLst>
        </xdr:cNvPr>
        <xdr:cNvSpPr/>
      </xdr:nvSpPr>
      <xdr:spPr>
        <a:xfrm>
          <a:off x="12971780" y="111512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6" name="正方形/長方形 605">
          <a:extLst>
            <a:ext uri="{FF2B5EF4-FFF2-40B4-BE49-F238E27FC236}">
              <a16:creationId xmlns:a16="http://schemas.microsoft.com/office/drawing/2014/main" id="{73106AC2-0C8C-4DC2-8AEE-66DEDCF27535}"/>
            </a:ext>
          </a:extLst>
        </xdr:cNvPr>
        <xdr:cNvSpPr/>
      </xdr:nvSpPr>
      <xdr:spPr>
        <a:xfrm>
          <a:off x="10960100" y="11424285"/>
          <a:ext cx="412369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8615" cy="217805"/>
    <xdr:sp macro="" textlink="">
      <xdr:nvSpPr>
        <xdr:cNvPr id="607" name="テキスト ボックス 606">
          <a:extLst>
            <a:ext uri="{FF2B5EF4-FFF2-40B4-BE49-F238E27FC236}">
              <a16:creationId xmlns:a16="http://schemas.microsoft.com/office/drawing/2014/main" id="{6AF51998-978E-48C5-AEB8-85C005799440}"/>
            </a:ext>
          </a:extLst>
        </xdr:cNvPr>
        <xdr:cNvSpPr txBox="1"/>
      </xdr:nvSpPr>
      <xdr:spPr>
        <a:xfrm>
          <a:off x="10922000" y="112375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8" name="直線コネクタ 607">
          <a:extLst>
            <a:ext uri="{FF2B5EF4-FFF2-40B4-BE49-F238E27FC236}">
              <a16:creationId xmlns:a16="http://schemas.microsoft.com/office/drawing/2014/main" id="{E700012D-C457-45B2-83D0-58C7CA05BB8F}"/>
            </a:ext>
          </a:extLst>
        </xdr:cNvPr>
        <xdr:cNvCxnSpPr/>
      </xdr:nvCxnSpPr>
      <xdr:spPr>
        <a:xfrm>
          <a:off x="10960100" y="136594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9" name="直線コネクタ 608">
          <a:extLst>
            <a:ext uri="{FF2B5EF4-FFF2-40B4-BE49-F238E27FC236}">
              <a16:creationId xmlns:a16="http://schemas.microsoft.com/office/drawing/2014/main" id="{70F947EE-0752-46F1-AE84-10475CDE4745}"/>
            </a:ext>
          </a:extLst>
        </xdr:cNvPr>
        <xdr:cNvCxnSpPr/>
      </xdr:nvCxnSpPr>
      <xdr:spPr>
        <a:xfrm>
          <a:off x="10960100" y="132867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2570" cy="249555"/>
    <xdr:sp macro="" textlink="">
      <xdr:nvSpPr>
        <xdr:cNvPr id="610" name="テキスト ボックス 609">
          <a:extLst>
            <a:ext uri="{FF2B5EF4-FFF2-40B4-BE49-F238E27FC236}">
              <a16:creationId xmlns:a16="http://schemas.microsoft.com/office/drawing/2014/main" id="{95BE7760-42A7-4E1C-9960-BC570EF75CE9}"/>
            </a:ext>
          </a:extLst>
        </xdr:cNvPr>
        <xdr:cNvSpPr txBox="1"/>
      </xdr:nvSpPr>
      <xdr:spPr>
        <a:xfrm>
          <a:off x="10734040" y="1314831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1" name="直線コネクタ 610">
          <a:extLst>
            <a:ext uri="{FF2B5EF4-FFF2-40B4-BE49-F238E27FC236}">
              <a16:creationId xmlns:a16="http://schemas.microsoft.com/office/drawing/2014/main" id="{C0A7912B-96D0-4EB6-8517-EF30D9038121}"/>
            </a:ext>
          </a:extLst>
        </xdr:cNvPr>
        <xdr:cNvCxnSpPr/>
      </xdr:nvCxnSpPr>
      <xdr:spPr>
        <a:xfrm>
          <a:off x="10960100" y="129139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4360" cy="249555"/>
    <xdr:sp macro="" textlink="">
      <xdr:nvSpPr>
        <xdr:cNvPr id="612" name="テキスト ボックス 611">
          <a:extLst>
            <a:ext uri="{FF2B5EF4-FFF2-40B4-BE49-F238E27FC236}">
              <a16:creationId xmlns:a16="http://schemas.microsoft.com/office/drawing/2014/main" id="{447924CF-8588-4AB7-A478-9B7E19E21FC6}"/>
            </a:ext>
          </a:extLst>
        </xdr:cNvPr>
        <xdr:cNvSpPr txBox="1"/>
      </xdr:nvSpPr>
      <xdr:spPr>
        <a:xfrm>
          <a:off x="10433050" y="127755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3" name="直線コネクタ 612">
          <a:extLst>
            <a:ext uri="{FF2B5EF4-FFF2-40B4-BE49-F238E27FC236}">
              <a16:creationId xmlns:a16="http://schemas.microsoft.com/office/drawing/2014/main" id="{3D7EEBD7-47CB-4EBC-92B4-ECBC0900F15A}"/>
            </a:ext>
          </a:extLst>
        </xdr:cNvPr>
        <xdr:cNvCxnSpPr/>
      </xdr:nvCxnSpPr>
      <xdr:spPr>
        <a:xfrm>
          <a:off x="10960100" y="125418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4360" cy="247015"/>
    <xdr:sp macro="" textlink="">
      <xdr:nvSpPr>
        <xdr:cNvPr id="614" name="テキスト ボックス 613">
          <a:extLst>
            <a:ext uri="{FF2B5EF4-FFF2-40B4-BE49-F238E27FC236}">
              <a16:creationId xmlns:a16="http://schemas.microsoft.com/office/drawing/2014/main" id="{A267D0ED-77F2-4D32-9CE0-4AC212DF5582}"/>
            </a:ext>
          </a:extLst>
        </xdr:cNvPr>
        <xdr:cNvSpPr txBox="1"/>
      </xdr:nvSpPr>
      <xdr:spPr>
        <a:xfrm>
          <a:off x="10433050" y="124028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5" name="直線コネクタ 614">
          <a:extLst>
            <a:ext uri="{FF2B5EF4-FFF2-40B4-BE49-F238E27FC236}">
              <a16:creationId xmlns:a16="http://schemas.microsoft.com/office/drawing/2014/main" id="{CF0666C8-361A-4D9C-82D1-3954B3223306}"/>
            </a:ext>
          </a:extLst>
        </xdr:cNvPr>
        <xdr:cNvCxnSpPr/>
      </xdr:nvCxnSpPr>
      <xdr:spPr>
        <a:xfrm>
          <a:off x="10960100" y="1216914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4360" cy="249555"/>
    <xdr:sp macro="" textlink="">
      <xdr:nvSpPr>
        <xdr:cNvPr id="616" name="テキスト ボックス 615">
          <a:extLst>
            <a:ext uri="{FF2B5EF4-FFF2-40B4-BE49-F238E27FC236}">
              <a16:creationId xmlns:a16="http://schemas.microsoft.com/office/drawing/2014/main" id="{E90A6582-1006-4D49-AA4E-C4A3D382EFFD}"/>
            </a:ext>
          </a:extLst>
        </xdr:cNvPr>
        <xdr:cNvSpPr txBox="1"/>
      </xdr:nvSpPr>
      <xdr:spPr>
        <a:xfrm>
          <a:off x="10433050" y="120307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7" name="直線コネクタ 616">
          <a:extLst>
            <a:ext uri="{FF2B5EF4-FFF2-40B4-BE49-F238E27FC236}">
              <a16:creationId xmlns:a16="http://schemas.microsoft.com/office/drawing/2014/main" id="{6B7A853D-9C91-4EDD-83DB-7592EDC8A381}"/>
            </a:ext>
          </a:extLst>
        </xdr:cNvPr>
        <xdr:cNvCxnSpPr/>
      </xdr:nvCxnSpPr>
      <xdr:spPr>
        <a:xfrm>
          <a:off x="10960100" y="117963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4360" cy="249555"/>
    <xdr:sp macro="" textlink="">
      <xdr:nvSpPr>
        <xdr:cNvPr id="618" name="テキスト ボックス 617">
          <a:extLst>
            <a:ext uri="{FF2B5EF4-FFF2-40B4-BE49-F238E27FC236}">
              <a16:creationId xmlns:a16="http://schemas.microsoft.com/office/drawing/2014/main" id="{CD27137F-5587-496F-BC89-6F50A71E97AB}"/>
            </a:ext>
          </a:extLst>
        </xdr:cNvPr>
        <xdr:cNvSpPr txBox="1"/>
      </xdr:nvSpPr>
      <xdr:spPr>
        <a:xfrm>
          <a:off x="10433050" y="116579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9" name="直線コネクタ 618">
          <a:extLst>
            <a:ext uri="{FF2B5EF4-FFF2-40B4-BE49-F238E27FC236}">
              <a16:creationId xmlns:a16="http://schemas.microsoft.com/office/drawing/2014/main" id="{49DB4CAD-BB69-46C6-A1F6-B69093A4A87A}"/>
            </a:ext>
          </a:extLst>
        </xdr:cNvPr>
        <xdr:cNvCxnSpPr/>
      </xdr:nvCxnSpPr>
      <xdr:spPr>
        <a:xfrm>
          <a:off x="10960100" y="114242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4360" cy="247015"/>
    <xdr:sp macro="" textlink="">
      <xdr:nvSpPr>
        <xdr:cNvPr id="620" name="テキスト ボックス 619">
          <a:extLst>
            <a:ext uri="{FF2B5EF4-FFF2-40B4-BE49-F238E27FC236}">
              <a16:creationId xmlns:a16="http://schemas.microsoft.com/office/drawing/2014/main" id="{4212A268-F993-45B7-B429-BC841DF12F10}"/>
            </a:ext>
          </a:extLst>
        </xdr:cNvPr>
        <xdr:cNvSpPr txBox="1"/>
      </xdr:nvSpPr>
      <xdr:spPr>
        <a:xfrm>
          <a:off x="10433050" y="112852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1" name="災害復旧費グラフ枠">
          <a:extLst>
            <a:ext uri="{FF2B5EF4-FFF2-40B4-BE49-F238E27FC236}">
              <a16:creationId xmlns:a16="http://schemas.microsoft.com/office/drawing/2014/main" id="{F13321AC-34DB-4EF4-BF69-C4DDC5D12366}"/>
            </a:ext>
          </a:extLst>
        </xdr:cNvPr>
        <xdr:cNvSpPr/>
      </xdr:nvSpPr>
      <xdr:spPr>
        <a:xfrm>
          <a:off x="10960100" y="11424285"/>
          <a:ext cx="412369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107315</xdr:rowOff>
    </xdr:from>
    <xdr:to>
      <xdr:col>85</xdr:col>
      <xdr:colOff>126365</xdr:colOff>
      <xdr:row>79</xdr:row>
      <xdr:rowOff>43180</xdr:rowOff>
    </xdr:to>
    <xdr:cxnSp macro="">
      <xdr:nvCxnSpPr>
        <xdr:cNvPr id="622" name="直線コネクタ 621">
          <a:extLst>
            <a:ext uri="{FF2B5EF4-FFF2-40B4-BE49-F238E27FC236}">
              <a16:creationId xmlns:a16="http://schemas.microsoft.com/office/drawing/2014/main" id="{9759422F-80D8-4100-AC5E-EF8194B3AD27}"/>
            </a:ext>
          </a:extLst>
        </xdr:cNvPr>
        <xdr:cNvCxnSpPr/>
      </xdr:nvCxnSpPr>
      <xdr:spPr>
        <a:xfrm flipV="1">
          <a:off x="14374495" y="1200975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9555"/>
    <xdr:sp macro="" textlink="">
      <xdr:nvSpPr>
        <xdr:cNvPr id="623" name="災害復旧費最小値テキスト">
          <a:extLst>
            <a:ext uri="{FF2B5EF4-FFF2-40B4-BE49-F238E27FC236}">
              <a16:creationId xmlns:a16="http://schemas.microsoft.com/office/drawing/2014/main" id="{0CC51E9B-A5A9-481D-881F-9C4C5E61D23C}"/>
            </a:ext>
          </a:extLst>
        </xdr:cNvPr>
        <xdr:cNvSpPr txBox="1"/>
      </xdr:nvSpPr>
      <xdr:spPr>
        <a:xfrm>
          <a:off x="14413230" y="132911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4" name="直線コネクタ 623">
          <a:extLst>
            <a:ext uri="{FF2B5EF4-FFF2-40B4-BE49-F238E27FC236}">
              <a16:creationId xmlns:a16="http://schemas.microsoft.com/office/drawing/2014/main" id="{19A46C8D-1B35-4E7A-BD6A-932DBE2C8E8C}"/>
            </a:ext>
          </a:extLst>
        </xdr:cNvPr>
        <xdr:cNvCxnSpPr/>
      </xdr:nvCxnSpPr>
      <xdr:spPr>
        <a:xfrm>
          <a:off x="14287500" y="13286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55880</xdr:rowOff>
    </xdr:from>
    <xdr:ext cx="598805" cy="253365"/>
    <xdr:sp macro="" textlink="">
      <xdr:nvSpPr>
        <xdr:cNvPr id="625" name="災害復旧費最大値テキスト">
          <a:extLst>
            <a:ext uri="{FF2B5EF4-FFF2-40B4-BE49-F238E27FC236}">
              <a16:creationId xmlns:a16="http://schemas.microsoft.com/office/drawing/2014/main" id="{E39ECF1F-9832-4817-8865-A6F7BBC467D5}"/>
            </a:ext>
          </a:extLst>
        </xdr:cNvPr>
        <xdr:cNvSpPr txBox="1"/>
      </xdr:nvSpPr>
      <xdr:spPr>
        <a:xfrm>
          <a:off x="14413230" y="11790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dr:col>85</xdr:col>
      <xdr:colOff>38100</xdr:colOff>
      <xdr:row>71</xdr:row>
      <xdr:rowOff>107315</xdr:rowOff>
    </xdr:from>
    <xdr:to>
      <xdr:col>86</xdr:col>
      <xdr:colOff>25400</xdr:colOff>
      <xdr:row>71</xdr:row>
      <xdr:rowOff>107315</xdr:rowOff>
    </xdr:to>
    <xdr:cxnSp macro="">
      <xdr:nvCxnSpPr>
        <xdr:cNvPr id="626" name="直線コネクタ 625">
          <a:extLst>
            <a:ext uri="{FF2B5EF4-FFF2-40B4-BE49-F238E27FC236}">
              <a16:creationId xmlns:a16="http://schemas.microsoft.com/office/drawing/2014/main" id="{72944013-0809-4CB7-A70B-964EF44CB7FB}"/>
            </a:ext>
          </a:extLst>
        </xdr:cNvPr>
        <xdr:cNvCxnSpPr/>
      </xdr:nvCxnSpPr>
      <xdr:spPr>
        <a:xfrm>
          <a:off x="14287500" y="120097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140970</xdr:rowOff>
    </xdr:from>
    <xdr:to>
      <xdr:col>85</xdr:col>
      <xdr:colOff>127000</xdr:colOff>
      <xdr:row>79</xdr:row>
      <xdr:rowOff>41910</xdr:rowOff>
    </xdr:to>
    <xdr:cxnSp macro="">
      <xdr:nvCxnSpPr>
        <xdr:cNvPr id="627" name="直線コネクタ 626">
          <a:extLst>
            <a:ext uri="{FF2B5EF4-FFF2-40B4-BE49-F238E27FC236}">
              <a16:creationId xmlns:a16="http://schemas.microsoft.com/office/drawing/2014/main" id="{A780B4FB-66EC-4331-895C-BCD4C8A66156}"/>
            </a:ext>
          </a:extLst>
        </xdr:cNvPr>
        <xdr:cNvCxnSpPr/>
      </xdr:nvCxnSpPr>
      <xdr:spPr>
        <a:xfrm flipV="1">
          <a:off x="13629640" y="12881610"/>
          <a:ext cx="74676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67310</xdr:rowOff>
    </xdr:from>
    <xdr:ext cx="534670" cy="249555"/>
    <xdr:sp macro="" textlink="">
      <xdr:nvSpPr>
        <xdr:cNvPr id="628" name="災害復旧費平均値テキスト">
          <a:extLst>
            <a:ext uri="{FF2B5EF4-FFF2-40B4-BE49-F238E27FC236}">
              <a16:creationId xmlns:a16="http://schemas.microsoft.com/office/drawing/2014/main" id="{373853DC-00DB-4F9E-A808-9B4A500FE9FA}"/>
            </a:ext>
          </a:extLst>
        </xdr:cNvPr>
        <xdr:cNvSpPr txBox="1"/>
      </xdr:nvSpPr>
      <xdr:spPr>
        <a:xfrm>
          <a:off x="14413230" y="131432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88265</xdr:rowOff>
    </xdr:from>
    <xdr:to>
      <xdr:col>85</xdr:col>
      <xdr:colOff>171450</xdr:colOff>
      <xdr:row>79</xdr:row>
      <xdr:rowOff>19685</xdr:rowOff>
    </xdr:to>
    <xdr:sp macro="" textlink="">
      <xdr:nvSpPr>
        <xdr:cNvPr id="629" name="フローチャート: 判断 628">
          <a:extLst>
            <a:ext uri="{FF2B5EF4-FFF2-40B4-BE49-F238E27FC236}">
              <a16:creationId xmlns:a16="http://schemas.microsoft.com/office/drawing/2014/main" id="{2D2814A0-E0E0-450F-8F60-0E68EF199417}"/>
            </a:ext>
          </a:extLst>
        </xdr:cNvPr>
        <xdr:cNvSpPr/>
      </xdr:nvSpPr>
      <xdr:spPr>
        <a:xfrm>
          <a:off x="14325600" y="1316418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144145</xdr:rowOff>
    </xdr:from>
    <xdr:to>
      <xdr:col>81</xdr:col>
      <xdr:colOff>50800</xdr:colOff>
      <xdr:row>79</xdr:row>
      <xdr:rowOff>41910</xdr:rowOff>
    </xdr:to>
    <xdr:cxnSp macro="">
      <xdr:nvCxnSpPr>
        <xdr:cNvPr id="630" name="直線コネクタ 629">
          <a:extLst>
            <a:ext uri="{FF2B5EF4-FFF2-40B4-BE49-F238E27FC236}">
              <a16:creationId xmlns:a16="http://schemas.microsoft.com/office/drawing/2014/main" id="{A575908D-382C-4680-8E04-27F3563C8695}"/>
            </a:ext>
          </a:extLst>
        </xdr:cNvPr>
        <xdr:cNvCxnSpPr/>
      </xdr:nvCxnSpPr>
      <xdr:spPr>
        <a:xfrm>
          <a:off x="12854940" y="1322006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86360</xdr:rowOff>
    </xdr:from>
    <xdr:to>
      <xdr:col>81</xdr:col>
      <xdr:colOff>101600</xdr:colOff>
      <xdr:row>79</xdr:row>
      <xdr:rowOff>17780</xdr:rowOff>
    </xdr:to>
    <xdr:sp macro="" textlink="">
      <xdr:nvSpPr>
        <xdr:cNvPr id="631" name="フローチャート: 判断 630">
          <a:extLst>
            <a:ext uri="{FF2B5EF4-FFF2-40B4-BE49-F238E27FC236}">
              <a16:creationId xmlns:a16="http://schemas.microsoft.com/office/drawing/2014/main" id="{C748F6DA-2110-461C-80B9-D613461DB7B7}"/>
            </a:ext>
          </a:extLst>
        </xdr:cNvPr>
        <xdr:cNvSpPr/>
      </xdr:nvSpPr>
      <xdr:spPr>
        <a:xfrm>
          <a:off x="13578840" y="13162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34290</xdr:rowOff>
    </xdr:from>
    <xdr:ext cx="528320" cy="249555"/>
    <xdr:sp macro="" textlink="">
      <xdr:nvSpPr>
        <xdr:cNvPr id="632" name="テキスト ボックス 631">
          <a:extLst>
            <a:ext uri="{FF2B5EF4-FFF2-40B4-BE49-F238E27FC236}">
              <a16:creationId xmlns:a16="http://schemas.microsoft.com/office/drawing/2014/main" id="{5DE01ED9-81AC-484B-8C35-F0456C70A50E}"/>
            </a:ext>
          </a:extLst>
        </xdr:cNvPr>
        <xdr:cNvSpPr txBox="1"/>
      </xdr:nvSpPr>
      <xdr:spPr>
        <a:xfrm>
          <a:off x="13408025" y="129425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132080</xdr:rowOff>
    </xdr:from>
    <xdr:to>
      <xdr:col>76</xdr:col>
      <xdr:colOff>114300</xdr:colOff>
      <xdr:row>78</xdr:row>
      <xdr:rowOff>144145</xdr:rowOff>
    </xdr:to>
    <xdr:cxnSp macro="">
      <xdr:nvCxnSpPr>
        <xdr:cNvPr id="633" name="直線コネクタ 632">
          <a:extLst>
            <a:ext uri="{FF2B5EF4-FFF2-40B4-BE49-F238E27FC236}">
              <a16:creationId xmlns:a16="http://schemas.microsoft.com/office/drawing/2014/main" id="{404E6899-30B3-422C-B600-494087375550}"/>
            </a:ext>
          </a:extLst>
        </xdr:cNvPr>
        <xdr:cNvCxnSpPr/>
      </xdr:nvCxnSpPr>
      <xdr:spPr>
        <a:xfrm>
          <a:off x="12066270" y="13208000"/>
          <a:ext cx="78867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81915</xdr:rowOff>
    </xdr:from>
    <xdr:to>
      <xdr:col>76</xdr:col>
      <xdr:colOff>165100</xdr:colOff>
      <xdr:row>79</xdr:row>
      <xdr:rowOff>13970</xdr:rowOff>
    </xdr:to>
    <xdr:sp macro="" textlink="">
      <xdr:nvSpPr>
        <xdr:cNvPr id="634" name="フローチャート: 判断 633">
          <a:extLst>
            <a:ext uri="{FF2B5EF4-FFF2-40B4-BE49-F238E27FC236}">
              <a16:creationId xmlns:a16="http://schemas.microsoft.com/office/drawing/2014/main" id="{592F8ACD-FAD5-4AE6-9525-EBBB11CBC42C}"/>
            </a:ext>
          </a:extLst>
        </xdr:cNvPr>
        <xdr:cNvSpPr/>
      </xdr:nvSpPr>
      <xdr:spPr>
        <a:xfrm>
          <a:off x="12804140" y="13157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29845</xdr:rowOff>
    </xdr:from>
    <xdr:ext cx="533400" cy="247015"/>
    <xdr:sp macro="" textlink="">
      <xdr:nvSpPr>
        <xdr:cNvPr id="635" name="テキスト ボックス 634">
          <a:extLst>
            <a:ext uri="{FF2B5EF4-FFF2-40B4-BE49-F238E27FC236}">
              <a16:creationId xmlns:a16="http://schemas.microsoft.com/office/drawing/2014/main" id="{33F1BC04-4904-4FA7-B010-9FD24853666C}"/>
            </a:ext>
          </a:extLst>
        </xdr:cNvPr>
        <xdr:cNvSpPr txBox="1"/>
      </xdr:nvSpPr>
      <xdr:spPr>
        <a:xfrm>
          <a:off x="12610465" y="1293812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86360</xdr:rowOff>
    </xdr:from>
    <xdr:to>
      <xdr:col>71</xdr:col>
      <xdr:colOff>171450</xdr:colOff>
      <xdr:row>78</xdr:row>
      <xdr:rowOff>132080</xdr:rowOff>
    </xdr:to>
    <xdr:cxnSp macro="">
      <xdr:nvCxnSpPr>
        <xdr:cNvPr id="636" name="直線コネクタ 635">
          <a:extLst>
            <a:ext uri="{FF2B5EF4-FFF2-40B4-BE49-F238E27FC236}">
              <a16:creationId xmlns:a16="http://schemas.microsoft.com/office/drawing/2014/main" id="{3CDBA382-02BE-483B-A7F6-1F514C7DBAD2}"/>
            </a:ext>
          </a:extLst>
        </xdr:cNvPr>
        <xdr:cNvCxnSpPr/>
      </xdr:nvCxnSpPr>
      <xdr:spPr>
        <a:xfrm>
          <a:off x="11282680" y="13162280"/>
          <a:ext cx="78359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64770</xdr:rowOff>
    </xdr:from>
    <xdr:to>
      <xdr:col>72</xdr:col>
      <xdr:colOff>38100</xdr:colOff>
      <xdr:row>78</xdr:row>
      <xdr:rowOff>164465</xdr:rowOff>
    </xdr:to>
    <xdr:sp macro="" textlink="">
      <xdr:nvSpPr>
        <xdr:cNvPr id="637" name="フローチャート: 判断 636">
          <a:extLst>
            <a:ext uri="{FF2B5EF4-FFF2-40B4-BE49-F238E27FC236}">
              <a16:creationId xmlns:a16="http://schemas.microsoft.com/office/drawing/2014/main" id="{1F5EB6BB-5371-4415-86C2-6F3A391AF0BC}"/>
            </a:ext>
          </a:extLst>
        </xdr:cNvPr>
        <xdr:cNvSpPr/>
      </xdr:nvSpPr>
      <xdr:spPr>
        <a:xfrm>
          <a:off x="12029440" y="13140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13335</xdr:rowOff>
    </xdr:from>
    <xdr:ext cx="528320" cy="249555"/>
    <xdr:sp macro="" textlink="">
      <xdr:nvSpPr>
        <xdr:cNvPr id="638" name="テキスト ボックス 637">
          <a:extLst>
            <a:ext uri="{FF2B5EF4-FFF2-40B4-BE49-F238E27FC236}">
              <a16:creationId xmlns:a16="http://schemas.microsoft.com/office/drawing/2014/main" id="{09ED78B1-2791-4827-9357-2E7542DCEFCF}"/>
            </a:ext>
          </a:extLst>
        </xdr:cNvPr>
        <xdr:cNvSpPr txBox="1"/>
      </xdr:nvSpPr>
      <xdr:spPr>
        <a:xfrm>
          <a:off x="11835765" y="129216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27305</xdr:rowOff>
    </xdr:to>
    <xdr:sp macro="" textlink="">
      <xdr:nvSpPr>
        <xdr:cNvPr id="639" name="フローチャート: 判断 638">
          <a:extLst>
            <a:ext uri="{FF2B5EF4-FFF2-40B4-BE49-F238E27FC236}">
              <a16:creationId xmlns:a16="http://schemas.microsoft.com/office/drawing/2014/main" id="{F2A680C2-ACB0-478D-8689-C725F81DF5A0}"/>
            </a:ext>
          </a:extLst>
        </xdr:cNvPr>
        <xdr:cNvSpPr/>
      </xdr:nvSpPr>
      <xdr:spPr>
        <a:xfrm>
          <a:off x="11231880" y="13171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18415</xdr:rowOff>
    </xdr:from>
    <xdr:ext cx="528320" cy="247015"/>
    <xdr:sp macro="" textlink="">
      <xdr:nvSpPr>
        <xdr:cNvPr id="640" name="テキスト ボックス 639">
          <a:extLst>
            <a:ext uri="{FF2B5EF4-FFF2-40B4-BE49-F238E27FC236}">
              <a16:creationId xmlns:a16="http://schemas.microsoft.com/office/drawing/2014/main" id="{E8706710-6E97-498B-9807-F95608F8A579}"/>
            </a:ext>
          </a:extLst>
        </xdr:cNvPr>
        <xdr:cNvSpPr txBox="1"/>
      </xdr:nvSpPr>
      <xdr:spPr>
        <a:xfrm>
          <a:off x="11061065" y="1326197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BB1AE396-216E-4364-A040-48993F82E017}"/>
            </a:ext>
          </a:extLst>
        </xdr:cNvPr>
        <xdr:cNvSpPr txBox="1"/>
      </xdr:nvSpPr>
      <xdr:spPr>
        <a:xfrm>
          <a:off x="1420876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42" name="テキスト ボックス 641">
          <a:extLst>
            <a:ext uri="{FF2B5EF4-FFF2-40B4-BE49-F238E27FC236}">
              <a16:creationId xmlns:a16="http://schemas.microsoft.com/office/drawing/2014/main" id="{1D68552E-84A3-4526-AFD5-8BF93EF6E48D}"/>
            </a:ext>
          </a:extLst>
        </xdr:cNvPr>
        <xdr:cNvSpPr txBox="1"/>
      </xdr:nvSpPr>
      <xdr:spPr>
        <a:xfrm>
          <a:off x="1346200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3" name="テキスト ボックス 642">
          <a:extLst>
            <a:ext uri="{FF2B5EF4-FFF2-40B4-BE49-F238E27FC236}">
              <a16:creationId xmlns:a16="http://schemas.microsoft.com/office/drawing/2014/main" id="{97A09412-E355-49D0-98E1-7BAEF3789215}"/>
            </a:ext>
          </a:extLst>
        </xdr:cNvPr>
        <xdr:cNvSpPr txBox="1"/>
      </xdr:nvSpPr>
      <xdr:spPr>
        <a:xfrm>
          <a:off x="1268730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BA74DD03-47B9-4247-A4DC-DE22B9A70065}"/>
            </a:ext>
          </a:extLst>
        </xdr:cNvPr>
        <xdr:cNvSpPr txBox="1"/>
      </xdr:nvSpPr>
      <xdr:spPr>
        <a:xfrm>
          <a:off x="11898630" y="13656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45" name="テキスト ボックス 644">
          <a:extLst>
            <a:ext uri="{FF2B5EF4-FFF2-40B4-BE49-F238E27FC236}">
              <a16:creationId xmlns:a16="http://schemas.microsoft.com/office/drawing/2014/main" id="{DF7A5E01-C504-4F2F-9873-09C6F190852A}"/>
            </a:ext>
          </a:extLst>
        </xdr:cNvPr>
        <xdr:cNvSpPr txBox="1"/>
      </xdr:nvSpPr>
      <xdr:spPr>
        <a:xfrm>
          <a:off x="11115040" y="13656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91440</xdr:rowOff>
    </xdr:from>
    <xdr:to>
      <xdr:col>85</xdr:col>
      <xdr:colOff>171450</xdr:colOff>
      <xdr:row>77</xdr:row>
      <xdr:rowOff>22860</xdr:rowOff>
    </xdr:to>
    <xdr:sp macro="" textlink="">
      <xdr:nvSpPr>
        <xdr:cNvPr id="646" name="楕円 645">
          <a:extLst>
            <a:ext uri="{FF2B5EF4-FFF2-40B4-BE49-F238E27FC236}">
              <a16:creationId xmlns:a16="http://schemas.microsoft.com/office/drawing/2014/main" id="{B9EBBB82-3636-47A6-8C06-DB51302DBC5F}"/>
            </a:ext>
          </a:extLst>
        </xdr:cNvPr>
        <xdr:cNvSpPr/>
      </xdr:nvSpPr>
      <xdr:spPr>
        <a:xfrm>
          <a:off x="14325600" y="12832080"/>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113665</xdr:rowOff>
    </xdr:from>
    <xdr:ext cx="598805" cy="253365"/>
    <xdr:sp macro="" textlink="">
      <xdr:nvSpPr>
        <xdr:cNvPr id="647" name="災害復旧費該当値テキスト">
          <a:extLst>
            <a:ext uri="{FF2B5EF4-FFF2-40B4-BE49-F238E27FC236}">
              <a16:creationId xmlns:a16="http://schemas.microsoft.com/office/drawing/2014/main" id="{0EB2CD1D-BF66-440C-9383-B17EE164D167}"/>
            </a:ext>
          </a:extLst>
        </xdr:cNvPr>
        <xdr:cNvSpPr txBox="1"/>
      </xdr:nvSpPr>
      <xdr:spPr>
        <a:xfrm>
          <a:off x="14413230" y="126866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92075</xdr:rowOff>
    </xdr:to>
    <xdr:sp macro="" textlink="">
      <xdr:nvSpPr>
        <xdr:cNvPr id="648" name="楕円 647">
          <a:extLst>
            <a:ext uri="{FF2B5EF4-FFF2-40B4-BE49-F238E27FC236}">
              <a16:creationId xmlns:a16="http://schemas.microsoft.com/office/drawing/2014/main" id="{7154804B-D996-4FDE-BC94-4A510368FD16}"/>
            </a:ext>
          </a:extLst>
        </xdr:cNvPr>
        <xdr:cNvSpPr/>
      </xdr:nvSpPr>
      <xdr:spPr>
        <a:xfrm>
          <a:off x="13578840" y="1323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83185</xdr:rowOff>
    </xdr:from>
    <xdr:ext cx="378460" cy="253365"/>
    <xdr:sp macro="" textlink="">
      <xdr:nvSpPr>
        <xdr:cNvPr id="649" name="テキスト ボックス 648">
          <a:extLst>
            <a:ext uri="{FF2B5EF4-FFF2-40B4-BE49-F238E27FC236}">
              <a16:creationId xmlns:a16="http://schemas.microsoft.com/office/drawing/2014/main" id="{7B57F81D-D4AE-4B38-BF63-1671C53CC8FE}"/>
            </a:ext>
          </a:extLst>
        </xdr:cNvPr>
        <xdr:cNvSpPr txBox="1"/>
      </xdr:nvSpPr>
      <xdr:spPr>
        <a:xfrm>
          <a:off x="13463270" y="133267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94615</xdr:rowOff>
    </xdr:from>
    <xdr:to>
      <xdr:col>76</xdr:col>
      <xdr:colOff>165100</xdr:colOff>
      <xdr:row>79</xdr:row>
      <xdr:rowOff>26035</xdr:rowOff>
    </xdr:to>
    <xdr:sp macro="" textlink="">
      <xdr:nvSpPr>
        <xdr:cNvPr id="650" name="楕円 649">
          <a:extLst>
            <a:ext uri="{FF2B5EF4-FFF2-40B4-BE49-F238E27FC236}">
              <a16:creationId xmlns:a16="http://schemas.microsoft.com/office/drawing/2014/main" id="{51DE4BAA-6F30-4E32-9241-D103E402BCA1}"/>
            </a:ext>
          </a:extLst>
        </xdr:cNvPr>
        <xdr:cNvSpPr/>
      </xdr:nvSpPr>
      <xdr:spPr>
        <a:xfrm>
          <a:off x="12804140" y="13170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17145</xdr:rowOff>
    </xdr:from>
    <xdr:ext cx="533400" cy="247015"/>
    <xdr:sp macro="" textlink="">
      <xdr:nvSpPr>
        <xdr:cNvPr id="651" name="テキスト ボックス 650">
          <a:extLst>
            <a:ext uri="{FF2B5EF4-FFF2-40B4-BE49-F238E27FC236}">
              <a16:creationId xmlns:a16="http://schemas.microsoft.com/office/drawing/2014/main" id="{7FA6B3EA-F66D-40D9-B658-17734821C672}"/>
            </a:ext>
          </a:extLst>
        </xdr:cNvPr>
        <xdr:cNvSpPr txBox="1"/>
      </xdr:nvSpPr>
      <xdr:spPr>
        <a:xfrm>
          <a:off x="12610465" y="1326070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82550</xdr:rowOff>
    </xdr:from>
    <xdr:to>
      <xdr:col>72</xdr:col>
      <xdr:colOff>38100</xdr:colOff>
      <xdr:row>79</xdr:row>
      <xdr:rowOff>14605</xdr:rowOff>
    </xdr:to>
    <xdr:sp macro="" textlink="">
      <xdr:nvSpPr>
        <xdr:cNvPr id="652" name="楕円 651">
          <a:extLst>
            <a:ext uri="{FF2B5EF4-FFF2-40B4-BE49-F238E27FC236}">
              <a16:creationId xmlns:a16="http://schemas.microsoft.com/office/drawing/2014/main" id="{82FE26E1-78B8-4A7C-AA01-57E683539F4A}"/>
            </a:ext>
          </a:extLst>
        </xdr:cNvPr>
        <xdr:cNvSpPr/>
      </xdr:nvSpPr>
      <xdr:spPr>
        <a:xfrm>
          <a:off x="12029440" y="131584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5715</xdr:rowOff>
    </xdr:from>
    <xdr:ext cx="528320" cy="250825"/>
    <xdr:sp macro="" textlink="">
      <xdr:nvSpPr>
        <xdr:cNvPr id="653" name="テキスト ボックス 652">
          <a:extLst>
            <a:ext uri="{FF2B5EF4-FFF2-40B4-BE49-F238E27FC236}">
              <a16:creationId xmlns:a16="http://schemas.microsoft.com/office/drawing/2014/main" id="{4DB66C49-534D-44CE-93E7-8A980D8E784C}"/>
            </a:ext>
          </a:extLst>
        </xdr:cNvPr>
        <xdr:cNvSpPr txBox="1"/>
      </xdr:nvSpPr>
      <xdr:spPr>
        <a:xfrm>
          <a:off x="11835765" y="132492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135890</xdr:rowOff>
    </xdr:to>
    <xdr:sp macro="" textlink="">
      <xdr:nvSpPr>
        <xdr:cNvPr id="654" name="楕円 653">
          <a:extLst>
            <a:ext uri="{FF2B5EF4-FFF2-40B4-BE49-F238E27FC236}">
              <a16:creationId xmlns:a16="http://schemas.microsoft.com/office/drawing/2014/main" id="{1D9A0B01-F08C-48ED-9C69-A453D9A14FDF}"/>
            </a:ext>
          </a:extLst>
        </xdr:cNvPr>
        <xdr:cNvSpPr/>
      </xdr:nvSpPr>
      <xdr:spPr>
        <a:xfrm>
          <a:off x="11231880" y="13112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151765</xdr:rowOff>
    </xdr:from>
    <xdr:ext cx="528320" cy="250825"/>
    <xdr:sp macro="" textlink="">
      <xdr:nvSpPr>
        <xdr:cNvPr id="655" name="テキスト ボックス 654">
          <a:extLst>
            <a:ext uri="{FF2B5EF4-FFF2-40B4-BE49-F238E27FC236}">
              <a16:creationId xmlns:a16="http://schemas.microsoft.com/office/drawing/2014/main" id="{4F90E763-47A1-4394-A54F-44581B12AE18}"/>
            </a:ext>
          </a:extLst>
        </xdr:cNvPr>
        <xdr:cNvSpPr txBox="1"/>
      </xdr:nvSpPr>
      <xdr:spPr>
        <a:xfrm>
          <a:off x="11061065" y="1289240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6" name="正方形/長方形 655">
          <a:extLst>
            <a:ext uri="{FF2B5EF4-FFF2-40B4-BE49-F238E27FC236}">
              <a16:creationId xmlns:a16="http://schemas.microsoft.com/office/drawing/2014/main" id="{FE87E32D-7AE6-4471-8F1A-DD98C69B06B9}"/>
            </a:ext>
          </a:extLst>
        </xdr:cNvPr>
        <xdr:cNvSpPr/>
      </xdr:nvSpPr>
      <xdr:spPr>
        <a:xfrm>
          <a:off x="10960100" y="13970000"/>
          <a:ext cx="412369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7" name="正方形/長方形 656">
          <a:extLst>
            <a:ext uri="{FF2B5EF4-FFF2-40B4-BE49-F238E27FC236}">
              <a16:creationId xmlns:a16="http://schemas.microsoft.com/office/drawing/2014/main" id="{D358EF78-959B-482D-BF5C-24A6BAFBF055}"/>
            </a:ext>
          </a:extLst>
        </xdr:cNvPr>
        <xdr:cNvSpPr/>
      </xdr:nvSpPr>
      <xdr:spPr>
        <a:xfrm>
          <a:off x="110642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81CAB951-8EBF-421A-8C0B-DAC052987573}"/>
            </a:ext>
          </a:extLst>
        </xdr:cNvPr>
        <xdr:cNvSpPr/>
      </xdr:nvSpPr>
      <xdr:spPr>
        <a:xfrm>
          <a:off x="110642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9" name="正方形/長方形 658">
          <a:extLst>
            <a:ext uri="{FF2B5EF4-FFF2-40B4-BE49-F238E27FC236}">
              <a16:creationId xmlns:a16="http://schemas.microsoft.com/office/drawing/2014/main" id="{919E78E7-46E8-4309-86F5-845C125D61C8}"/>
            </a:ext>
          </a:extLst>
        </xdr:cNvPr>
        <xdr:cNvSpPr/>
      </xdr:nvSpPr>
      <xdr:spPr>
        <a:xfrm>
          <a:off x="1196594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D4B0AC96-78FE-49BD-AAA8-9173E8EB974E}"/>
            </a:ext>
          </a:extLst>
        </xdr:cNvPr>
        <xdr:cNvSpPr/>
      </xdr:nvSpPr>
      <xdr:spPr>
        <a:xfrm>
          <a:off x="1196594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1" name="正方形/長方形 660">
          <a:extLst>
            <a:ext uri="{FF2B5EF4-FFF2-40B4-BE49-F238E27FC236}">
              <a16:creationId xmlns:a16="http://schemas.microsoft.com/office/drawing/2014/main" id="{60F0B1C0-16CB-4E5B-9EC6-3907F990DAF4}"/>
            </a:ext>
          </a:extLst>
        </xdr:cNvPr>
        <xdr:cNvSpPr/>
      </xdr:nvSpPr>
      <xdr:spPr>
        <a:xfrm>
          <a:off x="12971780" y="143052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BFBB3745-F7DD-4397-BE17-FF1856AE3ED0}"/>
            </a:ext>
          </a:extLst>
        </xdr:cNvPr>
        <xdr:cNvSpPr/>
      </xdr:nvSpPr>
      <xdr:spPr>
        <a:xfrm>
          <a:off x="12971780" y="145040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3" name="正方形/長方形 662">
          <a:extLst>
            <a:ext uri="{FF2B5EF4-FFF2-40B4-BE49-F238E27FC236}">
              <a16:creationId xmlns:a16="http://schemas.microsoft.com/office/drawing/2014/main" id="{B999023F-B943-423A-87BE-A7F94A9E601E}"/>
            </a:ext>
          </a:extLst>
        </xdr:cNvPr>
        <xdr:cNvSpPr/>
      </xdr:nvSpPr>
      <xdr:spPr>
        <a:xfrm>
          <a:off x="10960100" y="14777085"/>
          <a:ext cx="412369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8615" cy="217805"/>
    <xdr:sp macro="" textlink="">
      <xdr:nvSpPr>
        <xdr:cNvPr id="664" name="テキスト ボックス 663">
          <a:extLst>
            <a:ext uri="{FF2B5EF4-FFF2-40B4-BE49-F238E27FC236}">
              <a16:creationId xmlns:a16="http://schemas.microsoft.com/office/drawing/2014/main" id="{74BBEDED-F7B3-454A-B178-D61667855711}"/>
            </a:ext>
          </a:extLst>
        </xdr:cNvPr>
        <xdr:cNvSpPr txBox="1"/>
      </xdr:nvSpPr>
      <xdr:spPr>
        <a:xfrm>
          <a:off x="10922000" y="1459039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5" name="直線コネクタ 664">
          <a:extLst>
            <a:ext uri="{FF2B5EF4-FFF2-40B4-BE49-F238E27FC236}">
              <a16:creationId xmlns:a16="http://schemas.microsoft.com/office/drawing/2014/main" id="{22119F74-1F7A-412F-8736-C6C6F6F0600B}"/>
            </a:ext>
          </a:extLst>
        </xdr:cNvPr>
        <xdr:cNvCxnSpPr/>
      </xdr:nvCxnSpPr>
      <xdr:spPr>
        <a:xfrm>
          <a:off x="10960100" y="1701419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6" name="直線コネクタ 665">
          <a:extLst>
            <a:ext uri="{FF2B5EF4-FFF2-40B4-BE49-F238E27FC236}">
              <a16:creationId xmlns:a16="http://schemas.microsoft.com/office/drawing/2014/main" id="{5B59CAB9-307D-4E3F-961F-48C7D7BDEC61}"/>
            </a:ext>
          </a:extLst>
        </xdr:cNvPr>
        <xdr:cNvCxnSpPr/>
      </xdr:nvCxnSpPr>
      <xdr:spPr>
        <a:xfrm>
          <a:off x="10960100" y="1664081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7" name="テキスト ボックス 666">
          <a:extLst>
            <a:ext uri="{FF2B5EF4-FFF2-40B4-BE49-F238E27FC236}">
              <a16:creationId xmlns:a16="http://schemas.microsoft.com/office/drawing/2014/main" id="{BF0AF0CE-3082-4C94-8A91-28024C601113}"/>
            </a:ext>
          </a:extLst>
        </xdr:cNvPr>
        <xdr:cNvSpPr txBox="1"/>
      </xdr:nvSpPr>
      <xdr:spPr>
        <a:xfrm>
          <a:off x="10734040" y="1650238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8" name="直線コネクタ 667">
          <a:extLst>
            <a:ext uri="{FF2B5EF4-FFF2-40B4-BE49-F238E27FC236}">
              <a16:creationId xmlns:a16="http://schemas.microsoft.com/office/drawing/2014/main" id="{42BCF858-F71D-41B7-99D7-3EE3D09BF438}"/>
            </a:ext>
          </a:extLst>
        </xdr:cNvPr>
        <xdr:cNvCxnSpPr/>
      </xdr:nvCxnSpPr>
      <xdr:spPr>
        <a:xfrm>
          <a:off x="10960100" y="1626743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69" name="テキスト ボックス 668">
          <a:extLst>
            <a:ext uri="{FF2B5EF4-FFF2-40B4-BE49-F238E27FC236}">
              <a16:creationId xmlns:a16="http://schemas.microsoft.com/office/drawing/2014/main" id="{C7751996-487F-4AC5-8571-99EB426DC7F3}"/>
            </a:ext>
          </a:extLst>
        </xdr:cNvPr>
        <xdr:cNvSpPr txBox="1"/>
      </xdr:nvSpPr>
      <xdr:spPr>
        <a:xfrm>
          <a:off x="10433050" y="16129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0" name="直線コネクタ 669">
          <a:extLst>
            <a:ext uri="{FF2B5EF4-FFF2-40B4-BE49-F238E27FC236}">
              <a16:creationId xmlns:a16="http://schemas.microsoft.com/office/drawing/2014/main" id="{0EAAF666-8280-4F6B-8760-99BA098A674A}"/>
            </a:ext>
          </a:extLst>
        </xdr:cNvPr>
        <xdr:cNvCxnSpPr/>
      </xdr:nvCxnSpPr>
      <xdr:spPr>
        <a:xfrm>
          <a:off x="10960100" y="1589786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2730"/>
    <xdr:sp macro="" textlink="">
      <xdr:nvSpPr>
        <xdr:cNvPr id="671" name="テキスト ボックス 670">
          <a:extLst>
            <a:ext uri="{FF2B5EF4-FFF2-40B4-BE49-F238E27FC236}">
              <a16:creationId xmlns:a16="http://schemas.microsoft.com/office/drawing/2014/main" id="{4C8DC703-CB14-4054-B3DC-207D5FFB03AE}"/>
            </a:ext>
          </a:extLst>
        </xdr:cNvPr>
        <xdr:cNvSpPr txBox="1"/>
      </xdr:nvSpPr>
      <xdr:spPr>
        <a:xfrm>
          <a:off x="10433050" y="1575943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2" name="直線コネクタ 671">
          <a:extLst>
            <a:ext uri="{FF2B5EF4-FFF2-40B4-BE49-F238E27FC236}">
              <a16:creationId xmlns:a16="http://schemas.microsoft.com/office/drawing/2014/main" id="{4673FAD0-7BCE-450E-8CDF-1C74CC2936EF}"/>
            </a:ext>
          </a:extLst>
        </xdr:cNvPr>
        <xdr:cNvCxnSpPr/>
      </xdr:nvCxnSpPr>
      <xdr:spPr>
        <a:xfrm>
          <a:off x="10960100" y="15524480"/>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3" name="テキスト ボックス 672">
          <a:extLst>
            <a:ext uri="{FF2B5EF4-FFF2-40B4-BE49-F238E27FC236}">
              <a16:creationId xmlns:a16="http://schemas.microsoft.com/office/drawing/2014/main" id="{61788156-0080-4742-A191-02BDA3B6184B}"/>
            </a:ext>
          </a:extLst>
        </xdr:cNvPr>
        <xdr:cNvSpPr txBox="1"/>
      </xdr:nvSpPr>
      <xdr:spPr>
        <a:xfrm>
          <a:off x="10433050" y="15386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4" name="直線コネクタ 673">
          <a:extLst>
            <a:ext uri="{FF2B5EF4-FFF2-40B4-BE49-F238E27FC236}">
              <a16:creationId xmlns:a16="http://schemas.microsoft.com/office/drawing/2014/main" id="{342B8EC1-E6BA-4A71-BF87-D4001356E370}"/>
            </a:ext>
          </a:extLst>
        </xdr:cNvPr>
        <xdr:cNvCxnSpPr/>
      </xdr:nvCxnSpPr>
      <xdr:spPr>
        <a:xfrm>
          <a:off x="10960100" y="1514919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4360" cy="250825"/>
    <xdr:sp macro="" textlink="">
      <xdr:nvSpPr>
        <xdr:cNvPr id="675" name="テキスト ボックス 674">
          <a:extLst>
            <a:ext uri="{FF2B5EF4-FFF2-40B4-BE49-F238E27FC236}">
              <a16:creationId xmlns:a16="http://schemas.microsoft.com/office/drawing/2014/main" id="{12D2917A-5095-46F6-9B37-28AA891E71AE}"/>
            </a:ext>
          </a:extLst>
        </xdr:cNvPr>
        <xdr:cNvSpPr txBox="1"/>
      </xdr:nvSpPr>
      <xdr:spPr>
        <a:xfrm>
          <a:off x="10433050" y="1501076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6" name="直線コネクタ 675">
          <a:extLst>
            <a:ext uri="{FF2B5EF4-FFF2-40B4-BE49-F238E27FC236}">
              <a16:creationId xmlns:a16="http://schemas.microsoft.com/office/drawing/2014/main" id="{BA4FE8F0-A0EB-4363-815D-83F890E09077}"/>
            </a:ext>
          </a:extLst>
        </xdr:cNvPr>
        <xdr:cNvCxnSpPr/>
      </xdr:nvCxnSpPr>
      <xdr:spPr>
        <a:xfrm>
          <a:off x="10960100" y="14777085"/>
          <a:ext cx="412369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4530" cy="247015"/>
    <xdr:sp macro="" textlink="">
      <xdr:nvSpPr>
        <xdr:cNvPr id="677" name="テキスト ボックス 676">
          <a:extLst>
            <a:ext uri="{FF2B5EF4-FFF2-40B4-BE49-F238E27FC236}">
              <a16:creationId xmlns:a16="http://schemas.microsoft.com/office/drawing/2014/main" id="{2130EA99-093A-49D9-A86B-6E0634E736C7}"/>
            </a:ext>
          </a:extLst>
        </xdr:cNvPr>
        <xdr:cNvSpPr txBox="1"/>
      </xdr:nvSpPr>
      <xdr:spPr>
        <a:xfrm>
          <a:off x="10365740" y="1463802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8" name="公債費グラフ枠">
          <a:extLst>
            <a:ext uri="{FF2B5EF4-FFF2-40B4-BE49-F238E27FC236}">
              <a16:creationId xmlns:a16="http://schemas.microsoft.com/office/drawing/2014/main" id="{EF03F698-8B84-4E9B-A65D-D39205426AD2}"/>
            </a:ext>
          </a:extLst>
        </xdr:cNvPr>
        <xdr:cNvSpPr/>
      </xdr:nvSpPr>
      <xdr:spPr>
        <a:xfrm>
          <a:off x="10960100" y="14777085"/>
          <a:ext cx="412369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22860</xdr:rowOff>
    </xdr:from>
    <xdr:to>
      <xdr:col>85</xdr:col>
      <xdr:colOff>126365</xdr:colOff>
      <xdr:row>99</xdr:row>
      <xdr:rowOff>44450</xdr:rowOff>
    </xdr:to>
    <xdr:cxnSp macro="">
      <xdr:nvCxnSpPr>
        <xdr:cNvPr id="679" name="直線コネクタ 678">
          <a:extLst>
            <a:ext uri="{FF2B5EF4-FFF2-40B4-BE49-F238E27FC236}">
              <a16:creationId xmlns:a16="http://schemas.microsoft.com/office/drawing/2014/main" id="{63D595FE-E472-4F13-B77B-0BD0E3C42FB2}"/>
            </a:ext>
          </a:extLst>
        </xdr:cNvPr>
        <xdr:cNvCxnSpPr/>
      </xdr:nvCxnSpPr>
      <xdr:spPr>
        <a:xfrm flipV="1">
          <a:off x="14374495" y="1511046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48260</xdr:rowOff>
    </xdr:from>
    <xdr:ext cx="249555" cy="259080"/>
    <xdr:sp macro="" textlink="">
      <xdr:nvSpPr>
        <xdr:cNvPr id="680" name="公債費最小値テキスト">
          <a:extLst>
            <a:ext uri="{FF2B5EF4-FFF2-40B4-BE49-F238E27FC236}">
              <a16:creationId xmlns:a16="http://schemas.microsoft.com/office/drawing/2014/main" id="{A8353E93-E108-4779-A420-0F0241697ECC}"/>
            </a:ext>
          </a:extLst>
        </xdr:cNvPr>
        <xdr:cNvSpPr txBox="1"/>
      </xdr:nvSpPr>
      <xdr:spPr>
        <a:xfrm>
          <a:off x="14413230" y="16644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E9DCF026-7DF1-4218-B664-3377BA4B1DBE}"/>
            </a:ext>
          </a:extLst>
        </xdr:cNvPr>
        <xdr:cNvCxnSpPr/>
      </xdr:nvCxnSpPr>
      <xdr:spPr>
        <a:xfrm>
          <a:off x="14287500" y="16640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138430</xdr:rowOff>
    </xdr:from>
    <xdr:ext cx="598805" cy="253365"/>
    <xdr:sp macro="" textlink="">
      <xdr:nvSpPr>
        <xdr:cNvPr id="682" name="公債費最大値テキスト">
          <a:extLst>
            <a:ext uri="{FF2B5EF4-FFF2-40B4-BE49-F238E27FC236}">
              <a16:creationId xmlns:a16="http://schemas.microsoft.com/office/drawing/2014/main" id="{FA23D2D9-F009-489D-888C-7F15A048DC92}"/>
            </a:ext>
          </a:extLst>
        </xdr:cNvPr>
        <xdr:cNvSpPr txBox="1"/>
      </xdr:nvSpPr>
      <xdr:spPr>
        <a:xfrm>
          <a:off x="14413230" y="14890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dr:col>85</xdr:col>
      <xdr:colOff>38100</xdr:colOff>
      <xdr:row>90</xdr:row>
      <xdr:rowOff>22860</xdr:rowOff>
    </xdr:from>
    <xdr:to>
      <xdr:col>86</xdr:col>
      <xdr:colOff>25400</xdr:colOff>
      <xdr:row>90</xdr:row>
      <xdr:rowOff>22860</xdr:rowOff>
    </xdr:to>
    <xdr:cxnSp macro="">
      <xdr:nvCxnSpPr>
        <xdr:cNvPr id="683" name="直線コネクタ 682">
          <a:extLst>
            <a:ext uri="{FF2B5EF4-FFF2-40B4-BE49-F238E27FC236}">
              <a16:creationId xmlns:a16="http://schemas.microsoft.com/office/drawing/2014/main" id="{C956D3D2-2635-4D0D-9524-EC9A3DD9F711}"/>
            </a:ext>
          </a:extLst>
        </xdr:cNvPr>
        <xdr:cNvCxnSpPr/>
      </xdr:nvCxnSpPr>
      <xdr:spPr>
        <a:xfrm>
          <a:off x="14287500" y="151104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107315</xdr:rowOff>
    </xdr:from>
    <xdr:to>
      <xdr:col>85</xdr:col>
      <xdr:colOff>127000</xdr:colOff>
      <xdr:row>97</xdr:row>
      <xdr:rowOff>120650</xdr:rowOff>
    </xdr:to>
    <xdr:cxnSp macro="">
      <xdr:nvCxnSpPr>
        <xdr:cNvPr id="684" name="直線コネクタ 683">
          <a:extLst>
            <a:ext uri="{FF2B5EF4-FFF2-40B4-BE49-F238E27FC236}">
              <a16:creationId xmlns:a16="http://schemas.microsoft.com/office/drawing/2014/main" id="{D5743419-44B8-479C-A40C-55EBB27C833B}"/>
            </a:ext>
          </a:extLst>
        </xdr:cNvPr>
        <xdr:cNvCxnSpPr/>
      </xdr:nvCxnSpPr>
      <xdr:spPr>
        <a:xfrm flipV="1">
          <a:off x="13629640" y="16368395"/>
          <a:ext cx="746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14605</xdr:rowOff>
    </xdr:from>
    <xdr:ext cx="598805" cy="259080"/>
    <xdr:sp macro="" textlink="">
      <xdr:nvSpPr>
        <xdr:cNvPr id="685" name="公債費平均値テキスト">
          <a:extLst>
            <a:ext uri="{FF2B5EF4-FFF2-40B4-BE49-F238E27FC236}">
              <a16:creationId xmlns:a16="http://schemas.microsoft.com/office/drawing/2014/main" id="{54ED8C0C-5B9B-4608-B9F4-79F87C417A04}"/>
            </a:ext>
          </a:extLst>
        </xdr:cNvPr>
        <xdr:cNvSpPr txBox="1"/>
      </xdr:nvSpPr>
      <xdr:spPr>
        <a:xfrm>
          <a:off x="14413230" y="1610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163195</xdr:rowOff>
    </xdr:from>
    <xdr:to>
      <xdr:col>85</xdr:col>
      <xdr:colOff>171450</xdr:colOff>
      <xdr:row>97</xdr:row>
      <xdr:rowOff>93345</xdr:rowOff>
    </xdr:to>
    <xdr:sp macro="" textlink="">
      <xdr:nvSpPr>
        <xdr:cNvPr id="686" name="フローチャート: 判断 685">
          <a:extLst>
            <a:ext uri="{FF2B5EF4-FFF2-40B4-BE49-F238E27FC236}">
              <a16:creationId xmlns:a16="http://schemas.microsoft.com/office/drawing/2014/main" id="{5F0C53D8-70C7-4E7A-9698-97B09C5C4BA6}"/>
            </a:ext>
          </a:extLst>
        </xdr:cNvPr>
        <xdr:cNvSpPr/>
      </xdr:nvSpPr>
      <xdr:spPr>
        <a:xfrm>
          <a:off x="14325600" y="16256635"/>
          <a:ext cx="876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120650</xdr:rowOff>
    </xdr:from>
    <xdr:to>
      <xdr:col>81</xdr:col>
      <xdr:colOff>50800</xdr:colOff>
      <xdr:row>97</xdr:row>
      <xdr:rowOff>149225</xdr:rowOff>
    </xdr:to>
    <xdr:cxnSp macro="">
      <xdr:nvCxnSpPr>
        <xdr:cNvPr id="687" name="直線コネクタ 686">
          <a:extLst>
            <a:ext uri="{FF2B5EF4-FFF2-40B4-BE49-F238E27FC236}">
              <a16:creationId xmlns:a16="http://schemas.microsoft.com/office/drawing/2014/main" id="{59581896-4C27-40EE-AA7E-1E276760E7A3}"/>
            </a:ext>
          </a:extLst>
        </xdr:cNvPr>
        <xdr:cNvCxnSpPr/>
      </xdr:nvCxnSpPr>
      <xdr:spPr>
        <a:xfrm flipV="1">
          <a:off x="12854940" y="16381730"/>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24130</xdr:rowOff>
    </xdr:from>
    <xdr:to>
      <xdr:col>81</xdr:col>
      <xdr:colOff>101600</xdr:colOff>
      <xdr:row>97</xdr:row>
      <xdr:rowOff>125730</xdr:rowOff>
    </xdr:to>
    <xdr:sp macro="" textlink="">
      <xdr:nvSpPr>
        <xdr:cNvPr id="688" name="フローチャート: 判断 687">
          <a:extLst>
            <a:ext uri="{FF2B5EF4-FFF2-40B4-BE49-F238E27FC236}">
              <a16:creationId xmlns:a16="http://schemas.microsoft.com/office/drawing/2014/main" id="{B9F1FA84-03EF-4243-9604-65A048A91A3A}"/>
            </a:ext>
          </a:extLst>
        </xdr:cNvPr>
        <xdr:cNvSpPr/>
      </xdr:nvSpPr>
      <xdr:spPr>
        <a:xfrm>
          <a:off x="1357884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142240</xdr:rowOff>
    </xdr:from>
    <xdr:ext cx="592455" cy="259080"/>
    <xdr:sp macro="" textlink="">
      <xdr:nvSpPr>
        <xdr:cNvPr id="689" name="テキスト ボックス 688">
          <a:extLst>
            <a:ext uri="{FF2B5EF4-FFF2-40B4-BE49-F238E27FC236}">
              <a16:creationId xmlns:a16="http://schemas.microsoft.com/office/drawing/2014/main" id="{155A6581-AB6E-4612-ABA5-E6A896216E24}"/>
            </a:ext>
          </a:extLst>
        </xdr:cNvPr>
        <xdr:cNvSpPr txBox="1"/>
      </xdr:nvSpPr>
      <xdr:spPr>
        <a:xfrm>
          <a:off x="13375640" y="16068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149225</xdr:rowOff>
    </xdr:from>
    <xdr:to>
      <xdr:col>76</xdr:col>
      <xdr:colOff>114300</xdr:colOff>
      <xdr:row>97</xdr:row>
      <xdr:rowOff>166370</xdr:rowOff>
    </xdr:to>
    <xdr:cxnSp macro="">
      <xdr:nvCxnSpPr>
        <xdr:cNvPr id="690" name="直線コネクタ 689">
          <a:extLst>
            <a:ext uri="{FF2B5EF4-FFF2-40B4-BE49-F238E27FC236}">
              <a16:creationId xmlns:a16="http://schemas.microsoft.com/office/drawing/2014/main" id="{047C717E-0B78-413C-BC66-A91468BCEE2F}"/>
            </a:ext>
          </a:extLst>
        </xdr:cNvPr>
        <xdr:cNvCxnSpPr/>
      </xdr:nvCxnSpPr>
      <xdr:spPr>
        <a:xfrm flipV="1">
          <a:off x="12066270" y="16410305"/>
          <a:ext cx="78867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52070</xdr:rowOff>
    </xdr:from>
    <xdr:to>
      <xdr:col>76</xdr:col>
      <xdr:colOff>165100</xdr:colOff>
      <xdr:row>97</xdr:row>
      <xdr:rowOff>153035</xdr:rowOff>
    </xdr:to>
    <xdr:sp macro="" textlink="">
      <xdr:nvSpPr>
        <xdr:cNvPr id="691" name="フローチャート: 判断 690">
          <a:extLst>
            <a:ext uri="{FF2B5EF4-FFF2-40B4-BE49-F238E27FC236}">
              <a16:creationId xmlns:a16="http://schemas.microsoft.com/office/drawing/2014/main" id="{5AEA4999-18DF-42A2-B2D6-15F9DE1FC55F}"/>
            </a:ext>
          </a:extLst>
        </xdr:cNvPr>
        <xdr:cNvSpPr/>
      </xdr:nvSpPr>
      <xdr:spPr>
        <a:xfrm>
          <a:off x="12804140" y="16313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169545</xdr:rowOff>
    </xdr:from>
    <xdr:ext cx="592455" cy="252730"/>
    <xdr:sp macro="" textlink="">
      <xdr:nvSpPr>
        <xdr:cNvPr id="692" name="テキスト ボックス 691">
          <a:extLst>
            <a:ext uri="{FF2B5EF4-FFF2-40B4-BE49-F238E27FC236}">
              <a16:creationId xmlns:a16="http://schemas.microsoft.com/office/drawing/2014/main" id="{D3079E19-FF86-4E5C-B776-DA67192791AC}"/>
            </a:ext>
          </a:extLst>
        </xdr:cNvPr>
        <xdr:cNvSpPr txBox="1"/>
      </xdr:nvSpPr>
      <xdr:spPr>
        <a:xfrm>
          <a:off x="12578080" y="160953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166370</xdr:rowOff>
    </xdr:from>
    <xdr:to>
      <xdr:col>71</xdr:col>
      <xdr:colOff>171450</xdr:colOff>
      <xdr:row>97</xdr:row>
      <xdr:rowOff>170815</xdr:rowOff>
    </xdr:to>
    <xdr:cxnSp macro="">
      <xdr:nvCxnSpPr>
        <xdr:cNvPr id="693" name="直線コネクタ 692">
          <a:extLst>
            <a:ext uri="{FF2B5EF4-FFF2-40B4-BE49-F238E27FC236}">
              <a16:creationId xmlns:a16="http://schemas.microsoft.com/office/drawing/2014/main" id="{CDF4D1A6-26BC-479D-967B-69752600AAF8}"/>
            </a:ext>
          </a:extLst>
        </xdr:cNvPr>
        <xdr:cNvCxnSpPr/>
      </xdr:nvCxnSpPr>
      <xdr:spPr>
        <a:xfrm flipV="1">
          <a:off x="11282680" y="16427450"/>
          <a:ext cx="78359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46355</xdr:rowOff>
    </xdr:from>
    <xdr:to>
      <xdr:col>72</xdr:col>
      <xdr:colOff>38100</xdr:colOff>
      <xdr:row>97</xdr:row>
      <xdr:rowOff>147955</xdr:rowOff>
    </xdr:to>
    <xdr:sp macro="" textlink="">
      <xdr:nvSpPr>
        <xdr:cNvPr id="694" name="フローチャート: 判断 693">
          <a:extLst>
            <a:ext uri="{FF2B5EF4-FFF2-40B4-BE49-F238E27FC236}">
              <a16:creationId xmlns:a16="http://schemas.microsoft.com/office/drawing/2014/main" id="{F434AA2D-33BC-494A-A3B9-E5ED0BC5E577}"/>
            </a:ext>
          </a:extLst>
        </xdr:cNvPr>
        <xdr:cNvSpPr/>
      </xdr:nvSpPr>
      <xdr:spPr>
        <a:xfrm>
          <a:off x="12029440" y="16307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164465</xdr:rowOff>
    </xdr:from>
    <xdr:ext cx="592455" cy="259080"/>
    <xdr:sp macro="" textlink="">
      <xdr:nvSpPr>
        <xdr:cNvPr id="695" name="テキスト ボックス 694">
          <a:extLst>
            <a:ext uri="{FF2B5EF4-FFF2-40B4-BE49-F238E27FC236}">
              <a16:creationId xmlns:a16="http://schemas.microsoft.com/office/drawing/2014/main" id="{795FD68A-F78D-4126-B96C-6956DE3B1E5B}"/>
            </a:ext>
          </a:extLst>
        </xdr:cNvPr>
        <xdr:cNvSpPr txBox="1"/>
      </xdr:nvSpPr>
      <xdr:spPr>
        <a:xfrm>
          <a:off x="11803380" y="16090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20955</xdr:rowOff>
    </xdr:from>
    <xdr:to>
      <xdr:col>67</xdr:col>
      <xdr:colOff>101600</xdr:colOff>
      <xdr:row>97</xdr:row>
      <xdr:rowOff>122555</xdr:rowOff>
    </xdr:to>
    <xdr:sp macro="" textlink="">
      <xdr:nvSpPr>
        <xdr:cNvPr id="696" name="フローチャート: 判断 695">
          <a:extLst>
            <a:ext uri="{FF2B5EF4-FFF2-40B4-BE49-F238E27FC236}">
              <a16:creationId xmlns:a16="http://schemas.microsoft.com/office/drawing/2014/main" id="{B8EFBBA2-C098-4EAA-9CA7-5948B16CA7C7}"/>
            </a:ext>
          </a:extLst>
        </xdr:cNvPr>
        <xdr:cNvSpPr/>
      </xdr:nvSpPr>
      <xdr:spPr>
        <a:xfrm>
          <a:off x="11231880" y="1628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139065</xdr:rowOff>
    </xdr:from>
    <xdr:ext cx="592455" cy="259080"/>
    <xdr:sp macro="" textlink="">
      <xdr:nvSpPr>
        <xdr:cNvPr id="697" name="テキスト ボックス 696">
          <a:extLst>
            <a:ext uri="{FF2B5EF4-FFF2-40B4-BE49-F238E27FC236}">
              <a16:creationId xmlns:a16="http://schemas.microsoft.com/office/drawing/2014/main" id="{F14577F1-2B61-41A0-A7B7-1E6B67A6C327}"/>
            </a:ext>
          </a:extLst>
        </xdr:cNvPr>
        <xdr:cNvSpPr txBox="1"/>
      </xdr:nvSpPr>
      <xdr:spPr>
        <a:xfrm>
          <a:off x="11028680" y="160648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445BB31E-3891-4B2A-BF92-CEFA3DC8159F}"/>
            </a:ext>
          </a:extLst>
        </xdr:cNvPr>
        <xdr:cNvSpPr txBox="1"/>
      </xdr:nvSpPr>
      <xdr:spPr>
        <a:xfrm>
          <a:off x="1420876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99" name="テキスト ボックス 698">
          <a:extLst>
            <a:ext uri="{FF2B5EF4-FFF2-40B4-BE49-F238E27FC236}">
              <a16:creationId xmlns:a16="http://schemas.microsoft.com/office/drawing/2014/main" id="{DE454286-40A1-4163-B7CE-FB580C7C116D}"/>
            </a:ext>
          </a:extLst>
        </xdr:cNvPr>
        <xdr:cNvSpPr txBox="1"/>
      </xdr:nvSpPr>
      <xdr:spPr>
        <a:xfrm>
          <a:off x="1346200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3F1ADA26-E324-410B-B91A-92EC9C37D363}"/>
            </a:ext>
          </a:extLst>
        </xdr:cNvPr>
        <xdr:cNvSpPr txBox="1"/>
      </xdr:nvSpPr>
      <xdr:spPr>
        <a:xfrm>
          <a:off x="1268730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C86885E6-3204-483D-902C-CF4C5C0D8CCD}"/>
            </a:ext>
          </a:extLst>
        </xdr:cNvPr>
        <xdr:cNvSpPr txBox="1"/>
      </xdr:nvSpPr>
      <xdr:spPr>
        <a:xfrm>
          <a:off x="11898630" y="1701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2" name="テキスト ボックス 701">
          <a:extLst>
            <a:ext uri="{FF2B5EF4-FFF2-40B4-BE49-F238E27FC236}">
              <a16:creationId xmlns:a16="http://schemas.microsoft.com/office/drawing/2014/main" id="{4EAB10DC-4B21-4493-9AD9-7D4036716FAE}"/>
            </a:ext>
          </a:extLst>
        </xdr:cNvPr>
        <xdr:cNvSpPr txBox="1"/>
      </xdr:nvSpPr>
      <xdr:spPr>
        <a:xfrm>
          <a:off x="11115040" y="1701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56515</xdr:rowOff>
    </xdr:from>
    <xdr:to>
      <xdr:col>85</xdr:col>
      <xdr:colOff>171450</xdr:colOff>
      <xdr:row>97</xdr:row>
      <xdr:rowOff>158115</xdr:rowOff>
    </xdr:to>
    <xdr:sp macro="" textlink="">
      <xdr:nvSpPr>
        <xdr:cNvPr id="703" name="楕円 702">
          <a:extLst>
            <a:ext uri="{FF2B5EF4-FFF2-40B4-BE49-F238E27FC236}">
              <a16:creationId xmlns:a16="http://schemas.microsoft.com/office/drawing/2014/main" id="{788C1A5B-E1D0-44E4-8AF6-19519D81AA87}"/>
            </a:ext>
          </a:extLst>
        </xdr:cNvPr>
        <xdr:cNvSpPr/>
      </xdr:nvSpPr>
      <xdr:spPr>
        <a:xfrm>
          <a:off x="14325600" y="16317595"/>
          <a:ext cx="876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34925</xdr:rowOff>
    </xdr:from>
    <xdr:ext cx="598805" cy="259080"/>
    <xdr:sp macro="" textlink="">
      <xdr:nvSpPr>
        <xdr:cNvPr id="704" name="公債費該当値テキスト">
          <a:extLst>
            <a:ext uri="{FF2B5EF4-FFF2-40B4-BE49-F238E27FC236}">
              <a16:creationId xmlns:a16="http://schemas.microsoft.com/office/drawing/2014/main" id="{50AB2130-8792-427C-8735-FC004BB24DA4}"/>
            </a:ext>
          </a:extLst>
        </xdr:cNvPr>
        <xdr:cNvSpPr txBox="1"/>
      </xdr:nvSpPr>
      <xdr:spPr>
        <a:xfrm>
          <a:off x="14413230" y="1629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69850</xdr:rowOff>
    </xdr:from>
    <xdr:to>
      <xdr:col>81</xdr:col>
      <xdr:colOff>101600</xdr:colOff>
      <xdr:row>97</xdr:row>
      <xdr:rowOff>171450</xdr:rowOff>
    </xdr:to>
    <xdr:sp macro="" textlink="">
      <xdr:nvSpPr>
        <xdr:cNvPr id="705" name="楕円 704">
          <a:extLst>
            <a:ext uri="{FF2B5EF4-FFF2-40B4-BE49-F238E27FC236}">
              <a16:creationId xmlns:a16="http://schemas.microsoft.com/office/drawing/2014/main" id="{A3A872FC-DDC5-4CA9-AC21-B746D7733484}"/>
            </a:ext>
          </a:extLst>
        </xdr:cNvPr>
        <xdr:cNvSpPr/>
      </xdr:nvSpPr>
      <xdr:spPr>
        <a:xfrm>
          <a:off x="13578840" y="163309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162560</xdr:rowOff>
    </xdr:from>
    <xdr:ext cx="592455" cy="259080"/>
    <xdr:sp macro="" textlink="">
      <xdr:nvSpPr>
        <xdr:cNvPr id="706" name="テキスト ボックス 705">
          <a:extLst>
            <a:ext uri="{FF2B5EF4-FFF2-40B4-BE49-F238E27FC236}">
              <a16:creationId xmlns:a16="http://schemas.microsoft.com/office/drawing/2014/main" id="{4B713049-5159-41F3-8136-42D8B0CF7715}"/>
            </a:ext>
          </a:extLst>
        </xdr:cNvPr>
        <xdr:cNvSpPr txBox="1"/>
      </xdr:nvSpPr>
      <xdr:spPr>
        <a:xfrm>
          <a:off x="13375640" y="164236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98425</xdr:rowOff>
    </xdr:from>
    <xdr:to>
      <xdr:col>76</xdr:col>
      <xdr:colOff>165100</xdr:colOff>
      <xdr:row>98</xdr:row>
      <xdr:rowOff>29210</xdr:rowOff>
    </xdr:to>
    <xdr:sp macro="" textlink="">
      <xdr:nvSpPr>
        <xdr:cNvPr id="707" name="楕円 706">
          <a:extLst>
            <a:ext uri="{FF2B5EF4-FFF2-40B4-BE49-F238E27FC236}">
              <a16:creationId xmlns:a16="http://schemas.microsoft.com/office/drawing/2014/main" id="{2455290B-DB04-4891-9A8F-A70493A40AAA}"/>
            </a:ext>
          </a:extLst>
        </xdr:cNvPr>
        <xdr:cNvSpPr/>
      </xdr:nvSpPr>
      <xdr:spPr>
        <a:xfrm>
          <a:off x="12804140" y="16359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19685</xdr:rowOff>
    </xdr:from>
    <xdr:ext cx="592455" cy="252730"/>
    <xdr:sp macro="" textlink="">
      <xdr:nvSpPr>
        <xdr:cNvPr id="708" name="テキスト ボックス 707">
          <a:extLst>
            <a:ext uri="{FF2B5EF4-FFF2-40B4-BE49-F238E27FC236}">
              <a16:creationId xmlns:a16="http://schemas.microsoft.com/office/drawing/2014/main" id="{7D40C560-2348-47B6-958A-9D94D2368A41}"/>
            </a:ext>
          </a:extLst>
        </xdr:cNvPr>
        <xdr:cNvSpPr txBox="1"/>
      </xdr:nvSpPr>
      <xdr:spPr>
        <a:xfrm>
          <a:off x="12578080" y="164484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115570</xdr:rowOff>
    </xdr:from>
    <xdr:to>
      <xdr:col>72</xdr:col>
      <xdr:colOff>38100</xdr:colOff>
      <xdr:row>98</xdr:row>
      <xdr:rowOff>45720</xdr:rowOff>
    </xdr:to>
    <xdr:sp macro="" textlink="">
      <xdr:nvSpPr>
        <xdr:cNvPr id="709" name="楕円 708">
          <a:extLst>
            <a:ext uri="{FF2B5EF4-FFF2-40B4-BE49-F238E27FC236}">
              <a16:creationId xmlns:a16="http://schemas.microsoft.com/office/drawing/2014/main" id="{F3648B7D-A68B-40F7-B858-0F7582AABA84}"/>
            </a:ext>
          </a:extLst>
        </xdr:cNvPr>
        <xdr:cNvSpPr/>
      </xdr:nvSpPr>
      <xdr:spPr>
        <a:xfrm>
          <a:off x="12029440" y="1637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36830</xdr:rowOff>
    </xdr:from>
    <xdr:ext cx="592455" cy="259080"/>
    <xdr:sp macro="" textlink="">
      <xdr:nvSpPr>
        <xdr:cNvPr id="710" name="テキスト ボックス 709">
          <a:extLst>
            <a:ext uri="{FF2B5EF4-FFF2-40B4-BE49-F238E27FC236}">
              <a16:creationId xmlns:a16="http://schemas.microsoft.com/office/drawing/2014/main" id="{1B7FAB4E-29F8-482D-A024-9D00E9F8C697}"/>
            </a:ext>
          </a:extLst>
        </xdr:cNvPr>
        <xdr:cNvSpPr txBox="1"/>
      </xdr:nvSpPr>
      <xdr:spPr>
        <a:xfrm>
          <a:off x="11803380" y="164655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120650</xdr:rowOff>
    </xdr:from>
    <xdr:to>
      <xdr:col>67</xdr:col>
      <xdr:colOff>101600</xdr:colOff>
      <xdr:row>98</xdr:row>
      <xdr:rowOff>50165</xdr:rowOff>
    </xdr:to>
    <xdr:sp macro="" textlink="">
      <xdr:nvSpPr>
        <xdr:cNvPr id="711" name="楕円 710">
          <a:extLst>
            <a:ext uri="{FF2B5EF4-FFF2-40B4-BE49-F238E27FC236}">
              <a16:creationId xmlns:a16="http://schemas.microsoft.com/office/drawing/2014/main" id="{2951CD68-A974-4AE3-98CE-44B233AEE669}"/>
            </a:ext>
          </a:extLst>
        </xdr:cNvPr>
        <xdr:cNvSpPr/>
      </xdr:nvSpPr>
      <xdr:spPr>
        <a:xfrm>
          <a:off x="11231880" y="163817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41275</xdr:rowOff>
    </xdr:from>
    <xdr:ext cx="592455" cy="252730"/>
    <xdr:sp macro="" textlink="">
      <xdr:nvSpPr>
        <xdr:cNvPr id="712" name="テキスト ボックス 711">
          <a:extLst>
            <a:ext uri="{FF2B5EF4-FFF2-40B4-BE49-F238E27FC236}">
              <a16:creationId xmlns:a16="http://schemas.microsoft.com/office/drawing/2014/main" id="{45824B6E-62D7-4E9B-98EB-9383F7539450}"/>
            </a:ext>
          </a:extLst>
        </xdr:cNvPr>
        <xdr:cNvSpPr txBox="1"/>
      </xdr:nvSpPr>
      <xdr:spPr>
        <a:xfrm>
          <a:off x="11028680" y="164699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3" name="正方形/長方形 712">
          <a:extLst>
            <a:ext uri="{FF2B5EF4-FFF2-40B4-BE49-F238E27FC236}">
              <a16:creationId xmlns:a16="http://schemas.microsoft.com/office/drawing/2014/main" id="{4585559E-24BB-4D37-B3A9-87839648646A}"/>
            </a:ext>
          </a:extLst>
        </xdr:cNvPr>
        <xdr:cNvSpPr/>
      </xdr:nvSpPr>
      <xdr:spPr>
        <a:xfrm>
          <a:off x="16093440" y="39116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4" name="正方形/長方形 713">
          <a:extLst>
            <a:ext uri="{FF2B5EF4-FFF2-40B4-BE49-F238E27FC236}">
              <a16:creationId xmlns:a16="http://schemas.microsoft.com/office/drawing/2014/main" id="{57D3990E-0AA7-444C-B64D-C5904B931C8B}"/>
            </a:ext>
          </a:extLst>
        </xdr:cNvPr>
        <xdr:cNvSpPr/>
      </xdr:nvSpPr>
      <xdr:spPr>
        <a:xfrm>
          <a:off x="1622044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5BF45FFB-5EB4-4D67-8F06-8C1D7B72D473}"/>
            </a:ext>
          </a:extLst>
        </xdr:cNvPr>
        <xdr:cNvSpPr/>
      </xdr:nvSpPr>
      <xdr:spPr>
        <a:xfrm>
          <a:off x="1622044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6" name="正方形/長方形 715">
          <a:extLst>
            <a:ext uri="{FF2B5EF4-FFF2-40B4-BE49-F238E27FC236}">
              <a16:creationId xmlns:a16="http://schemas.microsoft.com/office/drawing/2014/main" id="{F3ACFD41-3489-47AA-8163-264FC4E3F4CB}"/>
            </a:ext>
          </a:extLst>
        </xdr:cNvPr>
        <xdr:cNvSpPr/>
      </xdr:nvSpPr>
      <xdr:spPr>
        <a:xfrm>
          <a:off x="1709928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50815021-BF98-478A-B522-89A4B033EC66}"/>
            </a:ext>
          </a:extLst>
        </xdr:cNvPr>
        <xdr:cNvSpPr/>
      </xdr:nvSpPr>
      <xdr:spPr>
        <a:xfrm>
          <a:off x="1709928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8" name="正方形/長方形 717">
          <a:extLst>
            <a:ext uri="{FF2B5EF4-FFF2-40B4-BE49-F238E27FC236}">
              <a16:creationId xmlns:a16="http://schemas.microsoft.com/office/drawing/2014/main" id="{BABC2160-EB71-45E5-9E3E-2C65B7D8DEAE}"/>
            </a:ext>
          </a:extLst>
        </xdr:cNvPr>
        <xdr:cNvSpPr/>
      </xdr:nvSpPr>
      <xdr:spPr>
        <a:xfrm>
          <a:off x="18105120" y="42468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9F996CBD-4B37-4020-85A4-D1E187DF679A}"/>
            </a:ext>
          </a:extLst>
        </xdr:cNvPr>
        <xdr:cNvSpPr/>
      </xdr:nvSpPr>
      <xdr:spPr>
        <a:xfrm>
          <a:off x="18105120" y="44456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0" name="正方形/長方形 719">
          <a:extLst>
            <a:ext uri="{FF2B5EF4-FFF2-40B4-BE49-F238E27FC236}">
              <a16:creationId xmlns:a16="http://schemas.microsoft.com/office/drawing/2014/main" id="{1DEE9611-D785-4DC5-A496-79C13654081D}"/>
            </a:ext>
          </a:extLst>
        </xdr:cNvPr>
        <xdr:cNvSpPr/>
      </xdr:nvSpPr>
      <xdr:spPr>
        <a:xfrm>
          <a:off x="16093440" y="47186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3535" cy="217805"/>
    <xdr:sp macro="" textlink="">
      <xdr:nvSpPr>
        <xdr:cNvPr id="721" name="テキスト ボックス 720">
          <a:extLst>
            <a:ext uri="{FF2B5EF4-FFF2-40B4-BE49-F238E27FC236}">
              <a16:creationId xmlns:a16="http://schemas.microsoft.com/office/drawing/2014/main" id="{056BAAE6-7450-4F15-96EA-35DBD55B3850}"/>
            </a:ext>
          </a:extLst>
        </xdr:cNvPr>
        <xdr:cNvSpPr txBox="1"/>
      </xdr:nvSpPr>
      <xdr:spPr>
        <a:xfrm>
          <a:off x="16078200" y="45319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2" name="直線コネクタ 721">
          <a:extLst>
            <a:ext uri="{FF2B5EF4-FFF2-40B4-BE49-F238E27FC236}">
              <a16:creationId xmlns:a16="http://schemas.microsoft.com/office/drawing/2014/main" id="{48E1FEF5-458D-4C45-88FD-7436F1A9E7AC}"/>
            </a:ext>
          </a:extLst>
        </xdr:cNvPr>
        <xdr:cNvCxnSpPr/>
      </xdr:nvCxnSpPr>
      <xdr:spPr>
        <a:xfrm>
          <a:off x="16093440" y="69538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3" name="直線コネクタ 722">
          <a:extLst>
            <a:ext uri="{FF2B5EF4-FFF2-40B4-BE49-F238E27FC236}">
              <a16:creationId xmlns:a16="http://schemas.microsoft.com/office/drawing/2014/main" id="{E28AF044-7785-43D2-BC2D-EAC52F5C43D4}"/>
            </a:ext>
          </a:extLst>
        </xdr:cNvPr>
        <xdr:cNvCxnSpPr/>
      </xdr:nvCxnSpPr>
      <xdr:spPr>
        <a:xfrm>
          <a:off x="16093440" y="65068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2570" cy="247015"/>
    <xdr:sp macro="" textlink="">
      <xdr:nvSpPr>
        <xdr:cNvPr id="724" name="テキスト ボックス 723">
          <a:extLst>
            <a:ext uri="{FF2B5EF4-FFF2-40B4-BE49-F238E27FC236}">
              <a16:creationId xmlns:a16="http://schemas.microsoft.com/office/drawing/2014/main" id="{7E659550-DE50-43CC-AA23-DE49BBFB7297}"/>
            </a:ext>
          </a:extLst>
        </xdr:cNvPr>
        <xdr:cNvSpPr txBox="1"/>
      </xdr:nvSpPr>
      <xdr:spPr>
        <a:xfrm>
          <a:off x="15890240" y="636778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5" name="直線コネクタ 724">
          <a:extLst>
            <a:ext uri="{FF2B5EF4-FFF2-40B4-BE49-F238E27FC236}">
              <a16:creationId xmlns:a16="http://schemas.microsoft.com/office/drawing/2014/main" id="{4DCA143F-96A4-45C9-96DF-EBAB0146292E}"/>
            </a:ext>
          </a:extLst>
        </xdr:cNvPr>
        <xdr:cNvCxnSpPr/>
      </xdr:nvCxnSpPr>
      <xdr:spPr>
        <a:xfrm>
          <a:off x="16093440" y="60598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53340</xdr:rowOff>
    </xdr:from>
    <xdr:ext cx="594360" cy="247015"/>
    <xdr:sp macro="" textlink="">
      <xdr:nvSpPr>
        <xdr:cNvPr id="726" name="テキスト ボックス 725">
          <a:extLst>
            <a:ext uri="{FF2B5EF4-FFF2-40B4-BE49-F238E27FC236}">
              <a16:creationId xmlns:a16="http://schemas.microsoft.com/office/drawing/2014/main" id="{C0698E03-E45B-43BA-B290-A1CCF57E255C}"/>
            </a:ext>
          </a:extLst>
        </xdr:cNvPr>
        <xdr:cNvSpPr txBox="1"/>
      </xdr:nvSpPr>
      <xdr:spPr>
        <a:xfrm>
          <a:off x="15589250" y="592074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27" name="直線コネクタ 726">
          <a:extLst>
            <a:ext uri="{FF2B5EF4-FFF2-40B4-BE49-F238E27FC236}">
              <a16:creationId xmlns:a16="http://schemas.microsoft.com/office/drawing/2014/main" id="{98243335-E223-4EEB-8C4A-0D6374F1AF83}"/>
            </a:ext>
          </a:extLst>
        </xdr:cNvPr>
        <xdr:cNvCxnSpPr/>
      </xdr:nvCxnSpPr>
      <xdr:spPr>
        <a:xfrm>
          <a:off x="16093440" y="5612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109220</xdr:rowOff>
    </xdr:from>
    <xdr:ext cx="594360" cy="247015"/>
    <xdr:sp macro="" textlink="">
      <xdr:nvSpPr>
        <xdr:cNvPr id="728" name="テキスト ボックス 727">
          <a:extLst>
            <a:ext uri="{FF2B5EF4-FFF2-40B4-BE49-F238E27FC236}">
              <a16:creationId xmlns:a16="http://schemas.microsoft.com/office/drawing/2014/main" id="{B7866A02-1212-4432-9D26-899D466520D7}"/>
            </a:ext>
          </a:extLst>
        </xdr:cNvPr>
        <xdr:cNvSpPr txBox="1"/>
      </xdr:nvSpPr>
      <xdr:spPr>
        <a:xfrm>
          <a:off x="15589250" y="547370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29" name="直線コネクタ 728">
          <a:extLst>
            <a:ext uri="{FF2B5EF4-FFF2-40B4-BE49-F238E27FC236}">
              <a16:creationId xmlns:a16="http://schemas.microsoft.com/office/drawing/2014/main" id="{44BB1A07-B778-47FD-8511-254509E04C20}"/>
            </a:ext>
          </a:extLst>
        </xdr:cNvPr>
        <xdr:cNvCxnSpPr/>
      </xdr:nvCxnSpPr>
      <xdr:spPr>
        <a:xfrm>
          <a:off x="16093440" y="51657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165100</xdr:rowOff>
    </xdr:from>
    <xdr:ext cx="594360" cy="247015"/>
    <xdr:sp macro="" textlink="">
      <xdr:nvSpPr>
        <xdr:cNvPr id="730" name="テキスト ボックス 729">
          <a:extLst>
            <a:ext uri="{FF2B5EF4-FFF2-40B4-BE49-F238E27FC236}">
              <a16:creationId xmlns:a16="http://schemas.microsoft.com/office/drawing/2014/main" id="{9EDF57CC-E990-4039-881B-8761B731DA6E}"/>
            </a:ext>
          </a:extLst>
        </xdr:cNvPr>
        <xdr:cNvSpPr txBox="1"/>
      </xdr:nvSpPr>
      <xdr:spPr>
        <a:xfrm>
          <a:off x="15589250" y="502666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a:extLst>
            <a:ext uri="{FF2B5EF4-FFF2-40B4-BE49-F238E27FC236}">
              <a16:creationId xmlns:a16="http://schemas.microsoft.com/office/drawing/2014/main" id="{9BBF5007-20DF-4D92-AF2A-4C541434EF04}"/>
            </a:ext>
          </a:extLst>
        </xdr:cNvPr>
        <xdr:cNvCxnSpPr/>
      </xdr:nvCxnSpPr>
      <xdr:spPr>
        <a:xfrm>
          <a:off x="16093440" y="4718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53340</xdr:rowOff>
    </xdr:from>
    <xdr:ext cx="594360" cy="247015"/>
    <xdr:sp macro="" textlink="">
      <xdr:nvSpPr>
        <xdr:cNvPr id="732" name="テキスト ボックス 731">
          <a:extLst>
            <a:ext uri="{FF2B5EF4-FFF2-40B4-BE49-F238E27FC236}">
              <a16:creationId xmlns:a16="http://schemas.microsoft.com/office/drawing/2014/main" id="{8B342A2F-D8FF-4528-A702-89E8DEFFC660}"/>
            </a:ext>
          </a:extLst>
        </xdr:cNvPr>
        <xdr:cNvSpPr txBox="1"/>
      </xdr:nvSpPr>
      <xdr:spPr>
        <a:xfrm>
          <a:off x="15589250" y="4579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3" name="諸支出金グラフ枠">
          <a:extLst>
            <a:ext uri="{FF2B5EF4-FFF2-40B4-BE49-F238E27FC236}">
              <a16:creationId xmlns:a16="http://schemas.microsoft.com/office/drawing/2014/main" id="{18778E74-0111-462C-B080-F3CF3B14AAD3}"/>
            </a:ext>
          </a:extLst>
        </xdr:cNvPr>
        <xdr:cNvSpPr/>
      </xdr:nvSpPr>
      <xdr:spPr>
        <a:xfrm>
          <a:off x="16093440" y="47186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92710</xdr:rowOff>
    </xdr:from>
    <xdr:to>
      <xdr:col>116</xdr:col>
      <xdr:colOff>62865</xdr:colOff>
      <xdr:row>38</xdr:row>
      <xdr:rowOff>136525</xdr:rowOff>
    </xdr:to>
    <xdr:cxnSp macro="">
      <xdr:nvCxnSpPr>
        <xdr:cNvPr id="734" name="直線コネクタ 733">
          <a:extLst>
            <a:ext uri="{FF2B5EF4-FFF2-40B4-BE49-F238E27FC236}">
              <a16:creationId xmlns:a16="http://schemas.microsoft.com/office/drawing/2014/main" id="{4840EECD-200E-44EA-929C-C5B979CD2926}"/>
            </a:ext>
          </a:extLst>
        </xdr:cNvPr>
        <xdr:cNvCxnSpPr/>
      </xdr:nvCxnSpPr>
      <xdr:spPr>
        <a:xfrm flipV="1">
          <a:off x="19507835" y="5457190"/>
          <a:ext cx="127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10795</xdr:rowOff>
    </xdr:from>
    <xdr:ext cx="249555" cy="248920"/>
    <xdr:sp macro="" textlink="">
      <xdr:nvSpPr>
        <xdr:cNvPr id="735" name="諸支出金最小値テキスト">
          <a:extLst>
            <a:ext uri="{FF2B5EF4-FFF2-40B4-BE49-F238E27FC236}">
              <a16:creationId xmlns:a16="http://schemas.microsoft.com/office/drawing/2014/main" id="{8FBBA258-B75D-42AD-9150-DA4E4FE384C4}"/>
            </a:ext>
          </a:extLst>
        </xdr:cNvPr>
        <xdr:cNvSpPr txBox="1"/>
      </xdr:nvSpPr>
      <xdr:spPr>
        <a:xfrm>
          <a:off x="19560540" y="65487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36" name="直線コネクタ 735">
          <a:extLst>
            <a:ext uri="{FF2B5EF4-FFF2-40B4-BE49-F238E27FC236}">
              <a16:creationId xmlns:a16="http://schemas.microsoft.com/office/drawing/2014/main" id="{14AFDC33-7B0C-4E73-8912-128FFF505055}"/>
            </a:ext>
          </a:extLst>
        </xdr:cNvPr>
        <xdr:cNvCxnSpPr/>
      </xdr:nvCxnSpPr>
      <xdr:spPr>
        <a:xfrm>
          <a:off x="19443700" y="6506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40005</xdr:rowOff>
    </xdr:from>
    <xdr:ext cx="598805" cy="250825"/>
    <xdr:sp macro="" textlink="">
      <xdr:nvSpPr>
        <xdr:cNvPr id="737" name="諸支出金最大値テキスト">
          <a:extLst>
            <a:ext uri="{FF2B5EF4-FFF2-40B4-BE49-F238E27FC236}">
              <a16:creationId xmlns:a16="http://schemas.microsoft.com/office/drawing/2014/main" id="{21287274-A298-4E5E-A53E-35BE17D19AE4}"/>
            </a:ext>
          </a:extLst>
        </xdr:cNvPr>
        <xdr:cNvSpPr txBox="1"/>
      </xdr:nvSpPr>
      <xdr:spPr>
        <a:xfrm>
          <a:off x="19560540" y="52368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dr:col>115</xdr:col>
      <xdr:colOff>165100</xdr:colOff>
      <xdr:row>32</xdr:row>
      <xdr:rowOff>92710</xdr:rowOff>
    </xdr:from>
    <xdr:to>
      <xdr:col>116</xdr:col>
      <xdr:colOff>152400</xdr:colOff>
      <xdr:row>32</xdr:row>
      <xdr:rowOff>92710</xdr:rowOff>
    </xdr:to>
    <xdr:cxnSp macro="">
      <xdr:nvCxnSpPr>
        <xdr:cNvPr id="738" name="直線コネクタ 737">
          <a:extLst>
            <a:ext uri="{FF2B5EF4-FFF2-40B4-BE49-F238E27FC236}">
              <a16:creationId xmlns:a16="http://schemas.microsoft.com/office/drawing/2014/main" id="{C8E50AA8-7219-49D0-8BF6-E92FA4766508}"/>
            </a:ext>
          </a:extLst>
        </xdr:cNvPr>
        <xdr:cNvCxnSpPr/>
      </xdr:nvCxnSpPr>
      <xdr:spPr>
        <a:xfrm>
          <a:off x="19443700" y="5457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39" name="直線コネクタ 738">
          <a:extLst>
            <a:ext uri="{FF2B5EF4-FFF2-40B4-BE49-F238E27FC236}">
              <a16:creationId xmlns:a16="http://schemas.microsoft.com/office/drawing/2014/main" id="{CDBD527E-56EA-41D0-B8BB-1D9E805DAF90}"/>
            </a:ext>
          </a:extLst>
        </xdr:cNvPr>
        <xdr:cNvCxnSpPr/>
      </xdr:nvCxnSpPr>
      <xdr:spPr>
        <a:xfrm>
          <a:off x="18771870" y="6506845"/>
          <a:ext cx="7378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97155</xdr:rowOff>
    </xdr:from>
    <xdr:ext cx="469900" cy="250825"/>
    <xdr:sp macro="" textlink="">
      <xdr:nvSpPr>
        <xdr:cNvPr id="740" name="諸支出金平均値テキスト">
          <a:extLst>
            <a:ext uri="{FF2B5EF4-FFF2-40B4-BE49-F238E27FC236}">
              <a16:creationId xmlns:a16="http://schemas.microsoft.com/office/drawing/2014/main" id="{28232A3A-F2E8-4737-8982-4449C462130D}"/>
            </a:ext>
          </a:extLst>
        </xdr:cNvPr>
        <xdr:cNvSpPr txBox="1"/>
      </xdr:nvSpPr>
      <xdr:spPr>
        <a:xfrm>
          <a:off x="19560540" y="62998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6350</xdr:rowOff>
    </xdr:to>
    <xdr:sp macro="" textlink="">
      <xdr:nvSpPr>
        <xdr:cNvPr id="741" name="フローチャート: 判断 740">
          <a:extLst>
            <a:ext uri="{FF2B5EF4-FFF2-40B4-BE49-F238E27FC236}">
              <a16:creationId xmlns:a16="http://schemas.microsoft.com/office/drawing/2014/main" id="{23578C01-FC08-483A-9DA2-D2C0898B8A87}"/>
            </a:ext>
          </a:extLst>
        </xdr:cNvPr>
        <xdr:cNvSpPr/>
      </xdr:nvSpPr>
      <xdr:spPr>
        <a:xfrm>
          <a:off x="19458940" y="6445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42" name="直線コネクタ 741">
          <a:extLst>
            <a:ext uri="{FF2B5EF4-FFF2-40B4-BE49-F238E27FC236}">
              <a16:creationId xmlns:a16="http://schemas.microsoft.com/office/drawing/2014/main" id="{64FF9DA7-1D21-4186-BF54-E21CED72AEDA}"/>
            </a:ext>
          </a:extLst>
        </xdr:cNvPr>
        <xdr:cNvCxnSpPr/>
      </xdr:nvCxnSpPr>
      <xdr:spPr>
        <a:xfrm>
          <a:off x="17988280" y="6506845"/>
          <a:ext cx="783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78740</xdr:rowOff>
    </xdr:from>
    <xdr:to>
      <xdr:col>112</xdr:col>
      <xdr:colOff>38100</xdr:colOff>
      <xdr:row>39</xdr:row>
      <xdr:rowOff>10795</xdr:rowOff>
    </xdr:to>
    <xdr:sp macro="" textlink="">
      <xdr:nvSpPr>
        <xdr:cNvPr id="743" name="フローチャート: 判断 742">
          <a:extLst>
            <a:ext uri="{FF2B5EF4-FFF2-40B4-BE49-F238E27FC236}">
              <a16:creationId xmlns:a16="http://schemas.microsoft.com/office/drawing/2014/main" id="{9B280162-027E-4ED2-B75D-2ED014192FC3}"/>
            </a:ext>
          </a:extLst>
        </xdr:cNvPr>
        <xdr:cNvSpPr/>
      </xdr:nvSpPr>
      <xdr:spPr>
        <a:xfrm>
          <a:off x="18735040" y="64490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26670</xdr:rowOff>
    </xdr:from>
    <xdr:ext cx="468630" cy="253365"/>
    <xdr:sp macro="" textlink="">
      <xdr:nvSpPr>
        <xdr:cNvPr id="744" name="テキスト ボックス 743">
          <a:extLst>
            <a:ext uri="{FF2B5EF4-FFF2-40B4-BE49-F238E27FC236}">
              <a16:creationId xmlns:a16="http://schemas.microsoft.com/office/drawing/2014/main" id="{4B0C818C-8C4C-4447-8B87-0346EB130422}"/>
            </a:ext>
          </a:extLst>
        </xdr:cNvPr>
        <xdr:cNvSpPr txBox="1"/>
      </xdr:nvSpPr>
      <xdr:spPr>
        <a:xfrm>
          <a:off x="18573750" y="622935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45" name="直線コネクタ 744">
          <a:extLst>
            <a:ext uri="{FF2B5EF4-FFF2-40B4-BE49-F238E27FC236}">
              <a16:creationId xmlns:a16="http://schemas.microsoft.com/office/drawing/2014/main" id="{3E3716EF-1EC9-4ECF-8913-81631B9D0E77}"/>
            </a:ext>
          </a:extLst>
        </xdr:cNvPr>
        <xdr:cNvCxnSpPr/>
      </xdr:nvCxnSpPr>
      <xdr:spPr>
        <a:xfrm>
          <a:off x="17213580" y="650684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79375</xdr:rowOff>
    </xdr:from>
    <xdr:to>
      <xdr:col>107</xdr:col>
      <xdr:colOff>101600</xdr:colOff>
      <xdr:row>39</xdr:row>
      <xdr:rowOff>11430</xdr:rowOff>
    </xdr:to>
    <xdr:sp macro="" textlink="">
      <xdr:nvSpPr>
        <xdr:cNvPr id="746" name="フローチャート: 判断 745">
          <a:extLst>
            <a:ext uri="{FF2B5EF4-FFF2-40B4-BE49-F238E27FC236}">
              <a16:creationId xmlns:a16="http://schemas.microsoft.com/office/drawing/2014/main" id="{32216A51-A92A-41CD-A84B-413517D86552}"/>
            </a:ext>
          </a:extLst>
        </xdr:cNvPr>
        <xdr:cNvSpPr/>
      </xdr:nvSpPr>
      <xdr:spPr>
        <a:xfrm>
          <a:off x="17937480" y="6449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27305</xdr:rowOff>
    </xdr:from>
    <xdr:ext cx="468630" cy="253365"/>
    <xdr:sp macro="" textlink="">
      <xdr:nvSpPr>
        <xdr:cNvPr id="747" name="テキスト ボックス 746">
          <a:extLst>
            <a:ext uri="{FF2B5EF4-FFF2-40B4-BE49-F238E27FC236}">
              <a16:creationId xmlns:a16="http://schemas.microsoft.com/office/drawing/2014/main" id="{49874344-C974-45FC-A5F7-1625154F349E}"/>
            </a:ext>
          </a:extLst>
        </xdr:cNvPr>
        <xdr:cNvSpPr txBox="1"/>
      </xdr:nvSpPr>
      <xdr:spPr>
        <a:xfrm>
          <a:off x="17776190" y="622998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48" name="直線コネクタ 747">
          <a:extLst>
            <a:ext uri="{FF2B5EF4-FFF2-40B4-BE49-F238E27FC236}">
              <a16:creationId xmlns:a16="http://schemas.microsoft.com/office/drawing/2014/main" id="{3C265610-292D-4869-AB31-F0986D578417}"/>
            </a:ext>
          </a:extLst>
        </xdr:cNvPr>
        <xdr:cNvCxnSpPr/>
      </xdr:nvCxnSpPr>
      <xdr:spPr>
        <a:xfrm>
          <a:off x="16424910" y="6506845"/>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13335</xdr:rowOff>
    </xdr:to>
    <xdr:sp macro="" textlink="">
      <xdr:nvSpPr>
        <xdr:cNvPr id="749" name="フローチャート: 判断 748">
          <a:extLst>
            <a:ext uri="{FF2B5EF4-FFF2-40B4-BE49-F238E27FC236}">
              <a16:creationId xmlns:a16="http://schemas.microsoft.com/office/drawing/2014/main" id="{E03CF259-C3AC-4421-BF7E-4C76EDF04879}"/>
            </a:ext>
          </a:extLst>
        </xdr:cNvPr>
        <xdr:cNvSpPr/>
      </xdr:nvSpPr>
      <xdr:spPr>
        <a:xfrm>
          <a:off x="17162780" y="6451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29210</xdr:rowOff>
    </xdr:from>
    <xdr:ext cx="468630" cy="247015"/>
    <xdr:sp macro="" textlink="">
      <xdr:nvSpPr>
        <xdr:cNvPr id="750" name="テキスト ボックス 749">
          <a:extLst>
            <a:ext uri="{FF2B5EF4-FFF2-40B4-BE49-F238E27FC236}">
              <a16:creationId xmlns:a16="http://schemas.microsoft.com/office/drawing/2014/main" id="{D775637A-80B0-457F-B431-C0D2BF722D18}"/>
            </a:ext>
          </a:extLst>
        </xdr:cNvPr>
        <xdr:cNvSpPr txBox="1"/>
      </xdr:nvSpPr>
      <xdr:spPr>
        <a:xfrm>
          <a:off x="17001490" y="623189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15875</xdr:rowOff>
    </xdr:to>
    <xdr:sp macro="" textlink="">
      <xdr:nvSpPr>
        <xdr:cNvPr id="751" name="フローチャート: 判断 750">
          <a:extLst>
            <a:ext uri="{FF2B5EF4-FFF2-40B4-BE49-F238E27FC236}">
              <a16:creationId xmlns:a16="http://schemas.microsoft.com/office/drawing/2014/main" id="{CA426DFA-D34E-4B23-90B0-66DDEF321F38}"/>
            </a:ext>
          </a:extLst>
        </xdr:cNvPr>
        <xdr:cNvSpPr/>
      </xdr:nvSpPr>
      <xdr:spPr>
        <a:xfrm>
          <a:off x="16388080" y="645477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31750</xdr:rowOff>
    </xdr:from>
    <xdr:ext cx="378460" cy="247015"/>
    <xdr:sp macro="" textlink="">
      <xdr:nvSpPr>
        <xdr:cNvPr id="752" name="テキスト ボックス 751">
          <a:extLst>
            <a:ext uri="{FF2B5EF4-FFF2-40B4-BE49-F238E27FC236}">
              <a16:creationId xmlns:a16="http://schemas.microsoft.com/office/drawing/2014/main" id="{76691ED4-B7FC-4A51-A5B9-D0FB001D0E37}"/>
            </a:ext>
          </a:extLst>
        </xdr:cNvPr>
        <xdr:cNvSpPr txBox="1"/>
      </xdr:nvSpPr>
      <xdr:spPr>
        <a:xfrm>
          <a:off x="16257270" y="623443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3" name="テキスト ボックス 752">
          <a:extLst>
            <a:ext uri="{FF2B5EF4-FFF2-40B4-BE49-F238E27FC236}">
              <a16:creationId xmlns:a16="http://schemas.microsoft.com/office/drawing/2014/main" id="{840D2055-2F32-4133-8974-83666B126C2D}"/>
            </a:ext>
          </a:extLst>
        </xdr:cNvPr>
        <xdr:cNvSpPr txBox="1"/>
      </xdr:nvSpPr>
      <xdr:spPr>
        <a:xfrm>
          <a:off x="1934210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EF43E426-A2C9-46D2-97A7-E0E5D64AA5D0}"/>
            </a:ext>
          </a:extLst>
        </xdr:cNvPr>
        <xdr:cNvSpPr txBox="1"/>
      </xdr:nvSpPr>
      <xdr:spPr>
        <a:xfrm>
          <a:off x="1860423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6920" cy="253365"/>
    <xdr:sp macro="" textlink="">
      <xdr:nvSpPr>
        <xdr:cNvPr id="755" name="テキスト ボックス 754">
          <a:extLst>
            <a:ext uri="{FF2B5EF4-FFF2-40B4-BE49-F238E27FC236}">
              <a16:creationId xmlns:a16="http://schemas.microsoft.com/office/drawing/2014/main" id="{A9C58538-B57A-46D7-9771-C64CF9419582}"/>
            </a:ext>
          </a:extLst>
        </xdr:cNvPr>
        <xdr:cNvSpPr txBox="1"/>
      </xdr:nvSpPr>
      <xdr:spPr>
        <a:xfrm>
          <a:off x="17820640" y="69513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9CD93FCC-0123-4669-A39B-F9FBD0E1F5E6}"/>
            </a:ext>
          </a:extLst>
        </xdr:cNvPr>
        <xdr:cNvSpPr txBox="1"/>
      </xdr:nvSpPr>
      <xdr:spPr>
        <a:xfrm>
          <a:off x="1704594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B9DACE99-A73F-4A1C-91CD-12DFA283AA78}"/>
            </a:ext>
          </a:extLst>
        </xdr:cNvPr>
        <xdr:cNvSpPr txBox="1"/>
      </xdr:nvSpPr>
      <xdr:spPr>
        <a:xfrm>
          <a:off x="16257270" y="695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58" name="楕円 757">
          <a:extLst>
            <a:ext uri="{FF2B5EF4-FFF2-40B4-BE49-F238E27FC236}">
              <a16:creationId xmlns:a16="http://schemas.microsoft.com/office/drawing/2014/main" id="{090E118C-DB02-4BCF-8F5D-DCB8BBDA66DF}"/>
            </a:ext>
          </a:extLst>
        </xdr:cNvPr>
        <xdr:cNvSpPr/>
      </xdr:nvSpPr>
      <xdr:spPr>
        <a:xfrm>
          <a:off x="19458940" y="6457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53975</xdr:rowOff>
    </xdr:from>
    <xdr:ext cx="249555" cy="247015"/>
    <xdr:sp macro="" textlink="">
      <xdr:nvSpPr>
        <xdr:cNvPr id="759" name="諸支出金該当値テキスト">
          <a:extLst>
            <a:ext uri="{FF2B5EF4-FFF2-40B4-BE49-F238E27FC236}">
              <a16:creationId xmlns:a16="http://schemas.microsoft.com/office/drawing/2014/main" id="{7B336391-768E-421D-AC8C-2D3500232BA0}"/>
            </a:ext>
          </a:extLst>
        </xdr:cNvPr>
        <xdr:cNvSpPr txBox="1"/>
      </xdr:nvSpPr>
      <xdr:spPr>
        <a:xfrm>
          <a:off x="19560540" y="642429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0" name="楕円 759">
          <a:extLst>
            <a:ext uri="{FF2B5EF4-FFF2-40B4-BE49-F238E27FC236}">
              <a16:creationId xmlns:a16="http://schemas.microsoft.com/office/drawing/2014/main" id="{2C6E15CA-1A5B-4B55-8E51-B478C6A0EAE0}"/>
            </a:ext>
          </a:extLst>
        </xdr:cNvPr>
        <xdr:cNvSpPr/>
      </xdr:nvSpPr>
      <xdr:spPr>
        <a:xfrm>
          <a:off x="18735040" y="645731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49555"/>
    <xdr:sp macro="" textlink="">
      <xdr:nvSpPr>
        <xdr:cNvPr id="761" name="テキスト ボックス 760">
          <a:extLst>
            <a:ext uri="{FF2B5EF4-FFF2-40B4-BE49-F238E27FC236}">
              <a16:creationId xmlns:a16="http://schemas.microsoft.com/office/drawing/2014/main" id="{D5FA423D-C222-42F3-9BE2-BB3EDEA7B087}"/>
            </a:ext>
          </a:extLst>
        </xdr:cNvPr>
        <xdr:cNvSpPr txBox="1"/>
      </xdr:nvSpPr>
      <xdr:spPr>
        <a:xfrm>
          <a:off x="18661380" y="654812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2" name="楕円 761">
          <a:extLst>
            <a:ext uri="{FF2B5EF4-FFF2-40B4-BE49-F238E27FC236}">
              <a16:creationId xmlns:a16="http://schemas.microsoft.com/office/drawing/2014/main" id="{2E27D273-F52B-4472-A04A-F96E35BF7493}"/>
            </a:ext>
          </a:extLst>
        </xdr:cNvPr>
        <xdr:cNvSpPr/>
      </xdr:nvSpPr>
      <xdr:spPr>
        <a:xfrm>
          <a:off x="17937480" y="6457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49555"/>
    <xdr:sp macro="" textlink="">
      <xdr:nvSpPr>
        <xdr:cNvPr id="763" name="テキスト ボックス 762">
          <a:extLst>
            <a:ext uri="{FF2B5EF4-FFF2-40B4-BE49-F238E27FC236}">
              <a16:creationId xmlns:a16="http://schemas.microsoft.com/office/drawing/2014/main" id="{984ECC5A-F6E9-4175-8263-2FE4D7741897}"/>
            </a:ext>
          </a:extLst>
        </xdr:cNvPr>
        <xdr:cNvSpPr txBox="1"/>
      </xdr:nvSpPr>
      <xdr:spPr>
        <a:xfrm>
          <a:off x="17886680" y="654812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64" name="楕円 763">
          <a:extLst>
            <a:ext uri="{FF2B5EF4-FFF2-40B4-BE49-F238E27FC236}">
              <a16:creationId xmlns:a16="http://schemas.microsoft.com/office/drawing/2014/main" id="{EC280F0A-7094-430C-9BF4-0EFE664777EA}"/>
            </a:ext>
          </a:extLst>
        </xdr:cNvPr>
        <xdr:cNvSpPr/>
      </xdr:nvSpPr>
      <xdr:spPr>
        <a:xfrm>
          <a:off x="17162780" y="6457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8285" cy="249555"/>
    <xdr:sp macro="" textlink="">
      <xdr:nvSpPr>
        <xdr:cNvPr id="765" name="テキスト ボックス 764">
          <a:extLst>
            <a:ext uri="{FF2B5EF4-FFF2-40B4-BE49-F238E27FC236}">
              <a16:creationId xmlns:a16="http://schemas.microsoft.com/office/drawing/2014/main" id="{204E1A75-5679-4BF1-BCF8-9B604F3EDC7D}"/>
            </a:ext>
          </a:extLst>
        </xdr:cNvPr>
        <xdr:cNvSpPr txBox="1"/>
      </xdr:nvSpPr>
      <xdr:spPr>
        <a:xfrm>
          <a:off x="17095470" y="65481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66" name="楕円 765">
          <a:extLst>
            <a:ext uri="{FF2B5EF4-FFF2-40B4-BE49-F238E27FC236}">
              <a16:creationId xmlns:a16="http://schemas.microsoft.com/office/drawing/2014/main" id="{03FCFCF5-01F8-4FDE-89C3-F5AB68054AAC}"/>
            </a:ext>
          </a:extLst>
        </xdr:cNvPr>
        <xdr:cNvSpPr/>
      </xdr:nvSpPr>
      <xdr:spPr>
        <a:xfrm>
          <a:off x="16388080" y="645731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49555"/>
    <xdr:sp macro="" textlink="">
      <xdr:nvSpPr>
        <xdr:cNvPr id="767" name="テキスト ボックス 766">
          <a:extLst>
            <a:ext uri="{FF2B5EF4-FFF2-40B4-BE49-F238E27FC236}">
              <a16:creationId xmlns:a16="http://schemas.microsoft.com/office/drawing/2014/main" id="{9F949DC5-76A7-4DB1-9578-CCD1F3E1AD17}"/>
            </a:ext>
          </a:extLst>
        </xdr:cNvPr>
        <xdr:cNvSpPr txBox="1"/>
      </xdr:nvSpPr>
      <xdr:spPr>
        <a:xfrm>
          <a:off x="16314420" y="654812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8" name="正方形/長方形 767">
          <a:extLst>
            <a:ext uri="{FF2B5EF4-FFF2-40B4-BE49-F238E27FC236}">
              <a16:creationId xmlns:a16="http://schemas.microsoft.com/office/drawing/2014/main" id="{E4219ADA-D4CF-4D9F-9AC5-CE5866A9D548}"/>
            </a:ext>
          </a:extLst>
        </xdr:cNvPr>
        <xdr:cNvSpPr/>
      </xdr:nvSpPr>
      <xdr:spPr>
        <a:xfrm>
          <a:off x="16093440" y="7264400"/>
          <a:ext cx="41376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9" name="正方形/長方形 768">
          <a:extLst>
            <a:ext uri="{FF2B5EF4-FFF2-40B4-BE49-F238E27FC236}">
              <a16:creationId xmlns:a16="http://schemas.microsoft.com/office/drawing/2014/main" id="{0E8F76F7-81A9-40AE-8E29-B6F073099C85}"/>
            </a:ext>
          </a:extLst>
        </xdr:cNvPr>
        <xdr:cNvSpPr/>
      </xdr:nvSpPr>
      <xdr:spPr>
        <a:xfrm>
          <a:off x="1622044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F5CE22C4-40E6-4532-9AF2-481A5D219BDC}"/>
            </a:ext>
          </a:extLst>
        </xdr:cNvPr>
        <xdr:cNvSpPr/>
      </xdr:nvSpPr>
      <xdr:spPr>
        <a:xfrm>
          <a:off x="1622044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1" name="正方形/長方形 770">
          <a:extLst>
            <a:ext uri="{FF2B5EF4-FFF2-40B4-BE49-F238E27FC236}">
              <a16:creationId xmlns:a16="http://schemas.microsoft.com/office/drawing/2014/main" id="{7472C8E1-0E4E-4B81-B15C-11A369012A3C}"/>
            </a:ext>
          </a:extLst>
        </xdr:cNvPr>
        <xdr:cNvSpPr/>
      </xdr:nvSpPr>
      <xdr:spPr>
        <a:xfrm>
          <a:off x="1709928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3CA083A8-1C17-4272-8814-EC35F3E8E5CD}"/>
            </a:ext>
          </a:extLst>
        </xdr:cNvPr>
        <xdr:cNvSpPr/>
      </xdr:nvSpPr>
      <xdr:spPr>
        <a:xfrm>
          <a:off x="1709928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3" name="正方形/長方形 772">
          <a:extLst>
            <a:ext uri="{FF2B5EF4-FFF2-40B4-BE49-F238E27FC236}">
              <a16:creationId xmlns:a16="http://schemas.microsoft.com/office/drawing/2014/main" id="{33FC021A-56C4-451C-BE09-D3EBC68A18C6}"/>
            </a:ext>
          </a:extLst>
        </xdr:cNvPr>
        <xdr:cNvSpPr/>
      </xdr:nvSpPr>
      <xdr:spPr>
        <a:xfrm>
          <a:off x="18105120" y="759968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2D299011-D514-4837-B6A7-1B2DFDD17FCA}"/>
            </a:ext>
          </a:extLst>
        </xdr:cNvPr>
        <xdr:cNvSpPr/>
      </xdr:nvSpPr>
      <xdr:spPr>
        <a:xfrm>
          <a:off x="18105120" y="7798435"/>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5" name="正方形/長方形 774">
          <a:extLst>
            <a:ext uri="{FF2B5EF4-FFF2-40B4-BE49-F238E27FC236}">
              <a16:creationId xmlns:a16="http://schemas.microsoft.com/office/drawing/2014/main" id="{D97D6F93-FA64-4D8D-8B86-43F73FC2C6BF}"/>
            </a:ext>
          </a:extLst>
        </xdr:cNvPr>
        <xdr:cNvSpPr/>
      </xdr:nvSpPr>
      <xdr:spPr>
        <a:xfrm>
          <a:off x="16093440" y="8071485"/>
          <a:ext cx="413766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3535" cy="217805"/>
    <xdr:sp macro="" textlink="">
      <xdr:nvSpPr>
        <xdr:cNvPr id="776" name="テキスト ボックス 775">
          <a:extLst>
            <a:ext uri="{FF2B5EF4-FFF2-40B4-BE49-F238E27FC236}">
              <a16:creationId xmlns:a16="http://schemas.microsoft.com/office/drawing/2014/main" id="{26F34141-A02F-4516-A013-1D073C99B9AF}"/>
            </a:ext>
          </a:extLst>
        </xdr:cNvPr>
        <xdr:cNvSpPr txBox="1"/>
      </xdr:nvSpPr>
      <xdr:spPr>
        <a:xfrm>
          <a:off x="16078200" y="788479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7" name="直線コネクタ 776">
          <a:extLst>
            <a:ext uri="{FF2B5EF4-FFF2-40B4-BE49-F238E27FC236}">
              <a16:creationId xmlns:a16="http://schemas.microsoft.com/office/drawing/2014/main" id="{E138D696-3062-422A-BC76-5AB724E2AE96}"/>
            </a:ext>
          </a:extLst>
        </xdr:cNvPr>
        <xdr:cNvCxnSpPr/>
      </xdr:nvCxnSpPr>
      <xdr:spPr>
        <a:xfrm>
          <a:off x="16093440" y="103066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78" name="直線コネクタ 777">
          <a:extLst>
            <a:ext uri="{FF2B5EF4-FFF2-40B4-BE49-F238E27FC236}">
              <a16:creationId xmlns:a16="http://schemas.microsoft.com/office/drawing/2014/main" id="{C65F2DE2-BA85-47BA-8D8E-A86CE432B25F}"/>
            </a:ext>
          </a:extLst>
        </xdr:cNvPr>
        <xdr:cNvCxnSpPr/>
      </xdr:nvCxnSpPr>
      <xdr:spPr>
        <a:xfrm>
          <a:off x="16093440" y="9189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2570" cy="247015"/>
    <xdr:sp macro="" textlink="">
      <xdr:nvSpPr>
        <xdr:cNvPr id="779" name="テキスト ボックス 778">
          <a:extLst>
            <a:ext uri="{FF2B5EF4-FFF2-40B4-BE49-F238E27FC236}">
              <a16:creationId xmlns:a16="http://schemas.microsoft.com/office/drawing/2014/main" id="{F5CB517D-B14C-41EF-8BBB-72BA0DBC4AD3}"/>
            </a:ext>
          </a:extLst>
        </xdr:cNvPr>
        <xdr:cNvSpPr txBox="1"/>
      </xdr:nvSpPr>
      <xdr:spPr>
        <a:xfrm>
          <a:off x="15890240" y="90500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0" name="直線コネクタ 779">
          <a:extLst>
            <a:ext uri="{FF2B5EF4-FFF2-40B4-BE49-F238E27FC236}">
              <a16:creationId xmlns:a16="http://schemas.microsoft.com/office/drawing/2014/main" id="{73E58355-BC96-4810-8B20-7587C6BC37B2}"/>
            </a:ext>
          </a:extLst>
        </xdr:cNvPr>
        <xdr:cNvCxnSpPr/>
      </xdr:nvCxnSpPr>
      <xdr:spPr>
        <a:xfrm>
          <a:off x="16093440" y="8071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2570" cy="247015"/>
    <xdr:sp macro="" textlink="">
      <xdr:nvSpPr>
        <xdr:cNvPr id="781" name="テキスト ボックス 780">
          <a:extLst>
            <a:ext uri="{FF2B5EF4-FFF2-40B4-BE49-F238E27FC236}">
              <a16:creationId xmlns:a16="http://schemas.microsoft.com/office/drawing/2014/main" id="{823590F6-E6C0-4115-959E-84F41D1A1A37}"/>
            </a:ext>
          </a:extLst>
        </xdr:cNvPr>
        <xdr:cNvSpPr txBox="1"/>
      </xdr:nvSpPr>
      <xdr:spPr>
        <a:xfrm>
          <a:off x="15890240" y="79324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2" name="前年度繰上充用金グラフ枠">
          <a:extLst>
            <a:ext uri="{FF2B5EF4-FFF2-40B4-BE49-F238E27FC236}">
              <a16:creationId xmlns:a16="http://schemas.microsoft.com/office/drawing/2014/main" id="{05022A1F-E4BA-445B-95CD-AAF925B381D4}"/>
            </a:ext>
          </a:extLst>
        </xdr:cNvPr>
        <xdr:cNvSpPr/>
      </xdr:nvSpPr>
      <xdr:spPr>
        <a:xfrm>
          <a:off x="16093440" y="8071485"/>
          <a:ext cx="413766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83" name="直線コネクタ 782">
          <a:extLst>
            <a:ext uri="{FF2B5EF4-FFF2-40B4-BE49-F238E27FC236}">
              <a16:creationId xmlns:a16="http://schemas.microsoft.com/office/drawing/2014/main" id="{1719F60D-6DAC-445C-8026-D569189EFE25}"/>
            </a:ext>
          </a:extLst>
        </xdr:cNvPr>
        <xdr:cNvCxnSpPr/>
      </xdr:nvCxnSpPr>
      <xdr:spPr>
        <a:xfrm>
          <a:off x="19507835" y="918908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9555"/>
    <xdr:sp macro="" textlink="">
      <xdr:nvSpPr>
        <xdr:cNvPr id="784" name="前年度繰上充用金最小値テキスト">
          <a:extLst>
            <a:ext uri="{FF2B5EF4-FFF2-40B4-BE49-F238E27FC236}">
              <a16:creationId xmlns:a16="http://schemas.microsoft.com/office/drawing/2014/main" id="{9F2F4CB3-A343-47C9-A6EE-187D820F2B2F}"/>
            </a:ext>
          </a:extLst>
        </xdr:cNvPr>
        <xdr:cNvSpPr txBox="1"/>
      </xdr:nvSpPr>
      <xdr:spPr>
        <a:xfrm>
          <a:off x="19560540" y="92303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85" name="直線コネクタ 784">
          <a:extLst>
            <a:ext uri="{FF2B5EF4-FFF2-40B4-BE49-F238E27FC236}">
              <a16:creationId xmlns:a16="http://schemas.microsoft.com/office/drawing/2014/main" id="{1390FCDC-11A4-4A81-AEB3-ACDBB6410D39}"/>
            </a:ext>
          </a:extLst>
        </xdr:cNvPr>
        <xdr:cNvCxnSpPr/>
      </xdr:nvCxnSpPr>
      <xdr:spPr>
        <a:xfrm>
          <a:off x="19443700" y="9189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9555"/>
    <xdr:sp macro="" textlink="">
      <xdr:nvSpPr>
        <xdr:cNvPr id="786" name="前年度繰上充用金最大値テキスト">
          <a:extLst>
            <a:ext uri="{FF2B5EF4-FFF2-40B4-BE49-F238E27FC236}">
              <a16:creationId xmlns:a16="http://schemas.microsoft.com/office/drawing/2014/main" id="{2165A0CB-1EDE-4DD9-9164-D800626DC65D}"/>
            </a:ext>
          </a:extLst>
        </xdr:cNvPr>
        <xdr:cNvSpPr txBox="1"/>
      </xdr:nvSpPr>
      <xdr:spPr>
        <a:xfrm>
          <a:off x="19560540" y="889508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87" name="直線コネクタ 786">
          <a:extLst>
            <a:ext uri="{FF2B5EF4-FFF2-40B4-BE49-F238E27FC236}">
              <a16:creationId xmlns:a16="http://schemas.microsoft.com/office/drawing/2014/main" id="{C95BBF4A-56B8-4B16-9CDB-178D629E947B}"/>
            </a:ext>
          </a:extLst>
        </xdr:cNvPr>
        <xdr:cNvCxnSpPr/>
      </xdr:nvCxnSpPr>
      <xdr:spPr>
        <a:xfrm>
          <a:off x="19443700" y="9189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88" name="直線コネクタ 787">
          <a:extLst>
            <a:ext uri="{FF2B5EF4-FFF2-40B4-BE49-F238E27FC236}">
              <a16:creationId xmlns:a16="http://schemas.microsoft.com/office/drawing/2014/main" id="{FDFD63EC-50FB-4B58-97AA-370C7F7CA8DB}"/>
            </a:ext>
          </a:extLst>
        </xdr:cNvPr>
        <xdr:cNvCxnSpPr/>
      </xdr:nvCxnSpPr>
      <xdr:spPr>
        <a:xfrm>
          <a:off x="18771870" y="9189085"/>
          <a:ext cx="7378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9555"/>
    <xdr:sp macro="" textlink="">
      <xdr:nvSpPr>
        <xdr:cNvPr id="789" name="前年度繰上充用金平均値テキスト">
          <a:extLst>
            <a:ext uri="{FF2B5EF4-FFF2-40B4-BE49-F238E27FC236}">
              <a16:creationId xmlns:a16="http://schemas.microsoft.com/office/drawing/2014/main" id="{F20C14EA-B66B-4A6A-B5D9-B17BB9D62911}"/>
            </a:ext>
          </a:extLst>
        </xdr:cNvPr>
        <xdr:cNvSpPr txBox="1"/>
      </xdr:nvSpPr>
      <xdr:spPr>
        <a:xfrm>
          <a:off x="19560540" y="911860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0" name="フローチャート: 判断 789">
          <a:extLst>
            <a:ext uri="{FF2B5EF4-FFF2-40B4-BE49-F238E27FC236}">
              <a16:creationId xmlns:a16="http://schemas.microsoft.com/office/drawing/2014/main" id="{81F6BC4C-31A3-4B97-9DB4-BC964AB22EEC}"/>
            </a:ext>
          </a:extLst>
        </xdr:cNvPr>
        <xdr:cNvSpPr/>
      </xdr:nvSpPr>
      <xdr:spPr>
        <a:xfrm>
          <a:off x="1945894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1" name="直線コネクタ 790">
          <a:extLst>
            <a:ext uri="{FF2B5EF4-FFF2-40B4-BE49-F238E27FC236}">
              <a16:creationId xmlns:a16="http://schemas.microsoft.com/office/drawing/2014/main" id="{5DC913C3-4899-463B-BA0C-BBFB04567E07}"/>
            </a:ext>
          </a:extLst>
        </xdr:cNvPr>
        <xdr:cNvCxnSpPr/>
      </xdr:nvCxnSpPr>
      <xdr:spPr>
        <a:xfrm>
          <a:off x="17988280" y="9189085"/>
          <a:ext cx="783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2" name="フローチャート: 判断 791">
          <a:extLst>
            <a:ext uri="{FF2B5EF4-FFF2-40B4-BE49-F238E27FC236}">
              <a16:creationId xmlns:a16="http://schemas.microsoft.com/office/drawing/2014/main" id="{A99FA134-82E1-4A4E-A82D-76A43289B20B}"/>
            </a:ext>
          </a:extLst>
        </xdr:cNvPr>
        <xdr:cNvSpPr/>
      </xdr:nvSpPr>
      <xdr:spPr>
        <a:xfrm>
          <a:off x="18735040" y="91395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49555"/>
    <xdr:sp macro="" textlink="">
      <xdr:nvSpPr>
        <xdr:cNvPr id="793" name="テキスト ボックス 792">
          <a:extLst>
            <a:ext uri="{FF2B5EF4-FFF2-40B4-BE49-F238E27FC236}">
              <a16:creationId xmlns:a16="http://schemas.microsoft.com/office/drawing/2014/main" id="{C75E74B3-66FA-4A53-850A-FB45673D0331}"/>
            </a:ext>
          </a:extLst>
        </xdr:cNvPr>
        <xdr:cNvSpPr txBox="1"/>
      </xdr:nvSpPr>
      <xdr:spPr>
        <a:xfrm>
          <a:off x="1866138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794" name="直線コネクタ 793">
          <a:extLst>
            <a:ext uri="{FF2B5EF4-FFF2-40B4-BE49-F238E27FC236}">
              <a16:creationId xmlns:a16="http://schemas.microsoft.com/office/drawing/2014/main" id="{15428534-041B-462E-A718-C94927D7294B}"/>
            </a:ext>
          </a:extLst>
        </xdr:cNvPr>
        <xdr:cNvCxnSpPr/>
      </xdr:nvCxnSpPr>
      <xdr:spPr>
        <a:xfrm>
          <a:off x="17213580" y="91890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795" name="フローチャート: 判断 794">
          <a:extLst>
            <a:ext uri="{FF2B5EF4-FFF2-40B4-BE49-F238E27FC236}">
              <a16:creationId xmlns:a16="http://schemas.microsoft.com/office/drawing/2014/main" id="{69DB7ED7-A059-403E-84CA-F00F201C8C86}"/>
            </a:ext>
          </a:extLst>
        </xdr:cNvPr>
        <xdr:cNvSpPr/>
      </xdr:nvSpPr>
      <xdr:spPr>
        <a:xfrm>
          <a:off x="1793748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49555"/>
    <xdr:sp macro="" textlink="">
      <xdr:nvSpPr>
        <xdr:cNvPr id="796" name="テキスト ボックス 795">
          <a:extLst>
            <a:ext uri="{FF2B5EF4-FFF2-40B4-BE49-F238E27FC236}">
              <a16:creationId xmlns:a16="http://schemas.microsoft.com/office/drawing/2014/main" id="{90C4D1AD-99E7-4B0B-B4DD-979CA24E90D8}"/>
            </a:ext>
          </a:extLst>
        </xdr:cNvPr>
        <xdr:cNvSpPr txBox="1"/>
      </xdr:nvSpPr>
      <xdr:spPr>
        <a:xfrm>
          <a:off x="1788668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797" name="直線コネクタ 796">
          <a:extLst>
            <a:ext uri="{FF2B5EF4-FFF2-40B4-BE49-F238E27FC236}">
              <a16:creationId xmlns:a16="http://schemas.microsoft.com/office/drawing/2014/main" id="{F0ED4767-A262-45FF-AA0C-958F4CE95C0D}"/>
            </a:ext>
          </a:extLst>
        </xdr:cNvPr>
        <xdr:cNvCxnSpPr/>
      </xdr:nvCxnSpPr>
      <xdr:spPr>
        <a:xfrm>
          <a:off x="16424910" y="9189085"/>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798" name="フローチャート: 判断 797">
          <a:extLst>
            <a:ext uri="{FF2B5EF4-FFF2-40B4-BE49-F238E27FC236}">
              <a16:creationId xmlns:a16="http://schemas.microsoft.com/office/drawing/2014/main" id="{59C9CF31-C501-493E-8B56-B55414D1B204}"/>
            </a:ext>
          </a:extLst>
        </xdr:cNvPr>
        <xdr:cNvSpPr/>
      </xdr:nvSpPr>
      <xdr:spPr>
        <a:xfrm>
          <a:off x="17162780" y="913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8285" cy="249555"/>
    <xdr:sp macro="" textlink="">
      <xdr:nvSpPr>
        <xdr:cNvPr id="799" name="テキスト ボックス 798">
          <a:extLst>
            <a:ext uri="{FF2B5EF4-FFF2-40B4-BE49-F238E27FC236}">
              <a16:creationId xmlns:a16="http://schemas.microsoft.com/office/drawing/2014/main" id="{813791EA-ACEE-4093-A1C8-0867B091042E}"/>
            </a:ext>
          </a:extLst>
        </xdr:cNvPr>
        <xdr:cNvSpPr txBox="1"/>
      </xdr:nvSpPr>
      <xdr:spPr>
        <a:xfrm>
          <a:off x="17095470" y="923036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0" name="フローチャート: 判断 799">
          <a:extLst>
            <a:ext uri="{FF2B5EF4-FFF2-40B4-BE49-F238E27FC236}">
              <a16:creationId xmlns:a16="http://schemas.microsoft.com/office/drawing/2014/main" id="{BE9A7351-136C-416C-ABC6-907408D750D6}"/>
            </a:ext>
          </a:extLst>
        </xdr:cNvPr>
        <xdr:cNvSpPr/>
      </xdr:nvSpPr>
      <xdr:spPr>
        <a:xfrm>
          <a:off x="16388080" y="91395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49555"/>
    <xdr:sp macro="" textlink="">
      <xdr:nvSpPr>
        <xdr:cNvPr id="801" name="テキスト ボックス 800">
          <a:extLst>
            <a:ext uri="{FF2B5EF4-FFF2-40B4-BE49-F238E27FC236}">
              <a16:creationId xmlns:a16="http://schemas.microsoft.com/office/drawing/2014/main" id="{36BC77A0-A504-4862-919C-138AE407CA70}"/>
            </a:ext>
          </a:extLst>
        </xdr:cNvPr>
        <xdr:cNvSpPr txBox="1"/>
      </xdr:nvSpPr>
      <xdr:spPr>
        <a:xfrm>
          <a:off x="16314420" y="923036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2" name="テキスト ボックス 801">
          <a:extLst>
            <a:ext uri="{FF2B5EF4-FFF2-40B4-BE49-F238E27FC236}">
              <a16:creationId xmlns:a16="http://schemas.microsoft.com/office/drawing/2014/main" id="{F5987A62-82E6-4712-80BC-376AF65E4419}"/>
            </a:ext>
          </a:extLst>
        </xdr:cNvPr>
        <xdr:cNvSpPr txBox="1"/>
      </xdr:nvSpPr>
      <xdr:spPr>
        <a:xfrm>
          <a:off x="1934210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3" name="テキスト ボックス 802">
          <a:extLst>
            <a:ext uri="{FF2B5EF4-FFF2-40B4-BE49-F238E27FC236}">
              <a16:creationId xmlns:a16="http://schemas.microsoft.com/office/drawing/2014/main" id="{FEB2EC69-EC6D-4D3B-883E-F866C85B1035}"/>
            </a:ext>
          </a:extLst>
        </xdr:cNvPr>
        <xdr:cNvSpPr txBox="1"/>
      </xdr:nvSpPr>
      <xdr:spPr>
        <a:xfrm>
          <a:off x="186042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6920" cy="253365"/>
    <xdr:sp macro="" textlink="">
      <xdr:nvSpPr>
        <xdr:cNvPr id="804" name="テキスト ボックス 803">
          <a:extLst>
            <a:ext uri="{FF2B5EF4-FFF2-40B4-BE49-F238E27FC236}">
              <a16:creationId xmlns:a16="http://schemas.microsoft.com/office/drawing/2014/main" id="{C4BBAFD9-73C8-4452-9BA3-EDCDD23F8B9C}"/>
            </a:ext>
          </a:extLst>
        </xdr:cNvPr>
        <xdr:cNvSpPr txBox="1"/>
      </xdr:nvSpPr>
      <xdr:spPr>
        <a:xfrm>
          <a:off x="17820640" y="103041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5" name="テキスト ボックス 804">
          <a:extLst>
            <a:ext uri="{FF2B5EF4-FFF2-40B4-BE49-F238E27FC236}">
              <a16:creationId xmlns:a16="http://schemas.microsoft.com/office/drawing/2014/main" id="{AE3429FB-C0A9-46CB-BF25-44D9395EDE54}"/>
            </a:ext>
          </a:extLst>
        </xdr:cNvPr>
        <xdr:cNvSpPr txBox="1"/>
      </xdr:nvSpPr>
      <xdr:spPr>
        <a:xfrm>
          <a:off x="1704594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06" name="テキスト ボックス 805">
          <a:extLst>
            <a:ext uri="{FF2B5EF4-FFF2-40B4-BE49-F238E27FC236}">
              <a16:creationId xmlns:a16="http://schemas.microsoft.com/office/drawing/2014/main" id="{43F41E5B-065C-4958-9B91-05AA13D20445}"/>
            </a:ext>
          </a:extLst>
        </xdr:cNvPr>
        <xdr:cNvSpPr txBox="1"/>
      </xdr:nvSpPr>
      <xdr:spPr>
        <a:xfrm>
          <a:off x="1625727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7" name="楕円 806">
          <a:extLst>
            <a:ext uri="{FF2B5EF4-FFF2-40B4-BE49-F238E27FC236}">
              <a16:creationId xmlns:a16="http://schemas.microsoft.com/office/drawing/2014/main" id="{6E1E9493-D714-4FF0-8447-25C6A8912783}"/>
            </a:ext>
          </a:extLst>
        </xdr:cNvPr>
        <xdr:cNvSpPr/>
      </xdr:nvSpPr>
      <xdr:spPr>
        <a:xfrm>
          <a:off x="1945894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9555"/>
    <xdr:sp macro="" textlink="">
      <xdr:nvSpPr>
        <xdr:cNvPr id="808" name="前年度繰上充用金該当値テキスト">
          <a:extLst>
            <a:ext uri="{FF2B5EF4-FFF2-40B4-BE49-F238E27FC236}">
              <a16:creationId xmlns:a16="http://schemas.microsoft.com/office/drawing/2014/main" id="{CEEA3C26-F631-4758-956D-1B0E455B8F66}"/>
            </a:ext>
          </a:extLst>
        </xdr:cNvPr>
        <xdr:cNvSpPr txBox="1"/>
      </xdr:nvSpPr>
      <xdr:spPr>
        <a:xfrm>
          <a:off x="19560540" y="90068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09" name="楕円 808">
          <a:extLst>
            <a:ext uri="{FF2B5EF4-FFF2-40B4-BE49-F238E27FC236}">
              <a16:creationId xmlns:a16="http://schemas.microsoft.com/office/drawing/2014/main" id="{F32238A2-E9D8-4AF4-9ED0-8C184AECE7ED}"/>
            </a:ext>
          </a:extLst>
        </xdr:cNvPr>
        <xdr:cNvSpPr/>
      </xdr:nvSpPr>
      <xdr:spPr>
        <a:xfrm>
          <a:off x="18735040" y="91395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3205" cy="249555"/>
    <xdr:sp macro="" textlink="">
      <xdr:nvSpPr>
        <xdr:cNvPr id="810" name="テキスト ボックス 809">
          <a:extLst>
            <a:ext uri="{FF2B5EF4-FFF2-40B4-BE49-F238E27FC236}">
              <a16:creationId xmlns:a16="http://schemas.microsoft.com/office/drawing/2014/main" id="{278AC0C7-EDAC-4BCA-AA76-2E321B5E5094}"/>
            </a:ext>
          </a:extLst>
        </xdr:cNvPr>
        <xdr:cNvSpPr txBox="1"/>
      </xdr:nvSpPr>
      <xdr:spPr>
        <a:xfrm>
          <a:off x="1866138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1" name="楕円 810">
          <a:extLst>
            <a:ext uri="{FF2B5EF4-FFF2-40B4-BE49-F238E27FC236}">
              <a16:creationId xmlns:a16="http://schemas.microsoft.com/office/drawing/2014/main" id="{4E7A12FD-EE2F-4E0B-B2F6-8E95FF053A3E}"/>
            </a:ext>
          </a:extLst>
        </xdr:cNvPr>
        <xdr:cNvSpPr/>
      </xdr:nvSpPr>
      <xdr:spPr>
        <a:xfrm>
          <a:off x="1793748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3205" cy="249555"/>
    <xdr:sp macro="" textlink="">
      <xdr:nvSpPr>
        <xdr:cNvPr id="812" name="テキスト ボックス 811">
          <a:extLst>
            <a:ext uri="{FF2B5EF4-FFF2-40B4-BE49-F238E27FC236}">
              <a16:creationId xmlns:a16="http://schemas.microsoft.com/office/drawing/2014/main" id="{CDB257E0-D907-424A-AF7E-0B91A5D335A2}"/>
            </a:ext>
          </a:extLst>
        </xdr:cNvPr>
        <xdr:cNvSpPr txBox="1"/>
      </xdr:nvSpPr>
      <xdr:spPr>
        <a:xfrm>
          <a:off x="1788668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13" name="楕円 812">
          <a:extLst>
            <a:ext uri="{FF2B5EF4-FFF2-40B4-BE49-F238E27FC236}">
              <a16:creationId xmlns:a16="http://schemas.microsoft.com/office/drawing/2014/main" id="{6348CE11-0D84-43C7-9F4C-270EB28A17D8}"/>
            </a:ext>
          </a:extLst>
        </xdr:cNvPr>
        <xdr:cNvSpPr/>
      </xdr:nvSpPr>
      <xdr:spPr>
        <a:xfrm>
          <a:off x="17162780" y="9139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8285" cy="249555"/>
    <xdr:sp macro="" textlink="">
      <xdr:nvSpPr>
        <xdr:cNvPr id="814" name="テキスト ボックス 813">
          <a:extLst>
            <a:ext uri="{FF2B5EF4-FFF2-40B4-BE49-F238E27FC236}">
              <a16:creationId xmlns:a16="http://schemas.microsoft.com/office/drawing/2014/main" id="{0EC63755-F27A-4268-BA82-7839C14C6B08}"/>
            </a:ext>
          </a:extLst>
        </xdr:cNvPr>
        <xdr:cNvSpPr txBox="1"/>
      </xdr:nvSpPr>
      <xdr:spPr>
        <a:xfrm>
          <a:off x="17095470" y="891984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5" name="楕円 814">
          <a:extLst>
            <a:ext uri="{FF2B5EF4-FFF2-40B4-BE49-F238E27FC236}">
              <a16:creationId xmlns:a16="http://schemas.microsoft.com/office/drawing/2014/main" id="{0B85C7AD-207B-48FB-ADB1-158194FE80EE}"/>
            </a:ext>
          </a:extLst>
        </xdr:cNvPr>
        <xdr:cNvSpPr/>
      </xdr:nvSpPr>
      <xdr:spPr>
        <a:xfrm>
          <a:off x="16388080" y="91395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3205" cy="249555"/>
    <xdr:sp macro="" textlink="">
      <xdr:nvSpPr>
        <xdr:cNvPr id="816" name="テキスト ボックス 815">
          <a:extLst>
            <a:ext uri="{FF2B5EF4-FFF2-40B4-BE49-F238E27FC236}">
              <a16:creationId xmlns:a16="http://schemas.microsoft.com/office/drawing/2014/main" id="{9BB00F12-65E5-4598-9D4E-BCD0C9E33217}"/>
            </a:ext>
          </a:extLst>
        </xdr:cNvPr>
        <xdr:cNvSpPr txBox="1"/>
      </xdr:nvSpPr>
      <xdr:spPr>
        <a:xfrm>
          <a:off x="16314420" y="891984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13D9104-CE43-4B5B-B4EA-2D6DD59D2FF1}"/>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CF82F8B6-BB42-4692-B758-34B8F35B9020}"/>
            </a:ext>
          </a:extLst>
        </xdr:cNvPr>
        <xdr:cNvSpPr/>
      </xdr:nvSpPr>
      <xdr:spPr>
        <a:xfrm>
          <a:off x="670560" y="17447260"/>
          <a:ext cx="33909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CA14A0DB-9F88-4094-8915-733661F48190}"/>
            </a:ext>
          </a:extLst>
        </xdr:cNvPr>
        <xdr:cNvSpPr txBox="1"/>
      </xdr:nvSpPr>
      <xdr:spPr>
        <a:xfrm>
          <a:off x="695960" y="17697450"/>
          <a:ext cx="19509740" cy="14897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latin typeface="ＭＳ Ｐゴシック"/>
              <a:ea typeface="ＭＳ Ｐゴシック"/>
            </a:rPr>
            <a:t>住民１人あたりの歳出決算総額は前年度から203,071円増の2,224,883円となった。人口が前年度から減少したうえ、学びの交流拠点整備事業や災害復旧事業の実施のため歳出決算額が大きくなったことが原因である。</a:t>
          </a:r>
          <a:endParaRPr kumimoji="1" lang="ja-JP" altLang="en-US" sz="1300">
            <a:solidFill>
              <a:schemeClr val="tx1"/>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教育費については、学びの交流拠点整備事業の実施により、住民一人当たり174,499円と、前年度に引き続き増加している。</a:t>
          </a:r>
        </a:p>
        <a:p>
          <a:r>
            <a:rPr kumimoji="1" lang="ja-JP" altLang="en-US" sz="1300">
              <a:latin typeface="ＭＳ Ｐゴシック"/>
              <a:ea typeface="ＭＳ Ｐゴシック"/>
            </a:rPr>
            <a:t>　災害復旧事業費は、令和５年発生の豪雨災害に対応するための経費を計上し、住民１人あたり108,606円の増額となった。</a:t>
          </a:r>
        </a:p>
        <a:p>
          <a:r>
            <a:rPr kumimoji="1" lang="ja-JP" altLang="en-US" sz="1300">
              <a:latin typeface="ＭＳ Ｐゴシック"/>
              <a:ea typeface="ＭＳ Ｐゴシック"/>
            </a:rPr>
            <a:t>　民生費は、物価やエネルギー価格の高騰に対応して、家計の負担が特に大きい住民税非課税世帯等への支援を行い、住民１人あたり45,254円の増額となった。</a:t>
          </a:r>
        </a:p>
        <a:p>
          <a:r>
            <a:rPr kumimoji="1" lang="ja-JP" altLang="en-US" sz="1300">
              <a:latin typeface="ＭＳ Ｐゴシック"/>
              <a:ea typeface="ＭＳ Ｐゴシック"/>
            </a:rPr>
            <a:t>　衛生費は、筒香地区飲料水供給施設整備事業が最終年度となったことなどにより、住民1人あたり27,510円の減額となった。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D0AAA0E-876D-4F3C-847F-10E2D2927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6DED1A39-454A-4FFC-B779-9357BB35E50D}"/>
            </a:ext>
          </a:extLst>
        </xdr:cNvPr>
        <xdr:cNvSpPr>
          <a:spLocks noChangeArrowheads="1"/>
        </xdr:cNvSpPr>
      </xdr:nvSpPr>
      <xdr:spPr>
        <a:xfrm>
          <a:off x="764540" y="988758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7FD60FF5-C6A3-4922-80C9-0C4CDA13E2A2}"/>
            </a:ext>
          </a:extLst>
        </xdr:cNvPr>
        <xdr:cNvSpPr>
          <a:spLocks noChangeArrowheads="1"/>
        </xdr:cNvSpPr>
      </xdr:nvSpPr>
      <xdr:spPr>
        <a:xfrm>
          <a:off x="764540" y="10630535"/>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14E32128-FD4F-49A6-B004-05E2D5EAEDA3}"/>
            </a:ext>
          </a:extLst>
        </xdr:cNvPr>
        <xdr:cNvSpPr>
          <a:spLocks noChangeShapeType="1"/>
        </xdr:cNvSpPr>
      </xdr:nvSpPr>
      <xdr:spPr>
        <a:xfrm>
          <a:off x="764540" y="1161796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4FE99CF1-FA85-40D0-984E-4BACA82F9C51}"/>
            </a:ext>
          </a:extLst>
        </xdr:cNvPr>
        <xdr:cNvSpPr>
          <a:spLocks noChangeArrowheads="1"/>
        </xdr:cNvSpPr>
      </xdr:nvSpPr>
      <xdr:spPr>
        <a:xfrm>
          <a:off x="1011555" y="1152334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8CF2D614-6341-4D79-97B1-6E823D8EBB43}"/>
            </a:ext>
          </a:extLst>
        </xdr:cNvPr>
        <xdr:cNvSpPr>
          <a:spLocks noChangeArrowheads="1"/>
        </xdr:cNvSpPr>
      </xdr:nvSpPr>
      <xdr:spPr>
        <a:xfrm>
          <a:off x="9939655" y="9428480"/>
          <a:ext cx="5430520" cy="255016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80050C2A-1205-4186-826F-334147F5F0E4}"/>
            </a:ext>
          </a:extLst>
        </xdr:cNvPr>
        <xdr:cNvSpPr>
          <a:spLocks noChangeArrowheads="1"/>
        </xdr:cNvSpPr>
      </xdr:nvSpPr>
      <xdr:spPr>
        <a:xfrm>
          <a:off x="9939655" y="9428480"/>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4AC2A85-57AF-418E-8A11-BCE76C61F8B3}"/>
            </a:ext>
          </a:extLst>
        </xdr:cNvPr>
        <xdr:cNvSpPr>
          <a:spLocks noChangeArrowheads="1"/>
        </xdr:cNvSpPr>
      </xdr:nvSpPr>
      <xdr:spPr>
        <a:xfrm>
          <a:off x="123825" y="123825"/>
          <a:ext cx="8591550" cy="62674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57E5094-8368-428E-8729-25ED5FE1C800}"/>
            </a:ext>
          </a:extLst>
        </xdr:cNvPr>
        <xdr:cNvSpPr>
          <a:spLocks noChangeShapeType="1"/>
        </xdr:cNvSpPr>
      </xdr:nvSpPr>
      <xdr:spPr>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918B1F3E-F5D8-4403-B000-0666B20417BB}"/>
            </a:ext>
          </a:extLst>
        </xdr:cNvPr>
        <xdr:cNvSpPr>
          <a:spLocks noChangeArrowheads="1"/>
        </xdr:cNvSpPr>
      </xdr:nvSpPr>
      <xdr:spPr>
        <a:xfrm>
          <a:off x="9238615" y="281940"/>
          <a:ext cx="2316480" cy="4114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C2C7E79-B712-4DF0-A5A4-BDFD25E4D679}"/>
            </a:ext>
          </a:extLst>
        </xdr:cNvPr>
        <xdr:cNvSpPr>
          <a:spLocks noChangeArrowheads="1"/>
        </xdr:cNvSpPr>
      </xdr:nvSpPr>
      <xdr:spPr>
        <a:xfrm>
          <a:off x="11847830" y="281940"/>
          <a:ext cx="3483610" cy="4114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038DBA0-1662-4F89-A022-4D49BA225E7E}"/>
            </a:ext>
          </a:extLst>
        </xdr:cNvPr>
        <xdr:cNvSpPr txBox="1">
          <a:spLocks noChangeArrowheads="1"/>
        </xdr:cNvSpPr>
      </xdr:nvSpPr>
      <xdr:spPr>
        <a:xfrm>
          <a:off x="466725" y="822960"/>
          <a:ext cx="2842260" cy="47815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135775F4-12E2-49F0-9E91-D95F69BF4A5F}"/>
            </a:ext>
          </a:extLst>
        </xdr:cNvPr>
        <xdr:cNvSpPr txBox="1"/>
      </xdr:nvSpPr>
      <xdr:spPr>
        <a:xfrm>
          <a:off x="10102850" y="9760585"/>
          <a:ext cx="5085080" cy="2076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財政調整基金の現在高は</a:t>
          </a:r>
          <a:r>
            <a:rPr kumimoji="1" lang="ja-JP" altLang="en-US" sz="1100">
              <a:solidFill>
                <a:schemeClr val="tx1"/>
              </a:solidFill>
              <a:effectLst/>
              <a:latin typeface="ＭＳ ゴシック"/>
              <a:ea typeface="ＭＳ ゴシック"/>
              <a:cs typeface="+mn-cs"/>
            </a:rPr>
            <a:t>、災害対応等による財源不足を補うため33百万円、高野町定住促進奨学金のため６百万円</a:t>
          </a:r>
          <a:r>
            <a:rPr kumimoji="1" lang="ja-JP" altLang="en-US" sz="1100">
              <a:latin typeface="ＭＳ ゴシック"/>
              <a:ea typeface="ＭＳ ゴシック"/>
            </a:rPr>
            <a:t>を取崩し、前年度末から37百万円の減の1,383百万円となった。</a:t>
          </a:r>
        </a:p>
        <a:p>
          <a:r>
            <a:rPr kumimoji="1" lang="ja-JP" altLang="en-US" sz="1100">
              <a:solidFill>
                <a:schemeClr val="tx1"/>
              </a:solidFill>
              <a:latin typeface="ＭＳ ゴシック"/>
              <a:ea typeface="ＭＳ ゴシック"/>
            </a:rPr>
            <a:t>　令和５年度実質収支は179百万円となっており、実質単年度収支は-50百万円となった。</a:t>
          </a:r>
        </a:p>
        <a:p>
          <a:r>
            <a:rPr kumimoji="1" lang="ja-JP" altLang="en-US" sz="1100">
              <a:solidFill>
                <a:schemeClr val="tx1"/>
              </a:solidFill>
              <a:latin typeface="ＭＳ ゴシック"/>
              <a:ea typeface="ＭＳ ゴシック"/>
            </a:rPr>
            <a:t>　財政調整基金の残高は標準財政規模比で50％以上である</a:t>
          </a:r>
          <a:r>
            <a:rPr kumimoji="1" lang="en-US" altLang="ja-JP" sz="1100">
              <a:solidFill>
                <a:schemeClr val="tx1"/>
              </a:solidFill>
              <a:latin typeface="ＭＳ ゴシック"/>
              <a:ea typeface="ＭＳ ゴシック"/>
            </a:rPr>
            <a:t>1,100</a:t>
          </a:r>
          <a:r>
            <a:rPr kumimoji="1" lang="ja-JP" altLang="en-US" sz="1100">
              <a:solidFill>
                <a:schemeClr val="tx1"/>
              </a:solidFill>
              <a:latin typeface="ＭＳ ゴシック"/>
              <a:ea typeface="ＭＳ ゴシック"/>
            </a:rPr>
            <a:t>百万円を維持することを目標としているが、前年度に引き続き維持できている。今後は財源不足による取崩しが必要とならないよう事業の見直しと経費の削減を進め、この水準を維持するよう努める。</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A4A821F-E1A6-40F4-B98B-763DA1D92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1CF7878-ADA9-4EEC-BEA9-83575B1A3A22}"/>
            </a:ext>
          </a:extLst>
        </xdr:cNvPr>
        <xdr:cNvSpPr>
          <a:spLocks noChangeArrowheads="1"/>
        </xdr:cNvSpPr>
      </xdr:nvSpPr>
      <xdr:spPr>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502B9F13-91BE-4972-B284-0F8AA5600DFD}"/>
            </a:ext>
          </a:extLst>
        </xdr:cNvPr>
        <xdr:cNvSpPr txBox="1">
          <a:spLocks noChangeArrowheads="1"/>
        </xdr:cNvSpPr>
      </xdr:nvSpPr>
      <xdr:spPr>
        <a:xfrm>
          <a:off x="10339705" y="680339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61A665CA-F2FE-43D0-BBEA-6245DDB5C586}"/>
            </a:ext>
          </a:extLst>
        </xdr:cNvPr>
        <xdr:cNvCxnSpPr/>
      </xdr:nvCxnSpPr>
      <xdr:spPr>
        <a:xfrm>
          <a:off x="457200" y="6774180"/>
          <a:ext cx="421640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DF63043D-0123-41D8-88EA-E0C8339A3819}"/>
            </a:ext>
          </a:extLst>
        </xdr:cNvPr>
        <xdr:cNvSpPr>
          <a:spLocks noChangeArrowheads="1"/>
        </xdr:cNvSpPr>
      </xdr:nvSpPr>
      <xdr:spPr>
        <a:xfrm>
          <a:off x="142875" y="142875"/>
          <a:ext cx="9359265" cy="62611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18FFE5E9-5A1D-4FFB-8E56-F1CD0ED8489D}"/>
            </a:ext>
          </a:extLst>
        </xdr:cNvPr>
        <xdr:cNvSpPr>
          <a:spLocks noChangeArrowheads="1"/>
        </xdr:cNvSpPr>
      </xdr:nvSpPr>
      <xdr:spPr>
        <a:xfrm>
          <a:off x="9806940" y="234315"/>
          <a:ext cx="2228215" cy="4495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a:extLst>
            <a:ext uri="{FF2B5EF4-FFF2-40B4-BE49-F238E27FC236}">
              <a16:creationId xmlns:a16="http://schemas.microsoft.com/office/drawing/2014/main" id="{6540D09D-CC1D-4A31-AC4C-EC4BADBA7A1F}"/>
            </a:ext>
          </a:extLst>
        </xdr:cNvPr>
        <xdr:cNvSpPr>
          <a:spLocks noChangeArrowheads="1"/>
        </xdr:cNvSpPr>
      </xdr:nvSpPr>
      <xdr:spPr>
        <a:xfrm>
          <a:off x="12522200" y="234315"/>
          <a:ext cx="3467735" cy="4495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CD9BF3A-A522-4444-A3D6-CBDC3584F2D3}"/>
            </a:ext>
          </a:extLst>
        </xdr:cNvPr>
        <xdr:cNvSpPr txBox="1">
          <a:spLocks noChangeArrowheads="1"/>
        </xdr:cNvSpPr>
      </xdr:nvSpPr>
      <xdr:spPr>
        <a:xfrm>
          <a:off x="457200" y="645795"/>
          <a:ext cx="3977005" cy="37655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4C26716A-97B8-4DCD-915E-20A6E24A666D}"/>
            </a:ext>
          </a:extLst>
        </xdr:cNvPr>
        <xdr:cNvSpPr txBox="1"/>
      </xdr:nvSpPr>
      <xdr:spPr>
        <a:xfrm>
          <a:off x="10407015" y="712597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一般会計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令和５年度は大型事業の実施や災害等により歳出決算額が増え、前年度比0.48％の減少となった。今後も少子高齢化・人口減少による税収の減などが見込まれるため、引き続き財政の健全化を図っていく。</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介護保険特別会計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一般会計からの繰入れのほか介護保険基金繰入金の取崩しにより財政運営を行っている。前年度から0.32％減少した。</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国民健康保険高野山総合診療所特別会計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平成24年度に病院から診療所となり赤字補填分を一般会計から繰出している。</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一般会計からの繰入れのほか、国民健康保険基金の取崩しによる財政運営をおこなっており、医療費の増減見通しなどにより1～5％程で推移している。</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下水道特別会計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令和５年度から法適用となった下水道事業について、一般会計から補助を行っており、黒字となっている。</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簡易水道特別会計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新型コロナウイルスの５類移行により観光客が増加し、有収水量が増加したため料金収入が回復したほか、一般会計から補助を行っており、前年度から1.68％上昇した。</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国民健康保険富貴診療所特別会計</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一般会計からの繰入で財政運営をおこなっており、</a:t>
          </a:r>
          <a:r>
            <a:rPr kumimoji="1" lang="en-US" altLang="ja-JP" sz="1000">
              <a:solidFill>
                <a:schemeClr val="tx1"/>
              </a:solidFill>
              <a:latin typeface="ＭＳ ゴシック"/>
              <a:ea typeface="ＭＳ ゴシック"/>
            </a:rPr>
            <a:t>1.0</a:t>
          </a:r>
          <a:r>
            <a:rPr kumimoji="1" lang="ja-JP" altLang="en-US" sz="1000">
              <a:solidFill>
                <a:schemeClr val="tx1"/>
              </a:solidFill>
              <a:latin typeface="ＭＳ ゴシック"/>
              <a:ea typeface="ＭＳ ゴシック"/>
            </a:rPr>
            <a:t>％以内の範囲内に留まっている。</a:t>
          </a: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その他の会計（黒字）</a:t>
          </a:r>
          <a:r>
            <a:rPr kumimoji="1" lang="en-US" altLang="ja-JP" sz="1000">
              <a:solidFill>
                <a:schemeClr val="tx1"/>
              </a:solidFill>
              <a:latin typeface="ＭＳ ゴシック"/>
              <a:ea typeface="ＭＳ ゴシック"/>
            </a:rPr>
            <a:t>】</a:t>
          </a:r>
        </a:p>
        <a:p>
          <a:r>
            <a:rPr kumimoji="1" lang="ja-JP" altLang="en-US" sz="1000">
              <a:solidFill>
                <a:schemeClr val="tx1"/>
              </a:solidFill>
              <a:latin typeface="ＭＳ ゴシック"/>
              <a:ea typeface="ＭＳ ゴシック"/>
            </a:rPr>
            <a:t>　その他の会計（黒字）は、後期高齢者医療特別会計であり、一般会計から法定操出しを行っている。生活排水処理事業特別会計、農業集落排水事業特別会計が下水道事業会計に統合したため、全体として前年度から減少している。</a:t>
          </a:r>
          <a:endParaRPr kumimoji="1" lang="ja-JP" altLang="en-US" sz="1000">
            <a:solidFill>
              <a:srgbClr val="FF0000"/>
            </a:solidFill>
            <a:latin typeface="ＭＳ ゴシック"/>
            <a:ea typeface="ＭＳ ゴシック"/>
          </a:endParaRPr>
        </a:p>
        <a:p>
          <a:endParaRPr kumimoji="1" lang="ja-JP" altLang="en-US" sz="1000">
            <a:solidFill>
              <a:srgbClr val="FF0000"/>
            </a:solidFill>
            <a:latin typeface="ＭＳ ゴシック"/>
            <a:ea typeface="ＭＳ ゴシック"/>
          </a:endParaRPr>
        </a:p>
        <a:p>
          <a:r>
            <a:rPr kumimoji="1" lang="ja-JP" altLang="en-US" sz="1000">
              <a:solidFill>
                <a:schemeClr val="tx1"/>
              </a:solidFill>
              <a:latin typeface="ＭＳ ゴシック"/>
              <a:ea typeface="ＭＳ ゴシック"/>
            </a:rPr>
            <a:t>　一般会計からの繰入れにより実質的に赤字を補てんしている会計については、それぞれ独立採算を目指し、料金の改定や経費の削減等を進め、連結実質黒字額をさらに増加させる。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56B42829-9737-47A1-AB6F-10D7676A10AF}"/>
            </a:ext>
          </a:extLst>
        </xdr:cNvPr>
        <xdr:cNvCxnSpPr/>
      </xdr:nvCxnSpPr>
      <xdr:spPr>
        <a:xfrm>
          <a:off x="457200" y="6774180"/>
          <a:ext cx="421640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4AF235CA-FCD2-4FAA-8E59-0EEB769D231D}"/>
            </a:ext>
          </a:extLst>
        </xdr:cNvPr>
        <xdr:cNvSpPr/>
      </xdr:nvSpPr>
      <xdr:spPr>
        <a:xfrm>
          <a:off x="588010" y="735901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5C23E350-55D7-44BF-865C-50772F20F300}"/>
            </a:ext>
          </a:extLst>
        </xdr:cNvPr>
        <xdr:cNvSpPr/>
      </xdr:nvSpPr>
      <xdr:spPr>
        <a:xfrm>
          <a:off x="588010" y="785431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BDC250EF-3711-46CE-ADCD-18989E181C05}"/>
            </a:ext>
          </a:extLst>
        </xdr:cNvPr>
        <xdr:cNvSpPr/>
      </xdr:nvSpPr>
      <xdr:spPr>
        <a:xfrm>
          <a:off x="588010" y="834961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DE662FA-390D-44FE-B108-5D4741769B32}"/>
            </a:ext>
          </a:extLst>
        </xdr:cNvPr>
        <xdr:cNvSpPr/>
      </xdr:nvSpPr>
      <xdr:spPr>
        <a:xfrm>
          <a:off x="588010" y="884491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BCCB7531-A730-4FC0-A36C-88F55D6FBFF8}"/>
            </a:ext>
          </a:extLst>
        </xdr:cNvPr>
        <xdr:cNvSpPr/>
      </xdr:nvSpPr>
      <xdr:spPr>
        <a:xfrm>
          <a:off x="588010" y="934021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E8BAFDFC-9DFC-4DBF-BE10-171024BE68AD}"/>
            </a:ext>
          </a:extLst>
        </xdr:cNvPr>
        <xdr:cNvSpPr/>
      </xdr:nvSpPr>
      <xdr:spPr>
        <a:xfrm>
          <a:off x="588010" y="983551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99FC0F25-330A-4B7A-A9D6-3477A217050D}"/>
            </a:ext>
          </a:extLst>
        </xdr:cNvPr>
        <xdr:cNvSpPr/>
      </xdr:nvSpPr>
      <xdr:spPr>
        <a:xfrm>
          <a:off x="588010" y="1033081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64A1B69F-3439-4E16-9B71-B45327CD586F}"/>
            </a:ext>
          </a:extLst>
        </xdr:cNvPr>
        <xdr:cNvSpPr/>
      </xdr:nvSpPr>
      <xdr:spPr>
        <a:xfrm>
          <a:off x="588010" y="1082611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D67B71A7-7023-450C-B348-33055432ACA2}"/>
            </a:ext>
          </a:extLst>
        </xdr:cNvPr>
        <xdr:cNvSpPr/>
      </xdr:nvSpPr>
      <xdr:spPr>
        <a:xfrm>
          <a:off x="588010" y="1132141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4400971B-92BA-4527-96B8-7B3145336C92}"/>
            </a:ext>
          </a:extLst>
        </xdr:cNvPr>
        <xdr:cNvSpPr/>
      </xdr:nvSpPr>
      <xdr:spPr>
        <a:xfrm>
          <a:off x="588010" y="1181671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1CEBCC98-7C72-4825-B8E8-E87951FD6A4F}"/>
            </a:ext>
          </a:extLst>
        </xdr:cNvPr>
        <xdr:cNvSpPr>
          <a:spLocks noChangeArrowheads="1"/>
        </xdr:cNvSpPr>
      </xdr:nvSpPr>
      <xdr:spPr>
        <a:xfrm>
          <a:off x="123825" y="123825"/>
          <a:ext cx="8634095" cy="62293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E7C431D-1E93-4FC6-95D3-53C94F641447}"/>
            </a:ext>
          </a:extLst>
        </xdr:cNvPr>
        <xdr:cNvSpPr>
          <a:spLocks noChangeArrowheads="1"/>
        </xdr:cNvSpPr>
      </xdr:nvSpPr>
      <xdr:spPr>
        <a:xfrm>
          <a:off x="9798685" y="186690"/>
          <a:ext cx="2231390" cy="44005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7FABFF0E-84EE-4D28-A978-CF0340B314D6}"/>
            </a:ext>
          </a:extLst>
        </xdr:cNvPr>
        <xdr:cNvSpPr>
          <a:spLocks noChangeArrowheads="1"/>
        </xdr:cNvSpPr>
      </xdr:nvSpPr>
      <xdr:spPr>
        <a:xfrm>
          <a:off x="12421235" y="186690"/>
          <a:ext cx="3351530" cy="44005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B30C7C6-5B03-42E5-BC6D-87DBB3E7F460}"/>
            </a:ext>
          </a:extLst>
        </xdr:cNvPr>
        <xdr:cNvSpPr>
          <a:spLocks noChangeShapeType="1"/>
        </xdr:cNvSpPr>
      </xdr:nvSpPr>
      <xdr:spPr>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767878A-0A88-4F59-8CE2-D5FE7CE647D3}"/>
            </a:ext>
          </a:extLst>
        </xdr:cNvPr>
        <xdr:cNvSpPr>
          <a:spLocks noChangeArrowheads="1"/>
        </xdr:cNvSpPr>
      </xdr:nvSpPr>
      <xdr:spPr>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B31D0AE-B3FB-4C1C-A892-33408E080CC0}"/>
            </a:ext>
          </a:extLst>
        </xdr:cNvPr>
        <xdr:cNvSpPr>
          <a:spLocks noChangeArrowheads="1"/>
        </xdr:cNvSpPr>
      </xdr:nvSpPr>
      <xdr:spPr>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1FE56E3-A15D-4F30-B05A-B1C5BD42F9DA}"/>
            </a:ext>
          </a:extLst>
        </xdr:cNvPr>
        <xdr:cNvSpPr>
          <a:spLocks noChangeArrowheads="1"/>
        </xdr:cNvSpPr>
      </xdr:nvSpPr>
      <xdr:spPr>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2B0E031-E694-4B46-833C-03C9A52BB8C6}"/>
            </a:ext>
          </a:extLst>
        </xdr:cNvPr>
        <xdr:cNvSpPr>
          <a:spLocks noChangeArrowheads="1"/>
        </xdr:cNvSpPr>
      </xdr:nvSpPr>
      <xdr:spPr>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3A9B913-E2DA-4C71-8BA4-CE0806C26AE0}"/>
            </a:ext>
          </a:extLst>
        </xdr:cNvPr>
        <xdr:cNvSpPr>
          <a:spLocks noChangeArrowheads="1"/>
        </xdr:cNvSpPr>
      </xdr:nvSpPr>
      <xdr:spPr>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D9C1D54-1CC3-414C-9ED6-CAEEAC9F847B}"/>
            </a:ext>
          </a:extLst>
        </xdr:cNvPr>
        <xdr:cNvSpPr>
          <a:spLocks noChangeArrowheads="1"/>
        </xdr:cNvSpPr>
      </xdr:nvSpPr>
      <xdr:spPr>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93ABFA2-1306-45A2-9EA7-51BEB98D1487}"/>
            </a:ext>
          </a:extLst>
        </xdr:cNvPr>
        <xdr:cNvSpPr>
          <a:spLocks noChangeArrowheads="1"/>
        </xdr:cNvSpPr>
      </xdr:nvSpPr>
      <xdr:spPr>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4947663-B9FE-4125-8A00-3996A032F0F8}"/>
            </a:ext>
          </a:extLst>
        </xdr:cNvPr>
        <xdr:cNvSpPr>
          <a:spLocks noChangeArrowheads="1"/>
        </xdr:cNvSpPr>
      </xdr:nvSpPr>
      <xdr:spPr>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16E03224-A226-4F8D-8E11-7FD8BF6DCD48}"/>
            </a:ext>
          </a:extLst>
        </xdr:cNvPr>
        <xdr:cNvSpPr>
          <a:spLocks noChangeShapeType="1"/>
        </xdr:cNvSpPr>
      </xdr:nvSpPr>
      <xdr:spPr>
        <a:xfrm>
          <a:off x="2103120" y="1112774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35A0AD0-F4DF-4968-BEC1-16AF79F3CF0D}"/>
            </a:ext>
          </a:extLst>
        </xdr:cNvPr>
        <xdr:cNvSpPr>
          <a:spLocks noChangeArrowheads="1"/>
        </xdr:cNvSpPr>
      </xdr:nvSpPr>
      <xdr:spPr>
        <a:xfrm>
          <a:off x="2265045" y="1103122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3BE8C57F-5EEE-4725-BB7B-10D41DFD39AA}"/>
            </a:ext>
          </a:extLst>
        </xdr:cNvPr>
        <xdr:cNvSpPr>
          <a:spLocks noChangeArrowheads="1"/>
        </xdr:cNvSpPr>
      </xdr:nvSpPr>
      <xdr:spPr>
        <a:xfrm>
          <a:off x="11811000" y="7438390"/>
          <a:ext cx="3972560" cy="388683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66890113-51EF-4160-970E-289B011D894F}"/>
            </a:ext>
          </a:extLst>
        </xdr:cNvPr>
        <xdr:cNvSpPr>
          <a:spLocks noChangeArrowheads="1"/>
        </xdr:cNvSpPr>
      </xdr:nvSpPr>
      <xdr:spPr>
        <a:xfrm>
          <a:off x="11811000" y="7429500"/>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964E49B-D20E-4D3C-AB18-7E841175E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F9E3C24-2356-460F-9078-B23F752C6D55}"/>
            </a:ext>
          </a:extLst>
        </xdr:cNvPr>
        <xdr:cNvSpPr>
          <a:spLocks noChangeArrowheads="1"/>
        </xdr:cNvSpPr>
      </xdr:nvSpPr>
      <xdr:spPr>
        <a:xfrm>
          <a:off x="314325" y="737235"/>
          <a:ext cx="1308735" cy="31623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C6C88258-EE5D-4120-8063-5BDD5967156B}"/>
            </a:ext>
          </a:extLst>
        </xdr:cNvPr>
        <xdr:cNvSpPr txBox="1"/>
      </xdr:nvSpPr>
      <xdr:spPr>
        <a:xfrm>
          <a:off x="11933555" y="7772400"/>
          <a:ext cx="3706495" cy="33826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元利償還金</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新たな元利償還の開始により、前年度から10百万円増加した。令和６年度も学びの交流拠点整備事業等の大型事業を実施するため、今後も増加する見込みである。</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公営企業債の元利償還金に対する繰入金</a:t>
          </a:r>
          <a:r>
            <a:rPr kumimoji="1" lang="en-US" altLang="ja-JP" sz="900">
              <a:solidFill>
                <a:schemeClr val="tx1"/>
              </a:solidFill>
              <a:latin typeface="ＭＳ ゴシック"/>
              <a:ea typeface="ＭＳ ゴシック"/>
            </a:rPr>
            <a:t>】</a:t>
          </a:r>
        </a:p>
        <a:p>
          <a:r>
            <a:rPr kumimoji="1" lang="ja-JP" altLang="en-US" sz="900">
              <a:solidFill>
                <a:srgbClr val="FF0000"/>
              </a:solidFill>
              <a:latin typeface="ＭＳ ゴシック"/>
              <a:ea typeface="ＭＳ ゴシック"/>
            </a:rPr>
            <a:t>　</a:t>
          </a:r>
          <a:r>
            <a:rPr kumimoji="1" lang="ja-JP" altLang="en-US" sz="900">
              <a:solidFill>
                <a:schemeClr val="tx1"/>
              </a:solidFill>
              <a:latin typeface="ＭＳ ゴシック"/>
              <a:ea typeface="ＭＳ ゴシック"/>
            </a:rPr>
            <a:t>下水道事業が法適に変更になったことなどにより、26百万円増額となった。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組合等が起こした地方債の元利償還金に対する負担金等</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橋本周辺広域市町村圏組合</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ゴミ施設</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の負担金であり、３百万円減額となった。平成</a:t>
          </a:r>
          <a:r>
            <a:rPr kumimoji="1" lang="en-US" altLang="ja-JP" sz="900">
              <a:solidFill>
                <a:schemeClr val="tx1"/>
              </a:solidFill>
              <a:latin typeface="ＭＳ ゴシック"/>
              <a:ea typeface="ＭＳ ゴシック"/>
            </a:rPr>
            <a:t>21</a:t>
          </a:r>
          <a:r>
            <a:rPr kumimoji="1" lang="ja-JP" altLang="en-US" sz="900">
              <a:solidFill>
                <a:schemeClr val="tx1"/>
              </a:solidFill>
              <a:latin typeface="ＭＳ ゴシック"/>
              <a:ea typeface="ＭＳ ゴシック"/>
            </a:rPr>
            <a:t>年度に建設事業は終了したため以後は減少傾向となる。</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算入公債費等</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過去からの起債に対する基準財政需要額であり、令和元年度以降は増額傾向にあったが、過去の補正予算債、臨時財政対策債等の償還が進んだことや、林野水産行政費に算入される公債費の皆減などにより、５百万円の減となった。</a:t>
          </a:r>
        </a:p>
        <a:p>
          <a:endParaRPr kumimoji="1" lang="ja-JP" altLang="en-US"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1E38A04-DFDC-4840-833F-EF1A038D9975}"/>
            </a:ext>
          </a:extLst>
        </xdr:cNvPr>
        <xdr:cNvSpPr>
          <a:spLocks noChangeShapeType="1"/>
        </xdr:cNvSpPr>
      </xdr:nvSpPr>
      <xdr:spPr>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56C155E0-D41C-410F-B658-6E033EC4A0FA}"/>
            </a:ext>
          </a:extLst>
        </xdr:cNvPr>
        <xdr:cNvSpPr>
          <a:spLocks noChangeArrowheads="1"/>
        </xdr:cNvSpPr>
      </xdr:nvSpPr>
      <xdr:spPr>
        <a:xfrm>
          <a:off x="11811000" y="12239625"/>
          <a:ext cx="3998595" cy="156210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FA6667A6-C536-4BA6-9FAC-8C94E31C99B8}"/>
            </a:ext>
          </a:extLst>
        </xdr:cNvPr>
        <xdr:cNvSpPr>
          <a:spLocks noChangeArrowheads="1"/>
        </xdr:cNvSpPr>
      </xdr:nvSpPr>
      <xdr:spPr>
        <a:xfrm>
          <a:off x="11835765" y="12230100"/>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E7A86D0F-F530-439D-8D64-7A834F31E45D}"/>
            </a:ext>
          </a:extLst>
        </xdr:cNvPr>
        <xdr:cNvSpPr txBox="1"/>
      </xdr:nvSpPr>
      <xdr:spPr>
        <a:xfrm>
          <a:off x="11916410" y="12449810"/>
          <a:ext cx="3791585" cy="1303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637CCFC9-ACA0-4BCC-8119-B1F3ED1AF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E70C00AA-E31A-4CD9-AFA6-BA2C0AB2755F}"/>
            </a:ext>
          </a:extLst>
        </xdr:cNvPr>
        <xdr:cNvSpPr>
          <a:spLocks noChangeArrowheads="1"/>
        </xdr:cNvSpPr>
      </xdr:nvSpPr>
      <xdr:spPr>
        <a:xfrm>
          <a:off x="11705590" y="7572375"/>
          <a:ext cx="420179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2CD3187A-926B-4589-A33B-E0AAF717A590}"/>
            </a:ext>
          </a:extLst>
        </xdr:cNvPr>
        <xdr:cNvSpPr txBox="1"/>
      </xdr:nvSpPr>
      <xdr:spPr>
        <a:xfrm>
          <a:off x="11765280" y="7602220"/>
          <a:ext cx="2242820" cy="6711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89983A9A-52DE-4D46-B626-C73A40902FBF}"/>
            </a:ext>
          </a:extLst>
        </xdr:cNvPr>
        <xdr:cNvSpPr>
          <a:spLocks noChangeArrowheads="1"/>
        </xdr:cNvSpPr>
      </xdr:nvSpPr>
      <xdr:spPr>
        <a:xfrm>
          <a:off x="2356485" y="799655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A510C96F-A6CF-49DD-9BB8-9C6E513E21CB}"/>
            </a:ext>
          </a:extLst>
        </xdr:cNvPr>
        <xdr:cNvSpPr>
          <a:spLocks noChangeArrowheads="1"/>
        </xdr:cNvSpPr>
      </xdr:nvSpPr>
      <xdr:spPr>
        <a:xfrm>
          <a:off x="2356485" y="8347075"/>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89F3C243-D727-4424-A80D-6D75A0DFBDF6}"/>
            </a:ext>
          </a:extLst>
        </xdr:cNvPr>
        <xdr:cNvSpPr>
          <a:spLocks noChangeArrowheads="1"/>
        </xdr:cNvSpPr>
      </xdr:nvSpPr>
      <xdr:spPr>
        <a:xfrm>
          <a:off x="2356485" y="868807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98A46A48-C8E1-414B-B548-7E9504E19B9B}"/>
            </a:ext>
          </a:extLst>
        </xdr:cNvPr>
        <xdr:cNvSpPr>
          <a:spLocks noChangeArrowheads="1"/>
        </xdr:cNvSpPr>
      </xdr:nvSpPr>
      <xdr:spPr>
        <a:xfrm>
          <a:off x="2356485" y="9038590"/>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B4A2A815-5041-4E12-A3B1-B1DCB4941855}"/>
            </a:ext>
          </a:extLst>
        </xdr:cNvPr>
        <xdr:cNvSpPr>
          <a:spLocks noChangeArrowheads="1"/>
        </xdr:cNvSpPr>
      </xdr:nvSpPr>
      <xdr:spPr>
        <a:xfrm>
          <a:off x="2356485" y="939863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E976B796-6E18-4C43-8710-0008261A59B7}"/>
            </a:ext>
          </a:extLst>
        </xdr:cNvPr>
        <xdr:cNvSpPr>
          <a:spLocks noChangeArrowheads="1"/>
        </xdr:cNvSpPr>
      </xdr:nvSpPr>
      <xdr:spPr>
        <a:xfrm>
          <a:off x="2356485" y="974915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362B5495-ED2C-4F73-AA37-8D3732D7DFA0}"/>
            </a:ext>
          </a:extLst>
        </xdr:cNvPr>
        <xdr:cNvSpPr>
          <a:spLocks noChangeArrowheads="1"/>
        </xdr:cNvSpPr>
      </xdr:nvSpPr>
      <xdr:spPr>
        <a:xfrm>
          <a:off x="2356485" y="1045019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1095D529-00AA-4E58-811B-E34D29405ACB}"/>
            </a:ext>
          </a:extLst>
        </xdr:cNvPr>
        <xdr:cNvSpPr>
          <a:spLocks noChangeArrowheads="1"/>
        </xdr:cNvSpPr>
      </xdr:nvSpPr>
      <xdr:spPr>
        <a:xfrm>
          <a:off x="2356485" y="1079119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D47831BD-9462-4335-A669-FF31E9FFF6DD}"/>
            </a:ext>
          </a:extLst>
        </xdr:cNvPr>
        <xdr:cNvSpPr>
          <a:spLocks noChangeArrowheads="1"/>
        </xdr:cNvSpPr>
      </xdr:nvSpPr>
      <xdr:spPr>
        <a:xfrm>
          <a:off x="2356485" y="1115123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8B6A3201-A78F-41F5-95BA-4590DCF7233F}"/>
            </a:ext>
          </a:extLst>
        </xdr:cNvPr>
        <xdr:cNvSpPr>
          <a:spLocks noChangeArrowheads="1"/>
        </xdr:cNvSpPr>
      </xdr:nvSpPr>
      <xdr:spPr>
        <a:xfrm>
          <a:off x="2356485" y="1150175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ABCA106A-849B-424A-8F25-00D9CE243D25}"/>
            </a:ext>
          </a:extLst>
        </xdr:cNvPr>
        <xdr:cNvSpPr>
          <a:spLocks noChangeArrowheads="1"/>
        </xdr:cNvSpPr>
      </xdr:nvSpPr>
      <xdr:spPr>
        <a:xfrm>
          <a:off x="2356485" y="1184275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3A9FD4A-7943-4D54-AED1-FB5EA586300C}"/>
            </a:ext>
          </a:extLst>
        </xdr:cNvPr>
        <xdr:cNvCxnSpPr>
          <a:cxnSpLocks noChangeShapeType="1"/>
        </xdr:cNvCxnSpPr>
      </xdr:nvCxnSpPr>
      <xdr:spPr>
        <a:xfrm>
          <a:off x="2385695" y="1230820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C65F6752-5B17-4464-9DF1-15F870180A96}"/>
            </a:ext>
          </a:extLst>
        </xdr:cNvPr>
        <xdr:cNvSpPr>
          <a:spLocks noChangeArrowheads="1"/>
        </xdr:cNvSpPr>
      </xdr:nvSpPr>
      <xdr:spPr>
        <a:xfrm>
          <a:off x="2537460" y="1222248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D86344B1-63DA-4158-B662-77D2373A379F}"/>
            </a:ext>
          </a:extLst>
        </xdr:cNvPr>
        <xdr:cNvSpPr>
          <a:spLocks noChangeArrowheads="1"/>
        </xdr:cNvSpPr>
      </xdr:nvSpPr>
      <xdr:spPr>
        <a:xfrm>
          <a:off x="138430" y="138430"/>
          <a:ext cx="832866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2F7EE723-004C-4388-B2DE-75198CC2330B}"/>
            </a:ext>
          </a:extLst>
        </xdr:cNvPr>
        <xdr:cNvSpPr>
          <a:spLocks noChangeArrowheads="1"/>
        </xdr:cNvSpPr>
      </xdr:nvSpPr>
      <xdr:spPr>
        <a:xfrm>
          <a:off x="9780270" y="238125"/>
          <a:ext cx="2277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4131C8B7-75DF-4DBA-AD55-E0BE79D69C59}"/>
            </a:ext>
          </a:extLst>
        </xdr:cNvPr>
        <xdr:cNvSpPr>
          <a:spLocks noChangeArrowheads="1"/>
        </xdr:cNvSpPr>
      </xdr:nvSpPr>
      <xdr:spPr>
        <a:xfrm>
          <a:off x="12470130" y="238125"/>
          <a:ext cx="34372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29536C1-AF91-48DF-87B9-517B5B985C39}"/>
            </a:ext>
          </a:extLst>
        </xdr:cNvPr>
        <xdr:cNvSpPr>
          <a:spLocks noChangeShapeType="1"/>
        </xdr:cNvSpPr>
      </xdr:nvSpPr>
      <xdr:spPr>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D5EE0B81-860F-4AFE-A3BA-F961C86E5F4A}"/>
            </a:ext>
          </a:extLst>
        </xdr:cNvPr>
        <xdr:cNvSpPr txBox="1">
          <a:spLocks noChangeArrowheads="1"/>
        </xdr:cNvSpPr>
      </xdr:nvSpPr>
      <xdr:spPr>
        <a:xfrm>
          <a:off x="57213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A2D7AB2A-2172-4747-83DF-0A7C16DCEE98}"/>
            </a:ext>
          </a:extLst>
        </xdr:cNvPr>
        <xdr:cNvSpPr txBox="1"/>
      </xdr:nvSpPr>
      <xdr:spPr>
        <a:xfrm>
          <a:off x="11821160" y="7959090"/>
          <a:ext cx="3971925" cy="4434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一般会計等に係る地方債の現在高</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学びの交流拠点整備事業等を引き続き実施したことにより過疎対策事業債発行額が増加したほか、令和５年発生の豪雨災害に対応するため災害復旧事業債を発行し、前年度比1,506百万円の増額となった。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公営企業債等繰入見込額</a:t>
          </a:r>
          <a:r>
            <a:rPr kumimoji="1" lang="en-US" altLang="ja-JP" sz="900">
              <a:solidFill>
                <a:schemeClr val="tx1"/>
              </a:solidFill>
              <a:latin typeface="ＭＳ ゴシック"/>
              <a:ea typeface="ＭＳ ゴシック"/>
            </a:rPr>
            <a:t>】</a:t>
          </a:r>
        </a:p>
        <a:p>
          <a:r>
            <a:rPr kumimoji="1" lang="ja-JP" altLang="en-US" sz="900">
              <a:solidFill>
                <a:srgbClr val="FF0000"/>
              </a:solidFill>
              <a:latin typeface="ＭＳ ゴシック"/>
              <a:ea typeface="ＭＳ ゴシック"/>
            </a:rPr>
            <a:t>　</a:t>
          </a:r>
          <a:r>
            <a:rPr kumimoji="1" lang="ja-JP" altLang="en-US" sz="900">
              <a:solidFill>
                <a:schemeClr val="tx1"/>
              </a:solidFill>
              <a:latin typeface="ＭＳ ゴシック"/>
              <a:ea typeface="ＭＳ ゴシック"/>
            </a:rPr>
            <a:t>下水道事業の法適用化や、簡易水道事業の給水区域拡大による新規借入れ増加のため、51百万円の増額となった。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組合等負担等見込額</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橋本周辺市町村圏組合</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ゴミ処理施設</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に係る負担金であり、平成</a:t>
          </a:r>
          <a:r>
            <a:rPr kumimoji="1" lang="en-US" altLang="ja-JP" sz="900">
              <a:solidFill>
                <a:schemeClr val="tx1"/>
              </a:solidFill>
              <a:latin typeface="ＭＳ ゴシック"/>
              <a:ea typeface="ＭＳ ゴシック"/>
            </a:rPr>
            <a:t>21</a:t>
          </a:r>
          <a:r>
            <a:rPr kumimoji="1" lang="ja-JP" altLang="en-US" sz="900">
              <a:solidFill>
                <a:schemeClr val="tx1"/>
              </a:solidFill>
              <a:latin typeface="ＭＳ ゴシック"/>
              <a:ea typeface="ＭＳ ゴシック"/>
            </a:rPr>
            <a:t>年度に建設事業は終了したため以後は減少傾向となる。</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退職手当負担見込額</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前年度に比べ勤続年数の短い職員が増え退職手当支給予定額が減となった一方、組合等積立額が増加したため、退職手当負担見込額は74百万円の減額となった。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充当可能基金</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財政調整基金やふるさと応援寄付基金が減額となった一方、庁舎の改修等のため積立てた公共施設等整備基金や、介護給付費準備基金等が増となった結果、充当可能基金全体で14百万円の増額となった。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充当可能特定歳入</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都市計画税収が減収となり、全体で10百万円の減額とな</a:t>
          </a:r>
          <a:r>
            <a:rPr kumimoji="1" lang="ja-JP" altLang="en-US" sz="900">
              <a:solidFill>
                <a:sysClr val="windowText" lastClr="000000"/>
              </a:solidFill>
              <a:latin typeface="ＭＳ ゴシック"/>
              <a:ea typeface="ＭＳ ゴシック"/>
            </a:rPr>
            <a:t>った。</a:t>
          </a: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基準財政需要額算入見込額</a:t>
          </a:r>
          <a:r>
            <a:rPr kumimoji="1" lang="en-US" altLang="ja-JP" sz="900">
              <a:solidFill>
                <a:schemeClr val="tx1"/>
              </a:solidFill>
              <a:latin typeface="ＭＳ ゴシック"/>
              <a:ea typeface="ＭＳ ゴシック"/>
            </a:rPr>
            <a:t>】</a:t>
          </a:r>
        </a:p>
        <a:p>
          <a:r>
            <a:rPr kumimoji="1" lang="ja-JP" altLang="en-US" sz="900">
              <a:solidFill>
                <a:schemeClr val="tx1"/>
              </a:solidFill>
              <a:latin typeface="ＭＳ ゴシック"/>
              <a:ea typeface="ＭＳ ゴシック"/>
            </a:rPr>
            <a:t>　公債費の算入見込額の増により、1,922百万円の増額となった。</a:t>
          </a:r>
        </a:p>
        <a:p>
          <a:endParaRPr kumimoji="1" lang="ja-JP" altLang="en-US"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令和６年度まで償還額を上回る起債の発行を予定しているが、交付税算入率の高い起債を活用するため将来負担比率はそれほど悪化しないと見込んでいる。今後も交付税措置のある起債のみを活用するようにし、事業実施の必要性も精査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171C368A-E1C2-48B0-8592-2309DDE2D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F64C2E26-A6DF-4F19-BDDA-9B15466BC23B}"/>
            </a:ext>
          </a:extLst>
        </xdr:cNvPr>
        <xdr:cNvSpPr>
          <a:spLocks noChangeArrowheads="1"/>
        </xdr:cNvSpPr>
      </xdr:nvSpPr>
      <xdr:spPr>
        <a:xfrm>
          <a:off x="763905" y="1219771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A877EBF6-09C6-43C9-AABC-19FF59DCCE03}"/>
            </a:ext>
          </a:extLst>
        </xdr:cNvPr>
        <xdr:cNvSpPr>
          <a:spLocks noChangeArrowheads="1"/>
        </xdr:cNvSpPr>
      </xdr:nvSpPr>
      <xdr:spPr>
        <a:xfrm>
          <a:off x="763905" y="1353312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D7BE3C3F-DE57-48E3-9774-26864AFF06CA}"/>
            </a:ext>
          </a:extLst>
        </xdr:cNvPr>
        <xdr:cNvSpPr>
          <a:spLocks noChangeArrowheads="1"/>
        </xdr:cNvSpPr>
      </xdr:nvSpPr>
      <xdr:spPr>
        <a:xfrm>
          <a:off x="123825" y="123825"/>
          <a:ext cx="12076430" cy="62674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3D25752-4F16-4EDF-885F-08519663B70A}"/>
            </a:ext>
          </a:extLst>
        </xdr:cNvPr>
        <xdr:cNvSpPr>
          <a:spLocks noChangeShapeType="1"/>
        </xdr:cNvSpPr>
      </xdr:nvSpPr>
      <xdr:spPr>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2B4B3212-45D7-4D53-B5AC-7B8F55994CB5}"/>
            </a:ext>
          </a:extLst>
        </xdr:cNvPr>
        <xdr:cNvSpPr>
          <a:spLocks noChangeArrowheads="1"/>
        </xdr:cNvSpPr>
      </xdr:nvSpPr>
      <xdr:spPr>
        <a:xfrm>
          <a:off x="12404090" y="165100"/>
          <a:ext cx="3592195" cy="4114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4B923AFD-ED5F-48BE-8D6D-FB336CD9ED60}"/>
            </a:ext>
          </a:extLst>
        </xdr:cNvPr>
        <xdr:cNvSpPr>
          <a:spLocks noChangeArrowheads="1"/>
        </xdr:cNvSpPr>
      </xdr:nvSpPr>
      <xdr:spPr>
        <a:xfrm>
          <a:off x="16189960" y="165100"/>
          <a:ext cx="6652895" cy="41148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和歌山県高野町</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a:extLst>
            <a:ext uri="{FF2B5EF4-FFF2-40B4-BE49-F238E27FC236}">
              <a16:creationId xmlns:a16="http://schemas.microsoft.com/office/drawing/2014/main" id="{E608AA20-A1E2-4765-B647-70AEC2E5DF43}"/>
            </a:ext>
          </a:extLst>
        </xdr:cNvPr>
        <xdr:cNvSpPr txBox="1">
          <a:spLocks noChangeArrowheads="1"/>
        </xdr:cNvSpPr>
      </xdr:nvSpPr>
      <xdr:spPr>
        <a:xfrm>
          <a:off x="533400" y="942340"/>
          <a:ext cx="2159000" cy="47752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26C0B273-4271-42BD-B933-D40FD5312276}"/>
            </a:ext>
          </a:extLst>
        </xdr:cNvPr>
        <xdr:cNvSpPr>
          <a:spLocks noChangeArrowheads="1"/>
        </xdr:cNvSpPr>
      </xdr:nvSpPr>
      <xdr:spPr>
        <a:xfrm>
          <a:off x="763905" y="1287081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2D63F873-9008-42C4-BF81-7AA720045526}"/>
            </a:ext>
          </a:extLst>
        </xdr:cNvPr>
        <xdr:cNvSpPr>
          <a:spLocks noChangeArrowheads="1"/>
        </xdr:cNvSpPr>
      </xdr:nvSpPr>
      <xdr:spPr>
        <a:xfrm>
          <a:off x="12404090" y="795020"/>
          <a:ext cx="10438765" cy="425132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4C81F027-1D18-4FD9-95CC-0EDE0CF99F9F}"/>
            </a:ext>
          </a:extLst>
        </xdr:cNvPr>
        <xdr:cNvSpPr txBox="1"/>
      </xdr:nvSpPr>
      <xdr:spPr>
        <a:xfrm>
          <a:off x="12404090" y="1274445"/>
          <a:ext cx="10437495" cy="3771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・財政調整基金について、財源不足を補うため取崩し、37百万円減少した。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・滅債基金について、起債借入増加に伴う償還費の財源を確保するため余剰金９百万円を積立てたため、残高は９百万円増加した。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・ふるさと基金については、学びの交流拠点整備事業等のため</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百万円を取崩したため、176百万円減少した。</a:t>
          </a:r>
        </a:p>
        <a:p>
          <a:r>
            <a:rPr kumimoji="1" lang="ja-JP" altLang="en-US" sz="1300">
              <a:solidFill>
                <a:schemeClr val="dk1"/>
              </a:solidFill>
              <a:effectLst/>
              <a:latin typeface="ＭＳ ゴシック"/>
              <a:ea typeface="ＭＳ ゴシック"/>
              <a:cs typeface="+mn-cs"/>
            </a:rPr>
            <a:t>　　・公共施設整備基金について、庁舎の改修等のため186百万円を積立てたため、残高は186百万円増加した。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・森林環境譲与税基金については、譲与額から活用額を引いた</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百万円を積立てたため、残高は</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百万円増加した。　　</a:t>
          </a:r>
        </a:p>
        <a:p>
          <a:r>
            <a:rPr kumimoji="1" lang="ja-JP" altLang="en-US" sz="1300">
              <a:solidFill>
                <a:schemeClr val="dk1"/>
              </a:solidFill>
              <a:effectLst/>
              <a:latin typeface="ＭＳ ゴシック"/>
              <a:ea typeface="ＭＳ ゴシック"/>
              <a:cs typeface="+mn-cs"/>
            </a:rPr>
            <a:t>　　・これらの理由により、基金全体の残高は２百万円の微減となった。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・財政調整基金において、財源不足を補う目的で行う取崩しが必要とならないよう努める。</a:t>
          </a:r>
        </a:p>
        <a:p>
          <a:r>
            <a:rPr kumimoji="1" lang="ja-JP" altLang="en-US" sz="1300">
              <a:solidFill>
                <a:schemeClr val="dk1"/>
              </a:solidFill>
              <a:effectLst/>
              <a:latin typeface="ＭＳ ゴシック"/>
              <a:ea typeface="ＭＳ ゴシック"/>
              <a:cs typeface="+mn-cs"/>
            </a:rPr>
            <a:t>　　・その他特定目的基金において、積立てと取崩しのバランスを考慮し、充当する事業を精査し残高が大きく減少しないよう努めてい　　　</a:t>
          </a:r>
        </a:p>
        <a:p>
          <a:r>
            <a:rPr kumimoji="1" lang="ja-JP" altLang="en-US" sz="1300">
              <a:solidFill>
                <a:schemeClr val="dk1"/>
              </a:solidFill>
              <a:effectLst/>
              <a:latin typeface="ＭＳ ゴシック"/>
              <a:ea typeface="ＭＳ ゴシック"/>
              <a:cs typeface="+mn-cs"/>
            </a:rPr>
            <a:t>　　　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a:extLst>
            <a:ext uri="{FF2B5EF4-FFF2-40B4-BE49-F238E27FC236}">
              <a16:creationId xmlns:a16="http://schemas.microsoft.com/office/drawing/2014/main" id="{51C02B2A-8124-4001-A50E-C9FF117208D7}"/>
            </a:ext>
          </a:extLst>
        </xdr:cNvPr>
        <xdr:cNvSpPr>
          <a:spLocks noChangeArrowheads="1"/>
        </xdr:cNvSpPr>
      </xdr:nvSpPr>
      <xdr:spPr>
        <a:xfrm>
          <a:off x="12484100" y="895985"/>
          <a:ext cx="1256665" cy="34607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D177539C-902E-4187-B5E3-CA0BEFE77657}"/>
            </a:ext>
          </a:extLst>
        </xdr:cNvPr>
        <xdr:cNvSpPr>
          <a:spLocks noChangeArrowheads="1"/>
        </xdr:cNvSpPr>
      </xdr:nvSpPr>
      <xdr:spPr>
        <a:xfrm>
          <a:off x="12404090" y="12249785"/>
          <a:ext cx="10438765" cy="539813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5CC78756-9695-467F-8721-08EDFCC39A32}"/>
            </a:ext>
          </a:extLst>
        </xdr:cNvPr>
        <xdr:cNvSpPr txBox="1"/>
      </xdr:nvSpPr>
      <xdr:spPr>
        <a:xfrm>
          <a:off x="12404090" y="12715240"/>
          <a:ext cx="10437495" cy="4933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・ふるさと応援寄附基金においては、①町長にお任せ（使途指定なし寄附金）、②町の活性化を応援する事業、</a:t>
          </a:r>
        </a:p>
        <a:p>
          <a:r>
            <a:rPr kumimoji="1" lang="ja-JP" altLang="en-US" sz="1300">
              <a:solidFill>
                <a:schemeClr val="dk1"/>
              </a:solidFill>
              <a:effectLst/>
              <a:latin typeface="ＭＳ ゴシック"/>
              <a:ea typeface="ＭＳ ゴシック"/>
              <a:cs typeface="+mn-cs"/>
            </a:rPr>
            <a:t>　　　③安心・安全で健やかなまちづくりを応援する事業、④歴史・文化を継承し、自然・環境を保全する事業、</a:t>
          </a:r>
        </a:p>
        <a:p>
          <a:r>
            <a:rPr kumimoji="1" lang="ja-JP" altLang="en-US" sz="1300">
              <a:solidFill>
                <a:schemeClr val="dk1"/>
              </a:solidFill>
              <a:effectLst/>
              <a:latin typeface="ＭＳ ゴシック"/>
              <a:ea typeface="ＭＳ ゴシック"/>
              <a:cs typeface="+mn-cs"/>
            </a:rPr>
            <a:t>　　　⑤私立学校（高野山学園）への支援の５つの使い道を設定しており、これらの事業の実施に用いる。</a:t>
          </a:r>
        </a:p>
        <a:p>
          <a:r>
            <a:rPr kumimoji="1" lang="ja-JP" altLang="en-US" sz="1300">
              <a:solidFill>
                <a:schemeClr val="dk1"/>
              </a:solidFill>
              <a:effectLst/>
              <a:latin typeface="ＭＳ ゴシック"/>
              <a:ea typeface="ＭＳ ゴシック"/>
              <a:cs typeface="+mn-cs"/>
            </a:rPr>
            <a:t>　　・公共施設整備基金においては、老朽化の進む公共施設等の整備に要する経費に用いる。</a:t>
          </a:r>
        </a:p>
        <a:p>
          <a:r>
            <a:rPr kumimoji="1" lang="ja-JP" altLang="en-US" sz="1300">
              <a:solidFill>
                <a:schemeClr val="dk1"/>
              </a:solidFill>
              <a:effectLst/>
              <a:latin typeface="ＭＳ ゴシック"/>
              <a:ea typeface="ＭＳ ゴシック"/>
              <a:cs typeface="+mn-cs"/>
            </a:rPr>
            <a:t>　　・地域福祉基金においては、高齢者・障害者等の保健福祉の増進に用いる。</a:t>
          </a:r>
        </a:p>
        <a:p>
          <a:r>
            <a:rPr kumimoji="1" lang="ja-JP" altLang="en-US" sz="1300">
              <a:solidFill>
                <a:schemeClr val="dk1"/>
              </a:solidFill>
              <a:effectLst/>
              <a:latin typeface="ＭＳ ゴシック"/>
              <a:ea typeface="ＭＳ ゴシック"/>
              <a:cs typeface="+mn-cs"/>
            </a:rPr>
            <a:t>　　・森林環境譲与税基金においては、間伐等の森林管理ほか、木育の推進や林業の担い手確保等のために用いる。</a:t>
          </a:r>
        </a:p>
        <a:p>
          <a:r>
            <a:rPr kumimoji="1" lang="ja-JP" altLang="en-US" sz="1300">
              <a:solidFill>
                <a:schemeClr val="dk1"/>
              </a:solidFill>
              <a:effectLst/>
              <a:latin typeface="ＭＳ ゴシック"/>
              <a:ea typeface="ＭＳ ゴシック"/>
              <a:cs typeface="+mn-cs"/>
            </a:rPr>
            <a:t>　　・街並み景観及び自然景観振興整備基金においては、景観条例に定める指定地区の振興と整備に用いる。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・ふるさと応援寄附基金においては、積立金72百万円に対し、学びの交流拠点整備事業などのため</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百万円を取崩し、</a:t>
          </a:r>
        </a:p>
        <a:p>
          <a:r>
            <a:rPr kumimoji="1" lang="ja-JP" altLang="en-US" sz="1300">
              <a:solidFill>
                <a:schemeClr val="dk1"/>
              </a:solidFill>
              <a:effectLst/>
              <a:latin typeface="ＭＳ ゴシック"/>
              <a:ea typeface="ＭＳ ゴシック"/>
              <a:cs typeface="+mn-cs"/>
            </a:rPr>
            <a:t>　　　残高は176百万円減少した。</a:t>
          </a:r>
        </a:p>
        <a:p>
          <a:r>
            <a:rPr kumimoji="1" lang="ja-JP" altLang="en-US" sz="1300">
              <a:solidFill>
                <a:schemeClr val="dk1"/>
              </a:solidFill>
              <a:effectLst/>
              <a:latin typeface="ＭＳ ゴシック"/>
              <a:ea typeface="ＭＳ ゴシック"/>
              <a:cs typeface="+mn-cs"/>
            </a:rPr>
            <a:t>　　・公共施設整備基金においては、今後庁舎の改修等に費用を要するため</a:t>
          </a:r>
          <a:r>
            <a:rPr kumimoji="1" lang="en-US" altLang="ja-JP" sz="1300">
              <a:solidFill>
                <a:schemeClr val="dk1"/>
              </a:solidFill>
              <a:effectLst/>
              <a:latin typeface="ＭＳ ゴシック"/>
              <a:ea typeface="ＭＳ ゴシック"/>
              <a:cs typeface="+mn-cs"/>
            </a:rPr>
            <a:t>186</a:t>
          </a:r>
          <a:r>
            <a:rPr kumimoji="1" lang="ja-JP" altLang="en-US" sz="1300">
              <a:solidFill>
                <a:schemeClr val="dk1"/>
              </a:solidFill>
              <a:effectLst/>
              <a:latin typeface="ＭＳ ゴシック"/>
              <a:ea typeface="ＭＳ ゴシック"/>
              <a:cs typeface="+mn-cs"/>
            </a:rPr>
            <a:t>百万円の積立てをおこない、残高は186百万円増加した。　</a:t>
          </a:r>
        </a:p>
        <a:p>
          <a:r>
            <a:rPr kumimoji="1" lang="ja-JP" altLang="en-US" sz="1300">
              <a:solidFill>
                <a:schemeClr val="dk1"/>
              </a:solidFill>
              <a:effectLst/>
              <a:latin typeface="ＭＳ ゴシック"/>
              <a:ea typeface="ＭＳ ゴシック"/>
              <a:cs typeface="+mn-cs"/>
            </a:rPr>
            <a:t>　　・森林環境譲与税基金においては、譲与額43百万円から活用額を除いた18百万円を積立て、残高は18百万円増加した。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・ふるさと応援寄附基金においては、今後も充当する事業を十分に精査しつつ取崩していく予定である。</a:t>
          </a:r>
        </a:p>
        <a:p>
          <a:r>
            <a:rPr kumimoji="1" lang="ja-JP" altLang="en-US" sz="1300">
              <a:solidFill>
                <a:schemeClr val="dk1"/>
              </a:solidFill>
              <a:effectLst/>
              <a:latin typeface="ＭＳ ゴシック"/>
              <a:ea typeface="ＭＳ ゴシック"/>
              <a:cs typeface="+mn-cs"/>
            </a:rPr>
            <a:t>　　・公共施設整備基金においては、今後の公共施設整備において充当する予定であり、決算余剰金が生じた際に可能な金額を積立てる。</a:t>
          </a:r>
        </a:p>
        <a:p>
          <a:r>
            <a:rPr kumimoji="1" lang="ja-JP" altLang="en-US" sz="1300">
              <a:solidFill>
                <a:schemeClr val="dk1"/>
              </a:solidFill>
              <a:effectLst/>
              <a:latin typeface="ＭＳ ゴシック"/>
              <a:ea typeface="ＭＳ ゴシック"/>
              <a:cs typeface="+mn-cs"/>
            </a:rPr>
            <a:t>　　・森林環境譲与税基金においては、今後も活用可能事業において充当をおこなう予定である。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55864C81-8C8F-4381-9D60-4D8CA479EA53}"/>
            </a:ext>
          </a:extLst>
        </xdr:cNvPr>
        <xdr:cNvSpPr>
          <a:spLocks noChangeArrowheads="1"/>
        </xdr:cNvSpPr>
      </xdr:nvSpPr>
      <xdr:spPr>
        <a:xfrm>
          <a:off x="12484100" y="1234948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AEAF6D35-89DE-490F-A146-84477A55FEF9}"/>
            </a:ext>
          </a:extLst>
        </xdr:cNvPr>
        <xdr:cNvSpPr>
          <a:spLocks noChangeArrowheads="1"/>
        </xdr:cNvSpPr>
      </xdr:nvSpPr>
      <xdr:spPr>
        <a:xfrm>
          <a:off x="12404090" y="5183505"/>
          <a:ext cx="10438765" cy="338963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DAB04C83-5F6C-476A-88FC-06302C74BF63}"/>
            </a:ext>
          </a:extLst>
        </xdr:cNvPr>
        <xdr:cNvSpPr txBox="1"/>
      </xdr:nvSpPr>
      <xdr:spPr>
        <a:xfrm>
          <a:off x="12404090" y="5650230"/>
          <a:ext cx="10437495" cy="290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・決算余剰金等を２百万円積立てた一方、財源不足を補うため33百万円、高野町定住促進奨学金のため６百万円を取崩し、</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残高は37百万円減少した。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・標準財政規模の１／２である約</a:t>
          </a:r>
          <a:r>
            <a:rPr kumimoji="1" lang="en-US" altLang="ja-JP" sz="1300">
              <a:solidFill>
                <a:schemeClr val="dk1"/>
              </a:solidFill>
              <a:effectLst/>
              <a:latin typeface="ＭＳ ゴシック"/>
              <a:ea typeface="ＭＳ ゴシック"/>
              <a:cs typeface="+mn-cs"/>
            </a:rPr>
            <a:t>1,100</a:t>
          </a:r>
          <a:r>
            <a:rPr kumimoji="1" lang="ja-JP" altLang="en-US" sz="1300">
              <a:solidFill>
                <a:schemeClr val="dk1"/>
              </a:solidFill>
              <a:effectLst/>
              <a:latin typeface="ＭＳ ゴシック"/>
              <a:ea typeface="ＭＳ ゴシック"/>
              <a:cs typeface="+mn-cs"/>
            </a:rPr>
            <a:t>百万円以上を確保することを方針としており、令和５年度末時点では目標額を上回っている。</a:t>
          </a:r>
        </a:p>
        <a:p>
          <a:r>
            <a:rPr kumimoji="1" lang="ja-JP" altLang="en-US" sz="1300">
              <a:solidFill>
                <a:schemeClr val="dk1"/>
              </a:solidFill>
              <a:effectLst/>
              <a:latin typeface="ＭＳ ゴシック"/>
              <a:ea typeface="ＭＳ ゴシック"/>
              <a:cs typeface="+mn-cs"/>
            </a:rPr>
            <a:t>　　　今後は財源不足による取崩しが必要とならないよう事業の見直しと経費の削減を進め、この水準を維持するよう努める。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7915BD23-052C-4777-8CEE-0DED1BB4FFC2}"/>
            </a:ext>
          </a:extLst>
        </xdr:cNvPr>
        <xdr:cNvSpPr>
          <a:spLocks noChangeArrowheads="1"/>
        </xdr:cNvSpPr>
      </xdr:nvSpPr>
      <xdr:spPr>
        <a:xfrm>
          <a:off x="12484100" y="5277485"/>
          <a:ext cx="1851025" cy="33401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3D5EE289-FD3D-4380-B4E8-E4ACC386D2F3}"/>
            </a:ext>
          </a:extLst>
        </xdr:cNvPr>
        <xdr:cNvSpPr>
          <a:spLocks noChangeArrowheads="1"/>
        </xdr:cNvSpPr>
      </xdr:nvSpPr>
      <xdr:spPr>
        <a:xfrm>
          <a:off x="12404090" y="8716645"/>
          <a:ext cx="10438765" cy="339471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CBE95040-0EFF-46EE-AAEA-BE36965B6DB9}"/>
            </a:ext>
          </a:extLst>
        </xdr:cNvPr>
        <xdr:cNvSpPr txBox="1"/>
      </xdr:nvSpPr>
      <xdr:spPr>
        <a:xfrm>
          <a:off x="12404090" y="9182100"/>
          <a:ext cx="10437495" cy="290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・起債借入増加に伴う償還費の財源を確保するため余剰金９百万円を積立てたことで、残高は９百万円増加した。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・今後も大型事業により地方債残高の増加が見込まれるため、実質公債費率の動向に注意するとともに、決算余剰金等の積立てを</a:t>
          </a:r>
        </a:p>
        <a:p>
          <a:r>
            <a:rPr kumimoji="1" lang="ja-JP" altLang="en-US" sz="1300">
              <a:solidFill>
                <a:schemeClr val="dk1"/>
              </a:solidFill>
              <a:effectLst/>
              <a:latin typeface="ＭＳ ゴシック"/>
              <a:ea typeface="ＭＳ ゴシック"/>
              <a:cs typeface="+mn-cs"/>
            </a:rPr>
            <a:t>　　　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A002F7B-FD32-4962-A654-710CF6F01B07}"/>
            </a:ext>
          </a:extLst>
        </xdr:cNvPr>
        <xdr:cNvSpPr>
          <a:spLocks noChangeArrowheads="1"/>
        </xdr:cNvSpPr>
      </xdr:nvSpPr>
      <xdr:spPr>
        <a:xfrm>
          <a:off x="12484100" y="8809355"/>
          <a:ext cx="1256665" cy="33464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
2,621
137.03
6,151,809
5,953,788
179,259
2,305,717
6,459,530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有形固定資産減価償却率は全国平均・県平均や類似団体と比較して高い数値であり、年々増加している。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今後は高野町公共施設個別施設計画に基づき、老朽化が進むものから財政上可能な範囲で順次更新を行っていき、有形固定資産減価償却率の減少に努める。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64513"/>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56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96248</xdr:rowOff>
    </xdr:from>
    <xdr:to>
      <xdr:col>7</xdr:col>
      <xdr:colOff>187325</xdr:colOff>
      <xdr:row>30</xdr:row>
      <xdr:rowOff>26398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39824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24223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31</xdr:row>
      <xdr:rowOff>155756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239147"/>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152672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1867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100239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1404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42925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ふるさと応援寄附金（ふるさと納税）によって平成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基金残高が大幅に増加し債務償還比率は負数となった。令和５年度も負数のまま推移しているが、令和３年度より実施している学びの交流拠点整備事業などにより、全体的な起債借入額が増加しているため、できる限り新規の起債発行を必要最小限に留めるほか、基金取り崩しも必要最小限にし、この状況を維持するよう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13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0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127892</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52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55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124707</xdr:rowOff>
    </xdr:from>
    <xdr:to>
      <xdr:col>64</xdr:col>
      <xdr:colOff>123825</xdr:colOff>
      <xdr:row>29</xdr:row>
      <xdr:rowOff>54857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69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128665</xdr:rowOff>
    </xdr:from>
    <xdr:to>
      <xdr:col>60</xdr:col>
      <xdr:colOff>123825</xdr:colOff>
      <xdr:row>29</xdr:row>
      <xdr:rowOff>58815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23456</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2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71384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75342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
2,621
137.03
6,151,809
5,953,788
179,259
2,305,717
6,459,530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19067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46355</xdr:rowOff>
    </xdr:from>
    <xdr:to>
      <xdr:col>20</xdr:col>
      <xdr:colOff>38100</xdr:colOff>
      <xdr:row>34</xdr:row>
      <xdr:rowOff>147955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97155</xdr:rowOff>
    </xdr:from>
    <xdr:to>
      <xdr:col>24</xdr:col>
      <xdr:colOff>63500</xdr:colOff>
      <xdr:row>34</xdr:row>
      <xdr:rowOff>144780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26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97155</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5926455"/>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5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164482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118298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04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136767</xdr:rowOff>
    </xdr:from>
    <xdr:to>
      <xdr:col>41</xdr:col>
      <xdr:colOff>101600</xdr:colOff>
      <xdr:row>41</xdr:row>
      <xdr:rowOff>66917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126238</xdr:rowOff>
    </xdr:from>
    <xdr:to>
      <xdr:col>36</xdr:col>
      <xdr:colOff>165100</xdr:colOff>
      <xdr:row>41</xdr:row>
      <xdr:rowOff>56388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103492</xdr:rowOff>
    </xdr:from>
    <xdr:to>
      <xdr:col>55</xdr:col>
      <xdr:colOff>50800</xdr:colOff>
      <xdr:row>41</xdr:row>
      <xdr:rowOff>33642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81919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106578</xdr:rowOff>
    </xdr:from>
    <xdr:to>
      <xdr:col>50</xdr:col>
      <xdr:colOff>165100</xdr:colOff>
      <xdr:row>41</xdr:row>
      <xdr:rowOff>36728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154292</xdr:rowOff>
    </xdr:from>
    <xdr:to>
      <xdr:col>55</xdr:col>
      <xdr:colOff>0</xdr:colOff>
      <xdr:row>40</xdr:row>
      <xdr:rowOff>157378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12292"/>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109849</xdr:rowOff>
    </xdr:from>
    <xdr:to>
      <xdr:col>46</xdr:col>
      <xdr:colOff>38100</xdr:colOff>
      <xdr:row>41</xdr:row>
      <xdr:rowOff>39999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157378</xdr:rowOff>
    </xdr:from>
    <xdr:to>
      <xdr:col>50</xdr:col>
      <xdr:colOff>114300</xdr:colOff>
      <xdr:row>40</xdr:row>
      <xdr:rowOff>160649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15378"/>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114591</xdr:rowOff>
    </xdr:from>
    <xdr:to>
      <xdr:col>41</xdr:col>
      <xdr:colOff>101600</xdr:colOff>
      <xdr:row>41</xdr:row>
      <xdr:rowOff>44741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160649</xdr:rowOff>
    </xdr:from>
    <xdr:to>
      <xdr:col>45</xdr:col>
      <xdr:colOff>177800</xdr:colOff>
      <xdr:row>40</xdr:row>
      <xdr:rowOff>165391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18649"/>
          <a:ext cx="8890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118982</xdr:rowOff>
    </xdr:from>
    <xdr:to>
      <xdr:col>36</xdr:col>
      <xdr:colOff>165100</xdr:colOff>
      <xdr:row>41</xdr:row>
      <xdr:rowOff>49132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165391</xdr:rowOff>
    </xdr:from>
    <xdr:to>
      <xdr:col>41</xdr:col>
      <xdr:colOff>50800</xdr:colOff>
      <xdr:row>40</xdr:row>
      <xdr:rowOff>169782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23391"/>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29753</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0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35102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58044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47515</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53255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7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56526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7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61268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65659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7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153670</xdr:rowOff>
    </xdr:from>
    <xdr:to>
      <xdr:col>6</xdr:col>
      <xdr:colOff>38100</xdr:colOff>
      <xdr:row>60</xdr:row>
      <xdr:rowOff>83820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96520</xdr:rowOff>
    </xdr:from>
    <xdr:to>
      <xdr:col>20</xdr:col>
      <xdr:colOff>38100</xdr:colOff>
      <xdr:row>58</xdr:row>
      <xdr:rowOff>26670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147320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3797300" y="986790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161290</xdr:rowOff>
    </xdr:from>
    <xdr:to>
      <xdr:col>15</xdr:col>
      <xdr:colOff>101600</xdr:colOff>
      <xdr:row>58</xdr:row>
      <xdr:rowOff>91440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147320</xdr:rowOff>
    </xdr:from>
    <xdr:to>
      <xdr:col>19</xdr:col>
      <xdr:colOff>177800</xdr:colOff>
      <xdr:row>58</xdr:row>
      <xdr:rowOff>40640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2908300" y="99199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140970</xdr:rowOff>
    </xdr:from>
    <xdr:to>
      <xdr:col>10</xdr:col>
      <xdr:colOff>165100</xdr:colOff>
      <xdr:row>58</xdr:row>
      <xdr:rowOff>71120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20320</xdr:rowOff>
    </xdr:from>
    <xdr:to>
      <xdr:col>15</xdr:col>
      <xdr:colOff>50800</xdr:colOff>
      <xdr:row>58</xdr:row>
      <xdr:rowOff>40640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99644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20320</xdr:rowOff>
    </xdr:from>
    <xdr:to>
      <xdr:col>10</xdr:col>
      <xdr:colOff>114300</xdr:colOff>
      <xdr:row>58</xdr:row>
      <xdr:rowOff>41910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30300" y="99644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43197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107967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87647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668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20458</xdr:rowOff>
    </xdr:from>
    <xdr:to>
      <xdr:col>41</xdr:col>
      <xdr:colOff>101600</xdr:colOff>
      <xdr:row>63</xdr:row>
      <xdr:rowOff>122058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153653</xdr:rowOff>
    </xdr:from>
    <xdr:to>
      <xdr:col>36</xdr:col>
      <xdr:colOff>165100</xdr:colOff>
      <xdr:row>63</xdr:row>
      <xdr:rowOff>83803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162944</xdr:rowOff>
    </xdr:from>
    <xdr:to>
      <xdr:col>55</xdr:col>
      <xdr:colOff>50800</xdr:colOff>
      <xdr:row>64</xdr:row>
      <xdr:rowOff>93094</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9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77871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87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160074</xdr:rowOff>
    </xdr:from>
    <xdr:to>
      <xdr:col>50</xdr:col>
      <xdr:colOff>165100</xdr:colOff>
      <xdr:row>64</xdr:row>
      <xdr:rowOff>90224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39424</xdr:rowOff>
    </xdr:from>
    <xdr:to>
      <xdr:col>55</xdr:col>
      <xdr:colOff>0</xdr:colOff>
      <xdr:row>64</xdr:row>
      <xdr:rowOff>42294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9639300" y="11012224"/>
          <a:ext cx="8382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168249</xdr:rowOff>
    </xdr:from>
    <xdr:to>
      <xdr:col>46</xdr:col>
      <xdr:colOff>38100</xdr:colOff>
      <xdr:row>64</xdr:row>
      <xdr:rowOff>98399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9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39424</xdr:rowOff>
    </xdr:from>
    <xdr:to>
      <xdr:col>50</xdr:col>
      <xdr:colOff>114300</xdr:colOff>
      <xdr:row>64</xdr:row>
      <xdr:rowOff>47599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1012224"/>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169190</xdr:rowOff>
    </xdr:from>
    <xdr:to>
      <xdr:col>41</xdr:col>
      <xdr:colOff>101600</xdr:colOff>
      <xdr:row>64</xdr:row>
      <xdr:rowOff>99340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47599</xdr:rowOff>
    </xdr:from>
    <xdr:to>
      <xdr:col>45</xdr:col>
      <xdr:colOff>177800</xdr:colOff>
      <xdr:row>64</xdr:row>
      <xdr:rowOff>48540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102039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1174</xdr:rowOff>
    </xdr:from>
    <xdr:to>
      <xdr:col>36</xdr:col>
      <xdr:colOff>165100</xdr:colOff>
      <xdr:row>64</xdr:row>
      <xdr:rowOff>102774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48540</xdr:rowOff>
    </xdr:from>
    <xdr:to>
      <xdr:col>41</xdr:col>
      <xdr:colOff>50800</xdr:colOff>
      <xdr:row>64</xdr:row>
      <xdr:rowOff>51974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1021340"/>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151500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281505" y="10609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161916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05205" y="10620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138585</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16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100330</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27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81351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105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89526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106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90467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1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93901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10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77488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3964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1270</xdr:rowOff>
    </xdr:from>
    <xdr:to>
      <xdr:col>10</xdr:col>
      <xdr:colOff>165100</xdr:colOff>
      <xdr:row>82</xdr:row>
      <xdr:rowOff>102870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3811</xdr:rowOff>
    </xdr:from>
    <xdr:to>
      <xdr:col>6</xdr:col>
      <xdr:colOff>38100</xdr:colOff>
      <xdr:row>82</xdr:row>
      <xdr:rowOff>105411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39370</xdr:rowOff>
    </xdr:from>
    <xdr:to>
      <xdr:col>24</xdr:col>
      <xdr:colOff>114300</xdr:colOff>
      <xdr:row>83</xdr:row>
      <xdr:rowOff>140970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17797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60961</xdr:rowOff>
    </xdr:from>
    <xdr:to>
      <xdr:col>20</xdr:col>
      <xdr:colOff>38100</xdr:colOff>
      <xdr:row>82</xdr:row>
      <xdr:rowOff>162561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111761</xdr:rowOff>
    </xdr:from>
    <xdr:to>
      <xdr:col>24</xdr:col>
      <xdr:colOff>63500</xdr:colOff>
      <xdr:row>83</xdr:row>
      <xdr:rowOff>90170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170661"/>
          <a:ext cx="838200" cy="1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99061</xdr:rowOff>
    </xdr:from>
    <xdr:to>
      <xdr:col>15</xdr:col>
      <xdr:colOff>101600</xdr:colOff>
      <xdr:row>83</xdr:row>
      <xdr:rowOff>29211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111761</xdr:rowOff>
    </xdr:from>
    <xdr:to>
      <xdr:col>19</xdr:col>
      <xdr:colOff>177800</xdr:colOff>
      <xdr:row>82</xdr:row>
      <xdr:rowOff>149861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2908300" y="14170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73661</xdr:rowOff>
    </xdr:from>
    <xdr:to>
      <xdr:col>10</xdr:col>
      <xdr:colOff>165100</xdr:colOff>
      <xdr:row>83</xdr:row>
      <xdr:rowOff>3811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124461</xdr:rowOff>
    </xdr:from>
    <xdr:to>
      <xdr:col>15</xdr:col>
      <xdr:colOff>50800</xdr:colOff>
      <xdr:row>82</xdr:row>
      <xdr:rowOff>149861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183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72389</xdr:rowOff>
    </xdr:from>
    <xdr:to>
      <xdr:col>6</xdr:col>
      <xdr:colOff>38100</xdr:colOff>
      <xdr:row>83</xdr:row>
      <xdr:rowOff>2539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123189</xdr:rowOff>
    </xdr:from>
    <xdr:to>
      <xdr:col>10</xdr:col>
      <xdr:colOff>114300</xdr:colOff>
      <xdr:row>82</xdr:row>
      <xdr:rowOff>124461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1820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142257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119397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153688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20338</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166388</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165116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117288</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5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148098</xdr:rowOff>
    </xdr:from>
    <xdr:to>
      <xdr:col>41</xdr:col>
      <xdr:colOff>101600</xdr:colOff>
      <xdr:row>85</xdr:row>
      <xdr:rowOff>78248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121946</xdr:rowOff>
    </xdr:from>
    <xdr:to>
      <xdr:col>36</xdr:col>
      <xdr:colOff>165100</xdr:colOff>
      <xdr:row>85</xdr:row>
      <xdr:rowOff>52096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64292</xdr:rowOff>
    </xdr:from>
    <xdr:to>
      <xdr:col>55</xdr:col>
      <xdr:colOff>50800</xdr:colOff>
      <xdr:row>84</xdr:row>
      <xdr:rowOff>165892</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4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87169</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3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79975</xdr:rowOff>
    </xdr:from>
    <xdr:to>
      <xdr:col>50</xdr:col>
      <xdr:colOff>165100</xdr:colOff>
      <xdr:row>85</xdr:row>
      <xdr:rowOff>10125</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115092</xdr:rowOff>
    </xdr:from>
    <xdr:to>
      <xdr:col>55</xdr:col>
      <xdr:colOff>0</xdr:colOff>
      <xdr:row>84</xdr:row>
      <xdr:rowOff>130775</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9639300" y="14516892"/>
          <a:ext cx="8382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83677</xdr:rowOff>
    </xdr:from>
    <xdr:to>
      <xdr:col>46</xdr:col>
      <xdr:colOff>38100</xdr:colOff>
      <xdr:row>85</xdr:row>
      <xdr:rowOff>13827</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4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130775</xdr:rowOff>
    </xdr:from>
    <xdr:to>
      <xdr:col>50</xdr:col>
      <xdr:colOff>114300</xdr:colOff>
      <xdr:row>84</xdr:row>
      <xdr:rowOff>134477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532575"/>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91770</xdr:rowOff>
    </xdr:from>
    <xdr:to>
      <xdr:col>41</xdr:col>
      <xdr:colOff>101600</xdr:colOff>
      <xdr:row>85</xdr:row>
      <xdr:rowOff>21920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4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134477</xdr:rowOff>
    </xdr:from>
    <xdr:to>
      <xdr:col>45</xdr:col>
      <xdr:colOff>177800</xdr:colOff>
      <xdr:row>84</xdr:row>
      <xdr:rowOff>142570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861300" y="14536277"/>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99268</xdr:rowOff>
    </xdr:from>
    <xdr:to>
      <xdr:col>36</xdr:col>
      <xdr:colOff>165100</xdr:colOff>
      <xdr:row>85</xdr:row>
      <xdr:rowOff>29418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142570</xdr:rowOff>
    </xdr:from>
    <xdr:to>
      <xdr:col>41</xdr:col>
      <xdr:colOff>50800</xdr:colOff>
      <xdr:row>84</xdr:row>
      <xdr:rowOff>150068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454437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71249</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6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69877</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69375</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43223</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26652</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2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30354</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2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38447</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2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45945</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27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1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100-00009C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100-00009E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100-0000A0010000}"/>
            </a:ext>
          </a:extLst>
        </xdr:cNvPr>
        <xdr:cNvSpPr txBox="1"/>
      </xdr:nvSpPr>
      <xdr:spPr>
        <a:xfrm>
          <a:off x="163576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96520</xdr:rowOff>
    </xdr:from>
    <xdr:to>
      <xdr:col>81</xdr:col>
      <xdr:colOff>101600</xdr:colOff>
      <xdr:row>37</xdr:row>
      <xdr:rowOff>26670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5430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91440</xdr:rowOff>
    </xdr:from>
    <xdr:to>
      <xdr:col>76</xdr:col>
      <xdr:colOff>165100</xdr:colOff>
      <xdr:row>37</xdr:row>
      <xdr:rowOff>21590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88900</xdr:rowOff>
    </xdr:from>
    <xdr:to>
      <xdr:col>72</xdr:col>
      <xdr:colOff>38100</xdr:colOff>
      <xdr:row>37</xdr:row>
      <xdr:rowOff>19050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65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25400</xdr:rowOff>
    </xdr:from>
    <xdr:to>
      <xdr:col>67</xdr:col>
      <xdr:colOff>101600</xdr:colOff>
      <xdr:row>36</xdr:row>
      <xdr:rowOff>127000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763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54610</xdr:rowOff>
    </xdr:from>
    <xdr:to>
      <xdr:col>85</xdr:col>
      <xdr:colOff>177800</xdr:colOff>
      <xdr:row>40</xdr:row>
      <xdr:rowOff>156210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6268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100-0000AC010000}"/>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39370</xdr:rowOff>
    </xdr:from>
    <xdr:to>
      <xdr:col>81</xdr:col>
      <xdr:colOff>101600</xdr:colOff>
      <xdr:row>40</xdr:row>
      <xdr:rowOff>140970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5430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90170</xdr:rowOff>
    </xdr:from>
    <xdr:to>
      <xdr:col>85</xdr:col>
      <xdr:colOff>127000</xdr:colOff>
      <xdr:row>40</xdr:row>
      <xdr:rowOff>105410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5481300" y="69481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1270</xdr:rowOff>
    </xdr:from>
    <xdr:to>
      <xdr:col>76</xdr:col>
      <xdr:colOff>165100</xdr:colOff>
      <xdr:row>40</xdr:row>
      <xdr:rowOff>102870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5415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52070</xdr:rowOff>
    </xdr:from>
    <xdr:to>
      <xdr:col>81</xdr:col>
      <xdr:colOff>50800</xdr:colOff>
      <xdr:row>40</xdr:row>
      <xdr:rowOff>90170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4592300" y="6910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52070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3703300" y="68884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129540</xdr:rowOff>
    </xdr:from>
    <xdr:to>
      <xdr:col>67</xdr:col>
      <xdr:colOff>101600</xdr:colOff>
      <xdr:row>40</xdr:row>
      <xdr:rowOff>59690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763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8890</xdr:rowOff>
    </xdr:from>
    <xdr:to>
      <xdr:col>71</xdr:col>
      <xdr:colOff>177800</xdr:colOff>
      <xdr:row>40</xdr:row>
      <xdr:rowOff>30480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814300" y="68668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43197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5266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38117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4389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35577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500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132097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99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93997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50817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144018</xdr:rowOff>
    </xdr:from>
    <xdr:to>
      <xdr:col>116</xdr:col>
      <xdr:colOff>62864</xdr:colOff>
      <xdr:row>41</xdr:row>
      <xdr:rowOff>166116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2160864" y="5973318"/>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90695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221996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144018</xdr:rowOff>
    </xdr:from>
    <xdr:to>
      <xdr:col>116</xdr:col>
      <xdr:colOff>152400</xdr:colOff>
      <xdr:row>34</xdr:row>
      <xdr:rowOff>144018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597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128033</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22199600" y="681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149606</xdr:rowOff>
    </xdr:from>
    <xdr:to>
      <xdr:col>116</xdr:col>
      <xdr:colOff>114300</xdr:colOff>
      <xdr:row>40</xdr:row>
      <xdr:rowOff>79756</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2110700" y="68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xdr:rowOff>
    </xdr:from>
    <xdr:to>
      <xdr:col>112</xdr:col>
      <xdr:colOff>38100</xdr:colOff>
      <xdr:row>40</xdr:row>
      <xdr:rowOff>101854</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1272500" y="6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xdr:rowOff>
    </xdr:from>
    <xdr:to>
      <xdr:col>107</xdr:col>
      <xdr:colOff>101600</xdr:colOff>
      <xdr:row>40</xdr:row>
      <xdr:rowOff>102616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0383500" y="685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26162</xdr:rowOff>
    </xdr:from>
    <xdr:to>
      <xdr:col>102</xdr:col>
      <xdr:colOff>165100</xdr:colOff>
      <xdr:row>40</xdr:row>
      <xdr:rowOff>127762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94945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8605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155719</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221996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xdr:rowOff>
    </xdr:from>
    <xdr:to>
      <xdr:col>112</xdr:col>
      <xdr:colOff>38100</xdr:colOff>
      <xdr:row>40</xdr:row>
      <xdr:rowOff>112522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1272500" y="68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61722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21323300" y="687019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61722</xdr:rowOff>
    </xdr:from>
    <xdr:to>
      <xdr:col>111</xdr:col>
      <xdr:colOff>177800</xdr:colOff>
      <xdr:row>40</xdr:row>
      <xdr:rowOff>126492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0434300" y="69197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84074</xdr:rowOff>
    </xdr:from>
    <xdr:to>
      <xdr:col>102</xdr:col>
      <xdr:colOff>165100</xdr:colOff>
      <xdr:row>41</xdr:row>
      <xdr:rowOff>14224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94500" y="69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134874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9545300" y="69844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91694</xdr:rowOff>
    </xdr:from>
    <xdr:to>
      <xdr:col>98</xdr:col>
      <xdr:colOff>38100</xdr:colOff>
      <xdr:row>41</xdr:row>
      <xdr:rowOff>21844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605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134874</xdr:rowOff>
    </xdr:from>
    <xdr:to>
      <xdr:col>102</xdr:col>
      <xdr:colOff>114300</xdr:colOff>
      <xdr:row>40</xdr:row>
      <xdr:rowOff>142494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656300" y="69928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118381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10757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119143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144289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6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116095</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103649</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5351</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703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12971</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12899</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130447</xdr:rowOff>
    </xdr:from>
    <xdr:to>
      <xdr:col>67</xdr:col>
      <xdr:colOff>101600</xdr:colOff>
      <xdr:row>61</xdr:row>
      <xdr:rowOff>60597</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166370</xdr:rowOff>
    </xdr:from>
    <xdr:to>
      <xdr:col>85</xdr:col>
      <xdr:colOff>177800</xdr:colOff>
      <xdr:row>64</xdr:row>
      <xdr:rowOff>96520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81297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163104</xdr:rowOff>
    </xdr:from>
    <xdr:to>
      <xdr:col>81</xdr:col>
      <xdr:colOff>101600</xdr:colOff>
      <xdr:row>64</xdr:row>
      <xdr:rowOff>93254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42454</xdr:rowOff>
    </xdr:from>
    <xdr:to>
      <xdr:col>85</xdr:col>
      <xdr:colOff>127000</xdr:colOff>
      <xdr:row>64</xdr:row>
      <xdr:rowOff>45720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110152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151674</xdr:rowOff>
    </xdr:from>
    <xdr:to>
      <xdr:col>76</xdr:col>
      <xdr:colOff>165100</xdr:colOff>
      <xdr:row>63</xdr:row>
      <xdr:rowOff>81824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64</xdr:row>
      <xdr:rowOff>42454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83237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130447</xdr:rowOff>
    </xdr:from>
    <xdr:to>
      <xdr:col>72</xdr:col>
      <xdr:colOff>38100</xdr:colOff>
      <xdr:row>63</xdr:row>
      <xdr:rowOff>60597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xdr:rowOff>
    </xdr:from>
    <xdr:to>
      <xdr:col>76</xdr:col>
      <xdr:colOff>114300</xdr:colOff>
      <xdr:row>63</xdr:row>
      <xdr:rowOff>31024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108111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9797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107899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73858</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77124</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84381</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51724</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54830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74092</xdr:rowOff>
    </xdr:from>
    <xdr:to>
      <xdr:col>102</xdr:col>
      <xdr:colOff>165100</xdr:colOff>
      <xdr:row>63</xdr:row>
      <xdr:rowOff>4242</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65177</xdr:rowOff>
    </xdr:from>
    <xdr:to>
      <xdr:col>98</xdr:col>
      <xdr:colOff>38100</xdr:colOff>
      <xdr:row>62</xdr:row>
      <xdr:rowOff>166777</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17932</xdr:rowOff>
    </xdr:from>
    <xdr:to>
      <xdr:col>116</xdr:col>
      <xdr:colOff>114300</xdr:colOff>
      <xdr:row>63</xdr:row>
      <xdr:rowOff>119532</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104309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7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31648</xdr:rowOff>
    </xdr:from>
    <xdr:to>
      <xdr:col>112</xdr:col>
      <xdr:colOff>38100</xdr:colOff>
      <xdr:row>63</xdr:row>
      <xdr:rowOff>133248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8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68732</xdr:rowOff>
    </xdr:from>
    <xdr:to>
      <xdr:col>116</xdr:col>
      <xdr:colOff>63500</xdr:colOff>
      <xdr:row>63</xdr:row>
      <xdr:rowOff>82448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8700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58851</xdr:rowOff>
    </xdr:from>
    <xdr:to>
      <xdr:col>107</xdr:col>
      <xdr:colOff>101600</xdr:colOff>
      <xdr:row>61</xdr:row>
      <xdr:rowOff>160451</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109651</xdr:rowOff>
    </xdr:from>
    <xdr:to>
      <xdr:col>111</xdr:col>
      <xdr:colOff>177800</xdr:colOff>
      <xdr:row>63</xdr:row>
      <xdr:rowOff>82448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568101"/>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74702</xdr:rowOff>
    </xdr:from>
    <xdr:to>
      <xdr:col>102</xdr:col>
      <xdr:colOff>165100</xdr:colOff>
      <xdr:row>62</xdr:row>
      <xdr:rowOff>4852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109651</xdr:rowOff>
    </xdr:from>
    <xdr:to>
      <xdr:col>107</xdr:col>
      <xdr:colOff>50800</xdr:colOff>
      <xdr:row>61</xdr:row>
      <xdr:rowOff>125502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68101"/>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89332</xdr:rowOff>
    </xdr:from>
    <xdr:to>
      <xdr:col>98</xdr:col>
      <xdr:colOff>38100</xdr:colOff>
      <xdr:row>62</xdr:row>
      <xdr:rowOff>19482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125502</xdr:rowOff>
    </xdr:from>
    <xdr:to>
      <xdr:col>102</xdr:col>
      <xdr:colOff>114300</xdr:colOff>
      <xdr:row>61</xdr:row>
      <xdr:rowOff>140132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8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2329</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4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158742</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166819</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157904</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124375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9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5528</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21379</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3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36009</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3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6911</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389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34652</xdr:rowOff>
    </xdr:from>
    <xdr:to>
      <xdr:col>81</xdr:col>
      <xdr:colOff>101600</xdr:colOff>
      <xdr:row>82</xdr:row>
      <xdr:rowOff>136252</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99968</xdr:rowOff>
    </xdr:from>
    <xdr:to>
      <xdr:col>76</xdr:col>
      <xdr:colOff>165100</xdr:colOff>
      <xdr:row>83</xdr:row>
      <xdr:rowOff>30118</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148952</xdr:rowOff>
    </xdr:from>
    <xdr:to>
      <xdr:col>72</xdr:col>
      <xdr:colOff>38100</xdr:colOff>
      <xdr:row>81</xdr:row>
      <xdr:rowOff>79102</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386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82006</xdr:rowOff>
    </xdr:from>
    <xdr:to>
      <xdr:col>67</xdr:col>
      <xdr:colOff>101600</xdr:colOff>
      <xdr:row>80</xdr:row>
      <xdr:rowOff>12156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111051</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11974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7501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5443</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743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114663</xdr:rowOff>
    </xdr:from>
    <xdr:to>
      <xdr:col>72</xdr:col>
      <xdr:colOff>38100</xdr:colOff>
      <xdr:row>86</xdr:row>
      <xdr:rowOff>44813</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165463</xdr:rowOff>
    </xdr:from>
    <xdr:to>
      <xdr:col>76</xdr:col>
      <xdr:colOff>114300</xdr:colOff>
      <xdr:row>85</xdr:row>
      <xdr:rowOff>170362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7387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108131</xdr:rowOff>
    </xdr:from>
    <xdr:to>
      <xdr:col>67</xdr:col>
      <xdr:colOff>101600</xdr:colOff>
      <xdr:row>86</xdr:row>
      <xdr:rowOff>38281</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158931</xdr:rowOff>
    </xdr:from>
    <xdr:to>
      <xdr:col>71</xdr:col>
      <xdr:colOff>177800</xdr:colOff>
      <xdr:row>85</xdr:row>
      <xdr:rowOff>165463</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7321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152779</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95629</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28683</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35940</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29408</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108965</xdr:rowOff>
    </xdr:from>
    <xdr:to>
      <xdr:col>116</xdr:col>
      <xdr:colOff>62864</xdr:colOff>
      <xdr:row>85</xdr:row>
      <xdr:rowOff>72389</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482065"/>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55642</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25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108965</xdr:rowOff>
    </xdr:from>
    <xdr:to>
      <xdr:col>116</xdr:col>
      <xdr:colOff>152400</xdr:colOff>
      <xdr:row>78</xdr:row>
      <xdr:rowOff>108965</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3319</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23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151892</xdr:rowOff>
    </xdr:from>
    <xdr:to>
      <xdr:col>116</xdr:col>
      <xdr:colOff>114300</xdr:colOff>
      <xdr:row>84</xdr:row>
      <xdr:rowOff>82042</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xdr:rowOff>
    </xdr:from>
    <xdr:to>
      <xdr:col>112</xdr:col>
      <xdr:colOff>38100</xdr:colOff>
      <xdr:row>84</xdr:row>
      <xdr:rowOff>114046</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41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71882</xdr:rowOff>
    </xdr:from>
    <xdr:to>
      <xdr:col>102</xdr:col>
      <xdr:colOff>165100</xdr:colOff>
      <xdr:row>85</xdr:row>
      <xdr:rowOff>2032</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42163</xdr:rowOff>
    </xdr:from>
    <xdr:to>
      <xdr:col>98</xdr:col>
      <xdr:colOff>38100</xdr:colOff>
      <xdr:row>84</xdr:row>
      <xdr:rowOff>143763</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75964</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100-0000CB020000}"/>
            </a:ext>
          </a:extLst>
        </xdr:cNvPr>
        <xdr:cNvSpPr txBox="1"/>
      </xdr:nvSpPr>
      <xdr:spPr>
        <a:xfrm>
          <a:off x="221996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167894</xdr:rowOff>
    </xdr:from>
    <xdr:to>
      <xdr:col>107</xdr:col>
      <xdr:colOff>101600</xdr:colOff>
      <xdr:row>85</xdr:row>
      <xdr:rowOff>98044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47244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47244</xdr:rowOff>
    </xdr:from>
    <xdr:to>
      <xdr:col>107</xdr:col>
      <xdr:colOff>50800</xdr:colOff>
      <xdr:row>85</xdr:row>
      <xdr:rowOff>51815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45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58674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8656300" y="14625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130573</xdr:rowOff>
    </xdr:from>
    <xdr:ext cx="469744" cy="259045"/>
    <xdr:sp macro="" textlink="">
      <xdr:nvSpPr>
        <xdr:cNvPr id="724" name="n_1aveValue【児童館】&#10;一人当たり面積">
          <a:extLst>
            <a:ext uri="{FF2B5EF4-FFF2-40B4-BE49-F238E27FC236}">
              <a16:creationId xmlns:a16="http://schemas.microsoft.com/office/drawing/2014/main" id="{00000000-0008-0000-0100-0000D4020000}"/>
            </a:ext>
          </a:extLst>
        </xdr:cNvPr>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725" name="n_2aveValue【児童館】&#10;一人当たり面積">
          <a:extLst>
            <a:ext uri="{FF2B5EF4-FFF2-40B4-BE49-F238E27FC236}">
              <a16:creationId xmlns:a16="http://schemas.microsoft.com/office/drawing/2014/main" id="{00000000-0008-0000-0100-0000D5020000}"/>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18559</xdr:rowOff>
    </xdr:from>
    <xdr:ext cx="469744" cy="259045"/>
    <xdr:sp macro="" textlink="">
      <xdr:nvSpPr>
        <xdr:cNvPr id="726" name="n_3aveValue【児童館】&#10;一人当たり面積">
          <a:extLst>
            <a:ext uri="{FF2B5EF4-FFF2-40B4-BE49-F238E27FC236}">
              <a16:creationId xmlns:a16="http://schemas.microsoft.com/office/drawing/2014/main" id="{00000000-0008-0000-0100-0000D6020000}"/>
            </a:ext>
          </a:extLst>
        </xdr:cNvPr>
        <xdr:cNvSpPr txBox="1"/>
      </xdr:nvSpPr>
      <xdr:spPr>
        <a:xfrm>
          <a:off x="19310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160290</xdr:rowOff>
    </xdr:from>
    <xdr:ext cx="469744" cy="259045"/>
    <xdr:sp macro="" textlink="">
      <xdr:nvSpPr>
        <xdr:cNvPr id="727" name="n_4aveValue【児童館】&#10;一人当たり面積">
          <a:extLst>
            <a:ext uri="{FF2B5EF4-FFF2-40B4-BE49-F238E27FC236}">
              <a16:creationId xmlns:a16="http://schemas.microsoft.com/office/drawing/2014/main" id="{00000000-0008-0000-0100-0000D7020000}"/>
            </a:ext>
          </a:extLst>
        </xdr:cNvPr>
        <xdr:cNvSpPr txBox="1"/>
      </xdr:nvSpPr>
      <xdr:spPr>
        <a:xfrm>
          <a:off x="18421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28" name="n_1mainValue【児童館】&#10;一人当たり面積">
          <a:extLst>
            <a:ext uri="{FF2B5EF4-FFF2-40B4-BE49-F238E27FC236}">
              <a16:creationId xmlns:a16="http://schemas.microsoft.com/office/drawing/2014/main" id="{00000000-0008-0000-0100-0000D8020000}"/>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729" name="n_2mainValue【児童館】&#10;一人当たり面積">
          <a:extLst>
            <a:ext uri="{FF2B5EF4-FFF2-40B4-BE49-F238E27FC236}">
              <a16:creationId xmlns:a16="http://schemas.microsoft.com/office/drawing/2014/main" id="{00000000-0008-0000-0100-0000D9020000}"/>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730" name="n_3mainValue【児童館】&#10;一人当たり面積">
          <a:extLst>
            <a:ext uri="{FF2B5EF4-FFF2-40B4-BE49-F238E27FC236}">
              <a16:creationId xmlns:a16="http://schemas.microsoft.com/office/drawing/2014/main" id="{00000000-0008-0000-0100-0000DA020000}"/>
            </a:ext>
          </a:extLst>
        </xdr:cNvPr>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31" name="n_4mainValue【児童館】&#10;一人当たり面積">
          <a:extLst>
            <a:ext uri="{FF2B5EF4-FFF2-40B4-BE49-F238E27FC236}">
              <a16:creationId xmlns:a16="http://schemas.microsoft.com/office/drawing/2014/main" id="{00000000-0008-0000-0100-0000DB020000}"/>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69669</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16346</xdr:rowOff>
    </xdr:from>
    <xdr:ext cx="340478"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69669</xdr:rowOff>
    </xdr:from>
    <xdr:to>
      <xdr:col>86</xdr:col>
      <xdr:colOff>25400</xdr:colOff>
      <xdr:row>100</xdr:row>
      <xdr:rowOff>69669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90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152763</xdr:rowOff>
    </xdr:from>
    <xdr:to>
      <xdr:col>81</xdr:col>
      <xdr:colOff>101600</xdr:colOff>
      <xdr:row>106</xdr:row>
      <xdr:rowOff>82913</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35379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99440</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133729</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105918</xdr:rowOff>
    </xdr:from>
    <xdr:to>
      <xdr:col>116</xdr:col>
      <xdr:colOff>62864</xdr:colOff>
      <xdr:row>108</xdr:row>
      <xdr:rowOff>133731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250918"/>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137558</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133731</xdr:rowOff>
    </xdr:from>
    <xdr:to>
      <xdr:col>116</xdr:col>
      <xdr:colOff>152400</xdr:colOff>
      <xdr:row>108</xdr:row>
      <xdr:rowOff>133731</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6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52595</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105918</xdr:rowOff>
    </xdr:from>
    <xdr:to>
      <xdr:col>116</xdr:col>
      <xdr:colOff>152400</xdr:colOff>
      <xdr:row>100</xdr:row>
      <xdr:rowOff>105918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2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117809</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291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94932</xdr:rowOff>
    </xdr:from>
    <xdr:to>
      <xdr:col>116</xdr:col>
      <xdr:colOff>114300</xdr:colOff>
      <xdr:row>108</xdr:row>
      <xdr:rowOff>25082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4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111888</xdr:rowOff>
    </xdr:from>
    <xdr:to>
      <xdr:col>112</xdr:col>
      <xdr:colOff>38100</xdr:colOff>
      <xdr:row>108</xdr:row>
      <xdr:rowOff>42038</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45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117221</xdr:rowOff>
    </xdr:from>
    <xdr:to>
      <xdr:col>107</xdr:col>
      <xdr:colOff>101600</xdr:colOff>
      <xdr:row>108</xdr:row>
      <xdr:rowOff>47371</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112077</xdr:rowOff>
    </xdr:from>
    <xdr:to>
      <xdr:col>102</xdr:col>
      <xdr:colOff>165100</xdr:colOff>
      <xdr:row>108</xdr:row>
      <xdr:rowOff>42227</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89027</xdr:rowOff>
    </xdr:from>
    <xdr:to>
      <xdr:col>98</xdr:col>
      <xdr:colOff>38100</xdr:colOff>
      <xdr:row>108</xdr:row>
      <xdr:rowOff>19177</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45593</xdr:rowOff>
    </xdr:from>
    <xdr:to>
      <xdr:col>116</xdr:col>
      <xdr:colOff>114300</xdr:colOff>
      <xdr:row>108</xdr:row>
      <xdr:rowOff>147193</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8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131970</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847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46737</xdr:rowOff>
    </xdr:from>
    <xdr:to>
      <xdr:col>112</xdr:col>
      <xdr:colOff>38100</xdr:colOff>
      <xdr:row>108</xdr:row>
      <xdr:rowOff>148337</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96393</xdr:rowOff>
    </xdr:from>
    <xdr:to>
      <xdr:col>116</xdr:col>
      <xdr:colOff>63500</xdr:colOff>
      <xdr:row>108</xdr:row>
      <xdr:rowOff>97537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1323300" y="1861299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47879</xdr:rowOff>
    </xdr:from>
    <xdr:to>
      <xdr:col>107</xdr:col>
      <xdr:colOff>101600</xdr:colOff>
      <xdr:row>108</xdr:row>
      <xdr:rowOff>149479</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97537</xdr:rowOff>
    </xdr:from>
    <xdr:to>
      <xdr:col>111</xdr:col>
      <xdr:colOff>177800</xdr:colOff>
      <xdr:row>108</xdr:row>
      <xdr:rowOff>98679</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61413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49785</xdr:rowOff>
    </xdr:from>
    <xdr:to>
      <xdr:col>102</xdr:col>
      <xdr:colOff>165100</xdr:colOff>
      <xdr:row>108</xdr:row>
      <xdr:rowOff>151385</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98679</xdr:rowOff>
    </xdr:from>
    <xdr:to>
      <xdr:col>107</xdr:col>
      <xdr:colOff>50800</xdr:colOff>
      <xdr:row>108</xdr:row>
      <xdr:rowOff>100585</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9545300" y="1861527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51308</xdr:rowOff>
    </xdr:from>
    <xdr:to>
      <xdr:col>98</xdr:col>
      <xdr:colOff>38100</xdr:colOff>
      <xdr:row>108</xdr:row>
      <xdr:rowOff>152908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100585</xdr:rowOff>
    </xdr:from>
    <xdr:to>
      <xdr:col>102</xdr:col>
      <xdr:colOff>114300</xdr:colOff>
      <xdr:row>108</xdr:row>
      <xdr:rowOff>102108</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656300" y="186171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58565</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82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63898</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82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58754</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35704</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139464</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140606</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6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142512</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6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144035</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これの施設については、公共施設個別施設計画に基づき、それぞれ下記の方針で更新・除却の検討を進めている。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施設の複合化を行うため、令和３年度より学びの交流拠点整備事業を実施している。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用途廃止も念頭に入れながら、予防保全的な修繕を周期的に行い長寿命化を図る。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予防保全的な修繕を周期的に行い長寿命化を図るが、他の公共施設の検討結果により統合や廃止も考えている。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
2,621
137.03
6,151,809
5,953,788
179,259
2,305,717
6,459,530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64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153307</xdr:rowOff>
    </xdr:from>
    <xdr:to>
      <xdr:col>10</xdr:col>
      <xdr:colOff>165100</xdr:colOff>
      <xdr:row>61</xdr:row>
      <xdr:rowOff>83457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55335</xdr:rowOff>
    </xdr:from>
    <xdr:to>
      <xdr:col>24</xdr:col>
      <xdr:colOff>114300</xdr:colOff>
      <xdr:row>62</xdr:row>
      <xdr:rowOff>156935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33762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106135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26634"/>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63</xdr:row>
      <xdr:rowOff>106135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626634"/>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106135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70213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133176</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63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147892</xdr:rowOff>
    </xdr:from>
    <xdr:to>
      <xdr:col>41</xdr:col>
      <xdr:colOff>101600</xdr:colOff>
      <xdr:row>63</xdr:row>
      <xdr:rowOff>78042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150558</xdr:rowOff>
    </xdr:from>
    <xdr:to>
      <xdr:col>36</xdr:col>
      <xdr:colOff>165100</xdr:colOff>
      <xdr:row>63</xdr:row>
      <xdr:rowOff>80708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118173</xdr:rowOff>
    </xdr:from>
    <xdr:to>
      <xdr:col>55</xdr:col>
      <xdr:colOff>50800</xdr:colOff>
      <xdr:row>63</xdr:row>
      <xdr:rowOff>48323</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141050</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59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135319</xdr:rowOff>
    </xdr:from>
    <xdr:to>
      <xdr:col>50</xdr:col>
      <xdr:colOff>165100</xdr:colOff>
      <xdr:row>63</xdr:row>
      <xdr:rowOff>65469</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168973</xdr:rowOff>
    </xdr:from>
    <xdr:to>
      <xdr:col>55</xdr:col>
      <xdr:colOff>0</xdr:colOff>
      <xdr:row>63</xdr:row>
      <xdr:rowOff>14669</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98873"/>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141033</xdr:rowOff>
    </xdr:from>
    <xdr:to>
      <xdr:col>46</xdr:col>
      <xdr:colOff>38100</xdr:colOff>
      <xdr:row>64</xdr:row>
      <xdr:rowOff>71183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14669</xdr:rowOff>
    </xdr:from>
    <xdr:to>
      <xdr:col>50</xdr:col>
      <xdr:colOff>114300</xdr:colOff>
      <xdr:row>64</xdr:row>
      <xdr:rowOff>20383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816019"/>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142748</xdr:rowOff>
    </xdr:from>
    <xdr:to>
      <xdr:col>41</xdr:col>
      <xdr:colOff>101600</xdr:colOff>
      <xdr:row>64</xdr:row>
      <xdr:rowOff>72898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20383</xdr:rowOff>
    </xdr:from>
    <xdr:to>
      <xdr:col>45</xdr:col>
      <xdr:colOff>177800</xdr:colOff>
      <xdr:row>64</xdr:row>
      <xdr:rowOff>22098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993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144463</xdr:rowOff>
    </xdr:from>
    <xdr:to>
      <xdr:col>36</xdr:col>
      <xdr:colOff>165100</xdr:colOff>
      <xdr:row>64</xdr:row>
      <xdr:rowOff>74613</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22098</xdr:rowOff>
    </xdr:from>
    <xdr:to>
      <xdr:col>41</xdr:col>
      <xdr:colOff>50800</xdr:colOff>
      <xdr:row>64</xdr:row>
      <xdr:rowOff>23813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994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77741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109046</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5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94569</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97235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81996</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5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62310</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103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64025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65740</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92727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80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53339</xdr:rowOff>
    </xdr:from>
    <xdr:to>
      <xdr:col>10</xdr:col>
      <xdr:colOff>165100</xdr:colOff>
      <xdr:row>81</xdr:row>
      <xdr:rowOff>154939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143511</xdr:rowOff>
    </xdr:from>
    <xdr:to>
      <xdr:col>6</xdr:col>
      <xdr:colOff>38100</xdr:colOff>
      <xdr:row>81</xdr:row>
      <xdr:rowOff>73661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133350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103140</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50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92075</xdr:rowOff>
    </xdr:from>
    <xdr:to>
      <xdr:col>41</xdr:col>
      <xdr:colOff>101600</xdr:colOff>
      <xdr:row>86</xdr:row>
      <xdr:rowOff>22225</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66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100837</xdr:rowOff>
    </xdr:from>
    <xdr:to>
      <xdr:col>36</xdr:col>
      <xdr:colOff>165100</xdr:colOff>
      <xdr:row>86</xdr:row>
      <xdr:rowOff>30987</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126364</xdr:rowOff>
    </xdr:from>
    <xdr:to>
      <xdr:col>55</xdr:col>
      <xdr:colOff>50800</xdr:colOff>
      <xdr:row>86</xdr:row>
      <xdr:rowOff>56514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58690</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128651</xdr:rowOff>
    </xdr:from>
    <xdr:to>
      <xdr:col>50</xdr:col>
      <xdr:colOff>165100</xdr:colOff>
      <xdr:row>86</xdr:row>
      <xdr:rowOff>58801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5714</xdr:rowOff>
    </xdr:from>
    <xdr:to>
      <xdr:col>55</xdr:col>
      <xdr:colOff>0</xdr:colOff>
      <xdr:row>86</xdr:row>
      <xdr:rowOff>8001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5041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127508</xdr:rowOff>
    </xdr:from>
    <xdr:to>
      <xdr:col>46</xdr:col>
      <xdr:colOff>38100</xdr:colOff>
      <xdr:row>86</xdr:row>
      <xdr:rowOff>57658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xdr:rowOff>
    </xdr:from>
    <xdr:to>
      <xdr:col>50</xdr:col>
      <xdr:colOff>114300</xdr:colOff>
      <xdr:row>86</xdr:row>
      <xdr:rowOff>8001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751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131127</xdr:rowOff>
    </xdr:from>
    <xdr:to>
      <xdr:col>41</xdr:col>
      <xdr:colOff>101600</xdr:colOff>
      <xdr:row>86</xdr:row>
      <xdr:rowOff>61277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xdr:rowOff>
    </xdr:from>
    <xdr:to>
      <xdr:col>45</xdr:col>
      <xdr:colOff>177800</xdr:colOff>
      <xdr:row>86</xdr:row>
      <xdr:rowOff>10477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75155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134365</xdr:rowOff>
    </xdr:from>
    <xdr:to>
      <xdr:col>36</xdr:col>
      <xdr:colOff>165100</xdr:colOff>
      <xdr:row>86</xdr:row>
      <xdr:rowOff>64515</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10477</xdr:rowOff>
    </xdr:from>
    <xdr:to>
      <xdr:col>41</xdr:col>
      <xdr:colOff>50800</xdr:colOff>
      <xdr:row>86</xdr:row>
      <xdr:rowOff>13715</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755177"/>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40276</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50564</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4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38752</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47514</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49928</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48785</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52404</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9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55642</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85470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808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107043</xdr:rowOff>
    </xdr:from>
    <xdr:to>
      <xdr:col>15</xdr:col>
      <xdr:colOff>101600</xdr:colOff>
      <xdr:row>107</xdr:row>
      <xdr:rowOff>37193</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74386</xdr:rowOff>
    </xdr:from>
    <xdr:to>
      <xdr:col>10</xdr:col>
      <xdr:colOff>165100</xdr:colOff>
      <xdr:row>107</xdr:row>
      <xdr:rowOff>4536</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96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157843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019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92529</xdr:rowOff>
    </xdr:from>
    <xdr:to>
      <xdr:col>10</xdr:col>
      <xdr:colOff>114300</xdr:colOff>
      <xdr:row>106</xdr:row>
      <xdr:rowOff>125186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130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200-000045010000}"/>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200-000046010000}"/>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200-000047010000}"/>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200-000048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329" name="n_2main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330" name="n_3main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331" name="n_4main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2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112013</xdr:rowOff>
    </xdr:from>
    <xdr:to>
      <xdr:col>54</xdr:col>
      <xdr:colOff>189865</xdr:colOff>
      <xdr:row>108</xdr:row>
      <xdr:rowOff>90297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0476865" y="17257013"/>
          <a:ext cx="0" cy="134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94124</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200-000064010000}"/>
            </a:ext>
          </a:extLst>
        </xdr:cNvPr>
        <xdr:cNvSpPr txBox="1"/>
      </xdr:nvSpPr>
      <xdr:spPr>
        <a:xfrm>
          <a:off x="10515600" y="186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90297</xdr:rowOff>
    </xdr:from>
    <xdr:to>
      <xdr:col>55</xdr:col>
      <xdr:colOff>88900</xdr:colOff>
      <xdr:row>108</xdr:row>
      <xdr:rowOff>90297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0388600" y="1860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58690</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200-000066010000}"/>
            </a:ext>
          </a:extLst>
        </xdr:cNvPr>
        <xdr:cNvSpPr txBox="1"/>
      </xdr:nvSpPr>
      <xdr:spPr>
        <a:xfrm>
          <a:off x="10515600" y="17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112013</xdr:rowOff>
    </xdr:from>
    <xdr:to>
      <xdr:col>55</xdr:col>
      <xdr:colOff>88900</xdr:colOff>
      <xdr:row>100</xdr:row>
      <xdr:rowOff>112013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725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108983</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200-000068010000}"/>
            </a:ext>
          </a:extLst>
        </xdr:cNvPr>
        <xdr:cNvSpPr txBox="1"/>
      </xdr:nvSpPr>
      <xdr:spPr>
        <a:xfrm>
          <a:off x="10515600" y="1828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04267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141224</xdr:rowOff>
    </xdr:from>
    <xdr:to>
      <xdr:col>50</xdr:col>
      <xdr:colOff>165100</xdr:colOff>
      <xdr:row>107</xdr:row>
      <xdr:rowOff>71374</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9588500" y="1831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128651</xdr:rowOff>
    </xdr:from>
    <xdr:to>
      <xdr:col>41</xdr:col>
      <xdr:colOff>101600</xdr:colOff>
      <xdr:row>107</xdr:row>
      <xdr:rowOff>58801</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7810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164846</xdr:rowOff>
    </xdr:from>
    <xdr:to>
      <xdr:col>36</xdr:col>
      <xdr:colOff>165100</xdr:colOff>
      <xdr:row>107</xdr:row>
      <xdr:rowOff>94996</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6921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52070</xdr:rowOff>
    </xdr:from>
    <xdr:to>
      <xdr:col>46</xdr:col>
      <xdr:colOff>38100</xdr:colOff>
      <xdr:row>106</xdr:row>
      <xdr:rowOff>153670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65024</xdr:rowOff>
    </xdr:from>
    <xdr:to>
      <xdr:col>41</xdr:col>
      <xdr:colOff>101600</xdr:colOff>
      <xdr:row>106</xdr:row>
      <xdr:rowOff>166624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115824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827657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115824</xdr:rowOff>
    </xdr:from>
    <xdr:to>
      <xdr:col>41</xdr:col>
      <xdr:colOff>50800</xdr:colOff>
      <xdr:row>106</xdr:row>
      <xdr:rowOff>127636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828952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87901</xdr:rowOff>
    </xdr:from>
    <xdr:ext cx="469744" cy="259045"/>
    <xdr:sp macro="" textlink="">
      <xdr:nvSpPr>
        <xdr:cNvPr id="376" name="n_1aveValue【市民会館】&#10;一人当たり面積">
          <a:extLst>
            <a:ext uri="{FF2B5EF4-FFF2-40B4-BE49-F238E27FC236}">
              <a16:creationId xmlns:a16="http://schemas.microsoft.com/office/drawing/2014/main" id="{00000000-0008-0000-0200-000078010000}"/>
            </a:ext>
          </a:extLst>
        </xdr:cNvPr>
        <xdr:cNvSpPr txBox="1"/>
      </xdr:nvSpPr>
      <xdr:spPr>
        <a:xfrm>
          <a:off x="9391727" y="180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69359</xdr:rowOff>
    </xdr:from>
    <xdr:ext cx="469744" cy="259045"/>
    <xdr:sp macro="" textlink="">
      <xdr:nvSpPr>
        <xdr:cNvPr id="377" name="n_2aveValue【市民会館】&#10;一人当たり面積">
          <a:extLst>
            <a:ext uri="{FF2B5EF4-FFF2-40B4-BE49-F238E27FC236}">
              <a16:creationId xmlns:a16="http://schemas.microsoft.com/office/drawing/2014/main" id="{00000000-0008-0000-0200-000079010000}"/>
            </a:ext>
          </a:extLst>
        </xdr:cNvPr>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49928</xdr:rowOff>
    </xdr:from>
    <xdr:ext cx="469744" cy="259045"/>
    <xdr:sp macro="" textlink="">
      <xdr:nvSpPr>
        <xdr:cNvPr id="378" name="n_3aveValue【市民会館】&#10;一人当たり面積">
          <a:extLst>
            <a:ext uri="{FF2B5EF4-FFF2-40B4-BE49-F238E27FC236}">
              <a16:creationId xmlns:a16="http://schemas.microsoft.com/office/drawing/2014/main" id="{00000000-0008-0000-0200-00007A010000}"/>
            </a:ext>
          </a:extLst>
        </xdr:cNvPr>
        <xdr:cNvSpPr txBox="1"/>
      </xdr:nvSpPr>
      <xdr:spPr>
        <a:xfrm>
          <a:off x="7626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86123</xdr:rowOff>
    </xdr:from>
    <xdr:ext cx="469744" cy="259045"/>
    <xdr:sp macro="" textlink="">
      <xdr:nvSpPr>
        <xdr:cNvPr id="379" name="n_4aveValue【市民会館】&#10;一人当たり面積">
          <a:extLst>
            <a:ext uri="{FF2B5EF4-FFF2-40B4-BE49-F238E27FC236}">
              <a16:creationId xmlns:a16="http://schemas.microsoft.com/office/drawing/2014/main" id="{00000000-0008-0000-0200-00007B010000}"/>
            </a:ext>
          </a:extLst>
        </xdr:cNvPr>
        <xdr:cNvSpPr txBox="1"/>
      </xdr:nvSpPr>
      <xdr:spPr>
        <a:xfrm>
          <a:off x="6737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170197</xdr:rowOff>
    </xdr:from>
    <xdr:ext cx="469744" cy="259045"/>
    <xdr:sp macro="" textlink="">
      <xdr:nvSpPr>
        <xdr:cNvPr id="380" name="n_2mainValue【市民会館】&#10;一人当たり面積">
          <a:extLst>
            <a:ext uri="{FF2B5EF4-FFF2-40B4-BE49-F238E27FC236}">
              <a16:creationId xmlns:a16="http://schemas.microsoft.com/office/drawing/2014/main" id="{00000000-0008-0000-0200-00007C010000}"/>
            </a:ext>
          </a:extLst>
        </xdr:cNvPr>
        <xdr:cNvSpPr txBox="1"/>
      </xdr:nvSpPr>
      <xdr:spPr>
        <a:xfrm>
          <a:off x="8515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11701</xdr:rowOff>
    </xdr:from>
    <xdr:ext cx="469744" cy="259045"/>
    <xdr:sp macro="" textlink="">
      <xdr:nvSpPr>
        <xdr:cNvPr id="381" name="n_3mainValue【市民会館】&#10;一人当たり面積">
          <a:extLst>
            <a:ext uri="{FF2B5EF4-FFF2-40B4-BE49-F238E27FC236}">
              <a16:creationId xmlns:a16="http://schemas.microsoft.com/office/drawing/2014/main" id="{00000000-0008-0000-0200-00007D010000}"/>
            </a:ext>
          </a:extLst>
        </xdr:cNvPr>
        <xdr:cNvSpPr txBox="1"/>
      </xdr:nvSpPr>
      <xdr:spPr>
        <a:xfrm>
          <a:off x="7626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23513</xdr:rowOff>
    </xdr:from>
    <xdr:ext cx="469744" cy="259045"/>
    <xdr:sp macro="" textlink="">
      <xdr:nvSpPr>
        <xdr:cNvPr id="382" name="n_4mainValue【市民会館】&#10;一人当たり面積">
          <a:extLst>
            <a:ext uri="{FF2B5EF4-FFF2-40B4-BE49-F238E27FC236}">
              <a16:creationId xmlns:a16="http://schemas.microsoft.com/office/drawing/2014/main" id="{00000000-0008-0000-0200-00007E010000}"/>
            </a:ext>
          </a:extLst>
        </xdr:cNvPr>
        <xdr:cNvSpPr txBox="1"/>
      </xdr:nvSpPr>
      <xdr:spPr>
        <a:xfrm>
          <a:off x="6737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8" name="【一般廃棄物処理施設】&#10;有形固定資産減価償却率最小値テキスト">
          <a:extLst>
            <a:ext uri="{FF2B5EF4-FFF2-40B4-BE49-F238E27FC236}">
              <a16:creationId xmlns:a16="http://schemas.microsoft.com/office/drawing/2014/main" id="{00000000-0008-0000-0200-00009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200-00009A01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200-00009C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67310</xdr:rowOff>
    </xdr:from>
    <xdr:to>
      <xdr:col>76</xdr:col>
      <xdr:colOff>165100</xdr:colOff>
      <xdr:row>41</xdr:row>
      <xdr:rowOff>168910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40640</xdr:rowOff>
    </xdr:from>
    <xdr:to>
      <xdr:col>72</xdr:col>
      <xdr:colOff>38100</xdr:colOff>
      <xdr:row>40</xdr:row>
      <xdr:rowOff>142240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365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41</xdr:row>
      <xdr:rowOff>118110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3703300" y="6949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276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91440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814300" y="6888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53992</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433" name="n_3mainValue【一般廃棄物処理施設】&#10;有形固定資産減価償却率">
          <a:extLst>
            <a:ext uri="{FF2B5EF4-FFF2-40B4-BE49-F238E27FC236}">
              <a16:creationId xmlns:a16="http://schemas.microsoft.com/office/drawing/2014/main" id="{00000000-0008-0000-0200-0000B1010000}"/>
            </a:ext>
          </a:extLst>
        </xdr:cNvPr>
        <xdr:cNvSpPr txBox="1"/>
      </xdr:nvSpPr>
      <xdr:spPr>
        <a:xfrm>
          <a:off x="13500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434" name="n_4mainValue【一般廃棄物処理施設】&#10;有形固定資産減価償却率">
          <a:extLst>
            <a:ext uri="{FF2B5EF4-FFF2-40B4-BE49-F238E27FC236}">
              <a16:creationId xmlns:a16="http://schemas.microsoft.com/office/drawing/2014/main" id="{00000000-0008-0000-0200-0000B2010000}"/>
            </a:ext>
          </a:extLst>
        </xdr:cNvPr>
        <xdr:cNvSpPr txBox="1"/>
      </xdr:nvSpPr>
      <xdr:spPr>
        <a:xfrm>
          <a:off x="12611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457" name="【一般廃棄物処理施設】&#10;一人当たり有形固定資産（償却資産）額最小値テキスト">
          <a:extLst>
            <a:ext uri="{FF2B5EF4-FFF2-40B4-BE49-F238E27FC236}">
              <a16:creationId xmlns:a16="http://schemas.microsoft.com/office/drawing/2014/main" id="{00000000-0008-0000-0200-0000C9010000}"/>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00000000-0008-0000-0200-0000CB010000}"/>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87883</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00000000-0008-0000-0200-0000CD010000}"/>
            </a:ext>
          </a:extLst>
        </xdr:cNvPr>
        <xdr:cNvSpPr txBox="1"/>
      </xdr:nvSpPr>
      <xdr:spPr>
        <a:xfrm>
          <a:off x="22199600" y="694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118345</xdr:rowOff>
    </xdr:from>
    <xdr:to>
      <xdr:col>102</xdr:col>
      <xdr:colOff>165100</xdr:colOff>
      <xdr:row>41</xdr:row>
      <xdr:rowOff>48495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9494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129681</xdr:rowOff>
    </xdr:from>
    <xdr:to>
      <xdr:col>98</xdr:col>
      <xdr:colOff>38100</xdr:colOff>
      <xdr:row>41</xdr:row>
      <xdr:rowOff>59831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8605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79736</xdr:rowOff>
    </xdr:from>
    <xdr:to>
      <xdr:col>107</xdr:col>
      <xdr:colOff>101600</xdr:colOff>
      <xdr:row>41</xdr:row>
      <xdr:rowOff>9886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20383500" y="69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55213</xdr:rowOff>
    </xdr:from>
    <xdr:to>
      <xdr:col>102</xdr:col>
      <xdr:colOff>165100</xdr:colOff>
      <xdr:row>40</xdr:row>
      <xdr:rowOff>156813</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9494500" y="6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106013</xdr:rowOff>
    </xdr:from>
    <xdr:to>
      <xdr:col>107</xdr:col>
      <xdr:colOff>50800</xdr:colOff>
      <xdr:row>40</xdr:row>
      <xdr:rowOff>130536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9545300" y="6964013"/>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61895</xdr:rowOff>
    </xdr:from>
    <xdr:to>
      <xdr:col>98</xdr:col>
      <xdr:colOff>38100</xdr:colOff>
      <xdr:row>40</xdr:row>
      <xdr:rowOff>163495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8605500" y="69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106013</xdr:rowOff>
    </xdr:from>
    <xdr:to>
      <xdr:col>102</xdr:col>
      <xdr:colOff>114300</xdr:colOff>
      <xdr:row>40</xdr:row>
      <xdr:rowOff>112695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8656300" y="696401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57672</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01347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39622</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19245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50958</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8356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26413</xdr:rowOff>
    </xdr:from>
    <xdr:ext cx="599010"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0134795" y="671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1890</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9245795" y="66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8572</xdr:rowOff>
    </xdr:from>
    <xdr:ext cx="599010" cy="259045"/>
    <xdr:sp macro="" textlink="">
      <xdr:nvSpPr>
        <xdr:cNvPr id="483" name="n_4main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8356795" y="66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0000000-0008-0000-02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130628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0" name="【保健センター・保健所】&#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512" name="【保健センター・保健所】&#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76217</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70031</xdr:rowOff>
    </xdr:from>
    <xdr:to>
      <xdr:col>81</xdr:col>
      <xdr:colOff>101600</xdr:colOff>
      <xdr:row>61</xdr:row>
      <xdr:rowOff>181</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168184</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1024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132262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102151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99604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101808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162758</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541" name="n_3main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macro="" textlink="">
      <xdr:nvSpPr>
        <xdr:cNvPr id="542" name="n_4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611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2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100355</xdr:rowOff>
    </xdr:from>
    <xdr:to>
      <xdr:col>116</xdr:col>
      <xdr:colOff>62864</xdr:colOff>
      <xdr:row>63</xdr:row>
      <xdr:rowOff>155677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2160864" y="9701555"/>
          <a:ext cx="0" cy="12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159504</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200-000035020000}"/>
            </a:ext>
          </a:extLst>
        </xdr:cNvPr>
        <xdr:cNvSpPr txBox="1"/>
      </xdr:nvSpPr>
      <xdr:spPr>
        <a:xfrm>
          <a:off x="22199600" y="109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155677</xdr:rowOff>
    </xdr:from>
    <xdr:to>
      <xdr:col>116</xdr:col>
      <xdr:colOff>152400</xdr:colOff>
      <xdr:row>63</xdr:row>
      <xdr:rowOff>155677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1095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47032</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200-000037020000}"/>
            </a:ext>
          </a:extLst>
        </xdr:cNvPr>
        <xdr:cNvSpPr txBox="1"/>
      </xdr:nvSpPr>
      <xdr:spPr>
        <a:xfrm>
          <a:off x="22199600" y="94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100355</xdr:rowOff>
    </xdr:from>
    <xdr:to>
      <xdr:col>116</xdr:col>
      <xdr:colOff>152400</xdr:colOff>
      <xdr:row>56</xdr:row>
      <xdr:rowOff>100355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970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56887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200-000039020000}"/>
            </a:ext>
          </a:extLst>
        </xdr:cNvPr>
        <xdr:cNvSpPr txBox="1"/>
      </xdr:nvSpPr>
      <xdr:spPr>
        <a:xfrm>
          <a:off x="22199600" y="1068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34010</xdr:rowOff>
    </xdr:from>
    <xdr:to>
      <xdr:col>116</xdr:col>
      <xdr:colOff>114300</xdr:colOff>
      <xdr:row>63</xdr:row>
      <xdr:rowOff>135610</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2110700" y="108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40640</xdr:rowOff>
    </xdr:from>
    <xdr:to>
      <xdr:col>112</xdr:col>
      <xdr:colOff>38100</xdr:colOff>
      <xdr:row>63</xdr:row>
      <xdr:rowOff>142240</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1272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43383</xdr:rowOff>
    </xdr:from>
    <xdr:to>
      <xdr:col>107</xdr:col>
      <xdr:colOff>101600</xdr:colOff>
      <xdr:row>63</xdr:row>
      <xdr:rowOff>144983</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0383500" y="1084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39268</xdr:rowOff>
    </xdr:from>
    <xdr:to>
      <xdr:col>102</xdr:col>
      <xdr:colOff>165100</xdr:colOff>
      <xdr:row>63</xdr:row>
      <xdr:rowOff>140868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9494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33782</xdr:rowOff>
    </xdr:from>
    <xdr:to>
      <xdr:col>98</xdr:col>
      <xdr:colOff>38100</xdr:colOff>
      <xdr:row>63</xdr:row>
      <xdr:rowOff>135382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8605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12438</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0000000-0008-0000-0200-000045020000}"/>
            </a:ext>
          </a:extLst>
        </xdr:cNvPr>
        <xdr:cNvSpPr txBox="1"/>
      </xdr:nvSpPr>
      <xdr:spPr>
        <a:xfrm>
          <a:off x="22199600" y="108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49099</xdr:rowOff>
    </xdr:from>
    <xdr:to>
      <xdr:col>112</xdr:col>
      <xdr:colOff>38100</xdr:colOff>
      <xdr:row>63</xdr:row>
      <xdr:rowOff>150699</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1272500" y="10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99899</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1323300" y="1089964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50698</xdr:rowOff>
    </xdr:from>
    <xdr:to>
      <xdr:col>107</xdr:col>
      <xdr:colOff>101600</xdr:colOff>
      <xdr:row>63</xdr:row>
      <xdr:rowOff>152298</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0383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99899</xdr:rowOff>
    </xdr:from>
    <xdr:to>
      <xdr:col>111</xdr:col>
      <xdr:colOff>177800</xdr:colOff>
      <xdr:row>63</xdr:row>
      <xdr:rowOff>101498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0434300" y="1090124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52984</xdr:rowOff>
    </xdr:from>
    <xdr:to>
      <xdr:col>102</xdr:col>
      <xdr:colOff>165100</xdr:colOff>
      <xdr:row>63</xdr:row>
      <xdr:rowOff>154584</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9494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101498</xdr:rowOff>
    </xdr:from>
    <xdr:to>
      <xdr:col>107</xdr:col>
      <xdr:colOff>50800</xdr:colOff>
      <xdr:row>63</xdr:row>
      <xdr:rowOff>103784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9545300" y="10902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55042</xdr:rowOff>
    </xdr:from>
    <xdr:to>
      <xdr:col>98</xdr:col>
      <xdr:colOff>38100</xdr:colOff>
      <xdr:row>63</xdr:row>
      <xdr:rowOff>156642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8605500" y="108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103784</xdr:rowOff>
    </xdr:from>
    <xdr:to>
      <xdr:col>102</xdr:col>
      <xdr:colOff>114300</xdr:colOff>
      <xdr:row>63</xdr:row>
      <xdr:rowOff>105842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8656300" y="1090513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590" name="n_1aveValue【保健センター・保健所】&#10;一人当たり面積">
          <a:extLst>
            <a:ext uri="{FF2B5EF4-FFF2-40B4-BE49-F238E27FC236}">
              <a16:creationId xmlns:a16="http://schemas.microsoft.com/office/drawing/2014/main" id="{00000000-0008-0000-0200-00004E020000}"/>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161510</xdr:rowOff>
    </xdr:from>
    <xdr:ext cx="469744" cy="259045"/>
    <xdr:sp macro="" textlink="">
      <xdr:nvSpPr>
        <xdr:cNvPr id="591" name="n_2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20199427" y="106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157395</xdr:rowOff>
    </xdr:from>
    <xdr:ext cx="469744" cy="259045"/>
    <xdr:sp macro="" textlink="">
      <xdr:nvSpPr>
        <xdr:cNvPr id="592" name="n_3aveValue【保健センター・保健所】&#10;一人当たり面積">
          <a:extLst>
            <a:ext uri="{FF2B5EF4-FFF2-40B4-BE49-F238E27FC236}">
              <a16:creationId xmlns:a16="http://schemas.microsoft.com/office/drawing/2014/main" id="{00000000-0008-0000-0200-000050020000}"/>
            </a:ext>
          </a:extLst>
        </xdr:cNvPr>
        <xdr:cNvSpPr txBox="1"/>
      </xdr:nvSpPr>
      <xdr:spPr>
        <a:xfrm>
          <a:off x="19310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151909</xdr:rowOff>
    </xdr:from>
    <xdr:ext cx="469744" cy="259045"/>
    <xdr:sp macro="" textlink="">
      <xdr:nvSpPr>
        <xdr:cNvPr id="593" name="n_4aveValue【保健センター・保健所】&#10;一人当たり面積">
          <a:extLst>
            <a:ext uri="{FF2B5EF4-FFF2-40B4-BE49-F238E27FC236}">
              <a16:creationId xmlns:a16="http://schemas.microsoft.com/office/drawing/2014/main" id="{00000000-0008-0000-0200-000051020000}"/>
            </a:ext>
          </a:extLst>
        </xdr:cNvPr>
        <xdr:cNvSpPr txBox="1"/>
      </xdr:nvSpPr>
      <xdr:spPr>
        <a:xfrm>
          <a:off x="18421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141826</xdr:rowOff>
    </xdr:from>
    <xdr:ext cx="469744" cy="259045"/>
    <xdr:sp macro="" textlink="">
      <xdr:nvSpPr>
        <xdr:cNvPr id="594" name="n_1mainValue【保健センター・保健所】&#10;一人当たり面積">
          <a:extLst>
            <a:ext uri="{FF2B5EF4-FFF2-40B4-BE49-F238E27FC236}">
              <a16:creationId xmlns:a16="http://schemas.microsoft.com/office/drawing/2014/main" id="{00000000-0008-0000-0200-000052020000}"/>
            </a:ext>
          </a:extLst>
        </xdr:cNvPr>
        <xdr:cNvSpPr txBox="1"/>
      </xdr:nvSpPr>
      <xdr:spPr>
        <a:xfrm>
          <a:off x="21075727" y="109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143425</xdr:rowOff>
    </xdr:from>
    <xdr:ext cx="469744" cy="259045"/>
    <xdr:sp macro="" textlink="">
      <xdr:nvSpPr>
        <xdr:cNvPr id="595" name="n_2mainValue【保健センター・保健所】&#10;一人当たり面積">
          <a:extLst>
            <a:ext uri="{FF2B5EF4-FFF2-40B4-BE49-F238E27FC236}">
              <a16:creationId xmlns:a16="http://schemas.microsoft.com/office/drawing/2014/main" id="{00000000-0008-0000-0200-000053020000}"/>
            </a:ext>
          </a:extLst>
        </xdr:cNvPr>
        <xdr:cNvSpPr txBox="1"/>
      </xdr:nvSpPr>
      <xdr:spPr>
        <a:xfrm>
          <a:off x="201994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145711</xdr:rowOff>
    </xdr:from>
    <xdr:ext cx="469744" cy="259045"/>
    <xdr:sp macro="" textlink="">
      <xdr:nvSpPr>
        <xdr:cNvPr id="596" name="n_3mainValue【保健センター・保健所】&#10;一人当たり面積">
          <a:extLst>
            <a:ext uri="{FF2B5EF4-FFF2-40B4-BE49-F238E27FC236}">
              <a16:creationId xmlns:a16="http://schemas.microsoft.com/office/drawing/2014/main" id="{00000000-0008-0000-0200-000054020000}"/>
            </a:ext>
          </a:extLst>
        </xdr:cNvPr>
        <xdr:cNvSpPr txBox="1"/>
      </xdr:nvSpPr>
      <xdr:spPr>
        <a:xfrm>
          <a:off x="19310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147769</xdr:rowOff>
    </xdr:from>
    <xdr:ext cx="469744" cy="259045"/>
    <xdr:sp macro="" textlink="">
      <xdr:nvSpPr>
        <xdr:cNvPr id="597" name="n_4mainValue【保健センター・保健所】&#10;一人当たり面積">
          <a:extLst>
            <a:ext uri="{FF2B5EF4-FFF2-40B4-BE49-F238E27FC236}">
              <a16:creationId xmlns:a16="http://schemas.microsoft.com/office/drawing/2014/main" id="{00000000-0008-0000-0200-000055020000}"/>
            </a:ext>
          </a:extLst>
        </xdr:cNvPr>
        <xdr:cNvSpPr txBox="1"/>
      </xdr:nvSpPr>
      <xdr:spPr>
        <a:xfrm>
          <a:off x="18421427" y="109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00000000-0008-0000-02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44631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4420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84</xdr:row>
      <xdr:rowOff>18506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43762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145869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434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113212</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431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49" name="n_1aveValue【消防施設】&#10;有形固定資産減価償却率">
          <a:extLst>
            <a:ext uri="{FF2B5EF4-FFF2-40B4-BE49-F238E27FC236}">
              <a16:creationId xmlns:a16="http://schemas.microsoft.com/office/drawing/2014/main" id="{00000000-0008-0000-0200-000089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650" name="n_2aveValue【消防施設】&#10;有形固定資産減価償却率">
          <a:extLst>
            <a:ext uri="{FF2B5EF4-FFF2-40B4-BE49-F238E27FC236}">
              <a16:creationId xmlns:a16="http://schemas.microsoft.com/office/drawing/2014/main" id="{00000000-0008-0000-0200-00008A020000}"/>
            </a:ext>
          </a:extLst>
        </xdr:cNvPr>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51" name="n_3aveValue【消防施設】&#10;有形固定資産減価償却率">
          <a:extLst>
            <a:ext uri="{FF2B5EF4-FFF2-40B4-BE49-F238E27FC236}">
              <a16:creationId xmlns:a16="http://schemas.microsoft.com/office/drawing/2014/main" id="{00000000-0008-0000-0200-00008B020000}"/>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98896</xdr:rowOff>
    </xdr:from>
    <xdr:ext cx="405111" cy="259045"/>
    <xdr:sp macro="" textlink="">
      <xdr:nvSpPr>
        <xdr:cNvPr id="652" name="n_4aveValue【消防施設】&#10;有形固定資産減価償却率">
          <a:extLst>
            <a:ext uri="{FF2B5EF4-FFF2-40B4-BE49-F238E27FC236}">
              <a16:creationId xmlns:a16="http://schemas.microsoft.com/office/drawing/2014/main" id="{00000000-0008-0000-0200-00008C020000}"/>
            </a:ext>
          </a:extLst>
        </xdr:cNvPr>
        <xdr:cNvSpPr txBox="1"/>
      </xdr:nvSpPr>
      <xdr:spPr>
        <a:xfrm>
          <a:off x="12611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653" name="n_1mainValue【消防施設】&#10;有形固定資産減価償却率">
          <a:extLst>
            <a:ext uri="{FF2B5EF4-FFF2-40B4-BE49-F238E27FC236}">
              <a16:creationId xmlns:a16="http://schemas.microsoft.com/office/drawing/2014/main" id="{00000000-0008-0000-0200-00008D020000}"/>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654" name="n_2mainValue【消防施設】&#10;有形固定資産減価償却率">
          <a:extLst>
            <a:ext uri="{FF2B5EF4-FFF2-40B4-BE49-F238E27FC236}">
              <a16:creationId xmlns:a16="http://schemas.microsoft.com/office/drawing/2014/main" id="{00000000-0008-0000-0200-00008E020000}"/>
            </a:ext>
          </a:extLst>
        </xdr:cNvPr>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655" name="n_3mainValue【消防施設】&#10;有形固定資産減価償却率">
          <a:extLst>
            <a:ext uri="{FF2B5EF4-FFF2-40B4-BE49-F238E27FC236}">
              <a16:creationId xmlns:a16="http://schemas.microsoft.com/office/drawing/2014/main" id="{00000000-0008-0000-0200-00008F020000}"/>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56" name="n_4mainValue【消防施設】&#10;有形固定資産減価償却率">
          <a:extLst>
            <a:ext uri="{FF2B5EF4-FFF2-40B4-BE49-F238E27FC236}">
              <a16:creationId xmlns:a16="http://schemas.microsoft.com/office/drawing/2014/main" id="{00000000-0008-0000-0200-00009002000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0200-0000A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683" name="【消防施設】&#10;一人当たり面積最小値テキスト">
          <a:extLst>
            <a:ext uri="{FF2B5EF4-FFF2-40B4-BE49-F238E27FC236}">
              <a16:creationId xmlns:a16="http://schemas.microsoft.com/office/drawing/2014/main" id="{00000000-0008-0000-0200-0000AB020000}"/>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685" name="【消防施設】&#10;一人当たり面積最大値テキスト">
          <a:extLst>
            <a:ext uri="{FF2B5EF4-FFF2-40B4-BE49-F238E27FC236}">
              <a16:creationId xmlns:a16="http://schemas.microsoft.com/office/drawing/2014/main" id="{00000000-0008-0000-0200-0000AD020000}"/>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163303</xdr:rowOff>
    </xdr:from>
    <xdr:ext cx="469744" cy="259045"/>
    <xdr:sp macro="" textlink="">
      <xdr:nvSpPr>
        <xdr:cNvPr id="687" name="【消防施設】&#10;一人当たり面積平均値テキスト">
          <a:extLst>
            <a:ext uri="{FF2B5EF4-FFF2-40B4-BE49-F238E27FC236}">
              <a16:creationId xmlns:a16="http://schemas.microsoft.com/office/drawing/2014/main" id="{00000000-0008-0000-0200-0000AF020000}"/>
            </a:ext>
          </a:extLst>
        </xdr:cNvPr>
        <xdr:cNvSpPr txBox="1"/>
      </xdr:nvSpPr>
      <xdr:spPr>
        <a:xfrm>
          <a:off x="22199600" y="14736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151566</xdr:rowOff>
    </xdr:from>
    <xdr:to>
      <xdr:col>102</xdr:col>
      <xdr:colOff>165100</xdr:colOff>
      <xdr:row>86</xdr:row>
      <xdr:rowOff>81716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47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17345</xdr:rowOff>
    </xdr:from>
    <xdr:to>
      <xdr:col>98</xdr:col>
      <xdr:colOff>38100</xdr:colOff>
      <xdr:row>86</xdr:row>
      <xdr:rowOff>118945</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47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141441</xdr:rowOff>
    </xdr:from>
    <xdr:to>
      <xdr:col>116</xdr:col>
      <xdr:colOff>114300</xdr:colOff>
      <xdr:row>86</xdr:row>
      <xdr:rowOff>71591</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4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164318</xdr:rowOff>
    </xdr:from>
    <xdr:ext cx="469744" cy="259045"/>
    <xdr:sp macro="" textlink="">
      <xdr:nvSpPr>
        <xdr:cNvPr id="699" name="【消防施設】&#10;一人当たり面積該当値テキスト">
          <a:extLst>
            <a:ext uri="{FF2B5EF4-FFF2-40B4-BE49-F238E27FC236}">
              <a16:creationId xmlns:a16="http://schemas.microsoft.com/office/drawing/2014/main" id="{00000000-0008-0000-0200-0000BB020000}"/>
            </a:ext>
          </a:extLst>
        </xdr:cNvPr>
        <xdr:cNvSpPr txBox="1"/>
      </xdr:nvSpPr>
      <xdr:spPr>
        <a:xfrm>
          <a:off x="22199600" y="1456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144380</xdr:rowOff>
    </xdr:from>
    <xdr:to>
      <xdr:col>112</xdr:col>
      <xdr:colOff>38100</xdr:colOff>
      <xdr:row>86</xdr:row>
      <xdr:rowOff>74530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47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20791</xdr:rowOff>
    </xdr:from>
    <xdr:to>
      <xdr:col>116</xdr:col>
      <xdr:colOff>63500</xdr:colOff>
      <xdr:row>86</xdr:row>
      <xdr:rowOff>23730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476549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147647</xdr:rowOff>
    </xdr:from>
    <xdr:to>
      <xdr:col>107</xdr:col>
      <xdr:colOff>101600</xdr:colOff>
      <xdr:row>86</xdr:row>
      <xdr:rowOff>77797</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47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23730</xdr:rowOff>
    </xdr:from>
    <xdr:to>
      <xdr:col>111</xdr:col>
      <xdr:colOff>177800</xdr:colOff>
      <xdr:row>86</xdr:row>
      <xdr:rowOff>26997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476843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152219</xdr:rowOff>
    </xdr:from>
    <xdr:to>
      <xdr:col>102</xdr:col>
      <xdr:colOff>165100</xdr:colOff>
      <xdr:row>86</xdr:row>
      <xdr:rowOff>82369</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26997</xdr:rowOff>
    </xdr:from>
    <xdr:to>
      <xdr:col>107</xdr:col>
      <xdr:colOff>50800</xdr:colOff>
      <xdr:row>86</xdr:row>
      <xdr:rowOff>31569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47716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156463</xdr:rowOff>
    </xdr:from>
    <xdr:to>
      <xdr:col>98</xdr:col>
      <xdr:colOff>38100</xdr:colOff>
      <xdr:row>86</xdr:row>
      <xdr:rowOff>86613</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31569</xdr:rowOff>
    </xdr:from>
    <xdr:to>
      <xdr:col>102</xdr:col>
      <xdr:colOff>114300</xdr:colOff>
      <xdr:row>86</xdr:row>
      <xdr:rowOff>35813</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477626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113991</xdr:rowOff>
    </xdr:from>
    <xdr:ext cx="469744" cy="259045"/>
    <xdr:sp macro="" textlink="">
      <xdr:nvSpPr>
        <xdr:cNvPr id="708" name="n_1aveValue【消防施設】&#10;一人当たり面積">
          <a:extLst>
            <a:ext uri="{FF2B5EF4-FFF2-40B4-BE49-F238E27FC236}">
              <a16:creationId xmlns:a16="http://schemas.microsoft.com/office/drawing/2014/main" id="{00000000-0008-0000-0200-0000C4020000}"/>
            </a:ext>
          </a:extLst>
        </xdr:cNvPr>
        <xdr:cNvSpPr txBox="1"/>
      </xdr:nvSpPr>
      <xdr:spPr>
        <a:xfrm>
          <a:off x="21075727" y="148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116603</xdr:rowOff>
    </xdr:from>
    <xdr:ext cx="469744" cy="259045"/>
    <xdr:sp macro="" textlink="">
      <xdr:nvSpPr>
        <xdr:cNvPr id="709" name="n_2aveValue【消防施設】&#10;一人当たり面積">
          <a:extLst>
            <a:ext uri="{FF2B5EF4-FFF2-40B4-BE49-F238E27FC236}">
              <a16:creationId xmlns:a16="http://schemas.microsoft.com/office/drawing/2014/main" id="{00000000-0008-0000-0200-0000C5020000}"/>
            </a:ext>
          </a:extLst>
        </xdr:cNvPr>
        <xdr:cNvSpPr txBox="1"/>
      </xdr:nvSpPr>
      <xdr:spPr>
        <a:xfrm>
          <a:off x="20199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98243</xdr:rowOff>
    </xdr:from>
    <xdr:ext cx="469744" cy="259045"/>
    <xdr:sp macro="" textlink="">
      <xdr:nvSpPr>
        <xdr:cNvPr id="710" name="n_3aveValue【消防施設】&#10;一人当たり面積">
          <a:extLst>
            <a:ext uri="{FF2B5EF4-FFF2-40B4-BE49-F238E27FC236}">
              <a16:creationId xmlns:a16="http://schemas.microsoft.com/office/drawing/2014/main" id="{00000000-0008-0000-0200-0000C6020000}"/>
            </a:ext>
          </a:extLst>
        </xdr:cNvPr>
        <xdr:cNvSpPr txBox="1"/>
      </xdr:nvSpPr>
      <xdr:spPr>
        <a:xfrm>
          <a:off x="19310427" y="145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110072</xdr:rowOff>
    </xdr:from>
    <xdr:ext cx="469744" cy="259045"/>
    <xdr:sp macro="" textlink="">
      <xdr:nvSpPr>
        <xdr:cNvPr id="711" name="n_4aveValue【消防施設】&#10;一人当たり面積">
          <a:extLst>
            <a:ext uri="{FF2B5EF4-FFF2-40B4-BE49-F238E27FC236}">
              <a16:creationId xmlns:a16="http://schemas.microsoft.com/office/drawing/2014/main" id="{00000000-0008-0000-0200-0000C7020000}"/>
            </a:ext>
          </a:extLst>
        </xdr:cNvPr>
        <xdr:cNvSpPr txBox="1"/>
      </xdr:nvSpPr>
      <xdr:spPr>
        <a:xfrm>
          <a:off x="18421427" y="148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91057</xdr:rowOff>
    </xdr:from>
    <xdr:ext cx="469744" cy="259045"/>
    <xdr:sp macro="" textlink="">
      <xdr:nvSpPr>
        <xdr:cNvPr id="712" name="n_1mainValue【消防施設】&#10;一人当たり面積">
          <a:extLst>
            <a:ext uri="{FF2B5EF4-FFF2-40B4-BE49-F238E27FC236}">
              <a16:creationId xmlns:a16="http://schemas.microsoft.com/office/drawing/2014/main" id="{00000000-0008-0000-0200-0000C8020000}"/>
            </a:ext>
          </a:extLst>
        </xdr:cNvPr>
        <xdr:cNvSpPr txBox="1"/>
      </xdr:nvSpPr>
      <xdr:spPr>
        <a:xfrm>
          <a:off x="21075727" y="1449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94324</xdr:rowOff>
    </xdr:from>
    <xdr:ext cx="469744" cy="259045"/>
    <xdr:sp macro="" textlink="">
      <xdr:nvSpPr>
        <xdr:cNvPr id="713" name="n_2mainValue【消防施設】&#10;一人当たり面積">
          <a:extLst>
            <a:ext uri="{FF2B5EF4-FFF2-40B4-BE49-F238E27FC236}">
              <a16:creationId xmlns:a16="http://schemas.microsoft.com/office/drawing/2014/main" id="{00000000-0008-0000-0200-0000C9020000}"/>
            </a:ext>
          </a:extLst>
        </xdr:cNvPr>
        <xdr:cNvSpPr txBox="1"/>
      </xdr:nvSpPr>
      <xdr:spPr>
        <a:xfrm>
          <a:off x="20199427" y="144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73496</xdr:rowOff>
    </xdr:from>
    <xdr:ext cx="469744" cy="259045"/>
    <xdr:sp macro="" textlink="">
      <xdr:nvSpPr>
        <xdr:cNvPr id="714" name="n_3mainValue【消防施設】&#10;一人当たり面積">
          <a:extLst>
            <a:ext uri="{FF2B5EF4-FFF2-40B4-BE49-F238E27FC236}">
              <a16:creationId xmlns:a16="http://schemas.microsoft.com/office/drawing/2014/main" id="{00000000-0008-0000-0200-0000CA020000}"/>
            </a:ext>
          </a:extLst>
        </xdr:cNvPr>
        <xdr:cNvSpPr txBox="1"/>
      </xdr:nvSpPr>
      <xdr:spPr>
        <a:xfrm>
          <a:off x="19310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103140</xdr:rowOff>
    </xdr:from>
    <xdr:ext cx="469744" cy="259045"/>
    <xdr:sp macro="" textlink="">
      <xdr:nvSpPr>
        <xdr:cNvPr id="715" name="n_4mainValue【消防施設】&#10;一人当たり面積">
          <a:extLst>
            <a:ext uri="{FF2B5EF4-FFF2-40B4-BE49-F238E27FC236}">
              <a16:creationId xmlns:a16="http://schemas.microsoft.com/office/drawing/2014/main" id="{00000000-0008-0000-0200-0000CB020000}"/>
            </a:ext>
          </a:extLst>
        </xdr:cNvPr>
        <xdr:cNvSpPr txBox="1"/>
      </xdr:nvSpPr>
      <xdr:spPr>
        <a:xfrm>
          <a:off x="18421427" y="145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00000000-0008-0000-0200-0000E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44" name="【庁舎】&#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46" name="【庁舎】&#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758" name="【庁舎】&#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10886</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8511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107</xdr:row>
      <xdr:rowOff>170906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4592300" y="185111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170906</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84948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149679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67" name="n_1aveValue【庁舎】&#10;有形固定資産減価償却率">
          <a:extLst>
            <a:ext uri="{FF2B5EF4-FFF2-40B4-BE49-F238E27FC236}">
              <a16:creationId xmlns:a16="http://schemas.microsoft.com/office/drawing/2014/main" id="{00000000-0008-0000-0200-0000FF02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68" name="n_2aveValue【庁舎】&#10;有形固定資産減価償却率">
          <a:extLst>
            <a:ext uri="{FF2B5EF4-FFF2-40B4-BE49-F238E27FC236}">
              <a16:creationId xmlns:a16="http://schemas.microsoft.com/office/drawing/2014/main" id="{00000000-0008-0000-0200-000000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69" name="n_3aveValue【庁舎】&#10;有形固定資産減価償却率">
          <a:extLst>
            <a:ext uri="{FF2B5EF4-FFF2-40B4-BE49-F238E27FC236}">
              <a16:creationId xmlns:a16="http://schemas.microsoft.com/office/drawing/2014/main" id="{00000000-0008-0000-0200-000001030000}"/>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70" name="n_4aveValue【庁舎】&#10;有形固定資産減価償却率">
          <a:extLst>
            <a:ext uri="{FF2B5EF4-FFF2-40B4-BE49-F238E27FC236}">
              <a16:creationId xmlns:a16="http://schemas.microsoft.com/office/drawing/2014/main" id="{00000000-0008-0000-0200-00000203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200-00000303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200-000004030000}"/>
            </a:ext>
          </a:extLst>
        </xdr:cNvPr>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73" name="n_3mainValue【庁舎】&#10;有形固定資産減価償却率">
          <a:extLst>
            <a:ext uri="{FF2B5EF4-FFF2-40B4-BE49-F238E27FC236}">
              <a16:creationId xmlns:a16="http://schemas.microsoft.com/office/drawing/2014/main" id="{00000000-0008-0000-0200-000005030000}"/>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74" name="n_4mainValue【庁舎】&#10;有形固定資産減価償却率">
          <a:extLst>
            <a:ext uri="{FF2B5EF4-FFF2-40B4-BE49-F238E27FC236}">
              <a16:creationId xmlns:a16="http://schemas.microsoft.com/office/drawing/2014/main" id="{00000000-0008-0000-0200-000006030000}"/>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799" name="【庁舎】&#10;一人当たり面積最小値テキスト">
          <a:extLst>
            <a:ext uri="{FF2B5EF4-FFF2-40B4-BE49-F238E27FC236}">
              <a16:creationId xmlns:a16="http://schemas.microsoft.com/office/drawing/2014/main" id="{00000000-0008-0000-0200-00001F030000}"/>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801" name="【庁舎】&#10;一人当たり面積最大値テキスト">
          <a:extLst>
            <a:ext uri="{FF2B5EF4-FFF2-40B4-BE49-F238E27FC236}">
              <a16:creationId xmlns:a16="http://schemas.microsoft.com/office/drawing/2014/main" id="{00000000-0008-0000-0200-000021030000}"/>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803" name="【庁舎】&#10;一人当たり面積平均値テキスト">
          <a:extLst>
            <a:ext uri="{FF2B5EF4-FFF2-40B4-BE49-F238E27FC236}">
              <a16:creationId xmlns:a16="http://schemas.microsoft.com/office/drawing/2014/main" id="{00000000-0008-0000-0200-000023030000}"/>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xdr:rowOff>
    </xdr:from>
    <xdr:to>
      <xdr:col>116</xdr:col>
      <xdr:colOff>114300</xdr:colOff>
      <xdr:row>108</xdr:row>
      <xdr:rowOff>105663</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120412</xdr:rowOff>
    </xdr:from>
    <xdr:ext cx="469744" cy="259045"/>
    <xdr:sp macro="" textlink="">
      <xdr:nvSpPr>
        <xdr:cNvPr id="815" name="【庁舎】&#10;一人当たり面積該当値テキスト">
          <a:extLst>
            <a:ext uri="{FF2B5EF4-FFF2-40B4-BE49-F238E27FC236}">
              <a16:creationId xmlns:a16="http://schemas.microsoft.com/office/drawing/2014/main" id="{00000000-0008-0000-0200-00002F030000}"/>
            </a:ext>
          </a:extLst>
        </xdr:cNvPr>
        <xdr:cNvSpPr txBox="1"/>
      </xdr:nvSpPr>
      <xdr:spPr>
        <a:xfrm>
          <a:off x="22199600" y="184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162940</xdr:rowOff>
    </xdr:from>
    <xdr:to>
      <xdr:col>112</xdr:col>
      <xdr:colOff>38100</xdr:colOff>
      <xdr:row>108</xdr:row>
      <xdr:rowOff>93090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8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42290</xdr:rowOff>
    </xdr:from>
    <xdr:to>
      <xdr:col>116</xdr:col>
      <xdr:colOff>63500</xdr:colOff>
      <xdr:row>108</xdr:row>
      <xdr:rowOff>54863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855889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168529</xdr:rowOff>
    </xdr:from>
    <xdr:to>
      <xdr:col>107</xdr:col>
      <xdr:colOff>101600</xdr:colOff>
      <xdr:row>108</xdr:row>
      <xdr:rowOff>98679</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8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42290</xdr:rowOff>
    </xdr:from>
    <xdr:to>
      <xdr:col>111</xdr:col>
      <xdr:colOff>177800</xdr:colOff>
      <xdr:row>108</xdr:row>
      <xdr:rowOff>47879</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8558890"/>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xdr:rowOff>
    </xdr:from>
    <xdr:to>
      <xdr:col>102</xdr:col>
      <xdr:colOff>165100</xdr:colOff>
      <xdr:row>108</xdr:row>
      <xdr:rowOff>102108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8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47879</xdr:rowOff>
    </xdr:from>
    <xdr:to>
      <xdr:col>107</xdr:col>
      <xdr:colOff>50800</xdr:colOff>
      <xdr:row>108</xdr:row>
      <xdr:rowOff>51308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9545300" y="18564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xdr:rowOff>
    </xdr:from>
    <xdr:to>
      <xdr:col>98</xdr:col>
      <xdr:colOff>38100</xdr:colOff>
      <xdr:row>108</xdr:row>
      <xdr:rowOff>105283</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51308</xdr:rowOff>
    </xdr:from>
    <xdr:to>
      <xdr:col>102</xdr:col>
      <xdr:colOff>114300</xdr:colOff>
      <xdr:row>108</xdr:row>
      <xdr:rowOff>54483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8656300" y="1856790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824" name="n_1aveValue【庁舎】&#10;一人当たり面積">
          <a:extLst>
            <a:ext uri="{FF2B5EF4-FFF2-40B4-BE49-F238E27FC236}">
              <a16:creationId xmlns:a16="http://schemas.microsoft.com/office/drawing/2014/main" id="{00000000-0008-0000-0200-000038030000}"/>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98441</xdr:rowOff>
    </xdr:from>
    <xdr:ext cx="469744" cy="259045"/>
    <xdr:sp macro="" textlink="">
      <xdr:nvSpPr>
        <xdr:cNvPr id="825" name="n_2aveValue【庁舎】&#10;一人当たり面積">
          <a:extLst>
            <a:ext uri="{FF2B5EF4-FFF2-40B4-BE49-F238E27FC236}">
              <a16:creationId xmlns:a16="http://schemas.microsoft.com/office/drawing/2014/main" id="{00000000-0008-0000-0200-000039030000}"/>
            </a:ext>
          </a:extLst>
        </xdr:cNvPr>
        <xdr:cNvSpPr txBox="1"/>
      </xdr:nvSpPr>
      <xdr:spPr>
        <a:xfrm>
          <a:off x="20199427"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99713</xdr:rowOff>
    </xdr:from>
    <xdr:ext cx="469744" cy="259045"/>
    <xdr:sp macro="" textlink="">
      <xdr:nvSpPr>
        <xdr:cNvPr id="826" name="n_3aveValue【庁舎】&#10;一人当たり面積">
          <a:extLst>
            <a:ext uri="{FF2B5EF4-FFF2-40B4-BE49-F238E27FC236}">
              <a16:creationId xmlns:a16="http://schemas.microsoft.com/office/drawing/2014/main" id="{00000000-0008-0000-0200-00003A030000}"/>
            </a:ext>
          </a:extLst>
        </xdr:cNvPr>
        <xdr:cNvSpPr txBox="1"/>
      </xdr:nvSpPr>
      <xdr:spPr>
        <a:xfrm>
          <a:off x="19310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102379</xdr:rowOff>
    </xdr:from>
    <xdr:ext cx="469744" cy="259045"/>
    <xdr:sp macro="" textlink="">
      <xdr:nvSpPr>
        <xdr:cNvPr id="827" name="n_4aveValue【庁舎】&#10;一人当たり面積">
          <a:extLst>
            <a:ext uri="{FF2B5EF4-FFF2-40B4-BE49-F238E27FC236}">
              <a16:creationId xmlns:a16="http://schemas.microsoft.com/office/drawing/2014/main" id="{00000000-0008-0000-0200-00003B030000}"/>
            </a:ext>
          </a:extLst>
        </xdr:cNvPr>
        <xdr:cNvSpPr txBox="1"/>
      </xdr:nvSpPr>
      <xdr:spPr>
        <a:xfrm>
          <a:off x="18421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84217</xdr:rowOff>
    </xdr:from>
    <xdr:ext cx="469744" cy="259045"/>
    <xdr:sp macro="" textlink="">
      <xdr:nvSpPr>
        <xdr:cNvPr id="828" name="n_1mainValue【庁舎】&#10;一人当たり面積">
          <a:extLst>
            <a:ext uri="{FF2B5EF4-FFF2-40B4-BE49-F238E27FC236}">
              <a16:creationId xmlns:a16="http://schemas.microsoft.com/office/drawing/2014/main" id="{00000000-0008-0000-0200-00003C030000}"/>
            </a:ext>
          </a:extLst>
        </xdr:cNvPr>
        <xdr:cNvSpPr txBox="1"/>
      </xdr:nvSpPr>
      <xdr:spPr>
        <a:xfrm>
          <a:off x="21075727" y="186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89806</xdr:rowOff>
    </xdr:from>
    <xdr:ext cx="469744" cy="259045"/>
    <xdr:sp macro="" textlink="">
      <xdr:nvSpPr>
        <xdr:cNvPr id="829" name="n_2mainValue【庁舎】&#10;一人当たり面積">
          <a:extLst>
            <a:ext uri="{FF2B5EF4-FFF2-40B4-BE49-F238E27FC236}">
              <a16:creationId xmlns:a16="http://schemas.microsoft.com/office/drawing/2014/main" id="{00000000-0008-0000-0200-00003D030000}"/>
            </a:ext>
          </a:extLst>
        </xdr:cNvPr>
        <xdr:cNvSpPr txBox="1"/>
      </xdr:nvSpPr>
      <xdr:spPr>
        <a:xfrm>
          <a:off x="20199427" y="18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93235</xdr:rowOff>
    </xdr:from>
    <xdr:ext cx="469744" cy="259045"/>
    <xdr:sp macro="" textlink="">
      <xdr:nvSpPr>
        <xdr:cNvPr id="830" name="n_3mainValue【庁舎】&#10;一人当たり面積">
          <a:extLst>
            <a:ext uri="{FF2B5EF4-FFF2-40B4-BE49-F238E27FC236}">
              <a16:creationId xmlns:a16="http://schemas.microsoft.com/office/drawing/2014/main" id="{00000000-0008-0000-0200-00003E030000}"/>
            </a:ext>
          </a:extLst>
        </xdr:cNvPr>
        <xdr:cNvSpPr txBox="1"/>
      </xdr:nvSpPr>
      <xdr:spPr>
        <a:xfrm>
          <a:off x="19310427" y="18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96410</xdr:rowOff>
    </xdr:from>
    <xdr:ext cx="469744" cy="259045"/>
    <xdr:sp macro="" textlink="">
      <xdr:nvSpPr>
        <xdr:cNvPr id="831" name="n_4mainValue【庁舎】&#10;一人当たり面積">
          <a:extLst>
            <a:ext uri="{FF2B5EF4-FFF2-40B4-BE49-F238E27FC236}">
              <a16:creationId xmlns:a16="http://schemas.microsoft.com/office/drawing/2014/main" id="{00000000-0008-0000-0200-00003F030000}"/>
            </a:ext>
          </a:extLst>
        </xdr:cNvPr>
        <xdr:cNvSpPr txBox="1"/>
      </xdr:nvSpPr>
      <xdr:spPr>
        <a:xfrm>
          <a:off x="184214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これらの施設については、公共施設個別計画に基づき、それぞれ下記の方針で更新・除却の検討を進めている。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指定避難所としているため、日常的な定期点検を実施し、安全な利用に努めている。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予防保全的な修繕を周期的に行い長寿命化を図るが、他の公共施設の検討結果により統合や廃止も考えている。　</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基本的には移転又は改修する方向で検討している。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G-FS-1\Data\&#20225;&#30011;&#20844;&#23460;\&#20225;&#30011;&#36001;&#25919;&#20418;\&#36001;&#25919;&#29992;&#65288;&#25972;&#29702;&#20013;&#65289;\&#12304;&#20182;&#12398;&#36001;&#25919;&#38306;&#20418;&#12305;\&#12304;&#35519;&#26619;&#22577;&#21578;&#38306;&#20418;&#12305;\&#12304;&#36001;&#25919;&#29366;&#27841;&#36039;&#26009;&#38598;&#12305;\R6(&#20196;&#21644;5&#24180;&#24230;&#27770;&#31639;&#65289;&#36001;&#25919;&#29366;&#27841;&#36039;&#26009;&#38598;\&#12304;&#31532;&#19968;&#22238;&#25552;&#20986;&#12305;\&#12304;&#36001;&#25919;&#29366;&#27841;&#36039;&#26009;&#38598;&#12305;_303445_&#39640;&#37326;&#30010;_2023.xlsx" TargetMode="External"/><Relationship Id="rId1" Type="http://schemas.openxmlformats.org/officeDocument/2006/relationships/externalLinkPath" Target="/&#20225;&#30011;&#20844;&#23460;/&#20225;&#30011;&#36001;&#25919;&#20418;/&#36001;&#25919;&#29992;&#65288;&#25972;&#29702;&#20013;&#65289;/&#12304;&#20182;&#12398;&#36001;&#25919;&#38306;&#20418;&#12305;/&#12304;&#35519;&#26619;&#22577;&#21578;&#38306;&#20418;&#12305;/&#12304;&#36001;&#25919;&#29366;&#27841;&#36039;&#26009;&#38598;&#12305;/R6(&#20196;&#21644;5&#24180;&#24230;&#27770;&#31639;&#65289;&#36001;&#25919;&#29366;&#27841;&#36039;&#26009;&#38598;/&#12304;&#31532;&#19968;&#22238;&#25552;&#20986;&#12305;/&#12304;&#36001;&#25919;&#29366;&#27841;&#36039;&#26009;&#38598;&#12305;_303445_&#39640;&#37326;&#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141578</v>
          </cell>
          <cell r="F3">
            <v>316937</v>
          </cell>
        </row>
        <row r="5">
          <cell r="A5" t="str">
            <v xml:space="preserve"> R02</v>
          </cell>
          <cell r="D5">
            <v>141871</v>
          </cell>
          <cell r="F5">
            <v>332350</v>
          </cell>
        </row>
        <row r="7">
          <cell r="A7" t="str">
            <v xml:space="preserve"> R03</v>
          </cell>
          <cell r="D7">
            <v>431029</v>
          </cell>
          <cell r="F7">
            <v>362690</v>
          </cell>
        </row>
        <row r="9">
          <cell r="A9" t="str">
            <v xml:space="preserve"> R04</v>
          </cell>
          <cell r="D9">
            <v>680794</v>
          </cell>
          <cell r="F9">
            <v>296093</v>
          </cell>
        </row>
        <row r="11">
          <cell r="A11" t="str">
            <v xml:space="preserve"> R05</v>
          </cell>
          <cell r="D11">
            <v>752499</v>
          </cell>
          <cell r="F11">
            <v>308655</v>
          </cell>
        </row>
        <row r="18">
          <cell r="B18" t="str">
            <v>R01</v>
          </cell>
          <cell r="C18" t="str">
            <v>R02</v>
          </cell>
          <cell r="D18" t="str">
            <v>R03</v>
          </cell>
          <cell r="E18" t="str">
            <v>R04</v>
          </cell>
          <cell r="F18" t="str">
            <v>R05</v>
          </cell>
        </row>
        <row r="19">
          <cell r="A19" t="str">
            <v>実質収支額</v>
          </cell>
          <cell r="B19">
            <v>4.7699999999999996</v>
          </cell>
          <cell r="C19">
            <v>5.99</v>
          </cell>
          <cell r="D19">
            <v>5.36</v>
          </cell>
          <cell r="E19">
            <v>8.26</v>
          </cell>
          <cell r="F19">
            <v>7.77</v>
          </cell>
        </row>
        <row r="20">
          <cell r="A20" t="str">
            <v>財政調整基金残高</v>
          </cell>
          <cell r="B20">
            <v>42.5</v>
          </cell>
          <cell r="C20">
            <v>45.7</v>
          </cell>
          <cell r="D20">
            <v>60.07</v>
          </cell>
          <cell r="E20">
            <v>61.22</v>
          </cell>
          <cell r="F20">
            <v>59.96</v>
          </cell>
        </row>
        <row r="21">
          <cell r="A21" t="str">
            <v>実質単年度収支</v>
          </cell>
          <cell r="B21">
            <v>-0.13</v>
          </cell>
          <cell r="C21">
            <v>7.27</v>
          </cell>
          <cell r="D21">
            <v>19.04</v>
          </cell>
          <cell r="E21">
            <v>2.6</v>
          </cell>
          <cell r="F21">
            <v>-2.15</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6.73</v>
          </cell>
          <cell r="D27" t="e">
            <v>#N/A</v>
          </cell>
          <cell r="E27">
            <v>6.86</v>
          </cell>
          <cell r="F27" t="e">
            <v>#N/A</v>
          </cell>
          <cell r="G27">
            <v>6.58</v>
          </cell>
          <cell r="H27" t="e">
            <v>#N/A</v>
          </cell>
          <cell r="I27">
            <v>2.78</v>
          </cell>
          <cell r="J27" t="e">
            <v>#N/A</v>
          </cell>
          <cell r="K27">
            <v>0.18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高野町国民健康保険富貴診療所特別会計</v>
          </cell>
          <cell r="B29" t="e">
            <v>#N/A</v>
          </cell>
          <cell r="C29">
            <v>0.21</v>
          </cell>
          <cell r="D29" t="e">
            <v>#N/A</v>
          </cell>
          <cell r="E29">
            <v>0.2</v>
          </cell>
          <cell r="F29" t="e">
            <v>#N/A</v>
          </cell>
          <cell r="G29">
            <v>0.34</v>
          </cell>
          <cell r="H29" t="e">
            <v>#N/A</v>
          </cell>
          <cell r="I29">
            <v>0.42</v>
          </cell>
          <cell r="J29" t="e">
            <v>#N/A</v>
          </cell>
          <cell r="K29">
            <v>0.39</v>
          </cell>
        </row>
        <row r="30">
          <cell r="A30" t="str">
            <v>高野町介護保険特別会計</v>
          </cell>
          <cell r="B30" t="e">
            <v>#N/A</v>
          </cell>
          <cell r="C30">
            <v>2.82</v>
          </cell>
          <cell r="D30" t="e">
            <v>#N/A</v>
          </cell>
          <cell r="E30">
            <v>3.53</v>
          </cell>
          <cell r="F30" t="e">
            <v>#N/A</v>
          </cell>
          <cell r="G30">
            <v>3.54</v>
          </cell>
          <cell r="H30" t="e">
            <v>#N/A</v>
          </cell>
          <cell r="I30">
            <v>1.3</v>
          </cell>
          <cell r="J30" t="e">
            <v>#N/A</v>
          </cell>
          <cell r="K30">
            <v>0.98</v>
          </cell>
        </row>
        <row r="31">
          <cell r="A31" t="str">
            <v>高野町富貴簡易水道事業会計</v>
          </cell>
          <cell r="B31" t="e">
            <v>#VALUE!</v>
          </cell>
          <cell r="C31" t="e">
            <v>#VALUE!</v>
          </cell>
          <cell r="D31" t="e">
            <v>#VALUE!</v>
          </cell>
          <cell r="E31" t="e">
            <v>#VALUE!</v>
          </cell>
          <cell r="F31" t="e">
            <v>#VALUE!</v>
          </cell>
          <cell r="G31" t="e">
            <v>#VALUE!</v>
          </cell>
          <cell r="H31" t="e">
            <v>#VALUE!</v>
          </cell>
          <cell r="I31" t="e">
            <v>#VALUE!</v>
          </cell>
          <cell r="J31" t="e">
            <v>#N/A</v>
          </cell>
          <cell r="K31">
            <v>1.04</v>
          </cell>
        </row>
        <row r="32">
          <cell r="A32" t="str">
            <v>高野町国民健康保険特別会計</v>
          </cell>
          <cell r="B32" t="e">
            <v>#N/A</v>
          </cell>
          <cell r="C32">
            <v>4.2699999999999996</v>
          </cell>
          <cell r="D32" t="e">
            <v>#N/A</v>
          </cell>
          <cell r="E32">
            <v>3.51</v>
          </cell>
          <cell r="F32" t="e">
            <v>#N/A</v>
          </cell>
          <cell r="G32">
            <v>1.98</v>
          </cell>
          <cell r="H32" t="e">
            <v>#N/A</v>
          </cell>
          <cell r="I32">
            <v>2.09</v>
          </cell>
          <cell r="J32" t="e">
            <v>#N/A</v>
          </cell>
          <cell r="K32">
            <v>1.42</v>
          </cell>
        </row>
        <row r="33">
          <cell r="A33" t="str">
            <v>高野町国民健康保険高野山総合診療所特別会計</v>
          </cell>
          <cell r="B33" t="e">
            <v>#N/A</v>
          </cell>
          <cell r="C33">
            <v>1.62</v>
          </cell>
          <cell r="D33" t="e">
            <v>#N/A</v>
          </cell>
          <cell r="E33">
            <v>1.24</v>
          </cell>
          <cell r="F33" t="e">
            <v>#N/A</v>
          </cell>
          <cell r="G33">
            <v>2.16</v>
          </cell>
          <cell r="H33" t="e">
            <v>#N/A</v>
          </cell>
          <cell r="I33">
            <v>3.18</v>
          </cell>
          <cell r="J33" t="e">
            <v>#N/A</v>
          </cell>
          <cell r="K33">
            <v>1.9</v>
          </cell>
        </row>
        <row r="34">
          <cell r="A34" t="str">
            <v>高野町下水道事業会計</v>
          </cell>
          <cell r="B34" t="e">
            <v>#VALUE!</v>
          </cell>
          <cell r="C34" t="e">
            <v>#VALUE!</v>
          </cell>
          <cell r="D34" t="e">
            <v>#VALUE!</v>
          </cell>
          <cell r="E34" t="e">
            <v>#VALUE!</v>
          </cell>
          <cell r="F34" t="e">
            <v>#VALUE!</v>
          </cell>
          <cell r="G34" t="e">
            <v>#VALUE!</v>
          </cell>
          <cell r="H34" t="e">
            <v>#VALUE!</v>
          </cell>
          <cell r="I34" t="e">
            <v>#VALUE!</v>
          </cell>
          <cell r="J34" t="e">
            <v>#N/A</v>
          </cell>
          <cell r="K34">
            <v>3.07</v>
          </cell>
        </row>
        <row r="35">
          <cell r="A35" t="str">
            <v>高野町簡易水道事業会計</v>
          </cell>
          <cell r="B35" t="e">
            <v>#VALUE!</v>
          </cell>
          <cell r="C35" t="e">
            <v>#VALUE!</v>
          </cell>
          <cell r="D35" t="e">
            <v>#VALUE!</v>
          </cell>
          <cell r="E35" t="e">
            <v>#VALUE!</v>
          </cell>
          <cell r="F35" t="e">
            <v>#VALUE!</v>
          </cell>
          <cell r="G35" t="e">
            <v>#VALUE!</v>
          </cell>
          <cell r="H35" t="e">
            <v>#N/A</v>
          </cell>
          <cell r="I35">
            <v>5.31</v>
          </cell>
          <cell r="J35" t="e">
            <v>#N/A</v>
          </cell>
          <cell r="K35">
            <v>6.99</v>
          </cell>
        </row>
        <row r="36">
          <cell r="A36" t="str">
            <v>一般会計</v>
          </cell>
          <cell r="B36" t="e">
            <v>#N/A</v>
          </cell>
          <cell r="C36">
            <v>4.7699999999999996</v>
          </cell>
          <cell r="D36" t="e">
            <v>#N/A</v>
          </cell>
          <cell r="E36">
            <v>5.99</v>
          </cell>
          <cell r="F36" t="e">
            <v>#N/A</v>
          </cell>
          <cell r="G36">
            <v>5.35</v>
          </cell>
          <cell r="H36" t="e">
            <v>#N/A</v>
          </cell>
          <cell r="I36">
            <v>8.25</v>
          </cell>
          <cell r="J36" t="e">
            <v>#N/A</v>
          </cell>
          <cell r="K36">
            <v>7.77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355</v>
          </cell>
          <cell r="G42">
            <v>363</v>
          </cell>
          <cell r="J42">
            <v>389</v>
          </cell>
          <cell r="M42">
            <v>423</v>
          </cell>
          <cell r="P42">
            <v>418</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22</v>
          </cell>
          <cell r="E45">
            <v>18</v>
          </cell>
          <cell r="H45">
            <v>21</v>
          </cell>
          <cell r="K45">
            <v>19</v>
          </cell>
          <cell r="N45">
            <v>16</v>
          </cell>
        </row>
        <row r="46">
          <cell r="A46" t="str">
            <v>公営企業債の元利償還金に対する繰入金</v>
          </cell>
          <cell r="B46">
            <v>77</v>
          </cell>
          <cell r="E46">
            <v>88</v>
          </cell>
          <cell r="H46">
            <v>90</v>
          </cell>
          <cell r="K46">
            <v>94</v>
          </cell>
          <cell r="N46">
            <v>120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339</v>
          </cell>
          <cell r="E49">
            <v>335</v>
          </cell>
          <cell r="H49">
            <v>349</v>
          </cell>
          <cell r="K49">
            <v>383</v>
          </cell>
          <cell r="N49">
            <v>393</v>
          </cell>
        </row>
        <row r="50">
          <cell r="A50" t="str">
            <v>実質公債費比率の分子</v>
          </cell>
          <cell r="B50" t="e">
            <v>#N/A</v>
          </cell>
          <cell r="C50">
            <v>83</v>
          </cell>
          <cell r="D50" t="e">
            <v>#N/A</v>
          </cell>
          <cell r="E50" t="e">
            <v>#N/A</v>
          </cell>
          <cell r="F50">
            <v>78</v>
          </cell>
          <cell r="G50" t="e">
            <v>#N/A</v>
          </cell>
          <cell r="H50" t="e">
            <v>#N/A</v>
          </cell>
          <cell r="I50">
            <v>71</v>
          </cell>
          <cell r="J50" t="e">
            <v>#N/A</v>
          </cell>
          <cell r="K50" t="e">
            <v>#N/A</v>
          </cell>
          <cell r="L50">
            <v>73</v>
          </cell>
          <cell r="M50" t="e">
            <v>#N/A</v>
          </cell>
          <cell r="N50" t="e">
            <v>#N/A</v>
          </cell>
          <cell r="O50">
            <v>111</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3497</v>
          </cell>
          <cell r="G56">
            <v>3421</v>
          </cell>
          <cell r="J56">
            <v>3759</v>
          </cell>
          <cell r="M56">
            <v>3569</v>
          </cell>
          <cell r="P56">
            <v>5491</v>
          </cell>
        </row>
        <row r="57">
          <cell r="A57" t="str">
            <v>充当可能特定歳入</v>
          </cell>
          <cell r="D57">
            <v>427</v>
          </cell>
          <cell r="G57">
            <v>475</v>
          </cell>
          <cell r="J57">
            <v>487</v>
          </cell>
          <cell r="M57">
            <v>533</v>
          </cell>
          <cell r="P57">
            <v>523</v>
          </cell>
        </row>
        <row r="58">
          <cell r="A58" t="str">
            <v>充当可能基金</v>
          </cell>
          <cell r="D58">
            <v>8466</v>
          </cell>
          <cell r="G58">
            <v>8147</v>
          </cell>
          <cell r="J58">
            <v>8138</v>
          </cell>
          <cell r="M58">
            <v>8214</v>
          </cell>
          <cell r="P58">
            <v>8228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498</v>
          </cell>
          <cell r="E62">
            <v>639</v>
          </cell>
          <cell r="H62">
            <v>544</v>
          </cell>
          <cell r="K62">
            <v>510</v>
          </cell>
          <cell r="N62">
            <v>436</v>
          </cell>
        </row>
        <row r="63">
          <cell r="A63" t="str">
            <v>組合等負担等見込額</v>
          </cell>
          <cell r="B63">
            <v>114</v>
          </cell>
          <cell r="E63">
            <v>86</v>
          </cell>
          <cell r="H63">
            <v>58</v>
          </cell>
          <cell r="K63">
            <v>31</v>
          </cell>
          <cell r="N63">
            <v>9</v>
          </cell>
        </row>
        <row r="64">
          <cell r="A64" t="str">
            <v>公営企業債等繰入見込額</v>
          </cell>
          <cell r="B64">
            <v>801</v>
          </cell>
          <cell r="E64">
            <v>879</v>
          </cell>
          <cell r="H64">
            <v>977</v>
          </cell>
          <cell r="K64">
            <v>968</v>
          </cell>
          <cell r="N64">
            <v>1019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3398</v>
          </cell>
          <cell r="E66">
            <v>3319</v>
          </cell>
          <cell r="H66">
            <v>3840</v>
          </cell>
          <cell r="K66">
            <v>4954</v>
          </cell>
          <cell r="N66">
            <v>6460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1424</v>
          </cell>
          <cell r="C72">
            <v>1420</v>
          </cell>
          <cell r="D72">
            <v>1383</v>
          </cell>
        </row>
        <row r="73">
          <cell r="A73" t="str">
            <v>減債基金</v>
          </cell>
          <cell r="B73">
            <v>62</v>
          </cell>
          <cell r="C73">
            <v>92</v>
          </cell>
          <cell r="D73">
            <v>101</v>
          </cell>
        </row>
        <row r="74">
          <cell r="A74" t="str">
            <v>その他特定目的基金</v>
          </cell>
          <cell r="B74">
            <v>6512</v>
          </cell>
          <cell r="C74">
            <v>6517</v>
          </cell>
          <cell r="D74">
            <v>6543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C9AC0-3E1C-4746-9DB0-8E7B93360125}">
  <sheetPr>
    <pageSetUpPr fitToPage="1"/>
  </sheetPr>
  <dimension ref="A1:DO56"/>
  <sheetViews>
    <sheetView showGridLines="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20" width="0" style="39" hidden="1" customWidth="1"/>
    <col min="121" max="16384" width="0" style="39" hidden="1"/>
  </cols>
  <sheetData>
    <row r="1" spans="1:119" ht="33" customHeight="1" x14ac:dyDescent="0.2">
      <c r="B1" s="548" t="s">
        <v>17</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40"/>
      <c r="DK1" s="40"/>
      <c r="DL1" s="40"/>
      <c r="DM1" s="40"/>
      <c r="DN1" s="40"/>
      <c r="DO1" s="40"/>
    </row>
    <row r="2" spans="1:119" ht="24" thickBot="1" x14ac:dyDescent="0.25">
      <c r="B2" s="41" t="s">
        <v>18</v>
      </c>
      <c r="C2" s="41"/>
      <c r="D2" s="42"/>
    </row>
    <row r="3" spans="1:119" ht="18.75" customHeight="1" thickBot="1" x14ac:dyDescent="0.25">
      <c r="A3" s="40"/>
      <c r="B3" s="549" t="s">
        <v>19</v>
      </c>
      <c r="C3" s="550"/>
      <c r="D3" s="550"/>
      <c r="E3" s="551"/>
      <c r="F3" s="551"/>
      <c r="G3" s="551"/>
      <c r="H3" s="551"/>
      <c r="I3" s="551"/>
      <c r="J3" s="551"/>
      <c r="K3" s="551"/>
      <c r="L3" s="551" t="s">
        <v>20</v>
      </c>
      <c r="M3" s="551"/>
      <c r="N3" s="551"/>
      <c r="O3" s="551"/>
      <c r="P3" s="551"/>
      <c r="Q3" s="551"/>
      <c r="R3" s="554"/>
      <c r="S3" s="554"/>
      <c r="T3" s="554"/>
      <c r="U3" s="554"/>
      <c r="V3" s="555"/>
      <c r="W3" s="443" t="s">
        <v>21</v>
      </c>
      <c r="X3" s="444"/>
      <c r="Y3" s="444"/>
      <c r="Z3" s="444"/>
      <c r="AA3" s="444"/>
      <c r="AB3" s="550"/>
      <c r="AC3" s="554" t="s">
        <v>22</v>
      </c>
      <c r="AD3" s="444"/>
      <c r="AE3" s="444"/>
      <c r="AF3" s="444"/>
      <c r="AG3" s="444"/>
      <c r="AH3" s="444"/>
      <c r="AI3" s="444"/>
      <c r="AJ3" s="444"/>
      <c r="AK3" s="444"/>
      <c r="AL3" s="519"/>
      <c r="AM3" s="443" t="s">
        <v>23</v>
      </c>
      <c r="AN3" s="444"/>
      <c r="AO3" s="444"/>
      <c r="AP3" s="444"/>
      <c r="AQ3" s="444"/>
      <c r="AR3" s="444"/>
      <c r="AS3" s="444"/>
      <c r="AT3" s="444"/>
      <c r="AU3" s="444"/>
      <c r="AV3" s="444"/>
      <c r="AW3" s="444"/>
      <c r="AX3" s="519"/>
      <c r="AY3" s="511" t="s">
        <v>24</v>
      </c>
      <c r="AZ3" s="512"/>
      <c r="BA3" s="512"/>
      <c r="BB3" s="512"/>
      <c r="BC3" s="512"/>
      <c r="BD3" s="512"/>
      <c r="BE3" s="512"/>
      <c r="BF3" s="512"/>
      <c r="BG3" s="512"/>
      <c r="BH3" s="512"/>
      <c r="BI3" s="512"/>
      <c r="BJ3" s="512"/>
      <c r="BK3" s="512"/>
      <c r="BL3" s="512"/>
      <c r="BM3" s="558"/>
      <c r="BN3" s="443" t="s">
        <v>25</v>
      </c>
      <c r="BO3" s="444"/>
      <c r="BP3" s="444"/>
      <c r="BQ3" s="444"/>
      <c r="BR3" s="444"/>
      <c r="BS3" s="444"/>
      <c r="BT3" s="444"/>
      <c r="BU3" s="519"/>
      <c r="BV3" s="443" t="s">
        <v>26</v>
      </c>
      <c r="BW3" s="444"/>
      <c r="BX3" s="444"/>
      <c r="BY3" s="444"/>
      <c r="BZ3" s="444"/>
      <c r="CA3" s="444"/>
      <c r="CB3" s="444"/>
      <c r="CC3" s="519"/>
      <c r="CD3" s="511" t="s">
        <v>24</v>
      </c>
      <c r="CE3" s="512"/>
      <c r="CF3" s="512"/>
      <c r="CG3" s="512"/>
      <c r="CH3" s="512"/>
      <c r="CI3" s="512"/>
      <c r="CJ3" s="512"/>
      <c r="CK3" s="512"/>
      <c r="CL3" s="512"/>
      <c r="CM3" s="512"/>
      <c r="CN3" s="512"/>
      <c r="CO3" s="512"/>
      <c r="CP3" s="512"/>
      <c r="CQ3" s="512"/>
      <c r="CR3" s="512"/>
      <c r="CS3" s="558"/>
      <c r="CT3" s="443" t="s">
        <v>27</v>
      </c>
      <c r="CU3" s="444"/>
      <c r="CV3" s="444"/>
      <c r="CW3" s="444"/>
      <c r="CX3" s="444"/>
      <c r="CY3" s="444"/>
      <c r="CZ3" s="444"/>
      <c r="DA3" s="519"/>
      <c r="DB3" s="443" t="s">
        <v>28</v>
      </c>
      <c r="DC3" s="444"/>
      <c r="DD3" s="444"/>
      <c r="DE3" s="444"/>
      <c r="DF3" s="444"/>
      <c r="DG3" s="444"/>
      <c r="DH3" s="444"/>
      <c r="DI3" s="519"/>
    </row>
    <row r="4" spans="1:119" ht="18.75" customHeight="1" x14ac:dyDescent="0.2">
      <c r="A4" s="40"/>
      <c r="B4" s="527"/>
      <c r="C4" s="528"/>
      <c r="D4" s="528"/>
      <c r="E4" s="529"/>
      <c r="F4" s="529"/>
      <c r="G4" s="529"/>
      <c r="H4" s="529"/>
      <c r="I4" s="529"/>
      <c r="J4" s="529"/>
      <c r="K4" s="529"/>
      <c r="L4" s="529"/>
      <c r="M4" s="529"/>
      <c r="N4" s="529"/>
      <c r="O4" s="529"/>
      <c r="P4" s="529"/>
      <c r="Q4" s="529"/>
      <c r="R4" s="533"/>
      <c r="S4" s="533"/>
      <c r="T4" s="533"/>
      <c r="U4" s="533"/>
      <c r="V4" s="534"/>
      <c r="W4" s="520"/>
      <c r="X4" s="330"/>
      <c r="Y4" s="330"/>
      <c r="Z4" s="330"/>
      <c r="AA4" s="330"/>
      <c r="AB4" s="528"/>
      <c r="AC4" s="533"/>
      <c r="AD4" s="330"/>
      <c r="AE4" s="330"/>
      <c r="AF4" s="330"/>
      <c r="AG4" s="330"/>
      <c r="AH4" s="330"/>
      <c r="AI4" s="330"/>
      <c r="AJ4" s="330"/>
      <c r="AK4" s="330"/>
      <c r="AL4" s="521"/>
      <c r="AM4" s="478"/>
      <c r="AN4" s="396"/>
      <c r="AO4" s="396"/>
      <c r="AP4" s="396"/>
      <c r="AQ4" s="396"/>
      <c r="AR4" s="396"/>
      <c r="AS4" s="396"/>
      <c r="AT4" s="396"/>
      <c r="AU4" s="396"/>
      <c r="AV4" s="396"/>
      <c r="AW4" s="396"/>
      <c r="AX4" s="557"/>
      <c r="AY4" s="371" t="s">
        <v>29</v>
      </c>
      <c r="AZ4" s="372"/>
      <c r="BA4" s="372"/>
      <c r="BB4" s="372"/>
      <c r="BC4" s="372"/>
      <c r="BD4" s="372"/>
      <c r="BE4" s="372"/>
      <c r="BF4" s="372"/>
      <c r="BG4" s="372"/>
      <c r="BH4" s="372"/>
      <c r="BI4" s="372"/>
      <c r="BJ4" s="372"/>
      <c r="BK4" s="372"/>
      <c r="BL4" s="372"/>
      <c r="BM4" s="373"/>
      <c r="BN4" s="374">
        <v>6151809</v>
      </c>
      <c r="BO4" s="375"/>
      <c r="BP4" s="375"/>
      <c r="BQ4" s="375"/>
      <c r="BR4" s="375"/>
      <c r="BS4" s="375"/>
      <c r="BT4" s="375"/>
      <c r="BU4" s="376"/>
      <c r="BV4" s="374">
        <v>5740564</v>
      </c>
      <c r="BW4" s="375"/>
      <c r="BX4" s="375"/>
      <c r="BY4" s="375"/>
      <c r="BZ4" s="375"/>
      <c r="CA4" s="375"/>
      <c r="CB4" s="375"/>
      <c r="CC4" s="376"/>
      <c r="CD4" s="462" t="s">
        <v>30</v>
      </c>
      <c r="CE4" s="463"/>
      <c r="CF4" s="463"/>
      <c r="CG4" s="463"/>
      <c r="CH4" s="463"/>
      <c r="CI4" s="463"/>
      <c r="CJ4" s="463"/>
      <c r="CK4" s="463"/>
      <c r="CL4" s="463"/>
      <c r="CM4" s="463"/>
      <c r="CN4" s="463"/>
      <c r="CO4" s="463"/>
      <c r="CP4" s="463"/>
      <c r="CQ4" s="463"/>
      <c r="CR4" s="463"/>
      <c r="CS4" s="464"/>
      <c r="CT4" s="545">
        <v>7.8</v>
      </c>
      <c r="CU4" s="546"/>
      <c r="CV4" s="546"/>
      <c r="CW4" s="546"/>
      <c r="CX4" s="546"/>
      <c r="CY4" s="546"/>
      <c r="CZ4" s="546"/>
      <c r="DA4" s="547"/>
      <c r="DB4" s="545">
        <v>8.3000000000000007</v>
      </c>
      <c r="DC4" s="546"/>
      <c r="DD4" s="546"/>
      <c r="DE4" s="546"/>
      <c r="DF4" s="546"/>
      <c r="DG4" s="546"/>
      <c r="DH4" s="546"/>
      <c r="DI4" s="547"/>
    </row>
    <row r="5" spans="1:119" ht="18.75" customHeight="1" x14ac:dyDescent="0.2">
      <c r="A5" s="40"/>
      <c r="B5" s="552"/>
      <c r="C5" s="397"/>
      <c r="D5" s="397"/>
      <c r="E5" s="553"/>
      <c r="F5" s="553"/>
      <c r="G5" s="553"/>
      <c r="H5" s="553"/>
      <c r="I5" s="553"/>
      <c r="J5" s="553"/>
      <c r="K5" s="553"/>
      <c r="L5" s="553"/>
      <c r="M5" s="553"/>
      <c r="N5" s="553"/>
      <c r="O5" s="553"/>
      <c r="P5" s="553"/>
      <c r="Q5" s="553"/>
      <c r="R5" s="395"/>
      <c r="S5" s="395"/>
      <c r="T5" s="395"/>
      <c r="U5" s="395"/>
      <c r="V5" s="556"/>
      <c r="W5" s="478"/>
      <c r="X5" s="396"/>
      <c r="Y5" s="396"/>
      <c r="Z5" s="396"/>
      <c r="AA5" s="396"/>
      <c r="AB5" s="397"/>
      <c r="AC5" s="395"/>
      <c r="AD5" s="396"/>
      <c r="AE5" s="396"/>
      <c r="AF5" s="396"/>
      <c r="AG5" s="396"/>
      <c r="AH5" s="396"/>
      <c r="AI5" s="396"/>
      <c r="AJ5" s="396"/>
      <c r="AK5" s="396"/>
      <c r="AL5" s="557"/>
      <c r="AM5" s="449" t="s">
        <v>31</v>
      </c>
      <c r="AN5" s="353"/>
      <c r="AO5" s="353"/>
      <c r="AP5" s="353"/>
      <c r="AQ5" s="353"/>
      <c r="AR5" s="353"/>
      <c r="AS5" s="353"/>
      <c r="AT5" s="354"/>
      <c r="AU5" s="429" t="s">
        <v>32</v>
      </c>
      <c r="AV5" s="430"/>
      <c r="AW5" s="430"/>
      <c r="AX5" s="430"/>
      <c r="AY5" s="359" t="s">
        <v>33</v>
      </c>
      <c r="AZ5" s="360"/>
      <c r="BA5" s="360"/>
      <c r="BB5" s="360"/>
      <c r="BC5" s="360"/>
      <c r="BD5" s="360"/>
      <c r="BE5" s="360"/>
      <c r="BF5" s="360"/>
      <c r="BG5" s="360"/>
      <c r="BH5" s="360"/>
      <c r="BI5" s="360"/>
      <c r="BJ5" s="360"/>
      <c r="BK5" s="360"/>
      <c r="BL5" s="360"/>
      <c r="BM5" s="361"/>
      <c r="BN5" s="379">
        <v>5953788</v>
      </c>
      <c r="BO5" s="380"/>
      <c r="BP5" s="380"/>
      <c r="BQ5" s="380"/>
      <c r="BR5" s="380"/>
      <c r="BS5" s="380"/>
      <c r="BT5" s="380"/>
      <c r="BU5" s="381"/>
      <c r="BV5" s="379">
        <v>5523590</v>
      </c>
      <c r="BW5" s="380"/>
      <c r="BX5" s="380"/>
      <c r="BY5" s="380"/>
      <c r="BZ5" s="380"/>
      <c r="CA5" s="380"/>
      <c r="CB5" s="380"/>
      <c r="CC5" s="381"/>
      <c r="CD5" s="388" t="s">
        <v>34</v>
      </c>
      <c r="CE5" s="333"/>
      <c r="CF5" s="333"/>
      <c r="CG5" s="333"/>
      <c r="CH5" s="333"/>
      <c r="CI5" s="333"/>
      <c r="CJ5" s="333"/>
      <c r="CK5" s="333"/>
      <c r="CL5" s="333"/>
      <c r="CM5" s="333"/>
      <c r="CN5" s="333"/>
      <c r="CO5" s="333"/>
      <c r="CP5" s="333"/>
      <c r="CQ5" s="333"/>
      <c r="CR5" s="333"/>
      <c r="CS5" s="389"/>
      <c r="CT5" s="349">
        <v>86.7</v>
      </c>
      <c r="CU5" s="350"/>
      <c r="CV5" s="350"/>
      <c r="CW5" s="350"/>
      <c r="CX5" s="350"/>
      <c r="CY5" s="350"/>
      <c r="CZ5" s="350"/>
      <c r="DA5" s="351"/>
      <c r="DB5" s="349">
        <v>85.3</v>
      </c>
      <c r="DC5" s="350"/>
      <c r="DD5" s="350"/>
      <c r="DE5" s="350"/>
      <c r="DF5" s="350"/>
      <c r="DG5" s="350"/>
      <c r="DH5" s="350"/>
      <c r="DI5" s="351"/>
    </row>
    <row r="6" spans="1:119" ht="18.75" customHeight="1" x14ac:dyDescent="0.2">
      <c r="A6" s="40"/>
      <c r="B6" s="525" t="s">
        <v>35</v>
      </c>
      <c r="C6" s="394"/>
      <c r="D6" s="394"/>
      <c r="E6" s="526"/>
      <c r="F6" s="526"/>
      <c r="G6" s="526"/>
      <c r="H6" s="526"/>
      <c r="I6" s="526"/>
      <c r="J6" s="526"/>
      <c r="K6" s="526"/>
      <c r="L6" s="526" t="s">
        <v>36</v>
      </c>
      <c r="M6" s="526"/>
      <c r="N6" s="526"/>
      <c r="O6" s="526"/>
      <c r="P6" s="526"/>
      <c r="Q6" s="526"/>
      <c r="R6" s="421"/>
      <c r="S6" s="421"/>
      <c r="T6" s="421"/>
      <c r="U6" s="421"/>
      <c r="V6" s="532"/>
      <c r="W6" s="460" t="s">
        <v>37</v>
      </c>
      <c r="X6" s="393"/>
      <c r="Y6" s="393"/>
      <c r="Z6" s="393"/>
      <c r="AA6" s="393"/>
      <c r="AB6" s="394"/>
      <c r="AC6" s="537" t="s">
        <v>38</v>
      </c>
      <c r="AD6" s="538"/>
      <c r="AE6" s="538"/>
      <c r="AF6" s="538"/>
      <c r="AG6" s="538"/>
      <c r="AH6" s="538"/>
      <c r="AI6" s="538"/>
      <c r="AJ6" s="538"/>
      <c r="AK6" s="538"/>
      <c r="AL6" s="539"/>
      <c r="AM6" s="449" t="s">
        <v>39</v>
      </c>
      <c r="AN6" s="353"/>
      <c r="AO6" s="353"/>
      <c r="AP6" s="353"/>
      <c r="AQ6" s="353"/>
      <c r="AR6" s="353"/>
      <c r="AS6" s="353"/>
      <c r="AT6" s="354"/>
      <c r="AU6" s="429" t="s">
        <v>32</v>
      </c>
      <c r="AV6" s="430"/>
      <c r="AW6" s="430"/>
      <c r="AX6" s="430"/>
      <c r="AY6" s="359" t="s">
        <v>40</v>
      </c>
      <c r="AZ6" s="360"/>
      <c r="BA6" s="360"/>
      <c r="BB6" s="360"/>
      <c r="BC6" s="360"/>
      <c r="BD6" s="360"/>
      <c r="BE6" s="360"/>
      <c r="BF6" s="360"/>
      <c r="BG6" s="360"/>
      <c r="BH6" s="360"/>
      <c r="BI6" s="360"/>
      <c r="BJ6" s="360"/>
      <c r="BK6" s="360"/>
      <c r="BL6" s="360"/>
      <c r="BM6" s="361"/>
      <c r="BN6" s="379">
        <v>198021</v>
      </c>
      <c r="BO6" s="380"/>
      <c r="BP6" s="380"/>
      <c r="BQ6" s="380"/>
      <c r="BR6" s="380"/>
      <c r="BS6" s="380"/>
      <c r="BT6" s="380"/>
      <c r="BU6" s="381"/>
      <c r="BV6" s="379">
        <v>216974</v>
      </c>
      <c r="BW6" s="380"/>
      <c r="BX6" s="380"/>
      <c r="BY6" s="380"/>
      <c r="BZ6" s="380"/>
      <c r="CA6" s="380"/>
      <c r="CB6" s="380"/>
      <c r="CC6" s="381"/>
      <c r="CD6" s="388" t="s">
        <v>41</v>
      </c>
      <c r="CE6" s="333"/>
      <c r="CF6" s="333"/>
      <c r="CG6" s="333"/>
      <c r="CH6" s="333"/>
      <c r="CI6" s="333"/>
      <c r="CJ6" s="333"/>
      <c r="CK6" s="333"/>
      <c r="CL6" s="333"/>
      <c r="CM6" s="333"/>
      <c r="CN6" s="333"/>
      <c r="CO6" s="333"/>
      <c r="CP6" s="333"/>
      <c r="CQ6" s="333"/>
      <c r="CR6" s="333"/>
      <c r="CS6" s="389"/>
      <c r="CT6" s="522">
        <v>86.7</v>
      </c>
      <c r="CU6" s="523"/>
      <c r="CV6" s="523"/>
      <c r="CW6" s="523"/>
      <c r="CX6" s="523"/>
      <c r="CY6" s="523"/>
      <c r="CZ6" s="523"/>
      <c r="DA6" s="524"/>
      <c r="DB6" s="522">
        <v>85.3</v>
      </c>
      <c r="DC6" s="523"/>
      <c r="DD6" s="523"/>
      <c r="DE6" s="523"/>
      <c r="DF6" s="523"/>
      <c r="DG6" s="523"/>
      <c r="DH6" s="523"/>
      <c r="DI6" s="524"/>
    </row>
    <row r="7" spans="1:119" ht="18.75" customHeight="1" x14ac:dyDescent="0.2">
      <c r="A7" s="40"/>
      <c r="B7" s="527"/>
      <c r="C7" s="528"/>
      <c r="D7" s="528"/>
      <c r="E7" s="529"/>
      <c r="F7" s="529"/>
      <c r="G7" s="529"/>
      <c r="H7" s="529"/>
      <c r="I7" s="529"/>
      <c r="J7" s="529"/>
      <c r="K7" s="529"/>
      <c r="L7" s="529"/>
      <c r="M7" s="529"/>
      <c r="N7" s="529"/>
      <c r="O7" s="529"/>
      <c r="P7" s="529"/>
      <c r="Q7" s="529"/>
      <c r="R7" s="533"/>
      <c r="S7" s="533"/>
      <c r="T7" s="533"/>
      <c r="U7" s="533"/>
      <c r="V7" s="534"/>
      <c r="W7" s="520"/>
      <c r="X7" s="330"/>
      <c r="Y7" s="330"/>
      <c r="Z7" s="330"/>
      <c r="AA7" s="330"/>
      <c r="AB7" s="528"/>
      <c r="AC7" s="540"/>
      <c r="AD7" s="331"/>
      <c r="AE7" s="331"/>
      <c r="AF7" s="331"/>
      <c r="AG7" s="331"/>
      <c r="AH7" s="331"/>
      <c r="AI7" s="331"/>
      <c r="AJ7" s="331"/>
      <c r="AK7" s="331"/>
      <c r="AL7" s="541"/>
      <c r="AM7" s="449" t="s">
        <v>42</v>
      </c>
      <c r="AN7" s="353"/>
      <c r="AO7" s="353"/>
      <c r="AP7" s="353"/>
      <c r="AQ7" s="353"/>
      <c r="AR7" s="353"/>
      <c r="AS7" s="353"/>
      <c r="AT7" s="354"/>
      <c r="AU7" s="429" t="s">
        <v>32</v>
      </c>
      <c r="AV7" s="430"/>
      <c r="AW7" s="430"/>
      <c r="AX7" s="430"/>
      <c r="AY7" s="359" t="s">
        <v>43</v>
      </c>
      <c r="AZ7" s="360"/>
      <c r="BA7" s="360"/>
      <c r="BB7" s="360"/>
      <c r="BC7" s="360"/>
      <c r="BD7" s="360"/>
      <c r="BE7" s="360"/>
      <c r="BF7" s="360"/>
      <c r="BG7" s="360"/>
      <c r="BH7" s="360"/>
      <c r="BI7" s="360"/>
      <c r="BJ7" s="360"/>
      <c r="BK7" s="360"/>
      <c r="BL7" s="360"/>
      <c r="BM7" s="361"/>
      <c r="BN7" s="379">
        <v>18762</v>
      </c>
      <c r="BO7" s="380"/>
      <c r="BP7" s="380"/>
      <c r="BQ7" s="380"/>
      <c r="BR7" s="380"/>
      <c r="BS7" s="380"/>
      <c r="BT7" s="380"/>
      <c r="BU7" s="381"/>
      <c r="BV7" s="379">
        <v>25517</v>
      </c>
      <c r="BW7" s="380"/>
      <c r="BX7" s="380"/>
      <c r="BY7" s="380"/>
      <c r="BZ7" s="380"/>
      <c r="CA7" s="380"/>
      <c r="CB7" s="380"/>
      <c r="CC7" s="381"/>
      <c r="CD7" s="388" t="s">
        <v>44</v>
      </c>
      <c r="CE7" s="333"/>
      <c r="CF7" s="333"/>
      <c r="CG7" s="333"/>
      <c r="CH7" s="333"/>
      <c r="CI7" s="333"/>
      <c r="CJ7" s="333"/>
      <c r="CK7" s="333"/>
      <c r="CL7" s="333"/>
      <c r="CM7" s="333"/>
      <c r="CN7" s="333"/>
      <c r="CO7" s="333"/>
      <c r="CP7" s="333"/>
      <c r="CQ7" s="333"/>
      <c r="CR7" s="333"/>
      <c r="CS7" s="389"/>
      <c r="CT7" s="379">
        <v>2305717</v>
      </c>
      <c r="CU7" s="380"/>
      <c r="CV7" s="380"/>
      <c r="CW7" s="380"/>
      <c r="CX7" s="380"/>
      <c r="CY7" s="380"/>
      <c r="CZ7" s="380"/>
      <c r="DA7" s="381"/>
      <c r="DB7" s="379">
        <v>2319251</v>
      </c>
      <c r="DC7" s="380"/>
      <c r="DD7" s="380"/>
      <c r="DE7" s="380"/>
      <c r="DF7" s="380"/>
      <c r="DG7" s="380"/>
      <c r="DH7" s="380"/>
      <c r="DI7" s="381"/>
    </row>
    <row r="8" spans="1:119" ht="18.75" customHeight="1" thickBot="1" x14ac:dyDescent="0.25">
      <c r="A8" s="40"/>
      <c r="B8" s="530"/>
      <c r="C8" s="461"/>
      <c r="D8" s="461"/>
      <c r="E8" s="531"/>
      <c r="F8" s="531"/>
      <c r="G8" s="531"/>
      <c r="H8" s="531"/>
      <c r="I8" s="531"/>
      <c r="J8" s="531"/>
      <c r="K8" s="531"/>
      <c r="L8" s="531"/>
      <c r="M8" s="531"/>
      <c r="N8" s="531"/>
      <c r="O8" s="531"/>
      <c r="P8" s="531"/>
      <c r="Q8" s="531"/>
      <c r="R8" s="535"/>
      <c r="S8" s="535"/>
      <c r="T8" s="535"/>
      <c r="U8" s="535"/>
      <c r="V8" s="536"/>
      <c r="W8" s="445"/>
      <c r="X8" s="446"/>
      <c r="Y8" s="446"/>
      <c r="Z8" s="446"/>
      <c r="AA8" s="446"/>
      <c r="AB8" s="461"/>
      <c r="AC8" s="542"/>
      <c r="AD8" s="543"/>
      <c r="AE8" s="543"/>
      <c r="AF8" s="543"/>
      <c r="AG8" s="543"/>
      <c r="AH8" s="543"/>
      <c r="AI8" s="543"/>
      <c r="AJ8" s="543"/>
      <c r="AK8" s="543"/>
      <c r="AL8" s="544"/>
      <c r="AM8" s="449" t="s">
        <v>45</v>
      </c>
      <c r="AN8" s="353"/>
      <c r="AO8" s="353"/>
      <c r="AP8" s="353"/>
      <c r="AQ8" s="353"/>
      <c r="AR8" s="353"/>
      <c r="AS8" s="353"/>
      <c r="AT8" s="354"/>
      <c r="AU8" s="429" t="s">
        <v>46</v>
      </c>
      <c r="AV8" s="430"/>
      <c r="AW8" s="430"/>
      <c r="AX8" s="430"/>
      <c r="AY8" s="359" t="s">
        <v>47</v>
      </c>
      <c r="AZ8" s="360"/>
      <c r="BA8" s="360"/>
      <c r="BB8" s="360"/>
      <c r="BC8" s="360"/>
      <c r="BD8" s="360"/>
      <c r="BE8" s="360"/>
      <c r="BF8" s="360"/>
      <c r="BG8" s="360"/>
      <c r="BH8" s="360"/>
      <c r="BI8" s="360"/>
      <c r="BJ8" s="360"/>
      <c r="BK8" s="360"/>
      <c r="BL8" s="360"/>
      <c r="BM8" s="361"/>
      <c r="BN8" s="379">
        <v>179259</v>
      </c>
      <c r="BO8" s="380"/>
      <c r="BP8" s="380"/>
      <c r="BQ8" s="380"/>
      <c r="BR8" s="380"/>
      <c r="BS8" s="380"/>
      <c r="BT8" s="380"/>
      <c r="BU8" s="381"/>
      <c r="BV8" s="379">
        <v>191457</v>
      </c>
      <c r="BW8" s="380"/>
      <c r="BX8" s="380"/>
      <c r="BY8" s="380"/>
      <c r="BZ8" s="380"/>
      <c r="CA8" s="380"/>
      <c r="CB8" s="380"/>
      <c r="CC8" s="381"/>
      <c r="CD8" s="388" t="s">
        <v>48</v>
      </c>
      <c r="CE8" s="333"/>
      <c r="CF8" s="333"/>
      <c r="CG8" s="333"/>
      <c r="CH8" s="333"/>
      <c r="CI8" s="333"/>
      <c r="CJ8" s="333"/>
      <c r="CK8" s="333"/>
      <c r="CL8" s="333"/>
      <c r="CM8" s="333"/>
      <c r="CN8" s="333"/>
      <c r="CO8" s="333"/>
      <c r="CP8" s="333"/>
      <c r="CQ8" s="333"/>
      <c r="CR8" s="333"/>
      <c r="CS8" s="389"/>
      <c r="CT8" s="484">
        <v>0.19</v>
      </c>
      <c r="CU8" s="485"/>
      <c r="CV8" s="485"/>
      <c r="CW8" s="485"/>
      <c r="CX8" s="485"/>
      <c r="CY8" s="485"/>
      <c r="CZ8" s="485"/>
      <c r="DA8" s="486"/>
      <c r="DB8" s="484">
        <v>0.2</v>
      </c>
      <c r="DC8" s="485"/>
      <c r="DD8" s="485"/>
      <c r="DE8" s="485"/>
      <c r="DF8" s="485"/>
      <c r="DG8" s="485"/>
      <c r="DH8" s="485"/>
      <c r="DI8" s="486"/>
    </row>
    <row r="9" spans="1:119" ht="18.75" customHeight="1" thickBot="1" x14ac:dyDescent="0.25">
      <c r="A9" s="40"/>
      <c r="B9" s="511" t="s">
        <v>49</v>
      </c>
      <c r="C9" s="512"/>
      <c r="D9" s="512"/>
      <c r="E9" s="512"/>
      <c r="F9" s="512"/>
      <c r="G9" s="512"/>
      <c r="H9" s="512"/>
      <c r="I9" s="512"/>
      <c r="J9" s="512"/>
      <c r="K9" s="432"/>
      <c r="L9" s="513" t="s">
        <v>50</v>
      </c>
      <c r="M9" s="514"/>
      <c r="N9" s="514"/>
      <c r="O9" s="514"/>
      <c r="P9" s="514"/>
      <c r="Q9" s="515"/>
      <c r="R9" s="516">
        <v>2970</v>
      </c>
      <c r="S9" s="517"/>
      <c r="T9" s="517"/>
      <c r="U9" s="517"/>
      <c r="V9" s="518"/>
      <c r="W9" s="443" t="s">
        <v>51</v>
      </c>
      <c r="X9" s="444"/>
      <c r="Y9" s="444"/>
      <c r="Z9" s="444"/>
      <c r="AA9" s="444"/>
      <c r="AB9" s="444"/>
      <c r="AC9" s="444"/>
      <c r="AD9" s="444"/>
      <c r="AE9" s="444"/>
      <c r="AF9" s="444"/>
      <c r="AG9" s="444"/>
      <c r="AH9" s="444"/>
      <c r="AI9" s="444"/>
      <c r="AJ9" s="444"/>
      <c r="AK9" s="444"/>
      <c r="AL9" s="519"/>
      <c r="AM9" s="449" t="s">
        <v>52</v>
      </c>
      <c r="AN9" s="353"/>
      <c r="AO9" s="353"/>
      <c r="AP9" s="353"/>
      <c r="AQ9" s="353"/>
      <c r="AR9" s="353"/>
      <c r="AS9" s="353"/>
      <c r="AT9" s="354"/>
      <c r="AU9" s="429" t="s">
        <v>32</v>
      </c>
      <c r="AV9" s="430"/>
      <c r="AW9" s="430"/>
      <c r="AX9" s="430"/>
      <c r="AY9" s="359" t="s">
        <v>53</v>
      </c>
      <c r="AZ9" s="360"/>
      <c r="BA9" s="360"/>
      <c r="BB9" s="360"/>
      <c r="BC9" s="360"/>
      <c r="BD9" s="360"/>
      <c r="BE9" s="360"/>
      <c r="BF9" s="360"/>
      <c r="BG9" s="360"/>
      <c r="BH9" s="360"/>
      <c r="BI9" s="360"/>
      <c r="BJ9" s="360"/>
      <c r="BK9" s="360"/>
      <c r="BL9" s="360"/>
      <c r="BM9" s="361"/>
      <c r="BN9" s="379">
        <v>-12198</v>
      </c>
      <c r="BO9" s="380"/>
      <c r="BP9" s="380"/>
      <c r="BQ9" s="380"/>
      <c r="BR9" s="380"/>
      <c r="BS9" s="380"/>
      <c r="BT9" s="380"/>
      <c r="BU9" s="381"/>
      <c r="BV9" s="379">
        <v>64422</v>
      </c>
      <c r="BW9" s="380"/>
      <c r="BX9" s="380"/>
      <c r="BY9" s="380"/>
      <c r="BZ9" s="380"/>
      <c r="CA9" s="380"/>
      <c r="CB9" s="380"/>
      <c r="CC9" s="381"/>
      <c r="CD9" s="388" t="s">
        <v>54</v>
      </c>
      <c r="CE9" s="333"/>
      <c r="CF9" s="333"/>
      <c r="CG9" s="333"/>
      <c r="CH9" s="333"/>
      <c r="CI9" s="333"/>
      <c r="CJ9" s="333"/>
      <c r="CK9" s="333"/>
      <c r="CL9" s="333"/>
      <c r="CM9" s="333"/>
      <c r="CN9" s="333"/>
      <c r="CO9" s="333"/>
      <c r="CP9" s="333"/>
      <c r="CQ9" s="333"/>
      <c r="CR9" s="333"/>
      <c r="CS9" s="389"/>
      <c r="CT9" s="349">
        <v>11.6</v>
      </c>
      <c r="CU9" s="350"/>
      <c r="CV9" s="350"/>
      <c r="CW9" s="350"/>
      <c r="CX9" s="350"/>
      <c r="CY9" s="350"/>
      <c r="CZ9" s="350"/>
      <c r="DA9" s="351"/>
      <c r="DB9" s="349">
        <v>11.6</v>
      </c>
      <c r="DC9" s="350"/>
      <c r="DD9" s="350"/>
      <c r="DE9" s="350"/>
      <c r="DF9" s="350"/>
      <c r="DG9" s="350"/>
      <c r="DH9" s="350"/>
      <c r="DI9" s="351"/>
    </row>
    <row r="10" spans="1:119" ht="18.75" customHeight="1" thickBot="1" x14ac:dyDescent="0.25">
      <c r="A10" s="40"/>
      <c r="B10" s="511"/>
      <c r="C10" s="512"/>
      <c r="D10" s="512"/>
      <c r="E10" s="512"/>
      <c r="F10" s="512"/>
      <c r="G10" s="512"/>
      <c r="H10" s="512"/>
      <c r="I10" s="512"/>
      <c r="J10" s="512"/>
      <c r="K10" s="432"/>
      <c r="L10" s="352" t="s">
        <v>55</v>
      </c>
      <c r="M10" s="353"/>
      <c r="N10" s="353"/>
      <c r="O10" s="353"/>
      <c r="P10" s="353"/>
      <c r="Q10" s="354"/>
      <c r="R10" s="355">
        <v>3352</v>
      </c>
      <c r="S10" s="356"/>
      <c r="T10" s="356"/>
      <c r="U10" s="356"/>
      <c r="V10" s="358"/>
      <c r="W10" s="520"/>
      <c r="X10" s="330"/>
      <c r="Y10" s="330"/>
      <c r="Z10" s="330"/>
      <c r="AA10" s="330"/>
      <c r="AB10" s="330"/>
      <c r="AC10" s="330"/>
      <c r="AD10" s="330"/>
      <c r="AE10" s="330"/>
      <c r="AF10" s="330"/>
      <c r="AG10" s="330"/>
      <c r="AH10" s="330"/>
      <c r="AI10" s="330"/>
      <c r="AJ10" s="330"/>
      <c r="AK10" s="330"/>
      <c r="AL10" s="521"/>
      <c r="AM10" s="449" t="s">
        <v>56</v>
      </c>
      <c r="AN10" s="353"/>
      <c r="AO10" s="353"/>
      <c r="AP10" s="353"/>
      <c r="AQ10" s="353"/>
      <c r="AR10" s="353"/>
      <c r="AS10" s="353"/>
      <c r="AT10" s="354"/>
      <c r="AU10" s="429" t="s">
        <v>46</v>
      </c>
      <c r="AV10" s="430"/>
      <c r="AW10" s="430"/>
      <c r="AX10" s="430"/>
      <c r="AY10" s="359" t="s">
        <v>57</v>
      </c>
      <c r="AZ10" s="360"/>
      <c r="BA10" s="360"/>
      <c r="BB10" s="360"/>
      <c r="BC10" s="360"/>
      <c r="BD10" s="360"/>
      <c r="BE10" s="360"/>
      <c r="BF10" s="360"/>
      <c r="BG10" s="360"/>
      <c r="BH10" s="360"/>
      <c r="BI10" s="360"/>
      <c r="BJ10" s="360"/>
      <c r="BK10" s="360"/>
      <c r="BL10" s="360"/>
      <c r="BM10" s="361"/>
      <c r="BN10" s="379">
        <v>2359</v>
      </c>
      <c r="BO10" s="380"/>
      <c r="BP10" s="380"/>
      <c r="BQ10" s="380"/>
      <c r="BR10" s="380"/>
      <c r="BS10" s="380"/>
      <c r="BT10" s="380"/>
      <c r="BU10" s="381"/>
      <c r="BV10" s="379">
        <v>12320</v>
      </c>
      <c r="BW10" s="380"/>
      <c r="BX10" s="380"/>
      <c r="BY10" s="380"/>
      <c r="BZ10" s="380"/>
      <c r="CA10" s="380"/>
      <c r="CB10" s="380"/>
      <c r="CC10" s="381"/>
      <c r="CD10" s="47" t="s">
        <v>58</v>
      </c>
      <c r="CE10" s="48"/>
      <c r="CF10" s="48"/>
      <c r="CG10" s="48"/>
      <c r="CH10" s="48"/>
      <c r="CI10" s="48"/>
      <c r="CJ10" s="48"/>
      <c r="CK10" s="48"/>
      <c r="CL10" s="48"/>
      <c r="CM10" s="48"/>
      <c r="CN10" s="48"/>
      <c r="CO10" s="48"/>
      <c r="CP10" s="48"/>
      <c r="CQ10" s="48"/>
      <c r="CR10" s="48"/>
      <c r="CS10" s="49"/>
      <c r="CT10" s="55"/>
      <c r="CU10" s="56"/>
      <c r="CV10" s="56"/>
      <c r="CW10" s="56"/>
      <c r="CX10" s="56"/>
      <c r="CY10" s="56"/>
      <c r="CZ10" s="56"/>
      <c r="DA10" s="57"/>
      <c r="DB10" s="55"/>
      <c r="DC10" s="56"/>
      <c r="DD10" s="56"/>
      <c r="DE10" s="56"/>
      <c r="DF10" s="56"/>
      <c r="DG10" s="56"/>
      <c r="DH10" s="56"/>
      <c r="DI10" s="57"/>
    </row>
    <row r="11" spans="1:119" ht="18.75" customHeight="1" thickBot="1" x14ac:dyDescent="0.25">
      <c r="A11" s="40"/>
      <c r="B11" s="511"/>
      <c r="C11" s="512"/>
      <c r="D11" s="512"/>
      <c r="E11" s="512"/>
      <c r="F11" s="512"/>
      <c r="G11" s="512"/>
      <c r="H11" s="512"/>
      <c r="I11" s="512"/>
      <c r="J11" s="512"/>
      <c r="K11" s="432"/>
      <c r="L11" s="334" t="s">
        <v>59</v>
      </c>
      <c r="M11" s="335"/>
      <c r="N11" s="335"/>
      <c r="O11" s="335"/>
      <c r="P11" s="335"/>
      <c r="Q11" s="336"/>
      <c r="R11" s="508" t="s">
        <v>60</v>
      </c>
      <c r="S11" s="509"/>
      <c r="T11" s="509"/>
      <c r="U11" s="509"/>
      <c r="V11" s="510"/>
      <c r="W11" s="520"/>
      <c r="X11" s="330"/>
      <c r="Y11" s="330"/>
      <c r="Z11" s="330"/>
      <c r="AA11" s="330"/>
      <c r="AB11" s="330"/>
      <c r="AC11" s="330"/>
      <c r="AD11" s="330"/>
      <c r="AE11" s="330"/>
      <c r="AF11" s="330"/>
      <c r="AG11" s="330"/>
      <c r="AH11" s="330"/>
      <c r="AI11" s="330"/>
      <c r="AJ11" s="330"/>
      <c r="AK11" s="330"/>
      <c r="AL11" s="521"/>
      <c r="AM11" s="449" t="s">
        <v>61</v>
      </c>
      <c r="AN11" s="353"/>
      <c r="AO11" s="353"/>
      <c r="AP11" s="353"/>
      <c r="AQ11" s="353"/>
      <c r="AR11" s="353"/>
      <c r="AS11" s="353"/>
      <c r="AT11" s="354"/>
      <c r="AU11" s="429" t="s">
        <v>46</v>
      </c>
      <c r="AV11" s="430"/>
      <c r="AW11" s="430"/>
      <c r="AX11" s="430"/>
      <c r="AY11" s="359" t="s">
        <v>62</v>
      </c>
      <c r="AZ11" s="360"/>
      <c r="BA11" s="360"/>
      <c r="BB11" s="360"/>
      <c r="BC11" s="360"/>
      <c r="BD11" s="360"/>
      <c r="BE11" s="360"/>
      <c r="BF11" s="360"/>
      <c r="BG11" s="360"/>
      <c r="BH11" s="360"/>
      <c r="BI11" s="360"/>
      <c r="BJ11" s="360"/>
      <c r="BK11" s="360"/>
      <c r="BL11" s="360"/>
      <c r="BM11" s="361"/>
      <c r="BN11" s="379">
        <v>0</v>
      </c>
      <c r="BO11" s="380"/>
      <c r="BP11" s="380"/>
      <c r="BQ11" s="380"/>
      <c r="BR11" s="380"/>
      <c r="BS11" s="380"/>
      <c r="BT11" s="380"/>
      <c r="BU11" s="381"/>
      <c r="BV11" s="379">
        <v>0</v>
      </c>
      <c r="BW11" s="380"/>
      <c r="BX11" s="380"/>
      <c r="BY11" s="380"/>
      <c r="BZ11" s="380"/>
      <c r="CA11" s="380"/>
      <c r="CB11" s="380"/>
      <c r="CC11" s="381"/>
      <c r="CD11" s="388" t="s">
        <v>63</v>
      </c>
      <c r="CE11" s="333"/>
      <c r="CF11" s="333"/>
      <c r="CG11" s="333"/>
      <c r="CH11" s="333"/>
      <c r="CI11" s="333"/>
      <c r="CJ11" s="333"/>
      <c r="CK11" s="333"/>
      <c r="CL11" s="333"/>
      <c r="CM11" s="333"/>
      <c r="CN11" s="333"/>
      <c r="CO11" s="333"/>
      <c r="CP11" s="333"/>
      <c r="CQ11" s="333"/>
      <c r="CR11" s="333"/>
      <c r="CS11" s="389"/>
      <c r="CT11" s="484" t="s">
        <v>64</v>
      </c>
      <c r="CU11" s="485"/>
      <c r="CV11" s="485"/>
      <c r="CW11" s="485"/>
      <c r="CX11" s="485"/>
      <c r="CY11" s="485"/>
      <c r="CZ11" s="485"/>
      <c r="DA11" s="486"/>
      <c r="DB11" s="484" t="s">
        <v>64</v>
      </c>
      <c r="DC11" s="485"/>
      <c r="DD11" s="485"/>
      <c r="DE11" s="485"/>
      <c r="DF11" s="485"/>
      <c r="DG11" s="485"/>
      <c r="DH11" s="485"/>
      <c r="DI11" s="486"/>
    </row>
    <row r="12" spans="1:119" ht="18.75" customHeight="1" x14ac:dyDescent="0.2">
      <c r="A12" s="40"/>
      <c r="B12" s="487" t="s">
        <v>65</v>
      </c>
      <c r="C12" s="488"/>
      <c r="D12" s="488"/>
      <c r="E12" s="488"/>
      <c r="F12" s="488"/>
      <c r="G12" s="488"/>
      <c r="H12" s="488"/>
      <c r="I12" s="488"/>
      <c r="J12" s="488"/>
      <c r="K12" s="489"/>
      <c r="L12" s="496" t="s">
        <v>66</v>
      </c>
      <c r="M12" s="497"/>
      <c r="N12" s="497"/>
      <c r="O12" s="497"/>
      <c r="P12" s="497"/>
      <c r="Q12" s="498"/>
      <c r="R12" s="499">
        <v>2676</v>
      </c>
      <c r="S12" s="500"/>
      <c r="T12" s="500"/>
      <c r="U12" s="500"/>
      <c r="V12" s="501"/>
      <c r="W12" s="502" t="s">
        <v>24</v>
      </c>
      <c r="X12" s="430"/>
      <c r="Y12" s="430"/>
      <c r="Z12" s="430"/>
      <c r="AA12" s="430"/>
      <c r="AB12" s="503"/>
      <c r="AC12" s="504" t="s">
        <v>67</v>
      </c>
      <c r="AD12" s="505"/>
      <c r="AE12" s="505"/>
      <c r="AF12" s="505"/>
      <c r="AG12" s="506"/>
      <c r="AH12" s="504" t="s">
        <v>68</v>
      </c>
      <c r="AI12" s="505"/>
      <c r="AJ12" s="505"/>
      <c r="AK12" s="505"/>
      <c r="AL12" s="507"/>
      <c r="AM12" s="449" t="s">
        <v>69</v>
      </c>
      <c r="AN12" s="353"/>
      <c r="AO12" s="353"/>
      <c r="AP12" s="353"/>
      <c r="AQ12" s="353"/>
      <c r="AR12" s="353"/>
      <c r="AS12" s="353"/>
      <c r="AT12" s="354"/>
      <c r="AU12" s="429" t="s">
        <v>32</v>
      </c>
      <c r="AV12" s="430"/>
      <c r="AW12" s="430"/>
      <c r="AX12" s="430"/>
      <c r="AY12" s="359" t="s">
        <v>70</v>
      </c>
      <c r="AZ12" s="360"/>
      <c r="BA12" s="360"/>
      <c r="BB12" s="360"/>
      <c r="BC12" s="360"/>
      <c r="BD12" s="360"/>
      <c r="BE12" s="360"/>
      <c r="BF12" s="360"/>
      <c r="BG12" s="360"/>
      <c r="BH12" s="360"/>
      <c r="BI12" s="360"/>
      <c r="BJ12" s="360"/>
      <c r="BK12" s="360"/>
      <c r="BL12" s="360"/>
      <c r="BM12" s="361"/>
      <c r="BN12" s="379">
        <v>39700</v>
      </c>
      <c r="BO12" s="380"/>
      <c r="BP12" s="380"/>
      <c r="BQ12" s="380"/>
      <c r="BR12" s="380"/>
      <c r="BS12" s="380"/>
      <c r="BT12" s="380"/>
      <c r="BU12" s="381"/>
      <c r="BV12" s="379">
        <v>16365</v>
      </c>
      <c r="BW12" s="380"/>
      <c r="BX12" s="380"/>
      <c r="BY12" s="380"/>
      <c r="BZ12" s="380"/>
      <c r="CA12" s="380"/>
      <c r="CB12" s="380"/>
      <c r="CC12" s="381"/>
      <c r="CD12" s="388" t="s">
        <v>71</v>
      </c>
      <c r="CE12" s="333"/>
      <c r="CF12" s="333"/>
      <c r="CG12" s="333"/>
      <c r="CH12" s="333"/>
      <c r="CI12" s="333"/>
      <c r="CJ12" s="333"/>
      <c r="CK12" s="333"/>
      <c r="CL12" s="333"/>
      <c r="CM12" s="333"/>
      <c r="CN12" s="333"/>
      <c r="CO12" s="333"/>
      <c r="CP12" s="333"/>
      <c r="CQ12" s="333"/>
      <c r="CR12" s="333"/>
      <c r="CS12" s="389"/>
      <c r="CT12" s="484" t="s">
        <v>64</v>
      </c>
      <c r="CU12" s="485"/>
      <c r="CV12" s="485"/>
      <c r="CW12" s="485"/>
      <c r="CX12" s="485"/>
      <c r="CY12" s="485"/>
      <c r="CZ12" s="485"/>
      <c r="DA12" s="486"/>
      <c r="DB12" s="484" t="s">
        <v>64</v>
      </c>
      <c r="DC12" s="485"/>
      <c r="DD12" s="485"/>
      <c r="DE12" s="485"/>
      <c r="DF12" s="485"/>
      <c r="DG12" s="485"/>
      <c r="DH12" s="485"/>
      <c r="DI12" s="486"/>
    </row>
    <row r="13" spans="1:119" ht="18.75" customHeight="1" x14ac:dyDescent="0.2">
      <c r="A13" s="40"/>
      <c r="B13" s="490"/>
      <c r="C13" s="491"/>
      <c r="D13" s="491"/>
      <c r="E13" s="491"/>
      <c r="F13" s="491"/>
      <c r="G13" s="491"/>
      <c r="H13" s="491"/>
      <c r="I13" s="491"/>
      <c r="J13" s="491"/>
      <c r="K13" s="492"/>
      <c r="L13" s="59"/>
      <c r="M13" s="472" t="s">
        <v>72</v>
      </c>
      <c r="N13" s="473"/>
      <c r="O13" s="473"/>
      <c r="P13" s="473"/>
      <c r="Q13" s="474"/>
      <c r="R13" s="475">
        <v>2621</v>
      </c>
      <c r="S13" s="476"/>
      <c r="T13" s="476"/>
      <c r="U13" s="476"/>
      <c r="V13" s="477"/>
      <c r="W13" s="460" t="s">
        <v>73</v>
      </c>
      <c r="X13" s="393"/>
      <c r="Y13" s="393"/>
      <c r="Z13" s="393"/>
      <c r="AA13" s="393"/>
      <c r="AB13" s="394"/>
      <c r="AC13" s="355">
        <v>56</v>
      </c>
      <c r="AD13" s="356"/>
      <c r="AE13" s="356"/>
      <c r="AF13" s="356"/>
      <c r="AG13" s="357"/>
      <c r="AH13" s="355">
        <v>56</v>
      </c>
      <c r="AI13" s="356"/>
      <c r="AJ13" s="356"/>
      <c r="AK13" s="356"/>
      <c r="AL13" s="358"/>
      <c r="AM13" s="449" t="s">
        <v>74</v>
      </c>
      <c r="AN13" s="353"/>
      <c r="AO13" s="353"/>
      <c r="AP13" s="353"/>
      <c r="AQ13" s="353"/>
      <c r="AR13" s="353"/>
      <c r="AS13" s="353"/>
      <c r="AT13" s="354"/>
      <c r="AU13" s="429" t="s">
        <v>46</v>
      </c>
      <c r="AV13" s="430"/>
      <c r="AW13" s="430"/>
      <c r="AX13" s="430"/>
      <c r="AY13" s="359" t="s">
        <v>75</v>
      </c>
      <c r="AZ13" s="360"/>
      <c r="BA13" s="360"/>
      <c r="BB13" s="360"/>
      <c r="BC13" s="360"/>
      <c r="BD13" s="360"/>
      <c r="BE13" s="360"/>
      <c r="BF13" s="360"/>
      <c r="BG13" s="360"/>
      <c r="BH13" s="360"/>
      <c r="BI13" s="360"/>
      <c r="BJ13" s="360"/>
      <c r="BK13" s="360"/>
      <c r="BL13" s="360"/>
      <c r="BM13" s="361"/>
      <c r="BN13" s="379">
        <v>-49539</v>
      </c>
      <c r="BO13" s="380"/>
      <c r="BP13" s="380"/>
      <c r="BQ13" s="380"/>
      <c r="BR13" s="380"/>
      <c r="BS13" s="380"/>
      <c r="BT13" s="380"/>
      <c r="BU13" s="381"/>
      <c r="BV13" s="379">
        <v>60377</v>
      </c>
      <c r="BW13" s="380"/>
      <c r="BX13" s="380"/>
      <c r="BY13" s="380"/>
      <c r="BZ13" s="380"/>
      <c r="CA13" s="380"/>
      <c r="CB13" s="380"/>
      <c r="CC13" s="381"/>
      <c r="CD13" s="388" t="s">
        <v>76</v>
      </c>
      <c r="CE13" s="333"/>
      <c r="CF13" s="333"/>
      <c r="CG13" s="333"/>
      <c r="CH13" s="333"/>
      <c r="CI13" s="333"/>
      <c r="CJ13" s="333"/>
      <c r="CK13" s="333"/>
      <c r="CL13" s="333"/>
      <c r="CM13" s="333"/>
      <c r="CN13" s="333"/>
      <c r="CO13" s="333"/>
      <c r="CP13" s="333"/>
      <c r="CQ13" s="333"/>
      <c r="CR13" s="333"/>
      <c r="CS13" s="389"/>
      <c r="CT13" s="349">
        <v>4.2</v>
      </c>
      <c r="CU13" s="350"/>
      <c r="CV13" s="350"/>
      <c r="CW13" s="350"/>
      <c r="CX13" s="350"/>
      <c r="CY13" s="350"/>
      <c r="CZ13" s="350"/>
      <c r="DA13" s="351"/>
      <c r="DB13" s="349">
        <v>3.8</v>
      </c>
      <c r="DC13" s="350"/>
      <c r="DD13" s="350"/>
      <c r="DE13" s="350"/>
      <c r="DF13" s="350"/>
      <c r="DG13" s="350"/>
      <c r="DH13" s="350"/>
      <c r="DI13" s="351"/>
    </row>
    <row r="14" spans="1:119" ht="18.75" customHeight="1" thickBot="1" x14ac:dyDescent="0.25">
      <c r="A14" s="40"/>
      <c r="B14" s="490"/>
      <c r="C14" s="491"/>
      <c r="D14" s="491"/>
      <c r="E14" s="491"/>
      <c r="F14" s="491"/>
      <c r="G14" s="491"/>
      <c r="H14" s="491"/>
      <c r="I14" s="491"/>
      <c r="J14" s="491"/>
      <c r="K14" s="492"/>
      <c r="L14" s="465" t="s">
        <v>77</v>
      </c>
      <c r="M14" s="482"/>
      <c r="N14" s="482"/>
      <c r="O14" s="482"/>
      <c r="P14" s="482"/>
      <c r="Q14" s="483"/>
      <c r="R14" s="475">
        <v>2732</v>
      </c>
      <c r="S14" s="476"/>
      <c r="T14" s="476"/>
      <c r="U14" s="476"/>
      <c r="V14" s="477"/>
      <c r="W14" s="478"/>
      <c r="X14" s="396"/>
      <c r="Y14" s="396"/>
      <c r="Z14" s="396"/>
      <c r="AA14" s="396"/>
      <c r="AB14" s="397"/>
      <c r="AC14" s="468">
        <v>3.6</v>
      </c>
      <c r="AD14" s="469"/>
      <c r="AE14" s="469"/>
      <c r="AF14" s="469"/>
      <c r="AG14" s="470"/>
      <c r="AH14" s="468">
        <v>3.3</v>
      </c>
      <c r="AI14" s="469"/>
      <c r="AJ14" s="469"/>
      <c r="AK14" s="469"/>
      <c r="AL14" s="471"/>
      <c r="AM14" s="449"/>
      <c r="AN14" s="353"/>
      <c r="AO14" s="353"/>
      <c r="AP14" s="353"/>
      <c r="AQ14" s="353"/>
      <c r="AR14" s="353"/>
      <c r="AS14" s="353"/>
      <c r="AT14" s="354"/>
      <c r="AU14" s="429"/>
      <c r="AV14" s="430"/>
      <c r="AW14" s="430"/>
      <c r="AX14" s="430"/>
      <c r="AY14" s="359"/>
      <c r="AZ14" s="360"/>
      <c r="BA14" s="360"/>
      <c r="BB14" s="360"/>
      <c r="BC14" s="360"/>
      <c r="BD14" s="360"/>
      <c r="BE14" s="360"/>
      <c r="BF14" s="360"/>
      <c r="BG14" s="360"/>
      <c r="BH14" s="360"/>
      <c r="BI14" s="360"/>
      <c r="BJ14" s="360"/>
      <c r="BK14" s="360"/>
      <c r="BL14" s="360"/>
      <c r="BM14" s="361"/>
      <c r="BN14" s="379"/>
      <c r="BO14" s="380"/>
      <c r="BP14" s="380"/>
      <c r="BQ14" s="380"/>
      <c r="BR14" s="380"/>
      <c r="BS14" s="380"/>
      <c r="BT14" s="380"/>
      <c r="BU14" s="381"/>
      <c r="BV14" s="379"/>
      <c r="BW14" s="380"/>
      <c r="BX14" s="380"/>
      <c r="BY14" s="380"/>
      <c r="BZ14" s="380"/>
      <c r="CA14" s="380"/>
      <c r="CB14" s="380"/>
      <c r="CC14" s="381"/>
      <c r="CD14" s="385" t="s">
        <v>78</v>
      </c>
      <c r="CE14" s="386"/>
      <c r="CF14" s="386"/>
      <c r="CG14" s="386"/>
      <c r="CH14" s="386"/>
      <c r="CI14" s="386"/>
      <c r="CJ14" s="386"/>
      <c r="CK14" s="386"/>
      <c r="CL14" s="386"/>
      <c r="CM14" s="386"/>
      <c r="CN14" s="386"/>
      <c r="CO14" s="386"/>
      <c r="CP14" s="386"/>
      <c r="CQ14" s="386"/>
      <c r="CR14" s="386"/>
      <c r="CS14" s="387"/>
      <c r="CT14" s="479" t="s">
        <v>64</v>
      </c>
      <c r="CU14" s="480"/>
      <c r="CV14" s="480"/>
      <c r="CW14" s="480"/>
      <c r="CX14" s="480"/>
      <c r="CY14" s="480"/>
      <c r="CZ14" s="480"/>
      <c r="DA14" s="481"/>
      <c r="DB14" s="479" t="s">
        <v>64</v>
      </c>
      <c r="DC14" s="480"/>
      <c r="DD14" s="480"/>
      <c r="DE14" s="480"/>
      <c r="DF14" s="480"/>
      <c r="DG14" s="480"/>
      <c r="DH14" s="480"/>
      <c r="DI14" s="481"/>
    </row>
    <row r="15" spans="1:119" ht="18.75" customHeight="1" x14ac:dyDescent="0.2">
      <c r="A15" s="40"/>
      <c r="B15" s="490"/>
      <c r="C15" s="491"/>
      <c r="D15" s="491"/>
      <c r="E15" s="491"/>
      <c r="F15" s="491"/>
      <c r="G15" s="491"/>
      <c r="H15" s="491"/>
      <c r="I15" s="491"/>
      <c r="J15" s="491"/>
      <c r="K15" s="492"/>
      <c r="L15" s="59"/>
      <c r="M15" s="472" t="s">
        <v>72</v>
      </c>
      <c r="N15" s="473"/>
      <c r="O15" s="473"/>
      <c r="P15" s="473"/>
      <c r="Q15" s="474"/>
      <c r="R15" s="475">
        <v>2680</v>
      </c>
      <c r="S15" s="476"/>
      <c r="T15" s="476"/>
      <c r="U15" s="476"/>
      <c r="V15" s="477"/>
      <c r="W15" s="460" t="s">
        <v>79</v>
      </c>
      <c r="X15" s="393"/>
      <c r="Y15" s="393"/>
      <c r="Z15" s="393"/>
      <c r="AA15" s="393"/>
      <c r="AB15" s="394"/>
      <c r="AC15" s="355">
        <v>177</v>
      </c>
      <c r="AD15" s="356"/>
      <c r="AE15" s="356"/>
      <c r="AF15" s="356"/>
      <c r="AG15" s="357"/>
      <c r="AH15" s="355">
        <v>208</v>
      </c>
      <c r="AI15" s="356"/>
      <c r="AJ15" s="356"/>
      <c r="AK15" s="356"/>
      <c r="AL15" s="358"/>
      <c r="AM15" s="449"/>
      <c r="AN15" s="353"/>
      <c r="AO15" s="353"/>
      <c r="AP15" s="353"/>
      <c r="AQ15" s="353"/>
      <c r="AR15" s="353"/>
      <c r="AS15" s="353"/>
      <c r="AT15" s="354"/>
      <c r="AU15" s="429"/>
      <c r="AV15" s="430"/>
      <c r="AW15" s="430"/>
      <c r="AX15" s="430"/>
      <c r="AY15" s="371" t="s">
        <v>80</v>
      </c>
      <c r="AZ15" s="372"/>
      <c r="BA15" s="372"/>
      <c r="BB15" s="372"/>
      <c r="BC15" s="372"/>
      <c r="BD15" s="372"/>
      <c r="BE15" s="372"/>
      <c r="BF15" s="372"/>
      <c r="BG15" s="372"/>
      <c r="BH15" s="372"/>
      <c r="BI15" s="372"/>
      <c r="BJ15" s="372"/>
      <c r="BK15" s="372"/>
      <c r="BL15" s="372"/>
      <c r="BM15" s="373"/>
      <c r="BN15" s="374">
        <v>416204</v>
      </c>
      <c r="BO15" s="375"/>
      <c r="BP15" s="375"/>
      <c r="BQ15" s="375"/>
      <c r="BR15" s="375"/>
      <c r="BS15" s="375"/>
      <c r="BT15" s="375"/>
      <c r="BU15" s="376"/>
      <c r="BV15" s="374">
        <v>413665</v>
      </c>
      <c r="BW15" s="375"/>
      <c r="BX15" s="375"/>
      <c r="BY15" s="375"/>
      <c r="BZ15" s="375"/>
      <c r="CA15" s="375"/>
      <c r="CB15" s="375"/>
      <c r="CC15" s="376"/>
      <c r="CD15" s="462" t="s">
        <v>81</v>
      </c>
      <c r="CE15" s="463"/>
      <c r="CF15" s="463"/>
      <c r="CG15" s="463"/>
      <c r="CH15" s="463"/>
      <c r="CI15" s="463"/>
      <c r="CJ15" s="463"/>
      <c r="CK15" s="463"/>
      <c r="CL15" s="463"/>
      <c r="CM15" s="463"/>
      <c r="CN15" s="463"/>
      <c r="CO15" s="463"/>
      <c r="CP15" s="463"/>
      <c r="CQ15" s="463"/>
      <c r="CR15" s="463"/>
      <c r="CS15" s="464"/>
      <c r="CT15" s="60"/>
      <c r="CU15" s="61"/>
      <c r="CV15" s="61"/>
      <c r="CW15" s="61"/>
      <c r="CX15" s="61"/>
      <c r="CY15" s="61"/>
      <c r="CZ15" s="61"/>
      <c r="DA15" s="62"/>
      <c r="DB15" s="60"/>
      <c r="DC15" s="61"/>
      <c r="DD15" s="61"/>
      <c r="DE15" s="61"/>
      <c r="DF15" s="61"/>
      <c r="DG15" s="61"/>
      <c r="DH15" s="61"/>
      <c r="DI15" s="62"/>
    </row>
    <row r="16" spans="1:119" ht="18.75" customHeight="1" x14ac:dyDescent="0.2">
      <c r="A16" s="40"/>
      <c r="B16" s="490"/>
      <c r="C16" s="491"/>
      <c r="D16" s="491"/>
      <c r="E16" s="491"/>
      <c r="F16" s="491"/>
      <c r="G16" s="491"/>
      <c r="H16" s="491"/>
      <c r="I16" s="491"/>
      <c r="J16" s="491"/>
      <c r="K16" s="492"/>
      <c r="L16" s="465" t="s">
        <v>82</v>
      </c>
      <c r="M16" s="466"/>
      <c r="N16" s="466"/>
      <c r="O16" s="466"/>
      <c r="P16" s="466"/>
      <c r="Q16" s="467"/>
      <c r="R16" s="457" t="s">
        <v>83</v>
      </c>
      <c r="S16" s="458"/>
      <c r="T16" s="458"/>
      <c r="U16" s="458"/>
      <c r="V16" s="459"/>
      <c r="W16" s="478"/>
      <c r="X16" s="396"/>
      <c r="Y16" s="396"/>
      <c r="Z16" s="396"/>
      <c r="AA16" s="396"/>
      <c r="AB16" s="397"/>
      <c r="AC16" s="468">
        <v>11.4</v>
      </c>
      <c r="AD16" s="469"/>
      <c r="AE16" s="469"/>
      <c r="AF16" s="469"/>
      <c r="AG16" s="470"/>
      <c r="AH16" s="468">
        <v>12.3</v>
      </c>
      <c r="AI16" s="469"/>
      <c r="AJ16" s="469"/>
      <c r="AK16" s="469"/>
      <c r="AL16" s="471"/>
      <c r="AM16" s="449"/>
      <c r="AN16" s="353"/>
      <c r="AO16" s="353"/>
      <c r="AP16" s="353"/>
      <c r="AQ16" s="353"/>
      <c r="AR16" s="353"/>
      <c r="AS16" s="353"/>
      <c r="AT16" s="354"/>
      <c r="AU16" s="429"/>
      <c r="AV16" s="430"/>
      <c r="AW16" s="430"/>
      <c r="AX16" s="430"/>
      <c r="AY16" s="359" t="s">
        <v>84</v>
      </c>
      <c r="AZ16" s="360"/>
      <c r="BA16" s="360"/>
      <c r="BB16" s="360"/>
      <c r="BC16" s="360"/>
      <c r="BD16" s="360"/>
      <c r="BE16" s="360"/>
      <c r="BF16" s="360"/>
      <c r="BG16" s="360"/>
      <c r="BH16" s="360"/>
      <c r="BI16" s="360"/>
      <c r="BJ16" s="360"/>
      <c r="BK16" s="360"/>
      <c r="BL16" s="360"/>
      <c r="BM16" s="361"/>
      <c r="BN16" s="379">
        <v>2204255</v>
      </c>
      <c r="BO16" s="380"/>
      <c r="BP16" s="380"/>
      <c r="BQ16" s="380"/>
      <c r="BR16" s="380"/>
      <c r="BS16" s="380"/>
      <c r="BT16" s="380"/>
      <c r="BU16" s="381"/>
      <c r="BV16" s="379">
        <v>2217937</v>
      </c>
      <c r="BW16" s="380"/>
      <c r="BX16" s="380"/>
      <c r="BY16" s="380"/>
      <c r="BZ16" s="380"/>
      <c r="CA16" s="380"/>
      <c r="CB16" s="380"/>
      <c r="CC16" s="381"/>
      <c r="CD16" s="50"/>
      <c r="CE16" s="377"/>
      <c r="CF16" s="377"/>
      <c r="CG16" s="377"/>
      <c r="CH16" s="377"/>
      <c r="CI16" s="377"/>
      <c r="CJ16" s="377"/>
      <c r="CK16" s="377"/>
      <c r="CL16" s="377"/>
      <c r="CM16" s="377"/>
      <c r="CN16" s="377"/>
      <c r="CO16" s="377"/>
      <c r="CP16" s="377"/>
      <c r="CQ16" s="377"/>
      <c r="CR16" s="377"/>
      <c r="CS16" s="378"/>
      <c r="CT16" s="349"/>
      <c r="CU16" s="350"/>
      <c r="CV16" s="350"/>
      <c r="CW16" s="350"/>
      <c r="CX16" s="350"/>
      <c r="CY16" s="350"/>
      <c r="CZ16" s="350"/>
      <c r="DA16" s="351"/>
      <c r="DB16" s="349"/>
      <c r="DC16" s="350"/>
      <c r="DD16" s="350"/>
      <c r="DE16" s="350"/>
      <c r="DF16" s="350"/>
      <c r="DG16" s="350"/>
      <c r="DH16" s="350"/>
      <c r="DI16" s="351"/>
    </row>
    <row r="17" spans="1:113" ht="18.75" customHeight="1" thickBot="1" x14ac:dyDescent="0.25">
      <c r="A17" s="40"/>
      <c r="B17" s="493"/>
      <c r="C17" s="494"/>
      <c r="D17" s="494"/>
      <c r="E17" s="494"/>
      <c r="F17" s="494"/>
      <c r="G17" s="494"/>
      <c r="H17" s="494"/>
      <c r="I17" s="494"/>
      <c r="J17" s="494"/>
      <c r="K17" s="495"/>
      <c r="L17" s="63"/>
      <c r="M17" s="454" t="s">
        <v>85</v>
      </c>
      <c r="N17" s="455"/>
      <c r="O17" s="455"/>
      <c r="P17" s="455"/>
      <c r="Q17" s="456"/>
      <c r="R17" s="457" t="s">
        <v>86</v>
      </c>
      <c r="S17" s="458"/>
      <c r="T17" s="458"/>
      <c r="U17" s="458"/>
      <c r="V17" s="459"/>
      <c r="W17" s="460" t="s">
        <v>87</v>
      </c>
      <c r="X17" s="393"/>
      <c r="Y17" s="393"/>
      <c r="Z17" s="393"/>
      <c r="AA17" s="393"/>
      <c r="AB17" s="394"/>
      <c r="AC17" s="355">
        <v>1313</v>
      </c>
      <c r="AD17" s="356"/>
      <c r="AE17" s="356"/>
      <c r="AF17" s="356"/>
      <c r="AG17" s="357"/>
      <c r="AH17" s="355">
        <v>1433</v>
      </c>
      <c r="AI17" s="356"/>
      <c r="AJ17" s="356"/>
      <c r="AK17" s="356"/>
      <c r="AL17" s="358"/>
      <c r="AM17" s="449"/>
      <c r="AN17" s="353"/>
      <c r="AO17" s="353"/>
      <c r="AP17" s="353"/>
      <c r="AQ17" s="353"/>
      <c r="AR17" s="353"/>
      <c r="AS17" s="353"/>
      <c r="AT17" s="354"/>
      <c r="AU17" s="429"/>
      <c r="AV17" s="430"/>
      <c r="AW17" s="430"/>
      <c r="AX17" s="430"/>
      <c r="AY17" s="359" t="s">
        <v>88</v>
      </c>
      <c r="AZ17" s="360"/>
      <c r="BA17" s="360"/>
      <c r="BB17" s="360"/>
      <c r="BC17" s="360"/>
      <c r="BD17" s="360"/>
      <c r="BE17" s="360"/>
      <c r="BF17" s="360"/>
      <c r="BG17" s="360"/>
      <c r="BH17" s="360"/>
      <c r="BI17" s="360"/>
      <c r="BJ17" s="360"/>
      <c r="BK17" s="360"/>
      <c r="BL17" s="360"/>
      <c r="BM17" s="361"/>
      <c r="BN17" s="379">
        <v>508597</v>
      </c>
      <c r="BO17" s="380"/>
      <c r="BP17" s="380"/>
      <c r="BQ17" s="380"/>
      <c r="BR17" s="380"/>
      <c r="BS17" s="380"/>
      <c r="BT17" s="380"/>
      <c r="BU17" s="381"/>
      <c r="BV17" s="379">
        <v>503580</v>
      </c>
      <c r="BW17" s="380"/>
      <c r="BX17" s="380"/>
      <c r="BY17" s="380"/>
      <c r="BZ17" s="380"/>
      <c r="CA17" s="380"/>
      <c r="CB17" s="380"/>
      <c r="CC17" s="381"/>
      <c r="CD17" s="50"/>
      <c r="CE17" s="377"/>
      <c r="CF17" s="377"/>
      <c r="CG17" s="377"/>
      <c r="CH17" s="377"/>
      <c r="CI17" s="377"/>
      <c r="CJ17" s="377"/>
      <c r="CK17" s="377"/>
      <c r="CL17" s="377"/>
      <c r="CM17" s="377"/>
      <c r="CN17" s="377"/>
      <c r="CO17" s="377"/>
      <c r="CP17" s="377"/>
      <c r="CQ17" s="377"/>
      <c r="CR17" s="377"/>
      <c r="CS17" s="378"/>
      <c r="CT17" s="349"/>
      <c r="CU17" s="350"/>
      <c r="CV17" s="350"/>
      <c r="CW17" s="350"/>
      <c r="CX17" s="350"/>
      <c r="CY17" s="350"/>
      <c r="CZ17" s="350"/>
      <c r="DA17" s="351"/>
      <c r="DB17" s="349"/>
      <c r="DC17" s="350"/>
      <c r="DD17" s="350"/>
      <c r="DE17" s="350"/>
      <c r="DF17" s="350"/>
      <c r="DG17" s="350"/>
      <c r="DH17" s="350"/>
      <c r="DI17" s="351"/>
    </row>
    <row r="18" spans="1:113" ht="18.75" customHeight="1" thickBot="1" x14ac:dyDescent="0.25">
      <c r="A18" s="40"/>
      <c r="B18" s="431" t="s">
        <v>89</v>
      </c>
      <c r="C18" s="432"/>
      <c r="D18" s="432"/>
      <c r="E18" s="433"/>
      <c r="F18" s="433"/>
      <c r="G18" s="433"/>
      <c r="H18" s="433"/>
      <c r="I18" s="433"/>
      <c r="J18" s="433"/>
      <c r="K18" s="433"/>
      <c r="L18" s="450">
        <v>137.03</v>
      </c>
      <c r="M18" s="450"/>
      <c r="N18" s="450"/>
      <c r="O18" s="450"/>
      <c r="P18" s="450"/>
      <c r="Q18" s="450"/>
      <c r="R18" s="451"/>
      <c r="S18" s="451"/>
      <c r="T18" s="451"/>
      <c r="U18" s="451"/>
      <c r="V18" s="452"/>
      <c r="W18" s="445"/>
      <c r="X18" s="446"/>
      <c r="Y18" s="446"/>
      <c r="Z18" s="446"/>
      <c r="AA18" s="446"/>
      <c r="AB18" s="461"/>
      <c r="AC18" s="343">
        <v>84.9</v>
      </c>
      <c r="AD18" s="344"/>
      <c r="AE18" s="344"/>
      <c r="AF18" s="344"/>
      <c r="AG18" s="453"/>
      <c r="AH18" s="343">
        <v>84.4</v>
      </c>
      <c r="AI18" s="344"/>
      <c r="AJ18" s="344"/>
      <c r="AK18" s="344"/>
      <c r="AL18" s="345"/>
      <c r="AM18" s="449"/>
      <c r="AN18" s="353"/>
      <c r="AO18" s="353"/>
      <c r="AP18" s="353"/>
      <c r="AQ18" s="353"/>
      <c r="AR18" s="353"/>
      <c r="AS18" s="353"/>
      <c r="AT18" s="354"/>
      <c r="AU18" s="429"/>
      <c r="AV18" s="430"/>
      <c r="AW18" s="430"/>
      <c r="AX18" s="430"/>
      <c r="AY18" s="359" t="s">
        <v>90</v>
      </c>
      <c r="AZ18" s="360"/>
      <c r="BA18" s="360"/>
      <c r="BB18" s="360"/>
      <c r="BC18" s="360"/>
      <c r="BD18" s="360"/>
      <c r="BE18" s="360"/>
      <c r="BF18" s="360"/>
      <c r="BG18" s="360"/>
      <c r="BH18" s="360"/>
      <c r="BI18" s="360"/>
      <c r="BJ18" s="360"/>
      <c r="BK18" s="360"/>
      <c r="BL18" s="360"/>
      <c r="BM18" s="361"/>
      <c r="BN18" s="379">
        <v>2002531</v>
      </c>
      <c r="BO18" s="380"/>
      <c r="BP18" s="380"/>
      <c r="BQ18" s="380"/>
      <c r="BR18" s="380"/>
      <c r="BS18" s="380"/>
      <c r="BT18" s="380"/>
      <c r="BU18" s="381"/>
      <c r="BV18" s="379">
        <v>1979597</v>
      </c>
      <c r="BW18" s="380"/>
      <c r="BX18" s="380"/>
      <c r="BY18" s="380"/>
      <c r="BZ18" s="380"/>
      <c r="CA18" s="380"/>
      <c r="CB18" s="380"/>
      <c r="CC18" s="381"/>
      <c r="CD18" s="50"/>
      <c r="CE18" s="377"/>
      <c r="CF18" s="377"/>
      <c r="CG18" s="377"/>
      <c r="CH18" s="377"/>
      <c r="CI18" s="377"/>
      <c r="CJ18" s="377"/>
      <c r="CK18" s="377"/>
      <c r="CL18" s="377"/>
      <c r="CM18" s="377"/>
      <c r="CN18" s="377"/>
      <c r="CO18" s="377"/>
      <c r="CP18" s="377"/>
      <c r="CQ18" s="377"/>
      <c r="CR18" s="377"/>
      <c r="CS18" s="378"/>
      <c r="CT18" s="349"/>
      <c r="CU18" s="350"/>
      <c r="CV18" s="350"/>
      <c r="CW18" s="350"/>
      <c r="CX18" s="350"/>
      <c r="CY18" s="350"/>
      <c r="CZ18" s="350"/>
      <c r="DA18" s="351"/>
      <c r="DB18" s="349"/>
      <c r="DC18" s="350"/>
      <c r="DD18" s="350"/>
      <c r="DE18" s="350"/>
      <c r="DF18" s="350"/>
      <c r="DG18" s="350"/>
      <c r="DH18" s="350"/>
      <c r="DI18" s="351"/>
    </row>
    <row r="19" spans="1:113" ht="18.75" customHeight="1" thickBot="1" x14ac:dyDescent="0.25">
      <c r="A19" s="40"/>
      <c r="B19" s="431" t="s">
        <v>91</v>
      </c>
      <c r="C19" s="432"/>
      <c r="D19" s="432"/>
      <c r="E19" s="433"/>
      <c r="F19" s="433"/>
      <c r="G19" s="433"/>
      <c r="H19" s="433"/>
      <c r="I19" s="433"/>
      <c r="J19" s="433"/>
      <c r="K19" s="433"/>
      <c r="L19" s="434">
        <v>22</v>
      </c>
      <c r="M19" s="434"/>
      <c r="N19" s="434"/>
      <c r="O19" s="434"/>
      <c r="P19" s="434"/>
      <c r="Q19" s="434"/>
      <c r="R19" s="435"/>
      <c r="S19" s="435"/>
      <c r="T19" s="435"/>
      <c r="U19" s="435"/>
      <c r="V19" s="436"/>
      <c r="W19" s="443"/>
      <c r="X19" s="444"/>
      <c r="Y19" s="444"/>
      <c r="Z19" s="444"/>
      <c r="AA19" s="444"/>
      <c r="AB19" s="444"/>
      <c r="AC19" s="447"/>
      <c r="AD19" s="447"/>
      <c r="AE19" s="447"/>
      <c r="AF19" s="447"/>
      <c r="AG19" s="447"/>
      <c r="AH19" s="447"/>
      <c r="AI19" s="447"/>
      <c r="AJ19" s="447"/>
      <c r="AK19" s="447"/>
      <c r="AL19" s="448"/>
      <c r="AM19" s="449"/>
      <c r="AN19" s="353"/>
      <c r="AO19" s="353"/>
      <c r="AP19" s="353"/>
      <c r="AQ19" s="353"/>
      <c r="AR19" s="353"/>
      <c r="AS19" s="353"/>
      <c r="AT19" s="354"/>
      <c r="AU19" s="429"/>
      <c r="AV19" s="430"/>
      <c r="AW19" s="430"/>
      <c r="AX19" s="430"/>
      <c r="AY19" s="359" t="s">
        <v>92</v>
      </c>
      <c r="AZ19" s="360"/>
      <c r="BA19" s="360"/>
      <c r="BB19" s="360"/>
      <c r="BC19" s="360"/>
      <c r="BD19" s="360"/>
      <c r="BE19" s="360"/>
      <c r="BF19" s="360"/>
      <c r="BG19" s="360"/>
      <c r="BH19" s="360"/>
      <c r="BI19" s="360"/>
      <c r="BJ19" s="360"/>
      <c r="BK19" s="360"/>
      <c r="BL19" s="360"/>
      <c r="BM19" s="361"/>
      <c r="BN19" s="379">
        <v>3090688</v>
      </c>
      <c r="BO19" s="380"/>
      <c r="BP19" s="380"/>
      <c r="BQ19" s="380"/>
      <c r="BR19" s="380"/>
      <c r="BS19" s="380"/>
      <c r="BT19" s="380"/>
      <c r="BU19" s="381"/>
      <c r="BV19" s="379">
        <v>3012416</v>
      </c>
      <c r="BW19" s="380"/>
      <c r="BX19" s="380"/>
      <c r="BY19" s="380"/>
      <c r="BZ19" s="380"/>
      <c r="CA19" s="380"/>
      <c r="CB19" s="380"/>
      <c r="CC19" s="381"/>
      <c r="CD19" s="50"/>
      <c r="CE19" s="377"/>
      <c r="CF19" s="377"/>
      <c r="CG19" s="377"/>
      <c r="CH19" s="377"/>
      <c r="CI19" s="377"/>
      <c r="CJ19" s="377"/>
      <c r="CK19" s="377"/>
      <c r="CL19" s="377"/>
      <c r="CM19" s="377"/>
      <c r="CN19" s="377"/>
      <c r="CO19" s="377"/>
      <c r="CP19" s="377"/>
      <c r="CQ19" s="377"/>
      <c r="CR19" s="377"/>
      <c r="CS19" s="378"/>
      <c r="CT19" s="349"/>
      <c r="CU19" s="350"/>
      <c r="CV19" s="350"/>
      <c r="CW19" s="350"/>
      <c r="CX19" s="350"/>
      <c r="CY19" s="350"/>
      <c r="CZ19" s="350"/>
      <c r="DA19" s="351"/>
      <c r="DB19" s="349"/>
      <c r="DC19" s="350"/>
      <c r="DD19" s="350"/>
      <c r="DE19" s="350"/>
      <c r="DF19" s="350"/>
      <c r="DG19" s="350"/>
      <c r="DH19" s="350"/>
      <c r="DI19" s="351"/>
    </row>
    <row r="20" spans="1:113" ht="18.75" customHeight="1" thickBot="1" x14ac:dyDescent="0.25">
      <c r="A20" s="40"/>
      <c r="B20" s="431" t="s">
        <v>93</v>
      </c>
      <c r="C20" s="432"/>
      <c r="D20" s="432"/>
      <c r="E20" s="433"/>
      <c r="F20" s="433"/>
      <c r="G20" s="433"/>
      <c r="H20" s="433"/>
      <c r="I20" s="433"/>
      <c r="J20" s="433"/>
      <c r="K20" s="433"/>
      <c r="L20" s="434">
        <v>1408</v>
      </c>
      <c r="M20" s="434"/>
      <c r="N20" s="434"/>
      <c r="O20" s="434"/>
      <c r="P20" s="434"/>
      <c r="Q20" s="434"/>
      <c r="R20" s="435"/>
      <c r="S20" s="435"/>
      <c r="T20" s="435"/>
      <c r="U20" s="435"/>
      <c r="V20" s="436"/>
      <c r="W20" s="445"/>
      <c r="X20" s="446"/>
      <c r="Y20" s="446"/>
      <c r="Z20" s="446"/>
      <c r="AA20" s="446"/>
      <c r="AB20" s="446"/>
      <c r="AC20" s="437"/>
      <c r="AD20" s="437"/>
      <c r="AE20" s="437"/>
      <c r="AF20" s="437"/>
      <c r="AG20" s="437"/>
      <c r="AH20" s="437"/>
      <c r="AI20" s="437"/>
      <c r="AJ20" s="437"/>
      <c r="AK20" s="437"/>
      <c r="AL20" s="438"/>
      <c r="AM20" s="439"/>
      <c r="AN20" s="335"/>
      <c r="AO20" s="335"/>
      <c r="AP20" s="335"/>
      <c r="AQ20" s="335"/>
      <c r="AR20" s="335"/>
      <c r="AS20" s="335"/>
      <c r="AT20" s="336"/>
      <c r="AU20" s="440"/>
      <c r="AV20" s="441"/>
      <c r="AW20" s="441"/>
      <c r="AX20" s="442"/>
      <c r="AY20" s="359"/>
      <c r="AZ20" s="360"/>
      <c r="BA20" s="360"/>
      <c r="BB20" s="360"/>
      <c r="BC20" s="360"/>
      <c r="BD20" s="360"/>
      <c r="BE20" s="360"/>
      <c r="BF20" s="360"/>
      <c r="BG20" s="360"/>
      <c r="BH20" s="360"/>
      <c r="BI20" s="360"/>
      <c r="BJ20" s="360"/>
      <c r="BK20" s="360"/>
      <c r="BL20" s="360"/>
      <c r="BM20" s="361"/>
      <c r="BN20" s="379"/>
      <c r="BO20" s="380"/>
      <c r="BP20" s="380"/>
      <c r="BQ20" s="380"/>
      <c r="BR20" s="380"/>
      <c r="BS20" s="380"/>
      <c r="BT20" s="380"/>
      <c r="BU20" s="381"/>
      <c r="BV20" s="379"/>
      <c r="BW20" s="380"/>
      <c r="BX20" s="380"/>
      <c r="BY20" s="380"/>
      <c r="BZ20" s="380"/>
      <c r="CA20" s="380"/>
      <c r="CB20" s="380"/>
      <c r="CC20" s="381"/>
      <c r="CD20" s="50"/>
      <c r="CE20" s="377"/>
      <c r="CF20" s="377"/>
      <c r="CG20" s="377"/>
      <c r="CH20" s="377"/>
      <c r="CI20" s="377"/>
      <c r="CJ20" s="377"/>
      <c r="CK20" s="377"/>
      <c r="CL20" s="377"/>
      <c r="CM20" s="377"/>
      <c r="CN20" s="377"/>
      <c r="CO20" s="377"/>
      <c r="CP20" s="377"/>
      <c r="CQ20" s="377"/>
      <c r="CR20" s="377"/>
      <c r="CS20" s="378"/>
      <c r="CT20" s="349"/>
      <c r="CU20" s="350"/>
      <c r="CV20" s="350"/>
      <c r="CW20" s="350"/>
      <c r="CX20" s="350"/>
      <c r="CY20" s="350"/>
      <c r="CZ20" s="350"/>
      <c r="DA20" s="351"/>
      <c r="DB20" s="349"/>
      <c r="DC20" s="350"/>
      <c r="DD20" s="350"/>
      <c r="DE20" s="350"/>
      <c r="DF20" s="350"/>
      <c r="DG20" s="350"/>
      <c r="DH20" s="350"/>
      <c r="DI20" s="351"/>
    </row>
    <row r="21" spans="1:113" ht="18.75" customHeight="1" thickBot="1" x14ac:dyDescent="0.25">
      <c r="A21" s="40"/>
      <c r="B21" s="409" t="s">
        <v>94</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c r="AY21" s="346"/>
      <c r="AZ21" s="347"/>
      <c r="BA21" s="347"/>
      <c r="BB21" s="347"/>
      <c r="BC21" s="347"/>
      <c r="BD21" s="347"/>
      <c r="BE21" s="347"/>
      <c r="BF21" s="347"/>
      <c r="BG21" s="347"/>
      <c r="BH21" s="347"/>
      <c r="BI21" s="347"/>
      <c r="BJ21" s="347"/>
      <c r="BK21" s="347"/>
      <c r="BL21" s="347"/>
      <c r="BM21" s="348"/>
      <c r="BN21" s="382"/>
      <c r="BO21" s="383"/>
      <c r="BP21" s="383"/>
      <c r="BQ21" s="383"/>
      <c r="BR21" s="383"/>
      <c r="BS21" s="383"/>
      <c r="BT21" s="383"/>
      <c r="BU21" s="384"/>
      <c r="BV21" s="382"/>
      <c r="BW21" s="383"/>
      <c r="BX21" s="383"/>
      <c r="BY21" s="383"/>
      <c r="BZ21" s="383"/>
      <c r="CA21" s="383"/>
      <c r="CB21" s="383"/>
      <c r="CC21" s="384"/>
      <c r="CD21" s="50"/>
      <c r="CE21" s="377"/>
      <c r="CF21" s="377"/>
      <c r="CG21" s="377"/>
      <c r="CH21" s="377"/>
      <c r="CI21" s="377"/>
      <c r="CJ21" s="377"/>
      <c r="CK21" s="377"/>
      <c r="CL21" s="377"/>
      <c r="CM21" s="377"/>
      <c r="CN21" s="377"/>
      <c r="CO21" s="377"/>
      <c r="CP21" s="377"/>
      <c r="CQ21" s="377"/>
      <c r="CR21" s="377"/>
      <c r="CS21" s="378"/>
      <c r="CT21" s="349"/>
      <c r="CU21" s="350"/>
      <c r="CV21" s="350"/>
      <c r="CW21" s="350"/>
      <c r="CX21" s="350"/>
      <c r="CY21" s="350"/>
      <c r="CZ21" s="350"/>
      <c r="DA21" s="351"/>
      <c r="DB21" s="349"/>
      <c r="DC21" s="350"/>
      <c r="DD21" s="350"/>
      <c r="DE21" s="350"/>
      <c r="DF21" s="350"/>
      <c r="DG21" s="350"/>
      <c r="DH21" s="350"/>
      <c r="DI21" s="351"/>
    </row>
    <row r="22" spans="1:113" ht="18.75" customHeight="1" x14ac:dyDescent="0.2">
      <c r="A22" s="40"/>
      <c r="B22" s="412" t="s">
        <v>95</v>
      </c>
      <c r="C22" s="413"/>
      <c r="D22" s="414"/>
      <c r="E22" s="421" t="s">
        <v>24</v>
      </c>
      <c r="F22" s="393"/>
      <c r="G22" s="393"/>
      <c r="H22" s="393"/>
      <c r="I22" s="393"/>
      <c r="J22" s="393"/>
      <c r="K22" s="394"/>
      <c r="L22" s="421" t="s">
        <v>96</v>
      </c>
      <c r="M22" s="393"/>
      <c r="N22" s="393"/>
      <c r="O22" s="393"/>
      <c r="P22" s="394"/>
      <c r="Q22" s="403" t="s">
        <v>97</v>
      </c>
      <c r="R22" s="404"/>
      <c r="S22" s="404"/>
      <c r="T22" s="404"/>
      <c r="U22" s="404"/>
      <c r="V22" s="422"/>
      <c r="W22" s="424" t="s">
        <v>98</v>
      </c>
      <c r="X22" s="413"/>
      <c r="Y22" s="414"/>
      <c r="Z22" s="421" t="s">
        <v>24</v>
      </c>
      <c r="AA22" s="393"/>
      <c r="AB22" s="393"/>
      <c r="AC22" s="393"/>
      <c r="AD22" s="393"/>
      <c r="AE22" s="393"/>
      <c r="AF22" s="393"/>
      <c r="AG22" s="394"/>
      <c r="AH22" s="392" t="s">
        <v>99</v>
      </c>
      <c r="AI22" s="393"/>
      <c r="AJ22" s="393"/>
      <c r="AK22" s="393"/>
      <c r="AL22" s="394"/>
      <c r="AM22" s="392" t="s">
        <v>100</v>
      </c>
      <c r="AN22" s="398"/>
      <c r="AO22" s="398"/>
      <c r="AP22" s="398"/>
      <c r="AQ22" s="398"/>
      <c r="AR22" s="399"/>
      <c r="AS22" s="403" t="s">
        <v>97</v>
      </c>
      <c r="AT22" s="404"/>
      <c r="AU22" s="404"/>
      <c r="AV22" s="404"/>
      <c r="AW22" s="404"/>
      <c r="AX22" s="405"/>
      <c r="AY22" s="371" t="s">
        <v>101</v>
      </c>
      <c r="AZ22" s="372"/>
      <c r="BA22" s="372"/>
      <c r="BB22" s="372"/>
      <c r="BC22" s="372"/>
      <c r="BD22" s="372"/>
      <c r="BE22" s="372"/>
      <c r="BF22" s="372"/>
      <c r="BG22" s="372"/>
      <c r="BH22" s="372"/>
      <c r="BI22" s="372"/>
      <c r="BJ22" s="372"/>
      <c r="BK22" s="372"/>
      <c r="BL22" s="372"/>
      <c r="BM22" s="373"/>
      <c r="BN22" s="374">
        <v>6459530</v>
      </c>
      <c r="BO22" s="375"/>
      <c r="BP22" s="375"/>
      <c r="BQ22" s="375"/>
      <c r="BR22" s="375"/>
      <c r="BS22" s="375"/>
      <c r="BT22" s="375"/>
      <c r="BU22" s="376"/>
      <c r="BV22" s="374">
        <v>4953719</v>
      </c>
      <c r="BW22" s="375"/>
      <c r="BX22" s="375"/>
      <c r="BY22" s="375"/>
      <c r="BZ22" s="375"/>
      <c r="CA22" s="375"/>
      <c r="CB22" s="375"/>
      <c r="CC22" s="376"/>
      <c r="CD22" s="50"/>
      <c r="CE22" s="377"/>
      <c r="CF22" s="377"/>
      <c r="CG22" s="377"/>
      <c r="CH22" s="377"/>
      <c r="CI22" s="377"/>
      <c r="CJ22" s="377"/>
      <c r="CK22" s="377"/>
      <c r="CL22" s="377"/>
      <c r="CM22" s="377"/>
      <c r="CN22" s="377"/>
      <c r="CO22" s="377"/>
      <c r="CP22" s="377"/>
      <c r="CQ22" s="377"/>
      <c r="CR22" s="377"/>
      <c r="CS22" s="378"/>
      <c r="CT22" s="349"/>
      <c r="CU22" s="350"/>
      <c r="CV22" s="350"/>
      <c r="CW22" s="350"/>
      <c r="CX22" s="350"/>
      <c r="CY22" s="350"/>
      <c r="CZ22" s="350"/>
      <c r="DA22" s="351"/>
      <c r="DB22" s="349"/>
      <c r="DC22" s="350"/>
      <c r="DD22" s="350"/>
      <c r="DE22" s="350"/>
      <c r="DF22" s="350"/>
      <c r="DG22" s="350"/>
      <c r="DH22" s="350"/>
      <c r="DI22" s="351"/>
    </row>
    <row r="23" spans="1:113" ht="18.75" customHeight="1" x14ac:dyDescent="0.2">
      <c r="A23" s="40"/>
      <c r="B23" s="415"/>
      <c r="C23" s="416"/>
      <c r="D23" s="417"/>
      <c r="E23" s="395"/>
      <c r="F23" s="396"/>
      <c r="G23" s="396"/>
      <c r="H23" s="396"/>
      <c r="I23" s="396"/>
      <c r="J23" s="396"/>
      <c r="K23" s="397"/>
      <c r="L23" s="395"/>
      <c r="M23" s="396"/>
      <c r="N23" s="396"/>
      <c r="O23" s="396"/>
      <c r="P23" s="397"/>
      <c r="Q23" s="406"/>
      <c r="R23" s="407"/>
      <c r="S23" s="407"/>
      <c r="T23" s="407"/>
      <c r="U23" s="407"/>
      <c r="V23" s="423"/>
      <c r="W23" s="425"/>
      <c r="X23" s="416"/>
      <c r="Y23" s="417"/>
      <c r="Z23" s="395"/>
      <c r="AA23" s="396"/>
      <c r="AB23" s="396"/>
      <c r="AC23" s="396"/>
      <c r="AD23" s="396"/>
      <c r="AE23" s="396"/>
      <c r="AF23" s="396"/>
      <c r="AG23" s="397"/>
      <c r="AH23" s="395"/>
      <c r="AI23" s="396"/>
      <c r="AJ23" s="396"/>
      <c r="AK23" s="396"/>
      <c r="AL23" s="397"/>
      <c r="AM23" s="400"/>
      <c r="AN23" s="401"/>
      <c r="AO23" s="401"/>
      <c r="AP23" s="401"/>
      <c r="AQ23" s="401"/>
      <c r="AR23" s="402"/>
      <c r="AS23" s="406"/>
      <c r="AT23" s="407"/>
      <c r="AU23" s="407"/>
      <c r="AV23" s="407"/>
      <c r="AW23" s="407"/>
      <c r="AX23" s="408"/>
      <c r="AY23" s="359" t="s">
        <v>102</v>
      </c>
      <c r="AZ23" s="360"/>
      <c r="BA23" s="360"/>
      <c r="BB23" s="360"/>
      <c r="BC23" s="360"/>
      <c r="BD23" s="360"/>
      <c r="BE23" s="360"/>
      <c r="BF23" s="360"/>
      <c r="BG23" s="360"/>
      <c r="BH23" s="360"/>
      <c r="BI23" s="360"/>
      <c r="BJ23" s="360"/>
      <c r="BK23" s="360"/>
      <c r="BL23" s="360"/>
      <c r="BM23" s="361"/>
      <c r="BN23" s="379">
        <v>6457830</v>
      </c>
      <c r="BO23" s="380"/>
      <c r="BP23" s="380"/>
      <c r="BQ23" s="380"/>
      <c r="BR23" s="380"/>
      <c r="BS23" s="380"/>
      <c r="BT23" s="380"/>
      <c r="BU23" s="381"/>
      <c r="BV23" s="379">
        <v>4951679</v>
      </c>
      <c r="BW23" s="380"/>
      <c r="BX23" s="380"/>
      <c r="BY23" s="380"/>
      <c r="BZ23" s="380"/>
      <c r="CA23" s="380"/>
      <c r="CB23" s="380"/>
      <c r="CC23" s="381"/>
      <c r="CD23" s="50"/>
      <c r="CE23" s="377"/>
      <c r="CF23" s="377"/>
      <c r="CG23" s="377"/>
      <c r="CH23" s="377"/>
      <c r="CI23" s="377"/>
      <c r="CJ23" s="377"/>
      <c r="CK23" s="377"/>
      <c r="CL23" s="377"/>
      <c r="CM23" s="377"/>
      <c r="CN23" s="377"/>
      <c r="CO23" s="377"/>
      <c r="CP23" s="377"/>
      <c r="CQ23" s="377"/>
      <c r="CR23" s="377"/>
      <c r="CS23" s="378"/>
      <c r="CT23" s="349"/>
      <c r="CU23" s="350"/>
      <c r="CV23" s="350"/>
      <c r="CW23" s="350"/>
      <c r="CX23" s="350"/>
      <c r="CY23" s="350"/>
      <c r="CZ23" s="350"/>
      <c r="DA23" s="351"/>
      <c r="DB23" s="349"/>
      <c r="DC23" s="350"/>
      <c r="DD23" s="350"/>
      <c r="DE23" s="350"/>
      <c r="DF23" s="350"/>
      <c r="DG23" s="350"/>
      <c r="DH23" s="350"/>
      <c r="DI23" s="351"/>
    </row>
    <row r="24" spans="1:113" ht="18.75" customHeight="1" thickBot="1" x14ac:dyDescent="0.25">
      <c r="A24" s="40"/>
      <c r="B24" s="415"/>
      <c r="C24" s="416"/>
      <c r="D24" s="417"/>
      <c r="E24" s="352" t="s">
        <v>103</v>
      </c>
      <c r="F24" s="353"/>
      <c r="G24" s="353"/>
      <c r="H24" s="353"/>
      <c r="I24" s="353"/>
      <c r="J24" s="353"/>
      <c r="K24" s="354"/>
      <c r="L24" s="355">
        <v>1</v>
      </c>
      <c r="M24" s="356"/>
      <c r="N24" s="356"/>
      <c r="O24" s="356"/>
      <c r="P24" s="357"/>
      <c r="Q24" s="355">
        <v>6300</v>
      </c>
      <c r="R24" s="356"/>
      <c r="S24" s="356"/>
      <c r="T24" s="356"/>
      <c r="U24" s="356"/>
      <c r="V24" s="357"/>
      <c r="W24" s="425"/>
      <c r="X24" s="416"/>
      <c r="Y24" s="417"/>
      <c r="Z24" s="352" t="s">
        <v>104</v>
      </c>
      <c r="AA24" s="353"/>
      <c r="AB24" s="353"/>
      <c r="AC24" s="353"/>
      <c r="AD24" s="353"/>
      <c r="AE24" s="353"/>
      <c r="AF24" s="353"/>
      <c r="AG24" s="354"/>
      <c r="AH24" s="355">
        <v>102</v>
      </c>
      <c r="AI24" s="356"/>
      <c r="AJ24" s="356"/>
      <c r="AK24" s="356"/>
      <c r="AL24" s="357"/>
      <c r="AM24" s="355">
        <v>287946</v>
      </c>
      <c r="AN24" s="356"/>
      <c r="AO24" s="356"/>
      <c r="AP24" s="356"/>
      <c r="AQ24" s="356"/>
      <c r="AR24" s="357"/>
      <c r="AS24" s="355">
        <v>2823</v>
      </c>
      <c r="AT24" s="356"/>
      <c r="AU24" s="356"/>
      <c r="AV24" s="356"/>
      <c r="AW24" s="356"/>
      <c r="AX24" s="358"/>
      <c r="AY24" s="346" t="s">
        <v>105</v>
      </c>
      <c r="AZ24" s="347"/>
      <c r="BA24" s="347"/>
      <c r="BB24" s="347"/>
      <c r="BC24" s="347"/>
      <c r="BD24" s="347"/>
      <c r="BE24" s="347"/>
      <c r="BF24" s="347"/>
      <c r="BG24" s="347"/>
      <c r="BH24" s="347"/>
      <c r="BI24" s="347"/>
      <c r="BJ24" s="347"/>
      <c r="BK24" s="347"/>
      <c r="BL24" s="347"/>
      <c r="BM24" s="348"/>
      <c r="BN24" s="379">
        <v>5718821</v>
      </c>
      <c r="BO24" s="380"/>
      <c r="BP24" s="380"/>
      <c r="BQ24" s="380"/>
      <c r="BR24" s="380"/>
      <c r="BS24" s="380"/>
      <c r="BT24" s="380"/>
      <c r="BU24" s="381"/>
      <c r="BV24" s="379">
        <v>4127596</v>
      </c>
      <c r="BW24" s="380"/>
      <c r="BX24" s="380"/>
      <c r="BY24" s="380"/>
      <c r="BZ24" s="380"/>
      <c r="CA24" s="380"/>
      <c r="CB24" s="380"/>
      <c r="CC24" s="381"/>
      <c r="CD24" s="50"/>
      <c r="CE24" s="377"/>
      <c r="CF24" s="377"/>
      <c r="CG24" s="377"/>
      <c r="CH24" s="377"/>
      <c r="CI24" s="377"/>
      <c r="CJ24" s="377"/>
      <c r="CK24" s="377"/>
      <c r="CL24" s="377"/>
      <c r="CM24" s="377"/>
      <c r="CN24" s="377"/>
      <c r="CO24" s="377"/>
      <c r="CP24" s="377"/>
      <c r="CQ24" s="377"/>
      <c r="CR24" s="377"/>
      <c r="CS24" s="378"/>
      <c r="CT24" s="349"/>
      <c r="CU24" s="350"/>
      <c r="CV24" s="350"/>
      <c r="CW24" s="350"/>
      <c r="CX24" s="350"/>
      <c r="CY24" s="350"/>
      <c r="CZ24" s="350"/>
      <c r="DA24" s="351"/>
      <c r="DB24" s="349"/>
      <c r="DC24" s="350"/>
      <c r="DD24" s="350"/>
      <c r="DE24" s="350"/>
      <c r="DF24" s="350"/>
      <c r="DG24" s="350"/>
      <c r="DH24" s="350"/>
      <c r="DI24" s="351"/>
    </row>
    <row r="25" spans="1:113" ht="18.75" customHeight="1" x14ac:dyDescent="0.2">
      <c r="A25" s="40"/>
      <c r="B25" s="415"/>
      <c r="C25" s="416"/>
      <c r="D25" s="417"/>
      <c r="E25" s="352" t="s">
        <v>106</v>
      </c>
      <c r="F25" s="353"/>
      <c r="G25" s="353"/>
      <c r="H25" s="353"/>
      <c r="I25" s="353"/>
      <c r="J25" s="353"/>
      <c r="K25" s="354"/>
      <c r="L25" s="355">
        <v>1</v>
      </c>
      <c r="M25" s="356"/>
      <c r="N25" s="356"/>
      <c r="O25" s="356"/>
      <c r="P25" s="357"/>
      <c r="Q25" s="355">
        <v>5400</v>
      </c>
      <c r="R25" s="356"/>
      <c r="S25" s="356"/>
      <c r="T25" s="356"/>
      <c r="U25" s="356"/>
      <c r="V25" s="357"/>
      <c r="W25" s="425"/>
      <c r="X25" s="416"/>
      <c r="Y25" s="417"/>
      <c r="Z25" s="352" t="s">
        <v>107</v>
      </c>
      <c r="AA25" s="353"/>
      <c r="AB25" s="353"/>
      <c r="AC25" s="353"/>
      <c r="AD25" s="353"/>
      <c r="AE25" s="353"/>
      <c r="AF25" s="353"/>
      <c r="AG25" s="354"/>
      <c r="AH25" s="355">
        <v>24</v>
      </c>
      <c r="AI25" s="356"/>
      <c r="AJ25" s="356"/>
      <c r="AK25" s="356"/>
      <c r="AL25" s="357"/>
      <c r="AM25" s="355">
        <v>59640</v>
      </c>
      <c r="AN25" s="356"/>
      <c r="AO25" s="356"/>
      <c r="AP25" s="356"/>
      <c r="AQ25" s="356"/>
      <c r="AR25" s="357"/>
      <c r="AS25" s="355">
        <v>2485</v>
      </c>
      <c r="AT25" s="356"/>
      <c r="AU25" s="356"/>
      <c r="AV25" s="356"/>
      <c r="AW25" s="356"/>
      <c r="AX25" s="358"/>
      <c r="AY25" s="371" t="s">
        <v>108</v>
      </c>
      <c r="AZ25" s="372"/>
      <c r="BA25" s="372"/>
      <c r="BB25" s="372"/>
      <c r="BC25" s="372"/>
      <c r="BD25" s="372"/>
      <c r="BE25" s="372"/>
      <c r="BF25" s="372"/>
      <c r="BG25" s="372"/>
      <c r="BH25" s="372"/>
      <c r="BI25" s="372"/>
      <c r="BJ25" s="372"/>
      <c r="BK25" s="372"/>
      <c r="BL25" s="372"/>
      <c r="BM25" s="373"/>
      <c r="BN25" s="374">
        <v>2162804</v>
      </c>
      <c r="BO25" s="375"/>
      <c r="BP25" s="375"/>
      <c r="BQ25" s="375"/>
      <c r="BR25" s="375"/>
      <c r="BS25" s="375"/>
      <c r="BT25" s="375"/>
      <c r="BU25" s="376"/>
      <c r="BV25" s="374">
        <v>3988247</v>
      </c>
      <c r="BW25" s="375"/>
      <c r="BX25" s="375"/>
      <c r="BY25" s="375"/>
      <c r="BZ25" s="375"/>
      <c r="CA25" s="375"/>
      <c r="CB25" s="375"/>
      <c r="CC25" s="376"/>
      <c r="CD25" s="50"/>
      <c r="CE25" s="377"/>
      <c r="CF25" s="377"/>
      <c r="CG25" s="377"/>
      <c r="CH25" s="377"/>
      <c r="CI25" s="377"/>
      <c r="CJ25" s="377"/>
      <c r="CK25" s="377"/>
      <c r="CL25" s="377"/>
      <c r="CM25" s="377"/>
      <c r="CN25" s="377"/>
      <c r="CO25" s="377"/>
      <c r="CP25" s="377"/>
      <c r="CQ25" s="377"/>
      <c r="CR25" s="377"/>
      <c r="CS25" s="378"/>
      <c r="CT25" s="349"/>
      <c r="CU25" s="350"/>
      <c r="CV25" s="350"/>
      <c r="CW25" s="350"/>
      <c r="CX25" s="350"/>
      <c r="CY25" s="350"/>
      <c r="CZ25" s="350"/>
      <c r="DA25" s="351"/>
      <c r="DB25" s="349"/>
      <c r="DC25" s="350"/>
      <c r="DD25" s="350"/>
      <c r="DE25" s="350"/>
      <c r="DF25" s="350"/>
      <c r="DG25" s="350"/>
      <c r="DH25" s="350"/>
      <c r="DI25" s="351"/>
    </row>
    <row r="26" spans="1:113" ht="18.75" customHeight="1" x14ac:dyDescent="0.2">
      <c r="A26" s="40"/>
      <c r="B26" s="415"/>
      <c r="C26" s="416"/>
      <c r="D26" s="417"/>
      <c r="E26" s="352" t="s">
        <v>109</v>
      </c>
      <c r="F26" s="353"/>
      <c r="G26" s="353"/>
      <c r="H26" s="353"/>
      <c r="I26" s="353"/>
      <c r="J26" s="353"/>
      <c r="K26" s="354"/>
      <c r="L26" s="355">
        <v>1</v>
      </c>
      <c r="M26" s="356"/>
      <c r="N26" s="356"/>
      <c r="O26" s="356"/>
      <c r="P26" s="357"/>
      <c r="Q26" s="355">
        <v>4950</v>
      </c>
      <c r="R26" s="356"/>
      <c r="S26" s="356"/>
      <c r="T26" s="356"/>
      <c r="U26" s="356"/>
      <c r="V26" s="357"/>
      <c r="W26" s="425"/>
      <c r="X26" s="416"/>
      <c r="Y26" s="417"/>
      <c r="Z26" s="352" t="s">
        <v>110</v>
      </c>
      <c r="AA26" s="390"/>
      <c r="AB26" s="390"/>
      <c r="AC26" s="390"/>
      <c r="AD26" s="390"/>
      <c r="AE26" s="390"/>
      <c r="AF26" s="390"/>
      <c r="AG26" s="391"/>
      <c r="AH26" s="355">
        <v>3</v>
      </c>
      <c r="AI26" s="356"/>
      <c r="AJ26" s="356"/>
      <c r="AK26" s="356"/>
      <c r="AL26" s="357"/>
      <c r="AM26" s="355">
        <v>7140</v>
      </c>
      <c r="AN26" s="356"/>
      <c r="AO26" s="356"/>
      <c r="AP26" s="356"/>
      <c r="AQ26" s="356"/>
      <c r="AR26" s="357"/>
      <c r="AS26" s="355">
        <v>2380</v>
      </c>
      <c r="AT26" s="356"/>
      <c r="AU26" s="356"/>
      <c r="AV26" s="356"/>
      <c r="AW26" s="356"/>
      <c r="AX26" s="358"/>
      <c r="AY26" s="388" t="s">
        <v>111</v>
      </c>
      <c r="AZ26" s="333"/>
      <c r="BA26" s="333"/>
      <c r="BB26" s="333"/>
      <c r="BC26" s="333"/>
      <c r="BD26" s="333"/>
      <c r="BE26" s="333"/>
      <c r="BF26" s="333"/>
      <c r="BG26" s="333"/>
      <c r="BH26" s="333"/>
      <c r="BI26" s="333"/>
      <c r="BJ26" s="333"/>
      <c r="BK26" s="333"/>
      <c r="BL26" s="333"/>
      <c r="BM26" s="389"/>
      <c r="BN26" s="379" t="s">
        <v>64</v>
      </c>
      <c r="BO26" s="380"/>
      <c r="BP26" s="380"/>
      <c r="BQ26" s="380"/>
      <c r="BR26" s="380"/>
      <c r="BS26" s="380"/>
      <c r="BT26" s="380"/>
      <c r="BU26" s="381"/>
      <c r="BV26" s="379" t="s">
        <v>64</v>
      </c>
      <c r="BW26" s="380"/>
      <c r="BX26" s="380"/>
      <c r="BY26" s="380"/>
      <c r="BZ26" s="380"/>
      <c r="CA26" s="380"/>
      <c r="CB26" s="380"/>
      <c r="CC26" s="381"/>
      <c r="CD26" s="50"/>
      <c r="CE26" s="377"/>
      <c r="CF26" s="377"/>
      <c r="CG26" s="377"/>
      <c r="CH26" s="377"/>
      <c r="CI26" s="377"/>
      <c r="CJ26" s="377"/>
      <c r="CK26" s="377"/>
      <c r="CL26" s="377"/>
      <c r="CM26" s="377"/>
      <c r="CN26" s="377"/>
      <c r="CO26" s="377"/>
      <c r="CP26" s="377"/>
      <c r="CQ26" s="377"/>
      <c r="CR26" s="377"/>
      <c r="CS26" s="378"/>
      <c r="CT26" s="349"/>
      <c r="CU26" s="350"/>
      <c r="CV26" s="350"/>
      <c r="CW26" s="350"/>
      <c r="CX26" s="350"/>
      <c r="CY26" s="350"/>
      <c r="CZ26" s="350"/>
      <c r="DA26" s="351"/>
      <c r="DB26" s="349"/>
      <c r="DC26" s="350"/>
      <c r="DD26" s="350"/>
      <c r="DE26" s="350"/>
      <c r="DF26" s="350"/>
      <c r="DG26" s="350"/>
      <c r="DH26" s="350"/>
      <c r="DI26" s="351"/>
    </row>
    <row r="27" spans="1:113" ht="18.75" customHeight="1" thickBot="1" x14ac:dyDescent="0.25">
      <c r="A27" s="40"/>
      <c r="B27" s="415"/>
      <c r="C27" s="416"/>
      <c r="D27" s="417"/>
      <c r="E27" s="352" t="s">
        <v>112</v>
      </c>
      <c r="F27" s="353"/>
      <c r="G27" s="353"/>
      <c r="H27" s="353"/>
      <c r="I27" s="353"/>
      <c r="J27" s="353"/>
      <c r="K27" s="354"/>
      <c r="L27" s="355">
        <v>1</v>
      </c>
      <c r="M27" s="356"/>
      <c r="N27" s="356"/>
      <c r="O27" s="356"/>
      <c r="P27" s="357"/>
      <c r="Q27" s="355">
        <v>2500</v>
      </c>
      <c r="R27" s="356"/>
      <c r="S27" s="356"/>
      <c r="T27" s="356"/>
      <c r="U27" s="356"/>
      <c r="V27" s="357"/>
      <c r="W27" s="425"/>
      <c r="X27" s="416"/>
      <c r="Y27" s="417"/>
      <c r="Z27" s="352" t="s">
        <v>113</v>
      </c>
      <c r="AA27" s="353"/>
      <c r="AB27" s="353"/>
      <c r="AC27" s="353"/>
      <c r="AD27" s="353"/>
      <c r="AE27" s="353"/>
      <c r="AF27" s="353"/>
      <c r="AG27" s="354"/>
      <c r="AH27" s="355" t="s">
        <v>64</v>
      </c>
      <c r="AI27" s="356"/>
      <c r="AJ27" s="356"/>
      <c r="AK27" s="356"/>
      <c r="AL27" s="357"/>
      <c r="AM27" s="355" t="s">
        <v>64</v>
      </c>
      <c r="AN27" s="356"/>
      <c r="AO27" s="356"/>
      <c r="AP27" s="356"/>
      <c r="AQ27" s="356"/>
      <c r="AR27" s="357"/>
      <c r="AS27" s="355" t="s">
        <v>64</v>
      </c>
      <c r="AT27" s="356"/>
      <c r="AU27" s="356"/>
      <c r="AV27" s="356"/>
      <c r="AW27" s="356"/>
      <c r="AX27" s="358"/>
      <c r="AY27" s="385" t="s">
        <v>114</v>
      </c>
      <c r="AZ27" s="386"/>
      <c r="BA27" s="386"/>
      <c r="BB27" s="386"/>
      <c r="BC27" s="386"/>
      <c r="BD27" s="386"/>
      <c r="BE27" s="386"/>
      <c r="BF27" s="386"/>
      <c r="BG27" s="386"/>
      <c r="BH27" s="386"/>
      <c r="BI27" s="386"/>
      <c r="BJ27" s="386"/>
      <c r="BK27" s="386"/>
      <c r="BL27" s="386"/>
      <c r="BM27" s="387"/>
      <c r="BN27" s="382">
        <v>81384</v>
      </c>
      <c r="BO27" s="383"/>
      <c r="BP27" s="383"/>
      <c r="BQ27" s="383"/>
      <c r="BR27" s="383"/>
      <c r="BS27" s="383"/>
      <c r="BT27" s="383"/>
      <c r="BU27" s="384"/>
      <c r="BV27" s="382">
        <v>81383</v>
      </c>
      <c r="BW27" s="383"/>
      <c r="BX27" s="383"/>
      <c r="BY27" s="383"/>
      <c r="BZ27" s="383"/>
      <c r="CA27" s="383"/>
      <c r="CB27" s="383"/>
      <c r="CC27" s="384"/>
      <c r="CD27" s="44"/>
      <c r="CE27" s="377"/>
      <c r="CF27" s="377"/>
      <c r="CG27" s="377"/>
      <c r="CH27" s="377"/>
      <c r="CI27" s="377"/>
      <c r="CJ27" s="377"/>
      <c r="CK27" s="377"/>
      <c r="CL27" s="377"/>
      <c r="CM27" s="377"/>
      <c r="CN27" s="377"/>
      <c r="CO27" s="377"/>
      <c r="CP27" s="377"/>
      <c r="CQ27" s="377"/>
      <c r="CR27" s="377"/>
      <c r="CS27" s="378"/>
      <c r="CT27" s="349"/>
      <c r="CU27" s="350"/>
      <c r="CV27" s="350"/>
      <c r="CW27" s="350"/>
      <c r="CX27" s="350"/>
      <c r="CY27" s="350"/>
      <c r="CZ27" s="350"/>
      <c r="DA27" s="351"/>
      <c r="DB27" s="349"/>
      <c r="DC27" s="350"/>
      <c r="DD27" s="350"/>
      <c r="DE27" s="350"/>
      <c r="DF27" s="350"/>
      <c r="DG27" s="350"/>
      <c r="DH27" s="350"/>
      <c r="DI27" s="351"/>
    </row>
    <row r="28" spans="1:113" ht="18.75" customHeight="1" x14ac:dyDescent="0.2">
      <c r="A28" s="40"/>
      <c r="B28" s="415"/>
      <c r="C28" s="416"/>
      <c r="D28" s="417"/>
      <c r="E28" s="352" t="s">
        <v>115</v>
      </c>
      <c r="F28" s="353"/>
      <c r="G28" s="353"/>
      <c r="H28" s="353"/>
      <c r="I28" s="353"/>
      <c r="J28" s="353"/>
      <c r="K28" s="354"/>
      <c r="L28" s="355">
        <v>1</v>
      </c>
      <c r="M28" s="356"/>
      <c r="N28" s="356"/>
      <c r="O28" s="356"/>
      <c r="P28" s="357"/>
      <c r="Q28" s="355">
        <v>2000</v>
      </c>
      <c r="R28" s="356"/>
      <c r="S28" s="356"/>
      <c r="T28" s="356"/>
      <c r="U28" s="356"/>
      <c r="V28" s="357"/>
      <c r="W28" s="425"/>
      <c r="X28" s="416"/>
      <c r="Y28" s="417"/>
      <c r="Z28" s="352" t="s">
        <v>116</v>
      </c>
      <c r="AA28" s="353"/>
      <c r="AB28" s="353"/>
      <c r="AC28" s="353"/>
      <c r="AD28" s="353"/>
      <c r="AE28" s="353"/>
      <c r="AF28" s="353"/>
      <c r="AG28" s="354"/>
      <c r="AH28" s="355" t="s">
        <v>64</v>
      </c>
      <c r="AI28" s="356"/>
      <c r="AJ28" s="356"/>
      <c r="AK28" s="356"/>
      <c r="AL28" s="357"/>
      <c r="AM28" s="355" t="s">
        <v>64</v>
      </c>
      <c r="AN28" s="356"/>
      <c r="AO28" s="356"/>
      <c r="AP28" s="356"/>
      <c r="AQ28" s="356"/>
      <c r="AR28" s="357"/>
      <c r="AS28" s="355" t="s">
        <v>64</v>
      </c>
      <c r="AT28" s="356"/>
      <c r="AU28" s="356"/>
      <c r="AV28" s="356"/>
      <c r="AW28" s="356"/>
      <c r="AX28" s="358"/>
      <c r="AY28" s="362" t="s">
        <v>117</v>
      </c>
      <c r="AZ28" s="363"/>
      <c r="BA28" s="363"/>
      <c r="BB28" s="364"/>
      <c r="BC28" s="371" t="s">
        <v>118</v>
      </c>
      <c r="BD28" s="372"/>
      <c r="BE28" s="372"/>
      <c r="BF28" s="372"/>
      <c r="BG28" s="372"/>
      <c r="BH28" s="372"/>
      <c r="BI28" s="372"/>
      <c r="BJ28" s="372"/>
      <c r="BK28" s="372"/>
      <c r="BL28" s="372"/>
      <c r="BM28" s="373"/>
      <c r="BN28" s="374">
        <v>1382524</v>
      </c>
      <c r="BO28" s="375"/>
      <c r="BP28" s="375"/>
      <c r="BQ28" s="375"/>
      <c r="BR28" s="375"/>
      <c r="BS28" s="375"/>
      <c r="BT28" s="375"/>
      <c r="BU28" s="376"/>
      <c r="BV28" s="374">
        <v>1419865</v>
      </c>
      <c r="BW28" s="375"/>
      <c r="BX28" s="375"/>
      <c r="BY28" s="375"/>
      <c r="BZ28" s="375"/>
      <c r="CA28" s="375"/>
      <c r="CB28" s="375"/>
      <c r="CC28" s="376"/>
      <c r="CD28" s="50"/>
      <c r="CE28" s="377"/>
      <c r="CF28" s="377"/>
      <c r="CG28" s="377"/>
      <c r="CH28" s="377"/>
      <c r="CI28" s="377"/>
      <c r="CJ28" s="377"/>
      <c r="CK28" s="377"/>
      <c r="CL28" s="377"/>
      <c r="CM28" s="377"/>
      <c r="CN28" s="377"/>
      <c r="CO28" s="377"/>
      <c r="CP28" s="377"/>
      <c r="CQ28" s="377"/>
      <c r="CR28" s="377"/>
      <c r="CS28" s="378"/>
      <c r="CT28" s="349"/>
      <c r="CU28" s="350"/>
      <c r="CV28" s="350"/>
      <c r="CW28" s="350"/>
      <c r="CX28" s="350"/>
      <c r="CY28" s="350"/>
      <c r="CZ28" s="350"/>
      <c r="DA28" s="351"/>
      <c r="DB28" s="349"/>
      <c r="DC28" s="350"/>
      <c r="DD28" s="350"/>
      <c r="DE28" s="350"/>
      <c r="DF28" s="350"/>
      <c r="DG28" s="350"/>
      <c r="DH28" s="350"/>
      <c r="DI28" s="351"/>
    </row>
    <row r="29" spans="1:113" ht="18.75" customHeight="1" x14ac:dyDescent="0.2">
      <c r="A29" s="40"/>
      <c r="B29" s="415"/>
      <c r="C29" s="416"/>
      <c r="D29" s="417"/>
      <c r="E29" s="352" t="s">
        <v>119</v>
      </c>
      <c r="F29" s="353"/>
      <c r="G29" s="353"/>
      <c r="H29" s="353"/>
      <c r="I29" s="353"/>
      <c r="J29" s="353"/>
      <c r="K29" s="354"/>
      <c r="L29" s="355">
        <v>7</v>
      </c>
      <c r="M29" s="356"/>
      <c r="N29" s="356"/>
      <c r="O29" s="356"/>
      <c r="P29" s="357"/>
      <c r="Q29" s="355">
        <v>1800</v>
      </c>
      <c r="R29" s="356"/>
      <c r="S29" s="356"/>
      <c r="T29" s="356"/>
      <c r="U29" s="356"/>
      <c r="V29" s="357"/>
      <c r="W29" s="426"/>
      <c r="X29" s="427"/>
      <c r="Y29" s="428"/>
      <c r="Z29" s="352" t="s">
        <v>120</v>
      </c>
      <c r="AA29" s="353"/>
      <c r="AB29" s="353"/>
      <c r="AC29" s="353"/>
      <c r="AD29" s="353"/>
      <c r="AE29" s="353"/>
      <c r="AF29" s="353"/>
      <c r="AG29" s="354"/>
      <c r="AH29" s="355">
        <v>102</v>
      </c>
      <c r="AI29" s="356"/>
      <c r="AJ29" s="356"/>
      <c r="AK29" s="356"/>
      <c r="AL29" s="357"/>
      <c r="AM29" s="355">
        <v>287946</v>
      </c>
      <c r="AN29" s="356"/>
      <c r="AO29" s="356"/>
      <c r="AP29" s="356"/>
      <c r="AQ29" s="356"/>
      <c r="AR29" s="357"/>
      <c r="AS29" s="355">
        <v>2823</v>
      </c>
      <c r="AT29" s="356"/>
      <c r="AU29" s="356"/>
      <c r="AV29" s="356"/>
      <c r="AW29" s="356"/>
      <c r="AX29" s="358"/>
      <c r="AY29" s="365"/>
      <c r="AZ29" s="366"/>
      <c r="BA29" s="366"/>
      <c r="BB29" s="367"/>
      <c r="BC29" s="359" t="s">
        <v>121</v>
      </c>
      <c r="BD29" s="360"/>
      <c r="BE29" s="360"/>
      <c r="BF29" s="360"/>
      <c r="BG29" s="360"/>
      <c r="BH29" s="360"/>
      <c r="BI29" s="360"/>
      <c r="BJ29" s="360"/>
      <c r="BK29" s="360"/>
      <c r="BL29" s="360"/>
      <c r="BM29" s="361"/>
      <c r="BN29" s="379">
        <v>101064</v>
      </c>
      <c r="BO29" s="380"/>
      <c r="BP29" s="380"/>
      <c r="BQ29" s="380"/>
      <c r="BR29" s="380"/>
      <c r="BS29" s="380"/>
      <c r="BT29" s="380"/>
      <c r="BU29" s="381"/>
      <c r="BV29" s="379">
        <v>92433</v>
      </c>
      <c r="BW29" s="380"/>
      <c r="BX29" s="380"/>
      <c r="BY29" s="380"/>
      <c r="BZ29" s="380"/>
      <c r="CA29" s="380"/>
      <c r="CB29" s="380"/>
      <c r="CC29" s="381"/>
      <c r="CD29" s="44"/>
      <c r="CE29" s="377"/>
      <c r="CF29" s="377"/>
      <c r="CG29" s="377"/>
      <c r="CH29" s="377"/>
      <c r="CI29" s="377"/>
      <c r="CJ29" s="377"/>
      <c r="CK29" s="377"/>
      <c r="CL29" s="377"/>
      <c r="CM29" s="377"/>
      <c r="CN29" s="377"/>
      <c r="CO29" s="377"/>
      <c r="CP29" s="377"/>
      <c r="CQ29" s="377"/>
      <c r="CR29" s="377"/>
      <c r="CS29" s="378"/>
      <c r="CT29" s="349"/>
      <c r="CU29" s="350"/>
      <c r="CV29" s="350"/>
      <c r="CW29" s="350"/>
      <c r="CX29" s="350"/>
      <c r="CY29" s="350"/>
      <c r="CZ29" s="350"/>
      <c r="DA29" s="351"/>
      <c r="DB29" s="349"/>
      <c r="DC29" s="350"/>
      <c r="DD29" s="350"/>
      <c r="DE29" s="350"/>
      <c r="DF29" s="350"/>
      <c r="DG29" s="350"/>
      <c r="DH29" s="350"/>
      <c r="DI29" s="351"/>
    </row>
    <row r="30" spans="1:113" ht="18.75" customHeight="1" thickBot="1" x14ac:dyDescent="0.25">
      <c r="A30" s="40"/>
      <c r="B30" s="418"/>
      <c r="C30" s="419"/>
      <c r="D30" s="420"/>
      <c r="E30" s="334"/>
      <c r="F30" s="335"/>
      <c r="G30" s="335"/>
      <c r="H30" s="335"/>
      <c r="I30" s="335"/>
      <c r="J30" s="335"/>
      <c r="K30" s="336"/>
      <c r="L30" s="337"/>
      <c r="M30" s="338"/>
      <c r="N30" s="338"/>
      <c r="O30" s="338"/>
      <c r="P30" s="339"/>
      <c r="Q30" s="337"/>
      <c r="R30" s="338"/>
      <c r="S30" s="338"/>
      <c r="T30" s="338"/>
      <c r="U30" s="338"/>
      <c r="V30" s="339"/>
      <c r="W30" s="340" t="s">
        <v>122</v>
      </c>
      <c r="X30" s="341"/>
      <c r="Y30" s="341"/>
      <c r="Z30" s="341"/>
      <c r="AA30" s="341"/>
      <c r="AB30" s="341"/>
      <c r="AC30" s="341"/>
      <c r="AD30" s="341"/>
      <c r="AE30" s="341"/>
      <c r="AF30" s="341"/>
      <c r="AG30" s="342"/>
      <c r="AH30" s="343">
        <v>90.2</v>
      </c>
      <c r="AI30" s="344"/>
      <c r="AJ30" s="344"/>
      <c r="AK30" s="344"/>
      <c r="AL30" s="344"/>
      <c r="AM30" s="344"/>
      <c r="AN30" s="344"/>
      <c r="AO30" s="344"/>
      <c r="AP30" s="344"/>
      <c r="AQ30" s="344"/>
      <c r="AR30" s="344"/>
      <c r="AS30" s="344"/>
      <c r="AT30" s="344"/>
      <c r="AU30" s="344"/>
      <c r="AV30" s="344"/>
      <c r="AW30" s="344"/>
      <c r="AX30" s="345"/>
      <c r="AY30" s="368"/>
      <c r="AZ30" s="369"/>
      <c r="BA30" s="369"/>
      <c r="BB30" s="370"/>
      <c r="BC30" s="346" t="s">
        <v>123</v>
      </c>
      <c r="BD30" s="347"/>
      <c r="BE30" s="347"/>
      <c r="BF30" s="347"/>
      <c r="BG30" s="347"/>
      <c r="BH30" s="347"/>
      <c r="BI30" s="347"/>
      <c r="BJ30" s="347"/>
      <c r="BK30" s="347"/>
      <c r="BL30" s="347"/>
      <c r="BM30" s="348"/>
      <c r="BN30" s="382">
        <v>6542964</v>
      </c>
      <c r="BO30" s="383"/>
      <c r="BP30" s="383"/>
      <c r="BQ30" s="383"/>
      <c r="BR30" s="383"/>
      <c r="BS30" s="383"/>
      <c r="BT30" s="383"/>
      <c r="BU30" s="384"/>
      <c r="BV30" s="382">
        <v>6516813</v>
      </c>
      <c r="BW30" s="383"/>
      <c r="BX30" s="383"/>
      <c r="BY30" s="383"/>
      <c r="BZ30" s="383"/>
      <c r="CA30" s="383"/>
      <c r="CB30" s="383"/>
      <c r="CC30" s="384"/>
      <c r="CD30" s="54"/>
      <c r="CE30" s="65"/>
      <c r="CF30" s="65"/>
      <c r="CG30" s="65"/>
      <c r="CH30" s="65"/>
      <c r="CI30" s="65"/>
      <c r="CJ30" s="65"/>
      <c r="CK30" s="65"/>
      <c r="CL30" s="65"/>
      <c r="CM30" s="65"/>
      <c r="CN30" s="65"/>
      <c r="CO30" s="65"/>
      <c r="CP30" s="65"/>
      <c r="CQ30" s="65"/>
      <c r="CR30" s="65"/>
      <c r="CS30" s="66"/>
      <c r="CT30" s="67"/>
      <c r="CU30" s="68"/>
      <c r="CV30" s="68"/>
      <c r="CW30" s="68"/>
      <c r="CX30" s="68"/>
      <c r="CY30" s="68"/>
      <c r="CZ30" s="68"/>
      <c r="DA30" s="69"/>
      <c r="DB30" s="67"/>
      <c r="DC30" s="68"/>
      <c r="DD30" s="68"/>
      <c r="DE30" s="68"/>
      <c r="DF30" s="68"/>
      <c r="DG30" s="68"/>
      <c r="DH30" s="68"/>
      <c r="DI30" s="69"/>
    </row>
    <row r="31" spans="1:113" ht="13.5" customHeight="1" x14ac:dyDescent="0.2">
      <c r="A31" s="40"/>
      <c r="B31" s="70"/>
      <c r="DI31" s="71"/>
    </row>
    <row r="32" spans="1:113" ht="13.5" customHeight="1" x14ac:dyDescent="0.2">
      <c r="A32" s="40"/>
      <c r="B32" s="72"/>
      <c r="C32" s="332" t="s">
        <v>124</v>
      </c>
      <c r="D32" s="332"/>
      <c r="E32" s="332"/>
      <c r="F32" s="332"/>
      <c r="G32" s="332"/>
      <c r="H32" s="332"/>
      <c r="I32" s="332"/>
      <c r="J32" s="332"/>
      <c r="K32" s="332"/>
      <c r="L32" s="332"/>
      <c r="M32" s="332"/>
      <c r="N32" s="332"/>
      <c r="O32" s="332"/>
      <c r="P32" s="332"/>
      <c r="Q32" s="332"/>
      <c r="R32" s="332"/>
      <c r="S32" s="332"/>
      <c r="U32" s="333" t="s">
        <v>125</v>
      </c>
      <c r="V32" s="333"/>
      <c r="W32" s="333"/>
      <c r="X32" s="333"/>
      <c r="Y32" s="333"/>
      <c r="Z32" s="333"/>
      <c r="AA32" s="333"/>
      <c r="AB32" s="333"/>
      <c r="AC32" s="333"/>
      <c r="AD32" s="333"/>
      <c r="AE32" s="333"/>
      <c r="AF32" s="333"/>
      <c r="AG32" s="333"/>
      <c r="AH32" s="333"/>
      <c r="AI32" s="333"/>
      <c r="AJ32" s="333"/>
      <c r="AK32" s="333"/>
      <c r="AM32" s="333" t="s">
        <v>126</v>
      </c>
      <c r="AN32" s="333"/>
      <c r="AO32" s="333"/>
      <c r="AP32" s="333"/>
      <c r="AQ32" s="333"/>
      <c r="AR32" s="333"/>
      <c r="AS32" s="333"/>
      <c r="AT32" s="333"/>
      <c r="AU32" s="333"/>
      <c r="AV32" s="333"/>
      <c r="AW32" s="333"/>
      <c r="AX32" s="333"/>
      <c r="AY32" s="333"/>
      <c r="AZ32" s="333"/>
      <c r="BA32" s="333"/>
      <c r="BB32" s="333"/>
      <c r="BC32" s="333"/>
      <c r="BE32" s="333" t="s">
        <v>127</v>
      </c>
      <c r="BF32" s="333"/>
      <c r="BG32" s="333"/>
      <c r="BH32" s="333"/>
      <c r="BI32" s="333"/>
      <c r="BJ32" s="333"/>
      <c r="BK32" s="333"/>
      <c r="BL32" s="333"/>
      <c r="BM32" s="333"/>
      <c r="BN32" s="333"/>
      <c r="BO32" s="333"/>
      <c r="BP32" s="333"/>
      <c r="BQ32" s="333"/>
      <c r="BR32" s="333"/>
      <c r="BS32" s="333"/>
      <c r="BT32" s="333"/>
      <c r="BU32" s="333"/>
      <c r="BW32" s="333" t="s">
        <v>128</v>
      </c>
      <c r="BX32" s="333"/>
      <c r="BY32" s="333"/>
      <c r="BZ32" s="333"/>
      <c r="CA32" s="333"/>
      <c r="CB32" s="333"/>
      <c r="CC32" s="333"/>
      <c r="CD32" s="333"/>
      <c r="CE32" s="333"/>
      <c r="CF32" s="333"/>
      <c r="CG32" s="333"/>
      <c r="CH32" s="333"/>
      <c r="CI32" s="333"/>
      <c r="CJ32" s="333"/>
      <c r="CK32" s="333"/>
      <c r="CL32" s="333"/>
      <c r="CM32" s="333"/>
      <c r="CO32" s="333" t="s">
        <v>129</v>
      </c>
      <c r="CP32" s="333"/>
      <c r="CQ32" s="333"/>
      <c r="CR32" s="333"/>
      <c r="CS32" s="333"/>
      <c r="CT32" s="333"/>
      <c r="CU32" s="333"/>
      <c r="CV32" s="333"/>
      <c r="CW32" s="333"/>
      <c r="CX32" s="333"/>
      <c r="CY32" s="333"/>
      <c r="CZ32" s="333"/>
      <c r="DA32" s="333"/>
      <c r="DB32" s="333"/>
      <c r="DC32" s="333"/>
      <c r="DD32" s="333"/>
      <c r="DE32" s="333"/>
      <c r="DI32" s="71"/>
    </row>
    <row r="33" spans="1:113" ht="13.5" customHeight="1" x14ac:dyDescent="0.2">
      <c r="A33" s="40"/>
      <c r="B33" s="72"/>
      <c r="C33" s="331" t="s">
        <v>130</v>
      </c>
      <c r="D33" s="331"/>
      <c r="E33" s="330" t="s">
        <v>131</v>
      </c>
      <c r="F33" s="330"/>
      <c r="G33" s="330"/>
      <c r="H33" s="330"/>
      <c r="I33" s="330"/>
      <c r="J33" s="330"/>
      <c r="K33" s="330"/>
      <c r="L33" s="330"/>
      <c r="M33" s="330"/>
      <c r="N33" s="330"/>
      <c r="O33" s="330"/>
      <c r="P33" s="330"/>
      <c r="Q33" s="330"/>
      <c r="R33" s="330"/>
      <c r="S33" s="330"/>
      <c r="T33" s="45"/>
      <c r="U33" s="331" t="s">
        <v>130</v>
      </c>
      <c r="V33" s="331"/>
      <c r="W33" s="330" t="s">
        <v>131</v>
      </c>
      <c r="X33" s="330"/>
      <c r="Y33" s="330"/>
      <c r="Z33" s="330"/>
      <c r="AA33" s="330"/>
      <c r="AB33" s="330"/>
      <c r="AC33" s="330"/>
      <c r="AD33" s="330"/>
      <c r="AE33" s="330"/>
      <c r="AF33" s="330"/>
      <c r="AG33" s="330"/>
      <c r="AH33" s="330"/>
      <c r="AI33" s="330"/>
      <c r="AJ33" s="330"/>
      <c r="AK33" s="330"/>
      <c r="AL33" s="45"/>
      <c r="AM33" s="331" t="s">
        <v>130</v>
      </c>
      <c r="AN33" s="331"/>
      <c r="AO33" s="330" t="s">
        <v>131</v>
      </c>
      <c r="AP33" s="330"/>
      <c r="AQ33" s="330"/>
      <c r="AR33" s="330"/>
      <c r="AS33" s="330"/>
      <c r="AT33" s="330"/>
      <c r="AU33" s="330"/>
      <c r="AV33" s="330"/>
      <c r="AW33" s="330"/>
      <c r="AX33" s="330"/>
      <c r="AY33" s="330"/>
      <c r="AZ33" s="330"/>
      <c r="BA33" s="330"/>
      <c r="BB33" s="330"/>
      <c r="BC33" s="330"/>
      <c r="BD33" s="53"/>
      <c r="BE33" s="330" t="s">
        <v>132</v>
      </c>
      <c r="BF33" s="330"/>
      <c r="BG33" s="330" t="s">
        <v>133</v>
      </c>
      <c r="BH33" s="330"/>
      <c r="BI33" s="330"/>
      <c r="BJ33" s="330"/>
      <c r="BK33" s="330"/>
      <c r="BL33" s="330"/>
      <c r="BM33" s="330"/>
      <c r="BN33" s="330"/>
      <c r="BO33" s="330"/>
      <c r="BP33" s="330"/>
      <c r="BQ33" s="330"/>
      <c r="BR33" s="330"/>
      <c r="BS33" s="330"/>
      <c r="BT33" s="330"/>
      <c r="BU33" s="330"/>
      <c r="BV33" s="53"/>
      <c r="BW33" s="331" t="s">
        <v>132</v>
      </c>
      <c r="BX33" s="331"/>
      <c r="BY33" s="330" t="s">
        <v>134</v>
      </c>
      <c r="BZ33" s="330"/>
      <c r="CA33" s="330"/>
      <c r="CB33" s="330"/>
      <c r="CC33" s="330"/>
      <c r="CD33" s="330"/>
      <c r="CE33" s="330"/>
      <c r="CF33" s="330"/>
      <c r="CG33" s="330"/>
      <c r="CH33" s="330"/>
      <c r="CI33" s="330"/>
      <c r="CJ33" s="330"/>
      <c r="CK33" s="330"/>
      <c r="CL33" s="330"/>
      <c r="CM33" s="330"/>
      <c r="CN33" s="45"/>
      <c r="CO33" s="331" t="s">
        <v>130</v>
      </c>
      <c r="CP33" s="331"/>
      <c r="CQ33" s="330" t="s">
        <v>135</v>
      </c>
      <c r="CR33" s="330"/>
      <c r="CS33" s="330"/>
      <c r="CT33" s="330"/>
      <c r="CU33" s="330"/>
      <c r="CV33" s="330"/>
      <c r="CW33" s="330"/>
      <c r="CX33" s="330"/>
      <c r="CY33" s="330"/>
      <c r="CZ33" s="330"/>
      <c r="DA33" s="330"/>
      <c r="DB33" s="330"/>
      <c r="DC33" s="330"/>
      <c r="DD33" s="330"/>
      <c r="DE33" s="330"/>
      <c r="DF33" s="45"/>
      <c r="DG33" s="329" t="s">
        <v>136</v>
      </c>
      <c r="DH33" s="329"/>
      <c r="DI33" s="46"/>
    </row>
    <row r="34" spans="1:113" ht="32.25" customHeight="1" x14ac:dyDescent="0.2">
      <c r="A34" s="40"/>
      <c r="B34" s="72"/>
      <c r="C34" s="327">
        <f>IF(E34="","",1)</f>
        <v>1</v>
      </c>
      <c r="D34" s="327"/>
      <c r="E34" s="328" t="str">
        <f>IF('各会計、関係団体の財政状況及び健全化判断比率'!B7="","",'各会計、関係団体の財政状況及び健全化判断比率'!B7)</f>
        <v>一般会計</v>
      </c>
      <c r="F34" s="328"/>
      <c r="G34" s="328"/>
      <c r="H34" s="328"/>
      <c r="I34" s="328"/>
      <c r="J34" s="328"/>
      <c r="K34" s="328"/>
      <c r="L34" s="328"/>
      <c r="M34" s="328"/>
      <c r="N34" s="328"/>
      <c r="O34" s="328"/>
      <c r="P34" s="328"/>
      <c r="Q34" s="328"/>
      <c r="R34" s="328"/>
      <c r="S34" s="328"/>
      <c r="T34" s="40"/>
      <c r="U34" s="327">
        <f>IF(W34="","",MAX(C34:D43)+1)</f>
        <v>2</v>
      </c>
      <c r="V34" s="327"/>
      <c r="W34" s="328" t="str">
        <f>IF('各会計、関係団体の財政状況及び健全化判断比率'!B28="","",'各会計、関係団体の財政状況及び健全化判断比率'!B28)</f>
        <v>高野町国民健康保険特別会計</v>
      </c>
      <c r="X34" s="328"/>
      <c r="Y34" s="328"/>
      <c r="Z34" s="328"/>
      <c r="AA34" s="328"/>
      <c r="AB34" s="328"/>
      <c r="AC34" s="328"/>
      <c r="AD34" s="328"/>
      <c r="AE34" s="328"/>
      <c r="AF34" s="328"/>
      <c r="AG34" s="328"/>
      <c r="AH34" s="328"/>
      <c r="AI34" s="328"/>
      <c r="AJ34" s="328"/>
      <c r="AK34" s="328"/>
      <c r="AL34" s="40"/>
      <c r="AM34" s="327">
        <f>IF(AO34="","",MAX(C34:D43,U34:V43)+1)</f>
        <v>7</v>
      </c>
      <c r="AN34" s="327"/>
      <c r="AO34" s="328" t="str">
        <f>IF('各会計、関係団体の財政状況及び健全化判断比率'!B33="","",'各会計、関係団体の財政状況及び健全化判断比率'!B33)</f>
        <v>高野町簡易水道事業会計</v>
      </c>
      <c r="AP34" s="328"/>
      <c r="AQ34" s="328"/>
      <c r="AR34" s="328"/>
      <c r="AS34" s="328"/>
      <c r="AT34" s="328"/>
      <c r="AU34" s="328"/>
      <c r="AV34" s="328"/>
      <c r="AW34" s="328"/>
      <c r="AX34" s="328"/>
      <c r="AY34" s="328"/>
      <c r="AZ34" s="328"/>
      <c r="BA34" s="328"/>
      <c r="BB34" s="328"/>
      <c r="BC34" s="328"/>
      <c r="BD34" s="40"/>
      <c r="BE34" s="327" t="str">
        <f>IF(BG34="","",MAX(C34:D43,U34:V43,AM34:AN43)+1)</f>
        <v/>
      </c>
      <c r="BF34" s="327"/>
      <c r="BG34" s="328"/>
      <c r="BH34" s="328"/>
      <c r="BI34" s="328"/>
      <c r="BJ34" s="328"/>
      <c r="BK34" s="328"/>
      <c r="BL34" s="328"/>
      <c r="BM34" s="328"/>
      <c r="BN34" s="328"/>
      <c r="BO34" s="328"/>
      <c r="BP34" s="328"/>
      <c r="BQ34" s="328"/>
      <c r="BR34" s="328"/>
      <c r="BS34" s="328"/>
      <c r="BT34" s="328"/>
      <c r="BU34" s="328"/>
      <c r="BV34" s="40"/>
      <c r="BW34" s="327">
        <f>IF(BY34="","",MAX(C34:D43,U34:V43,AM34:AN43,BE34:BF43)+1)</f>
        <v>10</v>
      </c>
      <c r="BX34" s="327"/>
      <c r="BY34" s="328" t="str">
        <f>IF('各会計、関係団体の財政状況及び健全化判断比率'!B68="","",'各会計、関係団体の財政状況及び健全化判断比率'!B68)</f>
        <v>和歌山県市町村総合事務組合</v>
      </c>
      <c r="BZ34" s="328"/>
      <c r="CA34" s="328"/>
      <c r="CB34" s="328"/>
      <c r="CC34" s="328"/>
      <c r="CD34" s="328"/>
      <c r="CE34" s="328"/>
      <c r="CF34" s="328"/>
      <c r="CG34" s="328"/>
      <c r="CH34" s="328"/>
      <c r="CI34" s="328"/>
      <c r="CJ34" s="328"/>
      <c r="CK34" s="328"/>
      <c r="CL34" s="328"/>
      <c r="CM34" s="328"/>
      <c r="CN34" s="40"/>
      <c r="CO34" s="327" t="str">
        <f>IF(CQ34="","",MAX(C34:D43,U34:V43,AM34:AN43,BE34:BF43,BW34:BX43)+1)</f>
        <v/>
      </c>
      <c r="CP34" s="327"/>
      <c r="CQ34" s="328" t="str">
        <f>IF('各会計、関係団体の財政状況及び健全化判断比率'!BS7="","",'各会計、関係団体の財政状況及び健全化判断比率'!BS7)</f>
        <v/>
      </c>
      <c r="CR34" s="328"/>
      <c r="CS34" s="328"/>
      <c r="CT34" s="328"/>
      <c r="CU34" s="328"/>
      <c r="CV34" s="328"/>
      <c r="CW34" s="328"/>
      <c r="CX34" s="328"/>
      <c r="CY34" s="328"/>
      <c r="CZ34" s="328"/>
      <c r="DA34" s="328"/>
      <c r="DB34" s="328"/>
      <c r="DC34" s="328"/>
      <c r="DD34" s="328"/>
      <c r="DE34" s="328"/>
      <c r="DG34" s="326" t="str">
        <f>IF('各会計、関係団体の財政状況及び健全化判断比率'!BR7="","",'各会計、関係団体の財政状況及び健全化判断比率'!BR7)</f>
        <v/>
      </c>
      <c r="DH34" s="326"/>
      <c r="DI34" s="46"/>
    </row>
    <row r="35" spans="1:113" ht="32.25" customHeight="1" x14ac:dyDescent="0.2">
      <c r="A35" s="40"/>
      <c r="B35" s="72"/>
      <c r="C35" s="327" t="str">
        <f t="shared" ref="C35:C43" si="0">IF(E35="","",C34+1)</f>
        <v/>
      </c>
      <c r="D35" s="327"/>
      <c r="E35" s="328" t="str">
        <f>IF('各会計、関係団体の財政状況及び健全化判断比率'!B8="","",'各会計、関係団体の財政状況及び健全化判断比率'!B8)</f>
        <v/>
      </c>
      <c r="F35" s="328"/>
      <c r="G35" s="328"/>
      <c r="H35" s="328"/>
      <c r="I35" s="328"/>
      <c r="J35" s="328"/>
      <c r="K35" s="328"/>
      <c r="L35" s="328"/>
      <c r="M35" s="328"/>
      <c r="N35" s="328"/>
      <c r="O35" s="328"/>
      <c r="P35" s="328"/>
      <c r="Q35" s="328"/>
      <c r="R35" s="328"/>
      <c r="S35" s="328"/>
      <c r="T35" s="40"/>
      <c r="U35" s="327">
        <f t="shared" ref="U35:U43" si="1">IF(W35="","",U34+1)</f>
        <v>3</v>
      </c>
      <c r="V35" s="327"/>
      <c r="W35" s="328" t="str">
        <f>IF('各会計、関係団体の財政状況及び健全化判断比率'!B29="","",'各会計、関係団体の財政状況及び健全化判断比率'!B29)</f>
        <v>高野町介護保険特別会計</v>
      </c>
      <c r="X35" s="328"/>
      <c r="Y35" s="328"/>
      <c r="Z35" s="328"/>
      <c r="AA35" s="328"/>
      <c r="AB35" s="328"/>
      <c r="AC35" s="328"/>
      <c r="AD35" s="328"/>
      <c r="AE35" s="328"/>
      <c r="AF35" s="328"/>
      <c r="AG35" s="328"/>
      <c r="AH35" s="328"/>
      <c r="AI35" s="328"/>
      <c r="AJ35" s="328"/>
      <c r="AK35" s="328"/>
      <c r="AL35" s="40"/>
      <c r="AM35" s="327">
        <f t="shared" ref="AM35:AM43" si="2">IF(AO35="","",AM34+1)</f>
        <v>8</v>
      </c>
      <c r="AN35" s="327"/>
      <c r="AO35" s="328" t="str">
        <f>IF('各会計、関係団体の財政状況及び健全化判断比率'!B34="","",'各会計、関係団体の財政状況及び健全化判断比率'!B34)</f>
        <v>高野町富貴簡易水道事業会計</v>
      </c>
      <c r="AP35" s="328"/>
      <c r="AQ35" s="328"/>
      <c r="AR35" s="328"/>
      <c r="AS35" s="328"/>
      <c r="AT35" s="328"/>
      <c r="AU35" s="328"/>
      <c r="AV35" s="328"/>
      <c r="AW35" s="328"/>
      <c r="AX35" s="328"/>
      <c r="AY35" s="328"/>
      <c r="AZ35" s="328"/>
      <c r="BA35" s="328"/>
      <c r="BB35" s="328"/>
      <c r="BC35" s="328"/>
      <c r="BD35" s="40"/>
      <c r="BE35" s="327" t="str">
        <f t="shared" ref="BE35:BE43" si="3">IF(BG35="","",BE34+1)</f>
        <v/>
      </c>
      <c r="BF35" s="327"/>
      <c r="BG35" s="328"/>
      <c r="BH35" s="328"/>
      <c r="BI35" s="328"/>
      <c r="BJ35" s="328"/>
      <c r="BK35" s="328"/>
      <c r="BL35" s="328"/>
      <c r="BM35" s="328"/>
      <c r="BN35" s="328"/>
      <c r="BO35" s="328"/>
      <c r="BP35" s="328"/>
      <c r="BQ35" s="328"/>
      <c r="BR35" s="328"/>
      <c r="BS35" s="328"/>
      <c r="BT35" s="328"/>
      <c r="BU35" s="328"/>
      <c r="BV35" s="40"/>
      <c r="BW35" s="327">
        <f t="shared" ref="BW35:BW43" si="4">IF(BY35="","",BW34+1)</f>
        <v>11</v>
      </c>
      <c r="BX35" s="327"/>
      <c r="BY35" s="328" t="str">
        <f>IF('各会計、関係団体の財政状況及び健全化判断比率'!B69="","",'各会計、関係団体の財政状況及び健全化判断比率'!B69)</f>
        <v>和歌山県地方税回収機構</v>
      </c>
      <c r="BZ35" s="328"/>
      <c r="CA35" s="328"/>
      <c r="CB35" s="328"/>
      <c r="CC35" s="328"/>
      <c r="CD35" s="328"/>
      <c r="CE35" s="328"/>
      <c r="CF35" s="328"/>
      <c r="CG35" s="328"/>
      <c r="CH35" s="328"/>
      <c r="CI35" s="328"/>
      <c r="CJ35" s="328"/>
      <c r="CK35" s="328"/>
      <c r="CL35" s="328"/>
      <c r="CM35" s="328"/>
      <c r="CN35" s="40"/>
      <c r="CO35" s="327" t="str">
        <f t="shared" ref="CO35:CO43" si="5">IF(CQ35="","",CO34+1)</f>
        <v/>
      </c>
      <c r="CP35" s="327"/>
      <c r="CQ35" s="328" t="str">
        <f>IF('各会計、関係団体の財政状況及び健全化判断比率'!BS8="","",'各会計、関係団体の財政状況及び健全化判断比率'!BS8)</f>
        <v/>
      </c>
      <c r="CR35" s="328"/>
      <c r="CS35" s="328"/>
      <c r="CT35" s="328"/>
      <c r="CU35" s="328"/>
      <c r="CV35" s="328"/>
      <c r="CW35" s="328"/>
      <c r="CX35" s="328"/>
      <c r="CY35" s="328"/>
      <c r="CZ35" s="328"/>
      <c r="DA35" s="328"/>
      <c r="DB35" s="328"/>
      <c r="DC35" s="328"/>
      <c r="DD35" s="328"/>
      <c r="DE35" s="328"/>
      <c r="DG35" s="326" t="str">
        <f>IF('各会計、関係団体の財政状況及び健全化判断比率'!BR8="","",'各会計、関係団体の財政状況及び健全化判断比率'!BR8)</f>
        <v/>
      </c>
      <c r="DH35" s="326"/>
      <c r="DI35" s="46"/>
    </row>
    <row r="36" spans="1:113" ht="32.25" customHeight="1" x14ac:dyDescent="0.2">
      <c r="A36" s="40"/>
      <c r="B36" s="72"/>
      <c r="C36" s="327" t="str">
        <f t="shared" si="0"/>
        <v/>
      </c>
      <c r="D36" s="327"/>
      <c r="E36" s="328" t="str">
        <f>IF('各会計、関係団体の財政状況及び健全化判断比率'!B9="","",'各会計、関係団体の財政状況及び健全化判断比率'!B9)</f>
        <v/>
      </c>
      <c r="F36" s="328"/>
      <c r="G36" s="328"/>
      <c r="H36" s="328"/>
      <c r="I36" s="328"/>
      <c r="J36" s="328"/>
      <c r="K36" s="328"/>
      <c r="L36" s="328"/>
      <c r="M36" s="328"/>
      <c r="N36" s="328"/>
      <c r="O36" s="328"/>
      <c r="P36" s="328"/>
      <c r="Q36" s="328"/>
      <c r="R36" s="328"/>
      <c r="S36" s="328"/>
      <c r="T36" s="40"/>
      <c r="U36" s="327">
        <f t="shared" si="1"/>
        <v>4</v>
      </c>
      <c r="V36" s="327"/>
      <c r="W36" s="328" t="str">
        <f>IF('各会計、関係団体の財政状況及び健全化判断比率'!B30="","",'各会計、関係団体の財政状況及び健全化判断比率'!B30)</f>
        <v>高野町後期高齢者医療保険特別会計</v>
      </c>
      <c r="X36" s="328"/>
      <c r="Y36" s="328"/>
      <c r="Z36" s="328"/>
      <c r="AA36" s="328"/>
      <c r="AB36" s="328"/>
      <c r="AC36" s="328"/>
      <c r="AD36" s="328"/>
      <c r="AE36" s="328"/>
      <c r="AF36" s="328"/>
      <c r="AG36" s="328"/>
      <c r="AH36" s="328"/>
      <c r="AI36" s="328"/>
      <c r="AJ36" s="328"/>
      <c r="AK36" s="328"/>
      <c r="AL36" s="40"/>
      <c r="AM36" s="327">
        <f t="shared" si="2"/>
        <v>9</v>
      </c>
      <c r="AN36" s="327"/>
      <c r="AO36" s="328" t="str">
        <f>IF('各会計、関係団体の財政状況及び健全化判断比率'!B35="","",'各会計、関係団体の財政状況及び健全化判断比率'!B35)</f>
        <v>高野町下水道事業会計</v>
      </c>
      <c r="AP36" s="328"/>
      <c r="AQ36" s="328"/>
      <c r="AR36" s="328"/>
      <c r="AS36" s="328"/>
      <c r="AT36" s="328"/>
      <c r="AU36" s="328"/>
      <c r="AV36" s="328"/>
      <c r="AW36" s="328"/>
      <c r="AX36" s="328"/>
      <c r="AY36" s="328"/>
      <c r="AZ36" s="328"/>
      <c r="BA36" s="328"/>
      <c r="BB36" s="328"/>
      <c r="BC36" s="328"/>
      <c r="BD36" s="40"/>
      <c r="BE36" s="327" t="str">
        <f t="shared" si="3"/>
        <v/>
      </c>
      <c r="BF36" s="327"/>
      <c r="BG36" s="328"/>
      <c r="BH36" s="328"/>
      <c r="BI36" s="328"/>
      <c r="BJ36" s="328"/>
      <c r="BK36" s="328"/>
      <c r="BL36" s="328"/>
      <c r="BM36" s="328"/>
      <c r="BN36" s="328"/>
      <c r="BO36" s="328"/>
      <c r="BP36" s="328"/>
      <c r="BQ36" s="328"/>
      <c r="BR36" s="328"/>
      <c r="BS36" s="328"/>
      <c r="BT36" s="328"/>
      <c r="BU36" s="328"/>
      <c r="BV36" s="40"/>
      <c r="BW36" s="327">
        <f t="shared" si="4"/>
        <v>12</v>
      </c>
      <c r="BX36" s="327"/>
      <c r="BY36" s="328" t="str">
        <f>IF('各会計、関係団体の財政状況及び健全化判断比率'!B70="","",'各会計、関係団体の財政状況及び健全化判断比率'!B70)</f>
        <v>橋本周辺広域市町村圏組合</v>
      </c>
      <c r="BZ36" s="328"/>
      <c r="CA36" s="328"/>
      <c r="CB36" s="328"/>
      <c r="CC36" s="328"/>
      <c r="CD36" s="328"/>
      <c r="CE36" s="328"/>
      <c r="CF36" s="328"/>
      <c r="CG36" s="328"/>
      <c r="CH36" s="328"/>
      <c r="CI36" s="328"/>
      <c r="CJ36" s="328"/>
      <c r="CK36" s="328"/>
      <c r="CL36" s="328"/>
      <c r="CM36" s="328"/>
      <c r="CN36" s="40"/>
      <c r="CO36" s="327" t="str">
        <f t="shared" si="5"/>
        <v/>
      </c>
      <c r="CP36" s="327"/>
      <c r="CQ36" s="328" t="str">
        <f>IF('各会計、関係団体の財政状況及び健全化判断比率'!BS9="","",'各会計、関係団体の財政状況及び健全化判断比率'!BS9)</f>
        <v/>
      </c>
      <c r="CR36" s="328"/>
      <c r="CS36" s="328"/>
      <c r="CT36" s="328"/>
      <c r="CU36" s="328"/>
      <c r="CV36" s="328"/>
      <c r="CW36" s="328"/>
      <c r="CX36" s="328"/>
      <c r="CY36" s="328"/>
      <c r="CZ36" s="328"/>
      <c r="DA36" s="328"/>
      <c r="DB36" s="328"/>
      <c r="DC36" s="328"/>
      <c r="DD36" s="328"/>
      <c r="DE36" s="328"/>
      <c r="DG36" s="326" t="str">
        <f>IF('各会計、関係団体の財政状況及び健全化判断比率'!BR9="","",'各会計、関係団体の財政状況及び健全化判断比率'!BR9)</f>
        <v/>
      </c>
      <c r="DH36" s="326"/>
      <c r="DI36" s="46"/>
    </row>
    <row r="37" spans="1:113" ht="32.25" customHeight="1" x14ac:dyDescent="0.2">
      <c r="A37" s="40"/>
      <c r="B37" s="72"/>
      <c r="C37" s="327" t="str">
        <f t="shared" si="0"/>
        <v/>
      </c>
      <c r="D37" s="327"/>
      <c r="E37" s="328" t="str">
        <f>IF('各会計、関係団体の財政状況及び健全化判断比率'!B10="","",'各会計、関係団体の財政状況及び健全化判断比率'!B10)</f>
        <v/>
      </c>
      <c r="F37" s="328"/>
      <c r="G37" s="328"/>
      <c r="H37" s="328"/>
      <c r="I37" s="328"/>
      <c r="J37" s="328"/>
      <c r="K37" s="328"/>
      <c r="L37" s="328"/>
      <c r="M37" s="328"/>
      <c r="N37" s="328"/>
      <c r="O37" s="328"/>
      <c r="P37" s="328"/>
      <c r="Q37" s="328"/>
      <c r="R37" s="328"/>
      <c r="S37" s="328"/>
      <c r="T37" s="40"/>
      <c r="U37" s="327">
        <f t="shared" si="1"/>
        <v>5</v>
      </c>
      <c r="V37" s="327"/>
      <c r="W37" s="328" t="str">
        <f>IF('各会計、関係団体の財政状況及び健全化判断比率'!B31="","",'各会計、関係団体の財政状況及び健全化判断比率'!B31)</f>
        <v>高野町国民健康保険富貴診療所特別会計</v>
      </c>
      <c r="X37" s="328"/>
      <c r="Y37" s="328"/>
      <c r="Z37" s="328"/>
      <c r="AA37" s="328"/>
      <c r="AB37" s="328"/>
      <c r="AC37" s="328"/>
      <c r="AD37" s="328"/>
      <c r="AE37" s="328"/>
      <c r="AF37" s="328"/>
      <c r="AG37" s="328"/>
      <c r="AH37" s="328"/>
      <c r="AI37" s="328"/>
      <c r="AJ37" s="328"/>
      <c r="AK37" s="328"/>
      <c r="AL37" s="40"/>
      <c r="AM37" s="327" t="str">
        <f t="shared" si="2"/>
        <v/>
      </c>
      <c r="AN37" s="327"/>
      <c r="AO37" s="328"/>
      <c r="AP37" s="328"/>
      <c r="AQ37" s="328"/>
      <c r="AR37" s="328"/>
      <c r="AS37" s="328"/>
      <c r="AT37" s="328"/>
      <c r="AU37" s="328"/>
      <c r="AV37" s="328"/>
      <c r="AW37" s="328"/>
      <c r="AX37" s="328"/>
      <c r="AY37" s="328"/>
      <c r="AZ37" s="328"/>
      <c r="BA37" s="328"/>
      <c r="BB37" s="328"/>
      <c r="BC37" s="328"/>
      <c r="BD37" s="40"/>
      <c r="BE37" s="327" t="str">
        <f t="shared" si="3"/>
        <v/>
      </c>
      <c r="BF37" s="327"/>
      <c r="BG37" s="328"/>
      <c r="BH37" s="328"/>
      <c r="BI37" s="328"/>
      <c r="BJ37" s="328"/>
      <c r="BK37" s="328"/>
      <c r="BL37" s="328"/>
      <c r="BM37" s="328"/>
      <c r="BN37" s="328"/>
      <c r="BO37" s="328"/>
      <c r="BP37" s="328"/>
      <c r="BQ37" s="328"/>
      <c r="BR37" s="328"/>
      <c r="BS37" s="328"/>
      <c r="BT37" s="328"/>
      <c r="BU37" s="328"/>
      <c r="BV37" s="40"/>
      <c r="BW37" s="327">
        <f t="shared" si="4"/>
        <v>13</v>
      </c>
      <c r="BX37" s="327"/>
      <c r="BY37" s="328" t="str">
        <f>IF('各会計、関係団体の財政状況及び健全化判断比率'!B71="","",'各会計、関係団体の財政状況及び健全化判断比率'!B71)</f>
        <v>伊都郡町村及び橋本市老人福祉施設事務組合（国城寮）</v>
      </c>
      <c r="BZ37" s="328"/>
      <c r="CA37" s="328"/>
      <c r="CB37" s="328"/>
      <c r="CC37" s="328"/>
      <c r="CD37" s="328"/>
      <c r="CE37" s="328"/>
      <c r="CF37" s="328"/>
      <c r="CG37" s="328"/>
      <c r="CH37" s="328"/>
      <c r="CI37" s="328"/>
      <c r="CJ37" s="328"/>
      <c r="CK37" s="328"/>
      <c r="CL37" s="328"/>
      <c r="CM37" s="328"/>
      <c r="CN37" s="40"/>
      <c r="CO37" s="327" t="str">
        <f t="shared" si="5"/>
        <v/>
      </c>
      <c r="CP37" s="327"/>
      <c r="CQ37" s="328" t="str">
        <f>IF('各会計、関係団体の財政状況及び健全化判断比率'!BS10="","",'各会計、関係団体の財政状況及び健全化判断比率'!BS10)</f>
        <v/>
      </c>
      <c r="CR37" s="328"/>
      <c r="CS37" s="328"/>
      <c r="CT37" s="328"/>
      <c r="CU37" s="328"/>
      <c r="CV37" s="328"/>
      <c r="CW37" s="328"/>
      <c r="CX37" s="328"/>
      <c r="CY37" s="328"/>
      <c r="CZ37" s="328"/>
      <c r="DA37" s="328"/>
      <c r="DB37" s="328"/>
      <c r="DC37" s="328"/>
      <c r="DD37" s="328"/>
      <c r="DE37" s="328"/>
      <c r="DG37" s="326" t="str">
        <f>IF('各会計、関係団体の財政状況及び健全化判断比率'!BR10="","",'各会計、関係団体の財政状況及び健全化判断比率'!BR10)</f>
        <v/>
      </c>
      <c r="DH37" s="326"/>
      <c r="DI37" s="46"/>
    </row>
    <row r="38" spans="1:113" ht="32.25" customHeight="1" x14ac:dyDescent="0.2">
      <c r="A38" s="40"/>
      <c r="B38" s="72"/>
      <c r="C38" s="327" t="str">
        <f t="shared" si="0"/>
        <v/>
      </c>
      <c r="D38" s="327"/>
      <c r="E38" s="328" t="str">
        <f>IF('各会計、関係団体の財政状況及び健全化判断比率'!B11="","",'各会計、関係団体の財政状況及び健全化判断比率'!B11)</f>
        <v/>
      </c>
      <c r="F38" s="328"/>
      <c r="G38" s="328"/>
      <c r="H38" s="328"/>
      <c r="I38" s="328"/>
      <c r="J38" s="328"/>
      <c r="K38" s="328"/>
      <c r="L38" s="328"/>
      <c r="M38" s="328"/>
      <c r="N38" s="328"/>
      <c r="O38" s="328"/>
      <c r="P38" s="328"/>
      <c r="Q38" s="328"/>
      <c r="R38" s="328"/>
      <c r="S38" s="328"/>
      <c r="T38" s="40"/>
      <c r="U38" s="327">
        <f t="shared" si="1"/>
        <v>6</v>
      </c>
      <c r="V38" s="327"/>
      <c r="W38" s="328" t="str">
        <f>IF('各会計、関係団体の財政状況及び健全化判断比率'!B32="","",'各会計、関係団体の財政状況及び健全化判断比率'!B32)</f>
        <v>高野町国民健康保険高野山総合診療所特別会計</v>
      </c>
      <c r="X38" s="328"/>
      <c r="Y38" s="328"/>
      <c r="Z38" s="328"/>
      <c r="AA38" s="328"/>
      <c r="AB38" s="328"/>
      <c r="AC38" s="328"/>
      <c r="AD38" s="328"/>
      <c r="AE38" s="328"/>
      <c r="AF38" s="328"/>
      <c r="AG38" s="328"/>
      <c r="AH38" s="328"/>
      <c r="AI38" s="328"/>
      <c r="AJ38" s="328"/>
      <c r="AK38" s="328"/>
      <c r="AL38" s="40"/>
      <c r="AM38" s="327" t="str">
        <f t="shared" si="2"/>
        <v/>
      </c>
      <c r="AN38" s="327"/>
      <c r="AO38" s="328"/>
      <c r="AP38" s="328"/>
      <c r="AQ38" s="328"/>
      <c r="AR38" s="328"/>
      <c r="AS38" s="328"/>
      <c r="AT38" s="328"/>
      <c r="AU38" s="328"/>
      <c r="AV38" s="328"/>
      <c r="AW38" s="328"/>
      <c r="AX38" s="328"/>
      <c r="AY38" s="328"/>
      <c r="AZ38" s="328"/>
      <c r="BA38" s="328"/>
      <c r="BB38" s="328"/>
      <c r="BC38" s="328"/>
      <c r="BD38" s="40"/>
      <c r="BE38" s="327" t="str">
        <f t="shared" si="3"/>
        <v/>
      </c>
      <c r="BF38" s="327"/>
      <c r="BG38" s="328"/>
      <c r="BH38" s="328"/>
      <c r="BI38" s="328"/>
      <c r="BJ38" s="328"/>
      <c r="BK38" s="328"/>
      <c r="BL38" s="328"/>
      <c r="BM38" s="328"/>
      <c r="BN38" s="328"/>
      <c r="BO38" s="328"/>
      <c r="BP38" s="328"/>
      <c r="BQ38" s="328"/>
      <c r="BR38" s="328"/>
      <c r="BS38" s="328"/>
      <c r="BT38" s="328"/>
      <c r="BU38" s="328"/>
      <c r="BV38" s="40"/>
      <c r="BW38" s="327">
        <f t="shared" si="4"/>
        <v>14</v>
      </c>
      <c r="BX38" s="327"/>
      <c r="BY38" s="328" t="str">
        <f>IF('各会計、関係団体の財政状況及び健全化判断比率'!B72="","",'各会計、関係団体の財政状況及び健全化判断比率'!B72)</f>
        <v>伊都郡町村及び橋本市児童福祉施設事務組合（わかくさ）</v>
      </c>
      <c r="BZ38" s="328"/>
      <c r="CA38" s="328"/>
      <c r="CB38" s="328"/>
      <c r="CC38" s="328"/>
      <c r="CD38" s="328"/>
      <c r="CE38" s="328"/>
      <c r="CF38" s="328"/>
      <c r="CG38" s="328"/>
      <c r="CH38" s="328"/>
      <c r="CI38" s="328"/>
      <c r="CJ38" s="328"/>
      <c r="CK38" s="328"/>
      <c r="CL38" s="328"/>
      <c r="CM38" s="328"/>
      <c r="CN38" s="40"/>
      <c r="CO38" s="327" t="str">
        <f t="shared" si="5"/>
        <v/>
      </c>
      <c r="CP38" s="327"/>
      <c r="CQ38" s="328" t="str">
        <f>IF('各会計、関係団体の財政状況及び健全化判断比率'!BS11="","",'各会計、関係団体の財政状況及び健全化判断比率'!BS11)</f>
        <v/>
      </c>
      <c r="CR38" s="328"/>
      <c r="CS38" s="328"/>
      <c r="CT38" s="328"/>
      <c r="CU38" s="328"/>
      <c r="CV38" s="328"/>
      <c r="CW38" s="328"/>
      <c r="CX38" s="328"/>
      <c r="CY38" s="328"/>
      <c r="CZ38" s="328"/>
      <c r="DA38" s="328"/>
      <c r="DB38" s="328"/>
      <c r="DC38" s="328"/>
      <c r="DD38" s="328"/>
      <c r="DE38" s="328"/>
      <c r="DG38" s="326" t="str">
        <f>IF('各会計、関係団体の財政状況及び健全化判断比率'!BR11="","",'各会計、関係団体の財政状況及び健全化判断比率'!BR11)</f>
        <v/>
      </c>
      <c r="DH38" s="326"/>
      <c r="DI38" s="46"/>
    </row>
    <row r="39" spans="1:113" ht="32.25" customHeight="1" x14ac:dyDescent="0.2">
      <c r="A39" s="40"/>
      <c r="B39" s="72"/>
      <c r="C39" s="327" t="str">
        <f t="shared" si="0"/>
        <v/>
      </c>
      <c r="D39" s="327"/>
      <c r="E39" s="328" t="str">
        <f>IF('各会計、関係団体の財政状況及び健全化判断比率'!B12="","",'各会計、関係団体の財政状況及び健全化判断比率'!B12)</f>
        <v/>
      </c>
      <c r="F39" s="328"/>
      <c r="G39" s="328"/>
      <c r="H39" s="328"/>
      <c r="I39" s="328"/>
      <c r="J39" s="328"/>
      <c r="K39" s="328"/>
      <c r="L39" s="328"/>
      <c r="M39" s="328"/>
      <c r="N39" s="328"/>
      <c r="O39" s="328"/>
      <c r="P39" s="328"/>
      <c r="Q39" s="328"/>
      <c r="R39" s="328"/>
      <c r="S39" s="328"/>
      <c r="T39" s="40"/>
      <c r="U39" s="327" t="str">
        <f t="shared" si="1"/>
        <v/>
      </c>
      <c r="V39" s="327"/>
      <c r="W39" s="328"/>
      <c r="X39" s="328"/>
      <c r="Y39" s="328"/>
      <c r="Z39" s="328"/>
      <c r="AA39" s="328"/>
      <c r="AB39" s="328"/>
      <c r="AC39" s="328"/>
      <c r="AD39" s="328"/>
      <c r="AE39" s="328"/>
      <c r="AF39" s="328"/>
      <c r="AG39" s="328"/>
      <c r="AH39" s="328"/>
      <c r="AI39" s="328"/>
      <c r="AJ39" s="328"/>
      <c r="AK39" s="328"/>
      <c r="AL39" s="40"/>
      <c r="AM39" s="327" t="str">
        <f t="shared" si="2"/>
        <v/>
      </c>
      <c r="AN39" s="327"/>
      <c r="AO39" s="328"/>
      <c r="AP39" s="328"/>
      <c r="AQ39" s="328"/>
      <c r="AR39" s="328"/>
      <c r="AS39" s="328"/>
      <c r="AT39" s="328"/>
      <c r="AU39" s="328"/>
      <c r="AV39" s="328"/>
      <c r="AW39" s="328"/>
      <c r="AX39" s="328"/>
      <c r="AY39" s="328"/>
      <c r="AZ39" s="328"/>
      <c r="BA39" s="328"/>
      <c r="BB39" s="328"/>
      <c r="BC39" s="328"/>
      <c r="BD39" s="40"/>
      <c r="BE39" s="327" t="str">
        <f t="shared" si="3"/>
        <v/>
      </c>
      <c r="BF39" s="327"/>
      <c r="BG39" s="328"/>
      <c r="BH39" s="328"/>
      <c r="BI39" s="328"/>
      <c r="BJ39" s="328"/>
      <c r="BK39" s="328"/>
      <c r="BL39" s="328"/>
      <c r="BM39" s="328"/>
      <c r="BN39" s="328"/>
      <c r="BO39" s="328"/>
      <c r="BP39" s="328"/>
      <c r="BQ39" s="328"/>
      <c r="BR39" s="328"/>
      <c r="BS39" s="328"/>
      <c r="BT39" s="328"/>
      <c r="BU39" s="328"/>
      <c r="BV39" s="40"/>
      <c r="BW39" s="327">
        <f t="shared" si="4"/>
        <v>15</v>
      </c>
      <c r="BX39" s="327"/>
      <c r="BY39" s="328" t="str">
        <f>IF('各会計、関係団体の財政状況及び健全化判断比率'!B73="","",'各会計、関係団体の財政状況及び健全化判断比率'!B73)</f>
        <v>和歌山県後期高齢者医療広域連合</v>
      </c>
      <c r="BZ39" s="328"/>
      <c r="CA39" s="328"/>
      <c r="CB39" s="328"/>
      <c r="CC39" s="328"/>
      <c r="CD39" s="328"/>
      <c r="CE39" s="328"/>
      <c r="CF39" s="328"/>
      <c r="CG39" s="328"/>
      <c r="CH39" s="328"/>
      <c r="CI39" s="328"/>
      <c r="CJ39" s="328"/>
      <c r="CK39" s="328"/>
      <c r="CL39" s="328"/>
      <c r="CM39" s="328"/>
      <c r="CN39" s="40"/>
      <c r="CO39" s="327" t="str">
        <f t="shared" si="5"/>
        <v/>
      </c>
      <c r="CP39" s="327"/>
      <c r="CQ39" s="328" t="str">
        <f>IF('各会計、関係団体の財政状況及び健全化判断比率'!BS12="","",'各会計、関係団体の財政状況及び健全化判断比率'!BS12)</f>
        <v/>
      </c>
      <c r="CR39" s="328"/>
      <c r="CS39" s="328"/>
      <c r="CT39" s="328"/>
      <c r="CU39" s="328"/>
      <c r="CV39" s="328"/>
      <c r="CW39" s="328"/>
      <c r="CX39" s="328"/>
      <c r="CY39" s="328"/>
      <c r="CZ39" s="328"/>
      <c r="DA39" s="328"/>
      <c r="DB39" s="328"/>
      <c r="DC39" s="328"/>
      <c r="DD39" s="328"/>
      <c r="DE39" s="328"/>
      <c r="DG39" s="326" t="str">
        <f>IF('各会計、関係団体の財政状況及び健全化判断比率'!BR12="","",'各会計、関係団体の財政状況及び健全化判断比率'!BR12)</f>
        <v/>
      </c>
      <c r="DH39" s="326"/>
      <c r="DI39" s="46"/>
    </row>
    <row r="40" spans="1:113" ht="32.25" customHeight="1" x14ac:dyDescent="0.2">
      <c r="A40" s="40"/>
      <c r="B40" s="72"/>
      <c r="C40" s="327" t="str">
        <f t="shared" si="0"/>
        <v/>
      </c>
      <c r="D40" s="327"/>
      <c r="E40" s="328" t="str">
        <f>IF('各会計、関係団体の財政状況及び健全化判断比率'!B13="","",'各会計、関係団体の財政状況及び健全化判断比率'!B13)</f>
        <v/>
      </c>
      <c r="F40" s="328"/>
      <c r="G40" s="328"/>
      <c r="H40" s="328"/>
      <c r="I40" s="328"/>
      <c r="J40" s="328"/>
      <c r="K40" s="328"/>
      <c r="L40" s="328"/>
      <c r="M40" s="328"/>
      <c r="N40" s="328"/>
      <c r="O40" s="328"/>
      <c r="P40" s="328"/>
      <c r="Q40" s="328"/>
      <c r="R40" s="328"/>
      <c r="S40" s="328"/>
      <c r="T40" s="40"/>
      <c r="U40" s="327" t="str">
        <f t="shared" si="1"/>
        <v/>
      </c>
      <c r="V40" s="327"/>
      <c r="W40" s="328"/>
      <c r="X40" s="328"/>
      <c r="Y40" s="328"/>
      <c r="Z40" s="328"/>
      <c r="AA40" s="328"/>
      <c r="AB40" s="328"/>
      <c r="AC40" s="328"/>
      <c r="AD40" s="328"/>
      <c r="AE40" s="328"/>
      <c r="AF40" s="328"/>
      <c r="AG40" s="328"/>
      <c r="AH40" s="328"/>
      <c r="AI40" s="328"/>
      <c r="AJ40" s="328"/>
      <c r="AK40" s="328"/>
      <c r="AL40" s="40"/>
      <c r="AM40" s="327" t="str">
        <f t="shared" si="2"/>
        <v/>
      </c>
      <c r="AN40" s="327"/>
      <c r="AO40" s="328"/>
      <c r="AP40" s="328"/>
      <c r="AQ40" s="328"/>
      <c r="AR40" s="328"/>
      <c r="AS40" s="328"/>
      <c r="AT40" s="328"/>
      <c r="AU40" s="328"/>
      <c r="AV40" s="328"/>
      <c r="AW40" s="328"/>
      <c r="AX40" s="328"/>
      <c r="AY40" s="328"/>
      <c r="AZ40" s="328"/>
      <c r="BA40" s="328"/>
      <c r="BB40" s="328"/>
      <c r="BC40" s="328"/>
      <c r="BD40" s="40"/>
      <c r="BE40" s="327" t="str">
        <f t="shared" si="3"/>
        <v/>
      </c>
      <c r="BF40" s="327"/>
      <c r="BG40" s="328"/>
      <c r="BH40" s="328"/>
      <c r="BI40" s="328"/>
      <c r="BJ40" s="328"/>
      <c r="BK40" s="328"/>
      <c r="BL40" s="328"/>
      <c r="BM40" s="328"/>
      <c r="BN40" s="328"/>
      <c r="BO40" s="328"/>
      <c r="BP40" s="328"/>
      <c r="BQ40" s="328"/>
      <c r="BR40" s="328"/>
      <c r="BS40" s="328"/>
      <c r="BT40" s="328"/>
      <c r="BU40" s="328"/>
      <c r="BV40" s="40"/>
      <c r="BW40" s="327">
        <f t="shared" si="4"/>
        <v>16</v>
      </c>
      <c r="BX40" s="327"/>
      <c r="BY40" s="328" t="str">
        <f>IF('各会計、関係団体の財政状況及び健全化判断比率'!B74="","",'各会計、関係団体の財政状況及び健全化判断比率'!B74)</f>
        <v>和歌山県後期高齢者医療広域連合（特別会計）</v>
      </c>
      <c r="BZ40" s="328"/>
      <c r="CA40" s="328"/>
      <c r="CB40" s="328"/>
      <c r="CC40" s="328"/>
      <c r="CD40" s="328"/>
      <c r="CE40" s="328"/>
      <c r="CF40" s="328"/>
      <c r="CG40" s="328"/>
      <c r="CH40" s="328"/>
      <c r="CI40" s="328"/>
      <c r="CJ40" s="328"/>
      <c r="CK40" s="328"/>
      <c r="CL40" s="328"/>
      <c r="CM40" s="328"/>
      <c r="CN40" s="40"/>
      <c r="CO40" s="327" t="str">
        <f t="shared" si="5"/>
        <v/>
      </c>
      <c r="CP40" s="327"/>
      <c r="CQ40" s="328" t="str">
        <f>IF('各会計、関係団体の財政状況及び健全化判断比率'!BS13="","",'各会計、関係団体の財政状況及び健全化判断比率'!BS13)</f>
        <v/>
      </c>
      <c r="CR40" s="328"/>
      <c r="CS40" s="328"/>
      <c r="CT40" s="328"/>
      <c r="CU40" s="328"/>
      <c r="CV40" s="328"/>
      <c r="CW40" s="328"/>
      <c r="CX40" s="328"/>
      <c r="CY40" s="328"/>
      <c r="CZ40" s="328"/>
      <c r="DA40" s="328"/>
      <c r="DB40" s="328"/>
      <c r="DC40" s="328"/>
      <c r="DD40" s="328"/>
      <c r="DE40" s="328"/>
      <c r="DG40" s="326" t="str">
        <f>IF('各会計、関係団体の財政状況及び健全化判断比率'!BR13="","",'各会計、関係団体の財政状況及び健全化判断比率'!BR13)</f>
        <v/>
      </c>
      <c r="DH40" s="326"/>
      <c r="DI40" s="46"/>
    </row>
    <row r="41" spans="1:113" ht="32.25" customHeight="1" x14ac:dyDescent="0.2">
      <c r="A41" s="40"/>
      <c r="B41" s="72"/>
      <c r="C41" s="327" t="str">
        <f t="shared" si="0"/>
        <v/>
      </c>
      <c r="D41" s="327"/>
      <c r="E41" s="328" t="str">
        <f>IF('各会計、関係団体の財政状況及び健全化判断比率'!B14="","",'各会計、関係団体の財政状況及び健全化判断比率'!B14)</f>
        <v/>
      </c>
      <c r="F41" s="328"/>
      <c r="G41" s="328"/>
      <c r="H41" s="328"/>
      <c r="I41" s="328"/>
      <c r="J41" s="328"/>
      <c r="K41" s="328"/>
      <c r="L41" s="328"/>
      <c r="M41" s="328"/>
      <c r="N41" s="328"/>
      <c r="O41" s="328"/>
      <c r="P41" s="328"/>
      <c r="Q41" s="328"/>
      <c r="R41" s="328"/>
      <c r="S41" s="328"/>
      <c r="T41" s="40"/>
      <c r="U41" s="327" t="str">
        <f t="shared" si="1"/>
        <v/>
      </c>
      <c r="V41" s="327"/>
      <c r="W41" s="328"/>
      <c r="X41" s="328"/>
      <c r="Y41" s="328"/>
      <c r="Z41" s="328"/>
      <c r="AA41" s="328"/>
      <c r="AB41" s="328"/>
      <c r="AC41" s="328"/>
      <c r="AD41" s="328"/>
      <c r="AE41" s="328"/>
      <c r="AF41" s="328"/>
      <c r="AG41" s="328"/>
      <c r="AH41" s="328"/>
      <c r="AI41" s="328"/>
      <c r="AJ41" s="328"/>
      <c r="AK41" s="328"/>
      <c r="AL41" s="40"/>
      <c r="AM41" s="327" t="str">
        <f t="shared" si="2"/>
        <v/>
      </c>
      <c r="AN41" s="327"/>
      <c r="AO41" s="328"/>
      <c r="AP41" s="328"/>
      <c r="AQ41" s="328"/>
      <c r="AR41" s="328"/>
      <c r="AS41" s="328"/>
      <c r="AT41" s="328"/>
      <c r="AU41" s="328"/>
      <c r="AV41" s="328"/>
      <c r="AW41" s="328"/>
      <c r="AX41" s="328"/>
      <c r="AY41" s="328"/>
      <c r="AZ41" s="328"/>
      <c r="BA41" s="328"/>
      <c r="BB41" s="328"/>
      <c r="BC41" s="328"/>
      <c r="BD41" s="40"/>
      <c r="BE41" s="327" t="str">
        <f t="shared" si="3"/>
        <v/>
      </c>
      <c r="BF41" s="327"/>
      <c r="BG41" s="328"/>
      <c r="BH41" s="328"/>
      <c r="BI41" s="328"/>
      <c r="BJ41" s="328"/>
      <c r="BK41" s="328"/>
      <c r="BL41" s="328"/>
      <c r="BM41" s="328"/>
      <c r="BN41" s="328"/>
      <c r="BO41" s="328"/>
      <c r="BP41" s="328"/>
      <c r="BQ41" s="328"/>
      <c r="BR41" s="328"/>
      <c r="BS41" s="328"/>
      <c r="BT41" s="328"/>
      <c r="BU41" s="328"/>
      <c r="BV41" s="40"/>
      <c r="BW41" s="327">
        <f t="shared" si="4"/>
        <v>17</v>
      </c>
      <c r="BX41" s="327"/>
      <c r="BY41" s="328" t="str">
        <f>IF('各会計、関係団体の財政状況及び健全化判断比率'!B75="","",'各会計、関係団体の財政状況及び健全化判断比率'!B75)</f>
        <v>伊都郡町村及び橋本市老人福祉施設事務組合（公営企業会計）</v>
      </c>
      <c r="BZ41" s="328"/>
      <c r="CA41" s="328"/>
      <c r="CB41" s="328"/>
      <c r="CC41" s="328"/>
      <c r="CD41" s="328"/>
      <c r="CE41" s="328"/>
      <c r="CF41" s="328"/>
      <c r="CG41" s="328"/>
      <c r="CH41" s="328"/>
      <c r="CI41" s="328"/>
      <c r="CJ41" s="328"/>
      <c r="CK41" s="328"/>
      <c r="CL41" s="328"/>
      <c r="CM41" s="328"/>
      <c r="CN41" s="40"/>
      <c r="CO41" s="327" t="str">
        <f t="shared" si="5"/>
        <v/>
      </c>
      <c r="CP41" s="327"/>
      <c r="CQ41" s="328" t="str">
        <f>IF('各会計、関係団体の財政状況及び健全化判断比率'!BS14="","",'各会計、関係団体の財政状況及び健全化判断比率'!BS14)</f>
        <v/>
      </c>
      <c r="CR41" s="328"/>
      <c r="CS41" s="328"/>
      <c r="CT41" s="328"/>
      <c r="CU41" s="328"/>
      <c r="CV41" s="328"/>
      <c r="CW41" s="328"/>
      <c r="CX41" s="328"/>
      <c r="CY41" s="328"/>
      <c r="CZ41" s="328"/>
      <c r="DA41" s="328"/>
      <c r="DB41" s="328"/>
      <c r="DC41" s="328"/>
      <c r="DD41" s="328"/>
      <c r="DE41" s="328"/>
      <c r="DG41" s="326" t="str">
        <f>IF('各会計、関係団体の財政状況及び健全化判断比率'!BR14="","",'各会計、関係団体の財政状況及び健全化判断比率'!BR14)</f>
        <v/>
      </c>
      <c r="DH41" s="326"/>
      <c r="DI41" s="46"/>
    </row>
    <row r="42" spans="1:113" ht="32.25" customHeight="1" x14ac:dyDescent="0.2">
      <c r="B42" s="72"/>
      <c r="C42" s="327" t="str">
        <f t="shared" si="0"/>
        <v/>
      </c>
      <c r="D42" s="327"/>
      <c r="E42" s="328" t="str">
        <f>IF('各会計、関係団体の財政状況及び健全化判断比率'!B15="","",'各会計、関係団体の財政状況及び健全化判断比率'!B15)</f>
        <v/>
      </c>
      <c r="F42" s="328"/>
      <c r="G42" s="328"/>
      <c r="H42" s="328"/>
      <c r="I42" s="328"/>
      <c r="J42" s="328"/>
      <c r="K42" s="328"/>
      <c r="L42" s="328"/>
      <c r="M42" s="328"/>
      <c r="N42" s="328"/>
      <c r="O42" s="328"/>
      <c r="P42" s="328"/>
      <c r="Q42" s="328"/>
      <c r="R42" s="328"/>
      <c r="S42" s="328"/>
      <c r="T42" s="40"/>
      <c r="U42" s="327" t="str">
        <f t="shared" si="1"/>
        <v/>
      </c>
      <c r="V42" s="327"/>
      <c r="W42" s="328"/>
      <c r="X42" s="328"/>
      <c r="Y42" s="328"/>
      <c r="Z42" s="328"/>
      <c r="AA42" s="328"/>
      <c r="AB42" s="328"/>
      <c r="AC42" s="328"/>
      <c r="AD42" s="328"/>
      <c r="AE42" s="328"/>
      <c r="AF42" s="328"/>
      <c r="AG42" s="328"/>
      <c r="AH42" s="328"/>
      <c r="AI42" s="328"/>
      <c r="AJ42" s="328"/>
      <c r="AK42" s="328"/>
      <c r="AL42" s="40"/>
      <c r="AM42" s="327" t="str">
        <f t="shared" si="2"/>
        <v/>
      </c>
      <c r="AN42" s="327"/>
      <c r="AO42" s="328"/>
      <c r="AP42" s="328"/>
      <c r="AQ42" s="328"/>
      <c r="AR42" s="328"/>
      <c r="AS42" s="328"/>
      <c r="AT42" s="328"/>
      <c r="AU42" s="328"/>
      <c r="AV42" s="328"/>
      <c r="AW42" s="328"/>
      <c r="AX42" s="328"/>
      <c r="AY42" s="328"/>
      <c r="AZ42" s="328"/>
      <c r="BA42" s="328"/>
      <c r="BB42" s="328"/>
      <c r="BC42" s="328"/>
      <c r="BD42" s="40"/>
      <c r="BE42" s="327" t="str">
        <f t="shared" si="3"/>
        <v/>
      </c>
      <c r="BF42" s="327"/>
      <c r="BG42" s="328"/>
      <c r="BH42" s="328"/>
      <c r="BI42" s="328"/>
      <c r="BJ42" s="328"/>
      <c r="BK42" s="328"/>
      <c r="BL42" s="328"/>
      <c r="BM42" s="328"/>
      <c r="BN42" s="328"/>
      <c r="BO42" s="328"/>
      <c r="BP42" s="328"/>
      <c r="BQ42" s="328"/>
      <c r="BR42" s="328"/>
      <c r="BS42" s="328"/>
      <c r="BT42" s="328"/>
      <c r="BU42" s="328"/>
      <c r="BV42" s="40"/>
      <c r="BW42" s="327" t="str">
        <f t="shared" si="4"/>
        <v/>
      </c>
      <c r="BX42" s="327"/>
      <c r="BY42" s="328" t="str">
        <f>IF('各会計、関係団体の財政状況及び健全化判断比率'!B76="","",'各会計、関係団体の財政状況及び健全化判断比率'!B76)</f>
        <v/>
      </c>
      <c r="BZ42" s="328"/>
      <c r="CA42" s="328"/>
      <c r="CB42" s="328"/>
      <c r="CC42" s="328"/>
      <c r="CD42" s="328"/>
      <c r="CE42" s="328"/>
      <c r="CF42" s="328"/>
      <c r="CG42" s="328"/>
      <c r="CH42" s="328"/>
      <c r="CI42" s="328"/>
      <c r="CJ42" s="328"/>
      <c r="CK42" s="328"/>
      <c r="CL42" s="328"/>
      <c r="CM42" s="328"/>
      <c r="CN42" s="40"/>
      <c r="CO42" s="327" t="str">
        <f t="shared" si="5"/>
        <v/>
      </c>
      <c r="CP42" s="327"/>
      <c r="CQ42" s="328" t="str">
        <f>IF('各会計、関係団体の財政状況及び健全化判断比率'!BS15="","",'各会計、関係団体の財政状況及び健全化判断比率'!BS15)</f>
        <v/>
      </c>
      <c r="CR42" s="328"/>
      <c r="CS42" s="328"/>
      <c r="CT42" s="328"/>
      <c r="CU42" s="328"/>
      <c r="CV42" s="328"/>
      <c r="CW42" s="328"/>
      <c r="CX42" s="328"/>
      <c r="CY42" s="328"/>
      <c r="CZ42" s="328"/>
      <c r="DA42" s="328"/>
      <c r="DB42" s="328"/>
      <c r="DC42" s="328"/>
      <c r="DD42" s="328"/>
      <c r="DE42" s="328"/>
      <c r="DG42" s="326" t="str">
        <f>IF('各会計、関係団体の財政状況及び健全化判断比率'!BR15="","",'各会計、関係団体の財政状況及び健全化判断比率'!BR15)</f>
        <v/>
      </c>
      <c r="DH42" s="326"/>
      <c r="DI42" s="46"/>
    </row>
    <row r="43" spans="1:113" ht="32.25" customHeight="1" x14ac:dyDescent="0.2">
      <c r="B43" s="72"/>
      <c r="C43" s="327" t="str">
        <f t="shared" si="0"/>
        <v/>
      </c>
      <c r="D43" s="327"/>
      <c r="E43" s="328" t="str">
        <f>IF('各会計、関係団体の財政状況及び健全化判断比率'!B16="","",'各会計、関係団体の財政状況及び健全化判断比率'!B16)</f>
        <v/>
      </c>
      <c r="F43" s="328"/>
      <c r="G43" s="328"/>
      <c r="H43" s="328"/>
      <c r="I43" s="328"/>
      <c r="J43" s="328"/>
      <c r="K43" s="328"/>
      <c r="L43" s="328"/>
      <c r="M43" s="328"/>
      <c r="N43" s="328"/>
      <c r="O43" s="328"/>
      <c r="P43" s="328"/>
      <c r="Q43" s="328"/>
      <c r="R43" s="328"/>
      <c r="S43" s="328"/>
      <c r="T43" s="40"/>
      <c r="U43" s="327" t="str">
        <f t="shared" si="1"/>
        <v/>
      </c>
      <c r="V43" s="327"/>
      <c r="W43" s="328"/>
      <c r="X43" s="328"/>
      <c r="Y43" s="328"/>
      <c r="Z43" s="328"/>
      <c r="AA43" s="328"/>
      <c r="AB43" s="328"/>
      <c r="AC43" s="328"/>
      <c r="AD43" s="328"/>
      <c r="AE43" s="328"/>
      <c r="AF43" s="328"/>
      <c r="AG43" s="328"/>
      <c r="AH43" s="328"/>
      <c r="AI43" s="328"/>
      <c r="AJ43" s="328"/>
      <c r="AK43" s="328"/>
      <c r="AL43" s="40"/>
      <c r="AM43" s="327" t="str">
        <f t="shared" si="2"/>
        <v/>
      </c>
      <c r="AN43" s="327"/>
      <c r="AO43" s="328"/>
      <c r="AP43" s="328"/>
      <c r="AQ43" s="328"/>
      <c r="AR43" s="328"/>
      <c r="AS43" s="328"/>
      <c r="AT43" s="328"/>
      <c r="AU43" s="328"/>
      <c r="AV43" s="328"/>
      <c r="AW43" s="328"/>
      <c r="AX43" s="328"/>
      <c r="AY43" s="328"/>
      <c r="AZ43" s="328"/>
      <c r="BA43" s="328"/>
      <c r="BB43" s="328"/>
      <c r="BC43" s="328"/>
      <c r="BD43" s="40"/>
      <c r="BE43" s="327" t="str">
        <f t="shared" si="3"/>
        <v/>
      </c>
      <c r="BF43" s="327"/>
      <c r="BG43" s="328"/>
      <c r="BH43" s="328"/>
      <c r="BI43" s="328"/>
      <c r="BJ43" s="328"/>
      <c r="BK43" s="328"/>
      <c r="BL43" s="328"/>
      <c r="BM43" s="328"/>
      <c r="BN43" s="328"/>
      <c r="BO43" s="328"/>
      <c r="BP43" s="328"/>
      <c r="BQ43" s="328"/>
      <c r="BR43" s="328"/>
      <c r="BS43" s="328"/>
      <c r="BT43" s="328"/>
      <c r="BU43" s="328"/>
      <c r="BV43" s="40"/>
      <c r="BW43" s="327" t="str">
        <f t="shared" si="4"/>
        <v/>
      </c>
      <c r="BX43" s="327"/>
      <c r="BY43" s="328" t="str">
        <f>IF('各会計、関係団体の財政状況及び健全化判断比率'!B77="","",'各会計、関係団体の財政状況及び健全化判断比率'!B77)</f>
        <v/>
      </c>
      <c r="BZ43" s="328"/>
      <c r="CA43" s="328"/>
      <c r="CB43" s="328"/>
      <c r="CC43" s="328"/>
      <c r="CD43" s="328"/>
      <c r="CE43" s="328"/>
      <c r="CF43" s="328"/>
      <c r="CG43" s="328"/>
      <c r="CH43" s="328"/>
      <c r="CI43" s="328"/>
      <c r="CJ43" s="328"/>
      <c r="CK43" s="328"/>
      <c r="CL43" s="328"/>
      <c r="CM43" s="328"/>
      <c r="CN43" s="40"/>
      <c r="CO43" s="327" t="str">
        <f t="shared" si="5"/>
        <v/>
      </c>
      <c r="CP43" s="327"/>
      <c r="CQ43" s="328" t="str">
        <f>IF('各会計、関係団体の財政状況及び健全化判断比率'!BS16="","",'各会計、関係団体の財政状況及び健全化判断比率'!BS16)</f>
        <v/>
      </c>
      <c r="CR43" s="328"/>
      <c r="CS43" s="328"/>
      <c r="CT43" s="328"/>
      <c r="CU43" s="328"/>
      <c r="CV43" s="328"/>
      <c r="CW43" s="328"/>
      <c r="CX43" s="328"/>
      <c r="CY43" s="328"/>
      <c r="CZ43" s="328"/>
      <c r="DA43" s="328"/>
      <c r="DB43" s="328"/>
      <c r="DC43" s="328"/>
      <c r="DD43" s="328"/>
      <c r="DE43" s="328"/>
      <c r="DG43" s="326" t="str">
        <f>IF('各会計、関係団体の財政状況及び健全化判断比率'!BR16="","",'各会計、関係団体の財政状況及び健全化判断比率'!BR16)</f>
        <v/>
      </c>
      <c r="DH43" s="326"/>
      <c r="DI43" s="46"/>
    </row>
    <row r="44" spans="1:113" ht="13.5" customHeight="1" thickBot="1" x14ac:dyDescent="0.2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5"/>
    </row>
    <row r="45" spans="1:113" x14ac:dyDescent="0.2"/>
    <row r="46" spans="1:113" x14ac:dyDescent="0.2">
      <c r="B46" s="39" t="s">
        <v>137</v>
      </c>
      <c r="E46" s="325" t="s">
        <v>138</v>
      </c>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row>
    <row r="47" spans="1:113" x14ac:dyDescent="0.2">
      <c r="E47" s="325" t="s">
        <v>139</v>
      </c>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row>
    <row r="48" spans="1:113" x14ac:dyDescent="0.2">
      <c r="E48" s="325" t="s">
        <v>140</v>
      </c>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row>
    <row r="49" spans="5:113" x14ac:dyDescent="0.2">
      <c r="E49" s="325" t="s">
        <v>141</v>
      </c>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row>
    <row r="50" spans="5:113" x14ac:dyDescent="0.2">
      <c r="E50" s="325" t="s">
        <v>142</v>
      </c>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row>
    <row r="51" spans="5:113" x14ac:dyDescent="0.2">
      <c r="E51" s="325" t="s">
        <v>143</v>
      </c>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row>
    <row r="52" spans="5:113" x14ac:dyDescent="0.2">
      <c r="E52" s="325" t="s">
        <v>144</v>
      </c>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row>
    <row r="53" spans="5:113" x14ac:dyDescent="0.2">
      <c r="E53" s="325" t="s">
        <v>145</v>
      </c>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row>
    <row r="54" spans="5:113" x14ac:dyDescent="0.2"/>
    <row r="55" spans="5:113" x14ac:dyDescent="0.2"/>
    <row r="56" spans="5:113" x14ac:dyDescent="0.2"/>
  </sheetData>
  <sheetProtection algorithmName="SHA-512" hashValue="ZUErTdN3AKIUvmLa22Hp6rFUfpiJgyBWGXoXB2ygQjuSOo+R3HBMep/nfiWf1eqIveKUsFeIfBoFNF+228OD2A==" saltValue="vNohMlDN9v/UgXzi+U2W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F17B-01C2-454A-9607-A7445AD95F47}">
  <sheetPr>
    <pageSetUpPr fitToPage="1"/>
  </sheetPr>
  <dimension ref="B1:EM49"/>
  <sheetViews>
    <sheetView showGridLines="0" workbookViewId="0"/>
  </sheetViews>
  <sheetFormatPr defaultColWidth="0" defaultRowHeight="11.25" customHeight="1" zeroHeight="1" x14ac:dyDescent="0.2"/>
  <cols>
    <col min="1" max="1" width="1.6640625" style="39" customWidth="1"/>
    <col min="2" max="2" width="2.33203125" style="39" customWidth="1"/>
    <col min="3" max="16" width="2.6640625" style="39" customWidth="1"/>
    <col min="17" max="17" width="2.33203125" style="39" customWidth="1"/>
    <col min="18" max="95" width="1.6640625" style="39" customWidth="1"/>
    <col min="96" max="133" width="1.6640625" style="83" customWidth="1"/>
    <col min="134" max="143" width="1.6640625" style="39" customWidth="1"/>
    <col min="144" max="144" width="0" style="39" hidden="1" customWidth="1"/>
    <col min="145" max="16384" width="0" style="39" hidden="1"/>
  </cols>
  <sheetData>
    <row r="1" spans="2:143" ht="22.5" customHeight="1" thickBot="1" x14ac:dyDescent="0.25">
      <c r="B1" s="76"/>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657" t="s">
        <v>146</v>
      </c>
      <c r="DI1" s="658"/>
      <c r="DJ1" s="658"/>
      <c r="DK1" s="658"/>
      <c r="DL1" s="658"/>
      <c r="DM1" s="658"/>
      <c r="DN1" s="659"/>
      <c r="DO1" s="39"/>
      <c r="DP1" s="657" t="s">
        <v>147</v>
      </c>
      <c r="DQ1" s="658"/>
      <c r="DR1" s="658"/>
      <c r="DS1" s="658"/>
      <c r="DT1" s="658"/>
      <c r="DU1" s="658"/>
      <c r="DV1" s="658"/>
      <c r="DW1" s="658"/>
      <c r="DX1" s="658"/>
      <c r="DY1" s="658"/>
      <c r="DZ1" s="658"/>
      <c r="EA1" s="658"/>
      <c r="EB1" s="658"/>
      <c r="EC1" s="659"/>
      <c r="ED1" s="40"/>
      <c r="EE1" s="40"/>
      <c r="EF1" s="40"/>
      <c r="EG1" s="40"/>
      <c r="EH1" s="40"/>
      <c r="EI1" s="40"/>
      <c r="EJ1" s="40"/>
      <c r="EK1" s="40"/>
      <c r="EL1" s="40"/>
      <c r="EM1" s="40"/>
    </row>
    <row r="2" spans="2:143" ht="22.5" customHeight="1" x14ac:dyDescent="0.2">
      <c r="B2" s="77" t="s">
        <v>148</v>
      </c>
      <c r="R2" s="78"/>
      <c r="S2" s="78"/>
      <c r="T2" s="78"/>
      <c r="U2" s="78"/>
      <c r="V2" s="78"/>
      <c r="W2" s="78"/>
      <c r="X2" s="78"/>
      <c r="Y2" s="78"/>
      <c r="Z2" s="78"/>
      <c r="AA2" s="78"/>
      <c r="AB2" s="78"/>
      <c r="AC2" s="78"/>
      <c r="AE2" s="79"/>
      <c r="AF2" s="79"/>
      <c r="AG2" s="79"/>
      <c r="AH2" s="79"/>
      <c r="AI2" s="79"/>
      <c r="AJ2" s="78"/>
      <c r="AK2" s="78"/>
      <c r="AL2" s="78"/>
      <c r="AM2" s="78"/>
      <c r="AN2" s="78"/>
      <c r="AO2" s="78"/>
      <c r="AP2" s="78"/>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2">
      <c r="B3" s="429" t="s">
        <v>149</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29" t="s">
        <v>150</v>
      </c>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503"/>
      <c r="CD3" s="429" t="s">
        <v>151</v>
      </c>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503"/>
    </row>
    <row r="4" spans="2:143" ht="11.25" customHeight="1" x14ac:dyDescent="0.2">
      <c r="B4" s="429" t="s">
        <v>24</v>
      </c>
      <c r="C4" s="430"/>
      <c r="D4" s="430"/>
      <c r="E4" s="430"/>
      <c r="F4" s="430"/>
      <c r="G4" s="430"/>
      <c r="H4" s="430"/>
      <c r="I4" s="430"/>
      <c r="J4" s="430"/>
      <c r="K4" s="430"/>
      <c r="L4" s="430"/>
      <c r="M4" s="430"/>
      <c r="N4" s="430"/>
      <c r="O4" s="430"/>
      <c r="P4" s="430"/>
      <c r="Q4" s="503"/>
      <c r="R4" s="429" t="s">
        <v>152</v>
      </c>
      <c r="S4" s="430"/>
      <c r="T4" s="430"/>
      <c r="U4" s="430"/>
      <c r="V4" s="430"/>
      <c r="W4" s="430"/>
      <c r="X4" s="430"/>
      <c r="Y4" s="503"/>
      <c r="Z4" s="429" t="s">
        <v>153</v>
      </c>
      <c r="AA4" s="430"/>
      <c r="AB4" s="430"/>
      <c r="AC4" s="503"/>
      <c r="AD4" s="429" t="s">
        <v>154</v>
      </c>
      <c r="AE4" s="430"/>
      <c r="AF4" s="430"/>
      <c r="AG4" s="430"/>
      <c r="AH4" s="430"/>
      <c r="AI4" s="430"/>
      <c r="AJ4" s="430"/>
      <c r="AK4" s="503"/>
      <c r="AL4" s="429" t="s">
        <v>153</v>
      </c>
      <c r="AM4" s="430"/>
      <c r="AN4" s="430"/>
      <c r="AO4" s="503"/>
      <c r="AP4" s="654" t="s">
        <v>155</v>
      </c>
      <c r="AQ4" s="654"/>
      <c r="AR4" s="654"/>
      <c r="AS4" s="654"/>
      <c r="AT4" s="654"/>
      <c r="AU4" s="654"/>
      <c r="AV4" s="654"/>
      <c r="AW4" s="654"/>
      <c r="AX4" s="654"/>
      <c r="AY4" s="654"/>
      <c r="AZ4" s="654"/>
      <c r="BA4" s="654"/>
      <c r="BB4" s="654"/>
      <c r="BC4" s="654"/>
      <c r="BD4" s="654"/>
      <c r="BE4" s="654"/>
      <c r="BF4" s="654"/>
      <c r="BG4" s="654" t="s">
        <v>156</v>
      </c>
      <c r="BH4" s="654"/>
      <c r="BI4" s="654"/>
      <c r="BJ4" s="654"/>
      <c r="BK4" s="654"/>
      <c r="BL4" s="654"/>
      <c r="BM4" s="654"/>
      <c r="BN4" s="654"/>
      <c r="BO4" s="654" t="s">
        <v>153</v>
      </c>
      <c r="BP4" s="654"/>
      <c r="BQ4" s="654"/>
      <c r="BR4" s="654"/>
      <c r="BS4" s="654" t="s">
        <v>157</v>
      </c>
      <c r="BT4" s="654"/>
      <c r="BU4" s="654"/>
      <c r="BV4" s="654"/>
      <c r="BW4" s="654"/>
      <c r="BX4" s="654"/>
      <c r="BY4" s="654"/>
      <c r="BZ4" s="654"/>
      <c r="CA4" s="654"/>
      <c r="CB4" s="654"/>
      <c r="CD4" s="429" t="s">
        <v>158</v>
      </c>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503"/>
    </row>
    <row r="5" spans="2:143" ht="11.25" customHeight="1" x14ac:dyDescent="0.2">
      <c r="B5" s="620" t="s">
        <v>159</v>
      </c>
      <c r="C5" s="621"/>
      <c r="D5" s="621"/>
      <c r="E5" s="621"/>
      <c r="F5" s="621"/>
      <c r="G5" s="621"/>
      <c r="H5" s="621"/>
      <c r="I5" s="621"/>
      <c r="J5" s="621"/>
      <c r="K5" s="621"/>
      <c r="L5" s="621"/>
      <c r="M5" s="621"/>
      <c r="N5" s="621"/>
      <c r="O5" s="621"/>
      <c r="P5" s="621"/>
      <c r="Q5" s="622"/>
      <c r="R5" s="617">
        <v>337219</v>
      </c>
      <c r="S5" s="618"/>
      <c r="T5" s="618"/>
      <c r="U5" s="618"/>
      <c r="V5" s="618"/>
      <c r="W5" s="618"/>
      <c r="X5" s="618"/>
      <c r="Y5" s="641"/>
      <c r="Z5" s="655">
        <v>5.5</v>
      </c>
      <c r="AA5" s="655"/>
      <c r="AB5" s="655"/>
      <c r="AC5" s="655"/>
      <c r="AD5" s="656">
        <v>328461</v>
      </c>
      <c r="AE5" s="656"/>
      <c r="AF5" s="656"/>
      <c r="AG5" s="656"/>
      <c r="AH5" s="656"/>
      <c r="AI5" s="656"/>
      <c r="AJ5" s="656"/>
      <c r="AK5" s="656"/>
      <c r="AL5" s="642">
        <v>14.2</v>
      </c>
      <c r="AM5" s="627"/>
      <c r="AN5" s="627"/>
      <c r="AO5" s="643"/>
      <c r="AP5" s="620" t="s">
        <v>160</v>
      </c>
      <c r="AQ5" s="621"/>
      <c r="AR5" s="621"/>
      <c r="AS5" s="621"/>
      <c r="AT5" s="621"/>
      <c r="AU5" s="621"/>
      <c r="AV5" s="621"/>
      <c r="AW5" s="621"/>
      <c r="AX5" s="621"/>
      <c r="AY5" s="621"/>
      <c r="AZ5" s="621"/>
      <c r="BA5" s="621"/>
      <c r="BB5" s="621"/>
      <c r="BC5" s="621"/>
      <c r="BD5" s="621"/>
      <c r="BE5" s="621"/>
      <c r="BF5" s="622"/>
      <c r="BG5" s="577">
        <v>328461</v>
      </c>
      <c r="BH5" s="380"/>
      <c r="BI5" s="380"/>
      <c r="BJ5" s="380"/>
      <c r="BK5" s="380"/>
      <c r="BL5" s="380"/>
      <c r="BM5" s="380"/>
      <c r="BN5" s="578"/>
      <c r="BO5" s="610">
        <v>97.4</v>
      </c>
      <c r="BP5" s="610"/>
      <c r="BQ5" s="610"/>
      <c r="BR5" s="610"/>
      <c r="BS5" s="611" t="s">
        <v>64</v>
      </c>
      <c r="BT5" s="611"/>
      <c r="BU5" s="611"/>
      <c r="BV5" s="611"/>
      <c r="BW5" s="611"/>
      <c r="BX5" s="611"/>
      <c r="BY5" s="611"/>
      <c r="BZ5" s="611"/>
      <c r="CA5" s="611"/>
      <c r="CB5" s="637"/>
      <c r="CD5" s="429" t="s">
        <v>155</v>
      </c>
      <c r="CE5" s="430"/>
      <c r="CF5" s="430"/>
      <c r="CG5" s="430"/>
      <c r="CH5" s="430"/>
      <c r="CI5" s="430"/>
      <c r="CJ5" s="430"/>
      <c r="CK5" s="430"/>
      <c r="CL5" s="430"/>
      <c r="CM5" s="430"/>
      <c r="CN5" s="430"/>
      <c r="CO5" s="430"/>
      <c r="CP5" s="430"/>
      <c r="CQ5" s="503"/>
      <c r="CR5" s="429" t="s">
        <v>161</v>
      </c>
      <c r="CS5" s="430"/>
      <c r="CT5" s="430"/>
      <c r="CU5" s="430"/>
      <c r="CV5" s="430"/>
      <c r="CW5" s="430"/>
      <c r="CX5" s="430"/>
      <c r="CY5" s="503"/>
      <c r="CZ5" s="429" t="s">
        <v>153</v>
      </c>
      <c r="DA5" s="430"/>
      <c r="DB5" s="430"/>
      <c r="DC5" s="503"/>
      <c r="DD5" s="429" t="s">
        <v>162</v>
      </c>
      <c r="DE5" s="430"/>
      <c r="DF5" s="430"/>
      <c r="DG5" s="430"/>
      <c r="DH5" s="430"/>
      <c r="DI5" s="430"/>
      <c r="DJ5" s="430"/>
      <c r="DK5" s="430"/>
      <c r="DL5" s="430"/>
      <c r="DM5" s="430"/>
      <c r="DN5" s="430"/>
      <c r="DO5" s="430"/>
      <c r="DP5" s="503"/>
      <c r="DQ5" s="429" t="s">
        <v>163</v>
      </c>
      <c r="DR5" s="430"/>
      <c r="DS5" s="430"/>
      <c r="DT5" s="430"/>
      <c r="DU5" s="430"/>
      <c r="DV5" s="430"/>
      <c r="DW5" s="430"/>
      <c r="DX5" s="430"/>
      <c r="DY5" s="430"/>
      <c r="DZ5" s="430"/>
      <c r="EA5" s="430"/>
      <c r="EB5" s="430"/>
      <c r="EC5" s="503"/>
    </row>
    <row r="6" spans="2:143" ht="11.25" customHeight="1" x14ac:dyDescent="0.2">
      <c r="B6" s="575" t="s">
        <v>164</v>
      </c>
      <c r="C6" s="325"/>
      <c r="D6" s="325"/>
      <c r="E6" s="325"/>
      <c r="F6" s="325"/>
      <c r="G6" s="325"/>
      <c r="H6" s="325"/>
      <c r="I6" s="325"/>
      <c r="J6" s="325"/>
      <c r="K6" s="325"/>
      <c r="L6" s="325"/>
      <c r="M6" s="325"/>
      <c r="N6" s="325"/>
      <c r="O6" s="325"/>
      <c r="P6" s="325"/>
      <c r="Q6" s="576"/>
      <c r="R6" s="577">
        <v>74576</v>
      </c>
      <c r="S6" s="380"/>
      <c r="T6" s="380"/>
      <c r="U6" s="380"/>
      <c r="V6" s="380"/>
      <c r="W6" s="380"/>
      <c r="X6" s="380"/>
      <c r="Y6" s="578"/>
      <c r="Z6" s="610">
        <v>1.2</v>
      </c>
      <c r="AA6" s="610"/>
      <c r="AB6" s="610"/>
      <c r="AC6" s="610"/>
      <c r="AD6" s="611">
        <v>74576</v>
      </c>
      <c r="AE6" s="611"/>
      <c r="AF6" s="611"/>
      <c r="AG6" s="611"/>
      <c r="AH6" s="611"/>
      <c r="AI6" s="611"/>
      <c r="AJ6" s="611"/>
      <c r="AK6" s="611"/>
      <c r="AL6" s="579">
        <v>3.2</v>
      </c>
      <c r="AM6" s="350"/>
      <c r="AN6" s="350"/>
      <c r="AO6" s="612"/>
      <c r="AP6" s="575" t="s">
        <v>165</v>
      </c>
      <c r="AQ6" s="325"/>
      <c r="AR6" s="325"/>
      <c r="AS6" s="325"/>
      <c r="AT6" s="325"/>
      <c r="AU6" s="325"/>
      <c r="AV6" s="325"/>
      <c r="AW6" s="325"/>
      <c r="AX6" s="325"/>
      <c r="AY6" s="325"/>
      <c r="AZ6" s="325"/>
      <c r="BA6" s="325"/>
      <c r="BB6" s="325"/>
      <c r="BC6" s="325"/>
      <c r="BD6" s="325"/>
      <c r="BE6" s="325"/>
      <c r="BF6" s="576"/>
      <c r="BG6" s="577">
        <v>328461</v>
      </c>
      <c r="BH6" s="380"/>
      <c r="BI6" s="380"/>
      <c r="BJ6" s="380"/>
      <c r="BK6" s="380"/>
      <c r="BL6" s="380"/>
      <c r="BM6" s="380"/>
      <c r="BN6" s="578"/>
      <c r="BO6" s="610">
        <v>97.4</v>
      </c>
      <c r="BP6" s="610"/>
      <c r="BQ6" s="610"/>
      <c r="BR6" s="610"/>
      <c r="BS6" s="611" t="s">
        <v>64</v>
      </c>
      <c r="BT6" s="611"/>
      <c r="BU6" s="611"/>
      <c r="BV6" s="611"/>
      <c r="BW6" s="611"/>
      <c r="BX6" s="611"/>
      <c r="BY6" s="611"/>
      <c r="BZ6" s="611"/>
      <c r="CA6" s="611"/>
      <c r="CB6" s="637"/>
      <c r="CD6" s="620" t="s">
        <v>166</v>
      </c>
      <c r="CE6" s="621"/>
      <c r="CF6" s="621"/>
      <c r="CG6" s="621"/>
      <c r="CH6" s="621"/>
      <c r="CI6" s="621"/>
      <c r="CJ6" s="621"/>
      <c r="CK6" s="621"/>
      <c r="CL6" s="621"/>
      <c r="CM6" s="621"/>
      <c r="CN6" s="621"/>
      <c r="CO6" s="621"/>
      <c r="CP6" s="621"/>
      <c r="CQ6" s="622"/>
      <c r="CR6" s="577">
        <v>52748</v>
      </c>
      <c r="CS6" s="380"/>
      <c r="CT6" s="380"/>
      <c r="CU6" s="380"/>
      <c r="CV6" s="380"/>
      <c r="CW6" s="380"/>
      <c r="CX6" s="380"/>
      <c r="CY6" s="578"/>
      <c r="CZ6" s="642">
        <v>0.9</v>
      </c>
      <c r="DA6" s="627"/>
      <c r="DB6" s="627"/>
      <c r="DC6" s="644"/>
      <c r="DD6" s="581" t="s">
        <v>64</v>
      </c>
      <c r="DE6" s="380"/>
      <c r="DF6" s="380"/>
      <c r="DG6" s="380"/>
      <c r="DH6" s="380"/>
      <c r="DI6" s="380"/>
      <c r="DJ6" s="380"/>
      <c r="DK6" s="380"/>
      <c r="DL6" s="380"/>
      <c r="DM6" s="380"/>
      <c r="DN6" s="380"/>
      <c r="DO6" s="380"/>
      <c r="DP6" s="578"/>
      <c r="DQ6" s="581">
        <v>52748</v>
      </c>
      <c r="DR6" s="380"/>
      <c r="DS6" s="380"/>
      <c r="DT6" s="380"/>
      <c r="DU6" s="380"/>
      <c r="DV6" s="380"/>
      <c r="DW6" s="380"/>
      <c r="DX6" s="380"/>
      <c r="DY6" s="380"/>
      <c r="DZ6" s="380"/>
      <c r="EA6" s="380"/>
      <c r="EB6" s="380"/>
      <c r="EC6" s="609"/>
    </row>
    <row r="7" spans="2:143" ht="11.25" customHeight="1" x14ac:dyDescent="0.2">
      <c r="B7" s="575" t="s">
        <v>167</v>
      </c>
      <c r="C7" s="325"/>
      <c r="D7" s="325"/>
      <c r="E7" s="325"/>
      <c r="F7" s="325"/>
      <c r="G7" s="325"/>
      <c r="H7" s="325"/>
      <c r="I7" s="325"/>
      <c r="J7" s="325"/>
      <c r="K7" s="325"/>
      <c r="L7" s="325"/>
      <c r="M7" s="325"/>
      <c r="N7" s="325"/>
      <c r="O7" s="325"/>
      <c r="P7" s="325"/>
      <c r="Q7" s="576"/>
      <c r="R7" s="577">
        <v>146</v>
      </c>
      <c r="S7" s="380"/>
      <c r="T7" s="380"/>
      <c r="U7" s="380"/>
      <c r="V7" s="380"/>
      <c r="W7" s="380"/>
      <c r="X7" s="380"/>
      <c r="Y7" s="578"/>
      <c r="Z7" s="610">
        <v>0</v>
      </c>
      <c r="AA7" s="610"/>
      <c r="AB7" s="610"/>
      <c r="AC7" s="610"/>
      <c r="AD7" s="611">
        <v>146</v>
      </c>
      <c r="AE7" s="611"/>
      <c r="AF7" s="611"/>
      <c r="AG7" s="611"/>
      <c r="AH7" s="611"/>
      <c r="AI7" s="611"/>
      <c r="AJ7" s="611"/>
      <c r="AK7" s="611"/>
      <c r="AL7" s="579">
        <v>0</v>
      </c>
      <c r="AM7" s="350"/>
      <c r="AN7" s="350"/>
      <c r="AO7" s="612"/>
      <c r="AP7" s="575" t="s">
        <v>168</v>
      </c>
      <c r="AQ7" s="325"/>
      <c r="AR7" s="325"/>
      <c r="AS7" s="325"/>
      <c r="AT7" s="325"/>
      <c r="AU7" s="325"/>
      <c r="AV7" s="325"/>
      <c r="AW7" s="325"/>
      <c r="AX7" s="325"/>
      <c r="AY7" s="325"/>
      <c r="AZ7" s="325"/>
      <c r="BA7" s="325"/>
      <c r="BB7" s="325"/>
      <c r="BC7" s="325"/>
      <c r="BD7" s="325"/>
      <c r="BE7" s="325"/>
      <c r="BF7" s="576"/>
      <c r="BG7" s="577">
        <v>126195</v>
      </c>
      <c r="BH7" s="380"/>
      <c r="BI7" s="380"/>
      <c r="BJ7" s="380"/>
      <c r="BK7" s="380"/>
      <c r="BL7" s="380"/>
      <c r="BM7" s="380"/>
      <c r="BN7" s="578"/>
      <c r="BO7" s="610">
        <v>37.4</v>
      </c>
      <c r="BP7" s="610"/>
      <c r="BQ7" s="610"/>
      <c r="BR7" s="610"/>
      <c r="BS7" s="611" t="s">
        <v>64</v>
      </c>
      <c r="BT7" s="611"/>
      <c r="BU7" s="611"/>
      <c r="BV7" s="611"/>
      <c r="BW7" s="611"/>
      <c r="BX7" s="611"/>
      <c r="BY7" s="611"/>
      <c r="BZ7" s="611"/>
      <c r="CA7" s="611"/>
      <c r="CB7" s="637"/>
      <c r="CD7" s="575" t="s">
        <v>169</v>
      </c>
      <c r="CE7" s="325"/>
      <c r="CF7" s="325"/>
      <c r="CG7" s="325"/>
      <c r="CH7" s="325"/>
      <c r="CI7" s="325"/>
      <c r="CJ7" s="325"/>
      <c r="CK7" s="325"/>
      <c r="CL7" s="325"/>
      <c r="CM7" s="325"/>
      <c r="CN7" s="325"/>
      <c r="CO7" s="325"/>
      <c r="CP7" s="325"/>
      <c r="CQ7" s="576"/>
      <c r="CR7" s="577">
        <v>1073834</v>
      </c>
      <c r="CS7" s="380"/>
      <c r="CT7" s="380"/>
      <c r="CU7" s="380"/>
      <c r="CV7" s="380"/>
      <c r="CW7" s="380"/>
      <c r="CX7" s="380"/>
      <c r="CY7" s="578"/>
      <c r="CZ7" s="610">
        <v>18</v>
      </c>
      <c r="DA7" s="610"/>
      <c r="DB7" s="610"/>
      <c r="DC7" s="610"/>
      <c r="DD7" s="581">
        <v>45668</v>
      </c>
      <c r="DE7" s="380"/>
      <c r="DF7" s="380"/>
      <c r="DG7" s="380"/>
      <c r="DH7" s="380"/>
      <c r="DI7" s="380"/>
      <c r="DJ7" s="380"/>
      <c r="DK7" s="380"/>
      <c r="DL7" s="380"/>
      <c r="DM7" s="380"/>
      <c r="DN7" s="380"/>
      <c r="DO7" s="380"/>
      <c r="DP7" s="578"/>
      <c r="DQ7" s="581">
        <v>742365</v>
      </c>
      <c r="DR7" s="380"/>
      <c r="DS7" s="380"/>
      <c r="DT7" s="380"/>
      <c r="DU7" s="380"/>
      <c r="DV7" s="380"/>
      <c r="DW7" s="380"/>
      <c r="DX7" s="380"/>
      <c r="DY7" s="380"/>
      <c r="DZ7" s="380"/>
      <c r="EA7" s="380"/>
      <c r="EB7" s="380"/>
      <c r="EC7" s="609"/>
    </row>
    <row r="8" spans="2:143" ht="11.25" customHeight="1" x14ac:dyDescent="0.2">
      <c r="B8" s="575" t="s">
        <v>170</v>
      </c>
      <c r="C8" s="325"/>
      <c r="D8" s="325"/>
      <c r="E8" s="325"/>
      <c r="F8" s="325"/>
      <c r="G8" s="325"/>
      <c r="H8" s="325"/>
      <c r="I8" s="325"/>
      <c r="J8" s="325"/>
      <c r="K8" s="325"/>
      <c r="L8" s="325"/>
      <c r="M8" s="325"/>
      <c r="N8" s="325"/>
      <c r="O8" s="325"/>
      <c r="P8" s="325"/>
      <c r="Q8" s="576"/>
      <c r="R8" s="577">
        <v>2925</v>
      </c>
      <c r="S8" s="380"/>
      <c r="T8" s="380"/>
      <c r="U8" s="380"/>
      <c r="V8" s="380"/>
      <c r="W8" s="380"/>
      <c r="X8" s="380"/>
      <c r="Y8" s="578"/>
      <c r="Z8" s="610">
        <v>0</v>
      </c>
      <c r="AA8" s="610"/>
      <c r="AB8" s="610"/>
      <c r="AC8" s="610"/>
      <c r="AD8" s="611">
        <v>2925</v>
      </c>
      <c r="AE8" s="611"/>
      <c r="AF8" s="611"/>
      <c r="AG8" s="611"/>
      <c r="AH8" s="611"/>
      <c r="AI8" s="611"/>
      <c r="AJ8" s="611"/>
      <c r="AK8" s="611"/>
      <c r="AL8" s="579">
        <v>0.1</v>
      </c>
      <c r="AM8" s="350"/>
      <c r="AN8" s="350"/>
      <c r="AO8" s="612"/>
      <c r="AP8" s="575" t="s">
        <v>171</v>
      </c>
      <c r="AQ8" s="325"/>
      <c r="AR8" s="325"/>
      <c r="AS8" s="325"/>
      <c r="AT8" s="325"/>
      <c r="AU8" s="325"/>
      <c r="AV8" s="325"/>
      <c r="AW8" s="325"/>
      <c r="AX8" s="325"/>
      <c r="AY8" s="325"/>
      <c r="AZ8" s="325"/>
      <c r="BA8" s="325"/>
      <c r="BB8" s="325"/>
      <c r="BC8" s="325"/>
      <c r="BD8" s="325"/>
      <c r="BE8" s="325"/>
      <c r="BF8" s="576"/>
      <c r="BG8" s="577">
        <v>4536</v>
      </c>
      <c r="BH8" s="380"/>
      <c r="BI8" s="380"/>
      <c r="BJ8" s="380"/>
      <c r="BK8" s="380"/>
      <c r="BL8" s="380"/>
      <c r="BM8" s="380"/>
      <c r="BN8" s="578"/>
      <c r="BO8" s="610">
        <v>1.3</v>
      </c>
      <c r="BP8" s="610"/>
      <c r="BQ8" s="610"/>
      <c r="BR8" s="610"/>
      <c r="BS8" s="611" t="s">
        <v>64</v>
      </c>
      <c r="BT8" s="611"/>
      <c r="BU8" s="611"/>
      <c r="BV8" s="611"/>
      <c r="BW8" s="611"/>
      <c r="BX8" s="611"/>
      <c r="BY8" s="611"/>
      <c r="BZ8" s="611"/>
      <c r="CA8" s="611"/>
      <c r="CB8" s="637"/>
      <c r="CD8" s="575" t="s">
        <v>172</v>
      </c>
      <c r="CE8" s="325"/>
      <c r="CF8" s="325"/>
      <c r="CG8" s="325"/>
      <c r="CH8" s="325"/>
      <c r="CI8" s="325"/>
      <c r="CJ8" s="325"/>
      <c r="CK8" s="325"/>
      <c r="CL8" s="325"/>
      <c r="CM8" s="325"/>
      <c r="CN8" s="325"/>
      <c r="CO8" s="325"/>
      <c r="CP8" s="325"/>
      <c r="CQ8" s="576"/>
      <c r="CR8" s="577">
        <v>779129</v>
      </c>
      <c r="CS8" s="380"/>
      <c r="CT8" s="380"/>
      <c r="CU8" s="380"/>
      <c r="CV8" s="380"/>
      <c r="CW8" s="380"/>
      <c r="CX8" s="380"/>
      <c r="CY8" s="578"/>
      <c r="CZ8" s="610">
        <v>13.1</v>
      </c>
      <c r="DA8" s="610"/>
      <c r="DB8" s="610"/>
      <c r="DC8" s="610"/>
      <c r="DD8" s="581">
        <v>1104</v>
      </c>
      <c r="DE8" s="380"/>
      <c r="DF8" s="380"/>
      <c r="DG8" s="380"/>
      <c r="DH8" s="380"/>
      <c r="DI8" s="380"/>
      <c r="DJ8" s="380"/>
      <c r="DK8" s="380"/>
      <c r="DL8" s="380"/>
      <c r="DM8" s="380"/>
      <c r="DN8" s="380"/>
      <c r="DO8" s="380"/>
      <c r="DP8" s="578"/>
      <c r="DQ8" s="581">
        <v>455566</v>
      </c>
      <c r="DR8" s="380"/>
      <c r="DS8" s="380"/>
      <c r="DT8" s="380"/>
      <c r="DU8" s="380"/>
      <c r="DV8" s="380"/>
      <c r="DW8" s="380"/>
      <c r="DX8" s="380"/>
      <c r="DY8" s="380"/>
      <c r="DZ8" s="380"/>
      <c r="EA8" s="380"/>
      <c r="EB8" s="380"/>
      <c r="EC8" s="609"/>
    </row>
    <row r="9" spans="2:143" ht="11.25" customHeight="1" x14ac:dyDescent="0.2">
      <c r="B9" s="575" t="s">
        <v>173</v>
      </c>
      <c r="C9" s="325"/>
      <c r="D9" s="325"/>
      <c r="E9" s="325"/>
      <c r="F9" s="325"/>
      <c r="G9" s="325"/>
      <c r="H9" s="325"/>
      <c r="I9" s="325"/>
      <c r="J9" s="325"/>
      <c r="K9" s="325"/>
      <c r="L9" s="325"/>
      <c r="M9" s="325"/>
      <c r="N9" s="325"/>
      <c r="O9" s="325"/>
      <c r="P9" s="325"/>
      <c r="Q9" s="576"/>
      <c r="R9" s="577">
        <v>2897</v>
      </c>
      <c r="S9" s="380"/>
      <c r="T9" s="380"/>
      <c r="U9" s="380"/>
      <c r="V9" s="380"/>
      <c r="W9" s="380"/>
      <c r="X9" s="380"/>
      <c r="Y9" s="578"/>
      <c r="Z9" s="610">
        <v>0</v>
      </c>
      <c r="AA9" s="610"/>
      <c r="AB9" s="610"/>
      <c r="AC9" s="610"/>
      <c r="AD9" s="611">
        <v>2897</v>
      </c>
      <c r="AE9" s="611"/>
      <c r="AF9" s="611"/>
      <c r="AG9" s="611"/>
      <c r="AH9" s="611"/>
      <c r="AI9" s="611"/>
      <c r="AJ9" s="611"/>
      <c r="AK9" s="611"/>
      <c r="AL9" s="579">
        <v>0.1</v>
      </c>
      <c r="AM9" s="350"/>
      <c r="AN9" s="350"/>
      <c r="AO9" s="612"/>
      <c r="AP9" s="575" t="s">
        <v>174</v>
      </c>
      <c r="AQ9" s="325"/>
      <c r="AR9" s="325"/>
      <c r="AS9" s="325"/>
      <c r="AT9" s="325"/>
      <c r="AU9" s="325"/>
      <c r="AV9" s="325"/>
      <c r="AW9" s="325"/>
      <c r="AX9" s="325"/>
      <c r="AY9" s="325"/>
      <c r="AZ9" s="325"/>
      <c r="BA9" s="325"/>
      <c r="BB9" s="325"/>
      <c r="BC9" s="325"/>
      <c r="BD9" s="325"/>
      <c r="BE9" s="325"/>
      <c r="BF9" s="576"/>
      <c r="BG9" s="577">
        <v>106714</v>
      </c>
      <c r="BH9" s="380"/>
      <c r="BI9" s="380"/>
      <c r="BJ9" s="380"/>
      <c r="BK9" s="380"/>
      <c r="BL9" s="380"/>
      <c r="BM9" s="380"/>
      <c r="BN9" s="578"/>
      <c r="BO9" s="610">
        <v>31.6</v>
      </c>
      <c r="BP9" s="610"/>
      <c r="BQ9" s="610"/>
      <c r="BR9" s="610"/>
      <c r="BS9" s="611" t="s">
        <v>64</v>
      </c>
      <c r="BT9" s="611"/>
      <c r="BU9" s="611"/>
      <c r="BV9" s="611"/>
      <c r="BW9" s="611"/>
      <c r="BX9" s="611"/>
      <c r="BY9" s="611"/>
      <c r="BZ9" s="611"/>
      <c r="CA9" s="611"/>
      <c r="CB9" s="637"/>
      <c r="CD9" s="575" t="s">
        <v>175</v>
      </c>
      <c r="CE9" s="325"/>
      <c r="CF9" s="325"/>
      <c r="CG9" s="325"/>
      <c r="CH9" s="325"/>
      <c r="CI9" s="325"/>
      <c r="CJ9" s="325"/>
      <c r="CK9" s="325"/>
      <c r="CL9" s="325"/>
      <c r="CM9" s="325"/>
      <c r="CN9" s="325"/>
      <c r="CO9" s="325"/>
      <c r="CP9" s="325"/>
      <c r="CQ9" s="576"/>
      <c r="CR9" s="577">
        <v>508800</v>
      </c>
      <c r="CS9" s="380"/>
      <c r="CT9" s="380"/>
      <c r="CU9" s="380"/>
      <c r="CV9" s="380"/>
      <c r="CW9" s="380"/>
      <c r="CX9" s="380"/>
      <c r="CY9" s="578"/>
      <c r="CZ9" s="610">
        <v>8.5</v>
      </c>
      <c r="DA9" s="610"/>
      <c r="DB9" s="610"/>
      <c r="DC9" s="610"/>
      <c r="DD9" s="581">
        <v>67568</v>
      </c>
      <c r="DE9" s="380"/>
      <c r="DF9" s="380"/>
      <c r="DG9" s="380"/>
      <c r="DH9" s="380"/>
      <c r="DI9" s="380"/>
      <c r="DJ9" s="380"/>
      <c r="DK9" s="380"/>
      <c r="DL9" s="380"/>
      <c r="DM9" s="380"/>
      <c r="DN9" s="380"/>
      <c r="DO9" s="380"/>
      <c r="DP9" s="578"/>
      <c r="DQ9" s="581">
        <v>408601</v>
      </c>
      <c r="DR9" s="380"/>
      <c r="DS9" s="380"/>
      <c r="DT9" s="380"/>
      <c r="DU9" s="380"/>
      <c r="DV9" s="380"/>
      <c r="DW9" s="380"/>
      <c r="DX9" s="380"/>
      <c r="DY9" s="380"/>
      <c r="DZ9" s="380"/>
      <c r="EA9" s="380"/>
      <c r="EB9" s="380"/>
      <c r="EC9" s="609"/>
    </row>
    <row r="10" spans="2:143" ht="11.25" customHeight="1" x14ac:dyDescent="0.2">
      <c r="B10" s="575" t="s">
        <v>176</v>
      </c>
      <c r="C10" s="325"/>
      <c r="D10" s="325"/>
      <c r="E10" s="325"/>
      <c r="F10" s="325"/>
      <c r="G10" s="325"/>
      <c r="H10" s="325"/>
      <c r="I10" s="325"/>
      <c r="J10" s="325"/>
      <c r="K10" s="325"/>
      <c r="L10" s="325"/>
      <c r="M10" s="325"/>
      <c r="N10" s="325"/>
      <c r="O10" s="325"/>
      <c r="P10" s="325"/>
      <c r="Q10" s="576"/>
      <c r="R10" s="577" t="s">
        <v>64</v>
      </c>
      <c r="S10" s="380"/>
      <c r="T10" s="380"/>
      <c r="U10" s="380"/>
      <c r="V10" s="380"/>
      <c r="W10" s="380"/>
      <c r="X10" s="380"/>
      <c r="Y10" s="578"/>
      <c r="Z10" s="610" t="s">
        <v>64</v>
      </c>
      <c r="AA10" s="610"/>
      <c r="AB10" s="610"/>
      <c r="AC10" s="610"/>
      <c r="AD10" s="611" t="s">
        <v>64</v>
      </c>
      <c r="AE10" s="611"/>
      <c r="AF10" s="611"/>
      <c r="AG10" s="611"/>
      <c r="AH10" s="611"/>
      <c r="AI10" s="611"/>
      <c r="AJ10" s="611"/>
      <c r="AK10" s="611"/>
      <c r="AL10" s="579" t="s">
        <v>64</v>
      </c>
      <c r="AM10" s="350"/>
      <c r="AN10" s="350"/>
      <c r="AO10" s="612"/>
      <c r="AP10" s="575" t="s">
        <v>177</v>
      </c>
      <c r="AQ10" s="325"/>
      <c r="AR10" s="325"/>
      <c r="AS10" s="325"/>
      <c r="AT10" s="325"/>
      <c r="AU10" s="325"/>
      <c r="AV10" s="325"/>
      <c r="AW10" s="325"/>
      <c r="AX10" s="325"/>
      <c r="AY10" s="325"/>
      <c r="AZ10" s="325"/>
      <c r="BA10" s="325"/>
      <c r="BB10" s="325"/>
      <c r="BC10" s="325"/>
      <c r="BD10" s="325"/>
      <c r="BE10" s="325"/>
      <c r="BF10" s="576"/>
      <c r="BG10" s="577">
        <v>10216</v>
      </c>
      <c r="BH10" s="380"/>
      <c r="BI10" s="380"/>
      <c r="BJ10" s="380"/>
      <c r="BK10" s="380"/>
      <c r="BL10" s="380"/>
      <c r="BM10" s="380"/>
      <c r="BN10" s="578"/>
      <c r="BO10" s="610">
        <v>3</v>
      </c>
      <c r="BP10" s="610"/>
      <c r="BQ10" s="610"/>
      <c r="BR10" s="610"/>
      <c r="BS10" s="611" t="s">
        <v>64</v>
      </c>
      <c r="BT10" s="611"/>
      <c r="BU10" s="611"/>
      <c r="BV10" s="611"/>
      <c r="BW10" s="611"/>
      <c r="BX10" s="611"/>
      <c r="BY10" s="611"/>
      <c r="BZ10" s="611"/>
      <c r="CA10" s="611"/>
      <c r="CB10" s="637"/>
      <c r="CD10" s="575" t="s">
        <v>178</v>
      </c>
      <c r="CE10" s="325"/>
      <c r="CF10" s="325"/>
      <c r="CG10" s="325"/>
      <c r="CH10" s="325"/>
      <c r="CI10" s="325"/>
      <c r="CJ10" s="325"/>
      <c r="CK10" s="325"/>
      <c r="CL10" s="325"/>
      <c r="CM10" s="325"/>
      <c r="CN10" s="325"/>
      <c r="CO10" s="325"/>
      <c r="CP10" s="325"/>
      <c r="CQ10" s="576"/>
      <c r="CR10" s="577" t="s">
        <v>64</v>
      </c>
      <c r="CS10" s="380"/>
      <c r="CT10" s="380"/>
      <c r="CU10" s="380"/>
      <c r="CV10" s="380"/>
      <c r="CW10" s="380"/>
      <c r="CX10" s="380"/>
      <c r="CY10" s="578"/>
      <c r="CZ10" s="610" t="s">
        <v>64</v>
      </c>
      <c r="DA10" s="610"/>
      <c r="DB10" s="610"/>
      <c r="DC10" s="610"/>
      <c r="DD10" s="581" t="s">
        <v>64</v>
      </c>
      <c r="DE10" s="380"/>
      <c r="DF10" s="380"/>
      <c r="DG10" s="380"/>
      <c r="DH10" s="380"/>
      <c r="DI10" s="380"/>
      <c r="DJ10" s="380"/>
      <c r="DK10" s="380"/>
      <c r="DL10" s="380"/>
      <c r="DM10" s="380"/>
      <c r="DN10" s="380"/>
      <c r="DO10" s="380"/>
      <c r="DP10" s="578"/>
      <c r="DQ10" s="581" t="s">
        <v>64</v>
      </c>
      <c r="DR10" s="380"/>
      <c r="DS10" s="380"/>
      <c r="DT10" s="380"/>
      <c r="DU10" s="380"/>
      <c r="DV10" s="380"/>
      <c r="DW10" s="380"/>
      <c r="DX10" s="380"/>
      <c r="DY10" s="380"/>
      <c r="DZ10" s="380"/>
      <c r="EA10" s="380"/>
      <c r="EB10" s="380"/>
      <c r="EC10" s="609"/>
    </row>
    <row r="11" spans="2:143" ht="11.25" customHeight="1" x14ac:dyDescent="0.2">
      <c r="B11" s="575" t="s">
        <v>179</v>
      </c>
      <c r="C11" s="325"/>
      <c r="D11" s="325"/>
      <c r="E11" s="325"/>
      <c r="F11" s="325"/>
      <c r="G11" s="325"/>
      <c r="H11" s="325"/>
      <c r="I11" s="325"/>
      <c r="J11" s="325"/>
      <c r="K11" s="325"/>
      <c r="L11" s="325"/>
      <c r="M11" s="325"/>
      <c r="N11" s="325"/>
      <c r="O11" s="325"/>
      <c r="P11" s="325"/>
      <c r="Q11" s="576"/>
      <c r="R11" s="577">
        <v>85128</v>
      </c>
      <c r="S11" s="380"/>
      <c r="T11" s="380"/>
      <c r="U11" s="380"/>
      <c r="V11" s="380"/>
      <c r="W11" s="380"/>
      <c r="X11" s="380"/>
      <c r="Y11" s="578"/>
      <c r="Z11" s="579">
        <v>1.4</v>
      </c>
      <c r="AA11" s="350"/>
      <c r="AB11" s="350"/>
      <c r="AC11" s="580"/>
      <c r="AD11" s="581">
        <v>85128</v>
      </c>
      <c r="AE11" s="380"/>
      <c r="AF11" s="380"/>
      <c r="AG11" s="380"/>
      <c r="AH11" s="380"/>
      <c r="AI11" s="380"/>
      <c r="AJ11" s="380"/>
      <c r="AK11" s="578"/>
      <c r="AL11" s="579">
        <v>3.7</v>
      </c>
      <c r="AM11" s="350"/>
      <c r="AN11" s="350"/>
      <c r="AO11" s="612"/>
      <c r="AP11" s="575" t="s">
        <v>180</v>
      </c>
      <c r="AQ11" s="325"/>
      <c r="AR11" s="325"/>
      <c r="AS11" s="325"/>
      <c r="AT11" s="325"/>
      <c r="AU11" s="325"/>
      <c r="AV11" s="325"/>
      <c r="AW11" s="325"/>
      <c r="AX11" s="325"/>
      <c r="AY11" s="325"/>
      <c r="AZ11" s="325"/>
      <c r="BA11" s="325"/>
      <c r="BB11" s="325"/>
      <c r="BC11" s="325"/>
      <c r="BD11" s="325"/>
      <c r="BE11" s="325"/>
      <c r="BF11" s="576"/>
      <c r="BG11" s="577">
        <v>4729</v>
      </c>
      <c r="BH11" s="380"/>
      <c r="BI11" s="380"/>
      <c r="BJ11" s="380"/>
      <c r="BK11" s="380"/>
      <c r="BL11" s="380"/>
      <c r="BM11" s="380"/>
      <c r="BN11" s="578"/>
      <c r="BO11" s="610">
        <v>1.4</v>
      </c>
      <c r="BP11" s="610"/>
      <c r="BQ11" s="610"/>
      <c r="BR11" s="610"/>
      <c r="BS11" s="611" t="s">
        <v>64</v>
      </c>
      <c r="BT11" s="611"/>
      <c r="BU11" s="611"/>
      <c r="BV11" s="611"/>
      <c r="BW11" s="611"/>
      <c r="BX11" s="611"/>
      <c r="BY11" s="611"/>
      <c r="BZ11" s="611"/>
      <c r="CA11" s="611"/>
      <c r="CB11" s="637"/>
      <c r="CD11" s="575" t="s">
        <v>181</v>
      </c>
      <c r="CE11" s="325"/>
      <c r="CF11" s="325"/>
      <c r="CG11" s="325"/>
      <c r="CH11" s="325"/>
      <c r="CI11" s="325"/>
      <c r="CJ11" s="325"/>
      <c r="CK11" s="325"/>
      <c r="CL11" s="325"/>
      <c r="CM11" s="325"/>
      <c r="CN11" s="325"/>
      <c r="CO11" s="325"/>
      <c r="CP11" s="325"/>
      <c r="CQ11" s="576"/>
      <c r="CR11" s="577">
        <v>77134</v>
      </c>
      <c r="CS11" s="380"/>
      <c r="CT11" s="380"/>
      <c r="CU11" s="380"/>
      <c r="CV11" s="380"/>
      <c r="CW11" s="380"/>
      <c r="CX11" s="380"/>
      <c r="CY11" s="578"/>
      <c r="CZ11" s="610">
        <v>1.3</v>
      </c>
      <c r="DA11" s="610"/>
      <c r="DB11" s="610"/>
      <c r="DC11" s="610"/>
      <c r="DD11" s="581" t="s">
        <v>64</v>
      </c>
      <c r="DE11" s="380"/>
      <c r="DF11" s="380"/>
      <c r="DG11" s="380"/>
      <c r="DH11" s="380"/>
      <c r="DI11" s="380"/>
      <c r="DJ11" s="380"/>
      <c r="DK11" s="380"/>
      <c r="DL11" s="380"/>
      <c r="DM11" s="380"/>
      <c r="DN11" s="380"/>
      <c r="DO11" s="380"/>
      <c r="DP11" s="578"/>
      <c r="DQ11" s="581">
        <v>65096</v>
      </c>
      <c r="DR11" s="380"/>
      <c r="DS11" s="380"/>
      <c r="DT11" s="380"/>
      <c r="DU11" s="380"/>
      <c r="DV11" s="380"/>
      <c r="DW11" s="380"/>
      <c r="DX11" s="380"/>
      <c r="DY11" s="380"/>
      <c r="DZ11" s="380"/>
      <c r="EA11" s="380"/>
      <c r="EB11" s="380"/>
      <c r="EC11" s="609"/>
    </row>
    <row r="12" spans="2:143" ht="11.25" customHeight="1" x14ac:dyDescent="0.2">
      <c r="B12" s="575" t="s">
        <v>182</v>
      </c>
      <c r="C12" s="325"/>
      <c r="D12" s="325"/>
      <c r="E12" s="325"/>
      <c r="F12" s="325"/>
      <c r="G12" s="325"/>
      <c r="H12" s="325"/>
      <c r="I12" s="325"/>
      <c r="J12" s="325"/>
      <c r="K12" s="325"/>
      <c r="L12" s="325"/>
      <c r="M12" s="325"/>
      <c r="N12" s="325"/>
      <c r="O12" s="325"/>
      <c r="P12" s="325"/>
      <c r="Q12" s="576"/>
      <c r="R12" s="577">
        <v>4028</v>
      </c>
      <c r="S12" s="380"/>
      <c r="T12" s="380"/>
      <c r="U12" s="380"/>
      <c r="V12" s="380"/>
      <c r="W12" s="380"/>
      <c r="X12" s="380"/>
      <c r="Y12" s="578"/>
      <c r="Z12" s="610">
        <v>0.1</v>
      </c>
      <c r="AA12" s="610"/>
      <c r="AB12" s="610"/>
      <c r="AC12" s="610"/>
      <c r="AD12" s="611">
        <v>4028</v>
      </c>
      <c r="AE12" s="611"/>
      <c r="AF12" s="611"/>
      <c r="AG12" s="611"/>
      <c r="AH12" s="611"/>
      <c r="AI12" s="611"/>
      <c r="AJ12" s="611"/>
      <c r="AK12" s="611"/>
      <c r="AL12" s="579">
        <v>0.2</v>
      </c>
      <c r="AM12" s="350"/>
      <c r="AN12" s="350"/>
      <c r="AO12" s="612"/>
      <c r="AP12" s="575" t="s">
        <v>183</v>
      </c>
      <c r="AQ12" s="325"/>
      <c r="AR12" s="325"/>
      <c r="AS12" s="325"/>
      <c r="AT12" s="325"/>
      <c r="AU12" s="325"/>
      <c r="AV12" s="325"/>
      <c r="AW12" s="325"/>
      <c r="AX12" s="325"/>
      <c r="AY12" s="325"/>
      <c r="AZ12" s="325"/>
      <c r="BA12" s="325"/>
      <c r="BB12" s="325"/>
      <c r="BC12" s="325"/>
      <c r="BD12" s="325"/>
      <c r="BE12" s="325"/>
      <c r="BF12" s="576"/>
      <c r="BG12" s="577">
        <v>171933</v>
      </c>
      <c r="BH12" s="380"/>
      <c r="BI12" s="380"/>
      <c r="BJ12" s="380"/>
      <c r="BK12" s="380"/>
      <c r="BL12" s="380"/>
      <c r="BM12" s="380"/>
      <c r="BN12" s="578"/>
      <c r="BO12" s="610">
        <v>51</v>
      </c>
      <c r="BP12" s="610"/>
      <c r="BQ12" s="610"/>
      <c r="BR12" s="610"/>
      <c r="BS12" s="611" t="s">
        <v>64</v>
      </c>
      <c r="BT12" s="611"/>
      <c r="BU12" s="611"/>
      <c r="BV12" s="611"/>
      <c r="BW12" s="611"/>
      <c r="BX12" s="611"/>
      <c r="BY12" s="611"/>
      <c r="BZ12" s="611"/>
      <c r="CA12" s="611"/>
      <c r="CB12" s="637"/>
      <c r="CD12" s="575" t="s">
        <v>184</v>
      </c>
      <c r="CE12" s="325"/>
      <c r="CF12" s="325"/>
      <c r="CG12" s="325"/>
      <c r="CH12" s="325"/>
      <c r="CI12" s="325"/>
      <c r="CJ12" s="325"/>
      <c r="CK12" s="325"/>
      <c r="CL12" s="325"/>
      <c r="CM12" s="325"/>
      <c r="CN12" s="325"/>
      <c r="CO12" s="325"/>
      <c r="CP12" s="325"/>
      <c r="CQ12" s="576"/>
      <c r="CR12" s="577">
        <v>247665</v>
      </c>
      <c r="CS12" s="380"/>
      <c r="CT12" s="380"/>
      <c r="CU12" s="380"/>
      <c r="CV12" s="380"/>
      <c r="CW12" s="380"/>
      <c r="CX12" s="380"/>
      <c r="CY12" s="578"/>
      <c r="CZ12" s="610">
        <v>4.2</v>
      </c>
      <c r="DA12" s="610"/>
      <c r="DB12" s="610"/>
      <c r="DC12" s="610"/>
      <c r="DD12" s="581">
        <v>8166</v>
      </c>
      <c r="DE12" s="380"/>
      <c r="DF12" s="380"/>
      <c r="DG12" s="380"/>
      <c r="DH12" s="380"/>
      <c r="DI12" s="380"/>
      <c r="DJ12" s="380"/>
      <c r="DK12" s="380"/>
      <c r="DL12" s="380"/>
      <c r="DM12" s="380"/>
      <c r="DN12" s="380"/>
      <c r="DO12" s="380"/>
      <c r="DP12" s="578"/>
      <c r="DQ12" s="581">
        <v>122552</v>
      </c>
      <c r="DR12" s="380"/>
      <c r="DS12" s="380"/>
      <c r="DT12" s="380"/>
      <c r="DU12" s="380"/>
      <c r="DV12" s="380"/>
      <c r="DW12" s="380"/>
      <c r="DX12" s="380"/>
      <c r="DY12" s="380"/>
      <c r="DZ12" s="380"/>
      <c r="EA12" s="380"/>
      <c r="EB12" s="380"/>
      <c r="EC12" s="609"/>
    </row>
    <row r="13" spans="2:143" ht="11.25" customHeight="1" x14ac:dyDescent="0.2">
      <c r="B13" s="575" t="s">
        <v>185</v>
      </c>
      <c r="C13" s="325"/>
      <c r="D13" s="325"/>
      <c r="E13" s="325"/>
      <c r="F13" s="325"/>
      <c r="G13" s="325"/>
      <c r="H13" s="325"/>
      <c r="I13" s="325"/>
      <c r="J13" s="325"/>
      <c r="K13" s="325"/>
      <c r="L13" s="325"/>
      <c r="M13" s="325"/>
      <c r="N13" s="325"/>
      <c r="O13" s="325"/>
      <c r="P13" s="325"/>
      <c r="Q13" s="576"/>
      <c r="R13" s="577" t="s">
        <v>64</v>
      </c>
      <c r="S13" s="380"/>
      <c r="T13" s="380"/>
      <c r="U13" s="380"/>
      <c r="V13" s="380"/>
      <c r="W13" s="380"/>
      <c r="X13" s="380"/>
      <c r="Y13" s="578"/>
      <c r="Z13" s="610" t="s">
        <v>64</v>
      </c>
      <c r="AA13" s="610"/>
      <c r="AB13" s="610"/>
      <c r="AC13" s="610"/>
      <c r="AD13" s="611" t="s">
        <v>64</v>
      </c>
      <c r="AE13" s="611"/>
      <c r="AF13" s="611"/>
      <c r="AG13" s="611"/>
      <c r="AH13" s="611"/>
      <c r="AI13" s="611"/>
      <c r="AJ13" s="611"/>
      <c r="AK13" s="611"/>
      <c r="AL13" s="579" t="s">
        <v>64</v>
      </c>
      <c r="AM13" s="350"/>
      <c r="AN13" s="350"/>
      <c r="AO13" s="612"/>
      <c r="AP13" s="575" t="s">
        <v>186</v>
      </c>
      <c r="AQ13" s="325"/>
      <c r="AR13" s="325"/>
      <c r="AS13" s="325"/>
      <c r="AT13" s="325"/>
      <c r="AU13" s="325"/>
      <c r="AV13" s="325"/>
      <c r="AW13" s="325"/>
      <c r="AX13" s="325"/>
      <c r="AY13" s="325"/>
      <c r="AZ13" s="325"/>
      <c r="BA13" s="325"/>
      <c r="BB13" s="325"/>
      <c r="BC13" s="325"/>
      <c r="BD13" s="325"/>
      <c r="BE13" s="325"/>
      <c r="BF13" s="576"/>
      <c r="BG13" s="577">
        <v>166344</v>
      </c>
      <c r="BH13" s="380"/>
      <c r="BI13" s="380"/>
      <c r="BJ13" s="380"/>
      <c r="BK13" s="380"/>
      <c r="BL13" s="380"/>
      <c r="BM13" s="380"/>
      <c r="BN13" s="578"/>
      <c r="BO13" s="610">
        <v>49.3</v>
      </c>
      <c r="BP13" s="610"/>
      <c r="BQ13" s="610"/>
      <c r="BR13" s="610"/>
      <c r="BS13" s="611" t="s">
        <v>64</v>
      </c>
      <c r="BT13" s="611"/>
      <c r="BU13" s="611"/>
      <c r="BV13" s="611"/>
      <c r="BW13" s="611"/>
      <c r="BX13" s="611"/>
      <c r="BY13" s="611"/>
      <c r="BZ13" s="611"/>
      <c r="CA13" s="611"/>
      <c r="CB13" s="637"/>
      <c r="CD13" s="575" t="s">
        <v>187</v>
      </c>
      <c r="CE13" s="325"/>
      <c r="CF13" s="325"/>
      <c r="CG13" s="325"/>
      <c r="CH13" s="325"/>
      <c r="CI13" s="325"/>
      <c r="CJ13" s="325"/>
      <c r="CK13" s="325"/>
      <c r="CL13" s="325"/>
      <c r="CM13" s="325"/>
      <c r="CN13" s="325"/>
      <c r="CO13" s="325"/>
      <c r="CP13" s="325"/>
      <c r="CQ13" s="576"/>
      <c r="CR13" s="577">
        <v>376910</v>
      </c>
      <c r="CS13" s="380"/>
      <c r="CT13" s="380"/>
      <c r="CU13" s="380"/>
      <c r="CV13" s="380"/>
      <c r="CW13" s="380"/>
      <c r="CX13" s="380"/>
      <c r="CY13" s="578"/>
      <c r="CZ13" s="610">
        <v>6.3</v>
      </c>
      <c r="DA13" s="610"/>
      <c r="DB13" s="610"/>
      <c r="DC13" s="610"/>
      <c r="DD13" s="581">
        <v>183345</v>
      </c>
      <c r="DE13" s="380"/>
      <c r="DF13" s="380"/>
      <c r="DG13" s="380"/>
      <c r="DH13" s="380"/>
      <c r="DI13" s="380"/>
      <c r="DJ13" s="380"/>
      <c r="DK13" s="380"/>
      <c r="DL13" s="380"/>
      <c r="DM13" s="380"/>
      <c r="DN13" s="380"/>
      <c r="DO13" s="380"/>
      <c r="DP13" s="578"/>
      <c r="DQ13" s="581">
        <v>236320</v>
      </c>
      <c r="DR13" s="380"/>
      <c r="DS13" s="380"/>
      <c r="DT13" s="380"/>
      <c r="DU13" s="380"/>
      <c r="DV13" s="380"/>
      <c r="DW13" s="380"/>
      <c r="DX13" s="380"/>
      <c r="DY13" s="380"/>
      <c r="DZ13" s="380"/>
      <c r="EA13" s="380"/>
      <c r="EB13" s="380"/>
      <c r="EC13" s="609"/>
    </row>
    <row r="14" spans="2:143" ht="11.25" customHeight="1" x14ac:dyDescent="0.2">
      <c r="B14" s="575" t="s">
        <v>188</v>
      </c>
      <c r="C14" s="325"/>
      <c r="D14" s="325"/>
      <c r="E14" s="325"/>
      <c r="F14" s="325"/>
      <c r="G14" s="325"/>
      <c r="H14" s="325"/>
      <c r="I14" s="325"/>
      <c r="J14" s="325"/>
      <c r="K14" s="325"/>
      <c r="L14" s="325"/>
      <c r="M14" s="325"/>
      <c r="N14" s="325"/>
      <c r="O14" s="325"/>
      <c r="P14" s="325"/>
      <c r="Q14" s="576"/>
      <c r="R14" s="577">
        <v>391</v>
      </c>
      <c r="S14" s="380"/>
      <c r="T14" s="380"/>
      <c r="U14" s="380"/>
      <c r="V14" s="380"/>
      <c r="W14" s="380"/>
      <c r="X14" s="380"/>
      <c r="Y14" s="578"/>
      <c r="Z14" s="610">
        <v>0</v>
      </c>
      <c r="AA14" s="610"/>
      <c r="AB14" s="610"/>
      <c r="AC14" s="610"/>
      <c r="AD14" s="611">
        <v>391</v>
      </c>
      <c r="AE14" s="611"/>
      <c r="AF14" s="611"/>
      <c r="AG14" s="611"/>
      <c r="AH14" s="611"/>
      <c r="AI14" s="611"/>
      <c r="AJ14" s="611"/>
      <c r="AK14" s="611"/>
      <c r="AL14" s="579">
        <v>0</v>
      </c>
      <c r="AM14" s="350"/>
      <c r="AN14" s="350"/>
      <c r="AO14" s="612"/>
      <c r="AP14" s="575" t="s">
        <v>189</v>
      </c>
      <c r="AQ14" s="325"/>
      <c r="AR14" s="325"/>
      <c r="AS14" s="325"/>
      <c r="AT14" s="325"/>
      <c r="AU14" s="325"/>
      <c r="AV14" s="325"/>
      <c r="AW14" s="325"/>
      <c r="AX14" s="325"/>
      <c r="AY14" s="325"/>
      <c r="AZ14" s="325"/>
      <c r="BA14" s="325"/>
      <c r="BB14" s="325"/>
      <c r="BC14" s="325"/>
      <c r="BD14" s="325"/>
      <c r="BE14" s="325"/>
      <c r="BF14" s="576"/>
      <c r="BG14" s="577">
        <v>13089</v>
      </c>
      <c r="BH14" s="380"/>
      <c r="BI14" s="380"/>
      <c r="BJ14" s="380"/>
      <c r="BK14" s="380"/>
      <c r="BL14" s="380"/>
      <c r="BM14" s="380"/>
      <c r="BN14" s="578"/>
      <c r="BO14" s="610">
        <v>3.9</v>
      </c>
      <c r="BP14" s="610"/>
      <c r="BQ14" s="610"/>
      <c r="BR14" s="610"/>
      <c r="BS14" s="611" t="s">
        <v>64</v>
      </c>
      <c r="BT14" s="611"/>
      <c r="BU14" s="611"/>
      <c r="BV14" s="611"/>
      <c r="BW14" s="611"/>
      <c r="BX14" s="611"/>
      <c r="BY14" s="611"/>
      <c r="BZ14" s="611"/>
      <c r="CA14" s="611"/>
      <c r="CB14" s="637"/>
      <c r="CD14" s="575" t="s">
        <v>190</v>
      </c>
      <c r="CE14" s="325"/>
      <c r="CF14" s="325"/>
      <c r="CG14" s="325"/>
      <c r="CH14" s="325"/>
      <c r="CI14" s="325"/>
      <c r="CJ14" s="325"/>
      <c r="CK14" s="325"/>
      <c r="CL14" s="325"/>
      <c r="CM14" s="325"/>
      <c r="CN14" s="325"/>
      <c r="CO14" s="325"/>
      <c r="CP14" s="325"/>
      <c r="CQ14" s="576"/>
      <c r="CR14" s="577">
        <v>217999</v>
      </c>
      <c r="CS14" s="380"/>
      <c r="CT14" s="380"/>
      <c r="CU14" s="380"/>
      <c r="CV14" s="380"/>
      <c r="CW14" s="380"/>
      <c r="CX14" s="380"/>
      <c r="CY14" s="578"/>
      <c r="CZ14" s="610">
        <v>3.7</v>
      </c>
      <c r="DA14" s="610"/>
      <c r="DB14" s="610"/>
      <c r="DC14" s="610"/>
      <c r="DD14" s="581">
        <v>17756</v>
      </c>
      <c r="DE14" s="380"/>
      <c r="DF14" s="380"/>
      <c r="DG14" s="380"/>
      <c r="DH14" s="380"/>
      <c r="DI14" s="380"/>
      <c r="DJ14" s="380"/>
      <c r="DK14" s="380"/>
      <c r="DL14" s="380"/>
      <c r="DM14" s="380"/>
      <c r="DN14" s="380"/>
      <c r="DO14" s="380"/>
      <c r="DP14" s="578"/>
      <c r="DQ14" s="581">
        <v>197242</v>
      </c>
      <c r="DR14" s="380"/>
      <c r="DS14" s="380"/>
      <c r="DT14" s="380"/>
      <c r="DU14" s="380"/>
      <c r="DV14" s="380"/>
      <c r="DW14" s="380"/>
      <c r="DX14" s="380"/>
      <c r="DY14" s="380"/>
      <c r="DZ14" s="380"/>
      <c r="EA14" s="380"/>
      <c r="EB14" s="380"/>
      <c r="EC14" s="609"/>
    </row>
    <row r="15" spans="2:143" ht="11.25" customHeight="1" x14ac:dyDescent="0.2">
      <c r="B15" s="575" t="s">
        <v>191</v>
      </c>
      <c r="C15" s="325"/>
      <c r="D15" s="325"/>
      <c r="E15" s="325"/>
      <c r="F15" s="325"/>
      <c r="G15" s="325"/>
      <c r="H15" s="325"/>
      <c r="I15" s="325"/>
      <c r="J15" s="325"/>
      <c r="K15" s="325"/>
      <c r="L15" s="325"/>
      <c r="M15" s="325"/>
      <c r="N15" s="325"/>
      <c r="O15" s="325"/>
      <c r="P15" s="325"/>
      <c r="Q15" s="576"/>
      <c r="R15" s="577" t="s">
        <v>64</v>
      </c>
      <c r="S15" s="380"/>
      <c r="T15" s="380"/>
      <c r="U15" s="380"/>
      <c r="V15" s="380"/>
      <c r="W15" s="380"/>
      <c r="X15" s="380"/>
      <c r="Y15" s="578"/>
      <c r="Z15" s="610" t="s">
        <v>64</v>
      </c>
      <c r="AA15" s="610"/>
      <c r="AB15" s="610"/>
      <c r="AC15" s="610"/>
      <c r="AD15" s="611" t="s">
        <v>64</v>
      </c>
      <c r="AE15" s="611"/>
      <c r="AF15" s="611"/>
      <c r="AG15" s="611"/>
      <c r="AH15" s="611"/>
      <c r="AI15" s="611"/>
      <c r="AJ15" s="611"/>
      <c r="AK15" s="611"/>
      <c r="AL15" s="579" t="s">
        <v>64</v>
      </c>
      <c r="AM15" s="350"/>
      <c r="AN15" s="350"/>
      <c r="AO15" s="612"/>
      <c r="AP15" s="575" t="s">
        <v>192</v>
      </c>
      <c r="AQ15" s="325"/>
      <c r="AR15" s="325"/>
      <c r="AS15" s="325"/>
      <c r="AT15" s="325"/>
      <c r="AU15" s="325"/>
      <c r="AV15" s="325"/>
      <c r="AW15" s="325"/>
      <c r="AX15" s="325"/>
      <c r="AY15" s="325"/>
      <c r="AZ15" s="325"/>
      <c r="BA15" s="325"/>
      <c r="BB15" s="325"/>
      <c r="BC15" s="325"/>
      <c r="BD15" s="325"/>
      <c r="BE15" s="325"/>
      <c r="BF15" s="576"/>
      <c r="BG15" s="577">
        <v>17244</v>
      </c>
      <c r="BH15" s="380"/>
      <c r="BI15" s="380"/>
      <c r="BJ15" s="380"/>
      <c r="BK15" s="380"/>
      <c r="BL15" s="380"/>
      <c r="BM15" s="380"/>
      <c r="BN15" s="578"/>
      <c r="BO15" s="610">
        <v>5.0999999999999996</v>
      </c>
      <c r="BP15" s="610"/>
      <c r="BQ15" s="610"/>
      <c r="BR15" s="610"/>
      <c r="BS15" s="611" t="s">
        <v>64</v>
      </c>
      <c r="BT15" s="611"/>
      <c r="BU15" s="611"/>
      <c r="BV15" s="611"/>
      <c r="BW15" s="611"/>
      <c r="BX15" s="611"/>
      <c r="BY15" s="611"/>
      <c r="BZ15" s="611"/>
      <c r="CA15" s="611"/>
      <c r="CB15" s="637"/>
      <c r="CD15" s="575" t="s">
        <v>193</v>
      </c>
      <c r="CE15" s="325"/>
      <c r="CF15" s="325"/>
      <c r="CG15" s="325"/>
      <c r="CH15" s="325"/>
      <c r="CI15" s="325"/>
      <c r="CJ15" s="325"/>
      <c r="CK15" s="325"/>
      <c r="CL15" s="325"/>
      <c r="CM15" s="325"/>
      <c r="CN15" s="325"/>
      <c r="CO15" s="325"/>
      <c r="CP15" s="325"/>
      <c r="CQ15" s="576"/>
      <c r="CR15" s="577">
        <v>1935074</v>
      </c>
      <c r="CS15" s="380"/>
      <c r="CT15" s="380"/>
      <c r="CU15" s="380"/>
      <c r="CV15" s="380"/>
      <c r="CW15" s="380"/>
      <c r="CX15" s="380"/>
      <c r="CY15" s="578"/>
      <c r="CZ15" s="610">
        <v>32.5</v>
      </c>
      <c r="DA15" s="610"/>
      <c r="DB15" s="610"/>
      <c r="DC15" s="610"/>
      <c r="DD15" s="581">
        <v>1690079</v>
      </c>
      <c r="DE15" s="380"/>
      <c r="DF15" s="380"/>
      <c r="DG15" s="380"/>
      <c r="DH15" s="380"/>
      <c r="DI15" s="380"/>
      <c r="DJ15" s="380"/>
      <c r="DK15" s="380"/>
      <c r="DL15" s="380"/>
      <c r="DM15" s="380"/>
      <c r="DN15" s="380"/>
      <c r="DO15" s="380"/>
      <c r="DP15" s="578"/>
      <c r="DQ15" s="581">
        <v>185230</v>
      </c>
      <c r="DR15" s="380"/>
      <c r="DS15" s="380"/>
      <c r="DT15" s="380"/>
      <c r="DU15" s="380"/>
      <c r="DV15" s="380"/>
      <c r="DW15" s="380"/>
      <c r="DX15" s="380"/>
      <c r="DY15" s="380"/>
      <c r="DZ15" s="380"/>
      <c r="EA15" s="380"/>
      <c r="EB15" s="380"/>
      <c r="EC15" s="609"/>
    </row>
    <row r="16" spans="2:143" ht="11.25" customHeight="1" x14ac:dyDescent="0.2">
      <c r="B16" s="575" t="s">
        <v>194</v>
      </c>
      <c r="C16" s="325"/>
      <c r="D16" s="325"/>
      <c r="E16" s="325"/>
      <c r="F16" s="325"/>
      <c r="G16" s="325"/>
      <c r="H16" s="325"/>
      <c r="I16" s="325"/>
      <c r="J16" s="325"/>
      <c r="K16" s="325"/>
      <c r="L16" s="325"/>
      <c r="M16" s="325"/>
      <c r="N16" s="325"/>
      <c r="O16" s="325"/>
      <c r="P16" s="325"/>
      <c r="Q16" s="576"/>
      <c r="R16" s="577">
        <v>4227</v>
      </c>
      <c r="S16" s="380"/>
      <c r="T16" s="380"/>
      <c r="U16" s="380"/>
      <c r="V16" s="380"/>
      <c r="W16" s="380"/>
      <c r="X16" s="380"/>
      <c r="Y16" s="578"/>
      <c r="Z16" s="610">
        <v>0.1</v>
      </c>
      <c r="AA16" s="610"/>
      <c r="AB16" s="610"/>
      <c r="AC16" s="610"/>
      <c r="AD16" s="611">
        <v>4227</v>
      </c>
      <c r="AE16" s="611"/>
      <c r="AF16" s="611"/>
      <c r="AG16" s="611"/>
      <c r="AH16" s="611"/>
      <c r="AI16" s="611"/>
      <c r="AJ16" s="611"/>
      <c r="AK16" s="611"/>
      <c r="AL16" s="579">
        <v>0.2</v>
      </c>
      <c r="AM16" s="350"/>
      <c r="AN16" s="350"/>
      <c r="AO16" s="612"/>
      <c r="AP16" s="575" t="s">
        <v>195</v>
      </c>
      <c r="AQ16" s="325"/>
      <c r="AR16" s="325"/>
      <c r="AS16" s="325"/>
      <c r="AT16" s="325"/>
      <c r="AU16" s="325"/>
      <c r="AV16" s="325"/>
      <c r="AW16" s="325"/>
      <c r="AX16" s="325"/>
      <c r="AY16" s="325"/>
      <c r="AZ16" s="325"/>
      <c r="BA16" s="325"/>
      <c r="BB16" s="325"/>
      <c r="BC16" s="325"/>
      <c r="BD16" s="325"/>
      <c r="BE16" s="325"/>
      <c r="BF16" s="576"/>
      <c r="BG16" s="577" t="s">
        <v>64</v>
      </c>
      <c r="BH16" s="380"/>
      <c r="BI16" s="380"/>
      <c r="BJ16" s="380"/>
      <c r="BK16" s="380"/>
      <c r="BL16" s="380"/>
      <c r="BM16" s="380"/>
      <c r="BN16" s="578"/>
      <c r="BO16" s="610" t="s">
        <v>64</v>
      </c>
      <c r="BP16" s="610"/>
      <c r="BQ16" s="610"/>
      <c r="BR16" s="610"/>
      <c r="BS16" s="611" t="s">
        <v>64</v>
      </c>
      <c r="BT16" s="611"/>
      <c r="BU16" s="611"/>
      <c r="BV16" s="611"/>
      <c r="BW16" s="611"/>
      <c r="BX16" s="611"/>
      <c r="BY16" s="611"/>
      <c r="BZ16" s="611"/>
      <c r="CA16" s="611"/>
      <c r="CB16" s="637"/>
      <c r="CD16" s="575" t="s">
        <v>196</v>
      </c>
      <c r="CE16" s="325"/>
      <c r="CF16" s="325"/>
      <c r="CG16" s="325"/>
      <c r="CH16" s="325"/>
      <c r="CI16" s="325"/>
      <c r="CJ16" s="325"/>
      <c r="CK16" s="325"/>
      <c r="CL16" s="325"/>
      <c r="CM16" s="325"/>
      <c r="CN16" s="325"/>
      <c r="CO16" s="325"/>
      <c r="CP16" s="325"/>
      <c r="CQ16" s="576"/>
      <c r="CR16" s="577">
        <v>291398</v>
      </c>
      <c r="CS16" s="380"/>
      <c r="CT16" s="380"/>
      <c r="CU16" s="380"/>
      <c r="CV16" s="380"/>
      <c r="CW16" s="380"/>
      <c r="CX16" s="380"/>
      <c r="CY16" s="578"/>
      <c r="CZ16" s="610">
        <v>4.9000000000000004</v>
      </c>
      <c r="DA16" s="610"/>
      <c r="DB16" s="610"/>
      <c r="DC16" s="610"/>
      <c r="DD16" s="581" t="s">
        <v>64</v>
      </c>
      <c r="DE16" s="380"/>
      <c r="DF16" s="380"/>
      <c r="DG16" s="380"/>
      <c r="DH16" s="380"/>
      <c r="DI16" s="380"/>
      <c r="DJ16" s="380"/>
      <c r="DK16" s="380"/>
      <c r="DL16" s="380"/>
      <c r="DM16" s="380"/>
      <c r="DN16" s="380"/>
      <c r="DO16" s="380"/>
      <c r="DP16" s="578"/>
      <c r="DQ16" s="581">
        <v>67454</v>
      </c>
      <c r="DR16" s="380"/>
      <c r="DS16" s="380"/>
      <c r="DT16" s="380"/>
      <c r="DU16" s="380"/>
      <c r="DV16" s="380"/>
      <c r="DW16" s="380"/>
      <c r="DX16" s="380"/>
      <c r="DY16" s="380"/>
      <c r="DZ16" s="380"/>
      <c r="EA16" s="380"/>
      <c r="EB16" s="380"/>
      <c r="EC16" s="609"/>
    </row>
    <row r="17" spans="2:133" ht="11.25" customHeight="1" x14ac:dyDescent="0.2">
      <c r="B17" s="575" t="s">
        <v>197</v>
      </c>
      <c r="C17" s="325"/>
      <c r="D17" s="325"/>
      <c r="E17" s="325"/>
      <c r="F17" s="325"/>
      <c r="G17" s="325"/>
      <c r="H17" s="325"/>
      <c r="I17" s="325"/>
      <c r="J17" s="325"/>
      <c r="K17" s="325"/>
      <c r="L17" s="325"/>
      <c r="M17" s="325"/>
      <c r="N17" s="325"/>
      <c r="O17" s="325"/>
      <c r="P17" s="325"/>
      <c r="Q17" s="576"/>
      <c r="R17" s="577">
        <v>8200</v>
      </c>
      <c r="S17" s="380"/>
      <c r="T17" s="380"/>
      <c r="U17" s="380"/>
      <c r="V17" s="380"/>
      <c r="W17" s="380"/>
      <c r="X17" s="380"/>
      <c r="Y17" s="578"/>
      <c r="Z17" s="610">
        <v>0.1</v>
      </c>
      <c r="AA17" s="610"/>
      <c r="AB17" s="610"/>
      <c r="AC17" s="610"/>
      <c r="AD17" s="611">
        <v>8200</v>
      </c>
      <c r="AE17" s="611"/>
      <c r="AF17" s="611"/>
      <c r="AG17" s="611"/>
      <c r="AH17" s="611"/>
      <c r="AI17" s="611"/>
      <c r="AJ17" s="611"/>
      <c r="AK17" s="611"/>
      <c r="AL17" s="579">
        <v>0.4</v>
      </c>
      <c r="AM17" s="350"/>
      <c r="AN17" s="350"/>
      <c r="AO17" s="612"/>
      <c r="AP17" s="575" t="s">
        <v>198</v>
      </c>
      <c r="AQ17" s="325"/>
      <c r="AR17" s="325"/>
      <c r="AS17" s="325"/>
      <c r="AT17" s="325"/>
      <c r="AU17" s="325"/>
      <c r="AV17" s="325"/>
      <c r="AW17" s="325"/>
      <c r="AX17" s="325"/>
      <c r="AY17" s="325"/>
      <c r="AZ17" s="325"/>
      <c r="BA17" s="325"/>
      <c r="BB17" s="325"/>
      <c r="BC17" s="325"/>
      <c r="BD17" s="325"/>
      <c r="BE17" s="325"/>
      <c r="BF17" s="576"/>
      <c r="BG17" s="577" t="s">
        <v>64</v>
      </c>
      <c r="BH17" s="380"/>
      <c r="BI17" s="380"/>
      <c r="BJ17" s="380"/>
      <c r="BK17" s="380"/>
      <c r="BL17" s="380"/>
      <c r="BM17" s="380"/>
      <c r="BN17" s="578"/>
      <c r="BO17" s="610" t="s">
        <v>64</v>
      </c>
      <c r="BP17" s="610"/>
      <c r="BQ17" s="610"/>
      <c r="BR17" s="610"/>
      <c r="BS17" s="611" t="s">
        <v>64</v>
      </c>
      <c r="BT17" s="611"/>
      <c r="BU17" s="611"/>
      <c r="BV17" s="611"/>
      <c r="BW17" s="611"/>
      <c r="BX17" s="611"/>
      <c r="BY17" s="611"/>
      <c r="BZ17" s="611"/>
      <c r="CA17" s="611"/>
      <c r="CB17" s="637"/>
      <c r="CD17" s="575" t="s">
        <v>199</v>
      </c>
      <c r="CE17" s="325"/>
      <c r="CF17" s="325"/>
      <c r="CG17" s="325"/>
      <c r="CH17" s="325"/>
      <c r="CI17" s="325"/>
      <c r="CJ17" s="325"/>
      <c r="CK17" s="325"/>
      <c r="CL17" s="325"/>
      <c r="CM17" s="325"/>
      <c r="CN17" s="325"/>
      <c r="CO17" s="325"/>
      <c r="CP17" s="325"/>
      <c r="CQ17" s="576"/>
      <c r="CR17" s="577">
        <v>393097</v>
      </c>
      <c r="CS17" s="380"/>
      <c r="CT17" s="380"/>
      <c r="CU17" s="380"/>
      <c r="CV17" s="380"/>
      <c r="CW17" s="380"/>
      <c r="CX17" s="380"/>
      <c r="CY17" s="578"/>
      <c r="CZ17" s="610">
        <v>6.6</v>
      </c>
      <c r="DA17" s="610"/>
      <c r="DB17" s="610"/>
      <c r="DC17" s="610"/>
      <c r="DD17" s="581" t="s">
        <v>64</v>
      </c>
      <c r="DE17" s="380"/>
      <c r="DF17" s="380"/>
      <c r="DG17" s="380"/>
      <c r="DH17" s="380"/>
      <c r="DI17" s="380"/>
      <c r="DJ17" s="380"/>
      <c r="DK17" s="380"/>
      <c r="DL17" s="380"/>
      <c r="DM17" s="380"/>
      <c r="DN17" s="380"/>
      <c r="DO17" s="380"/>
      <c r="DP17" s="578"/>
      <c r="DQ17" s="581">
        <v>359493</v>
      </c>
      <c r="DR17" s="380"/>
      <c r="DS17" s="380"/>
      <c r="DT17" s="380"/>
      <c r="DU17" s="380"/>
      <c r="DV17" s="380"/>
      <c r="DW17" s="380"/>
      <c r="DX17" s="380"/>
      <c r="DY17" s="380"/>
      <c r="DZ17" s="380"/>
      <c r="EA17" s="380"/>
      <c r="EB17" s="380"/>
      <c r="EC17" s="609"/>
    </row>
    <row r="18" spans="2:133" ht="11.25" customHeight="1" x14ac:dyDescent="0.2">
      <c r="B18" s="575" t="s">
        <v>200</v>
      </c>
      <c r="C18" s="325"/>
      <c r="D18" s="325"/>
      <c r="E18" s="325"/>
      <c r="F18" s="325"/>
      <c r="G18" s="325"/>
      <c r="H18" s="325"/>
      <c r="I18" s="325"/>
      <c r="J18" s="325"/>
      <c r="K18" s="325"/>
      <c r="L18" s="325"/>
      <c r="M18" s="325"/>
      <c r="N18" s="325"/>
      <c r="O18" s="325"/>
      <c r="P18" s="325"/>
      <c r="Q18" s="576"/>
      <c r="R18" s="577">
        <v>304</v>
      </c>
      <c r="S18" s="380"/>
      <c r="T18" s="380"/>
      <c r="U18" s="380"/>
      <c r="V18" s="380"/>
      <c r="W18" s="380"/>
      <c r="X18" s="380"/>
      <c r="Y18" s="578"/>
      <c r="Z18" s="610">
        <v>0</v>
      </c>
      <c r="AA18" s="610"/>
      <c r="AB18" s="610"/>
      <c r="AC18" s="610"/>
      <c r="AD18" s="611">
        <v>304</v>
      </c>
      <c r="AE18" s="611"/>
      <c r="AF18" s="611"/>
      <c r="AG18" s="611"/>
      <c r="AH18" s="611"/>
      <c r="AI18" s="611"/>
      <c r="AJ18" s="611"/>
      <c r="AK18" s="611"/>
      <c r="AL18" s="579">
        <v>0</v>
      </c>
      <c r="AM18" s="350"/>
      <c r="AN18" s="350"/>
      <c r="AO18" s="612"/>
      <c r="AP18" s="575" t="s">
        <v>201</v>
      </c>
      <c r="AQ18" s="325"/>
      <c r="AR18" s="325"/>
      <c r="AS18" s="325"/>
      <c r="AT18" s="325"/>
      <c r="AU18" s="325"/>
      <c r="AV18" s="325"/>
      <c r="AW18" s="325"/>
      <c r="AX18" s="325"/>
      <c r="AY18" s="325"/>
      <c r="AZ18" s="325"/>
      <c r="BA18" s="325"/>
      <c r="BB18" s="325"/>
      <c r="BC18" s="325"/>
      <c r="BD18" s="325"/>
      <c r="BE18" s="325"/>
      <c r="BF18" s="576"/>
      <c r="BG18" s="577" t="s">
        <v>64</v>
      </c>
      <c r="BH18" s="380"/>
      <c r="BI18" s="380"/>
      <c r="BJ18" s="380"/>
      <c r="BK18" s="380"/>
      <c r="BL18" s="380"/>
      <c r="BM18" s="380"/>
      <c r="BN18" s="578"/>
      <c r="BO18" s="610" t="s">
        <v>64</v>
      </c>
      <c r="BP18" s="610"/>
      <c r="BQ18" s="610"/>
      <c r="BR18" s="610"/>
      <c r="BS18" s="611" t="s">
        <v>64</v>
      </c>
      <c r="BT18" s="611"/>
      <c r="BU18" s="611"/>
      <c r="BV18" s="611"/>
      <c r="BW18" s="611"/>
      <c r="BX18" s="611"/>
      <c r="BY18" s="611"/>
      <c r="BZ18" s="611"/>
      <c r="CA18" s="611"/>
      <c r="CB18" s="637"/>
      <c r="CD18" s="575" t="s">
        <v>202</v>
      </c>
      <c r="CE18" s="325"/>
      <c r="CF18" s="325"/>
      <c r="CG18" s="325"/>
      <c r="CH18" s="325"/>
      <c r="CI18" s="325"/>
      <c r="CJ18" s="325"/>
      <c r="CK18" s="325"/>
      <c r="CL18" s="325"/>
      <c r="CM18" s="325"/>
      <c r="CN18" s="325"/>
      <c r="CO18" s="325"/>
      <c r="CP18" s="325"/>
      <c r="CQ18" s="576"/>
      <c r="CR18" s="577" t="s">
        <v>64</v>
      </c>
      <c r="CS18" s="380"/>
      <c r="CT18" s="380"/>
      <c r="CU18" s="380"/>
      <c r="CV18" s="380"/>
      <c r="CW18" s="380"/>
      <c r="CX18" s="380"/>
      <c r="CY18" s="578"/>
      <c r="CZ18" s="610" t="s">
        <v>64</v>
      </c>
      <c r="DA18" s="610"/>
      <c r="DB18" s="610"/>
      <c r="DC18" s="610"/>
      <c r="DD18" s="581" t="s">
        <v>64</v>
      </c>
      <c r="DE18" s="380"/>
      <c r="DF18" s="380"/>
      <c r="DG18" s="380"/>
      <c r="DH18" s="380"/>
      <c r="DI18" s="380"/>
      <c r="DJ18" s="380"/>
      <c r="DK18" s="380"/>
      <c r="DL18" s="380"/>
      <c r="DM18" s="380"/>
      <c r="DN18" s="380"/>
      <c r="DO18" s="380"/>
      <c r="DP18" s="578"/>
      <c r="DQ18" s="581" t="s">
        <v>64</v>
      </c>
      <c r="DR18" s="380"/>
      <c r="DS18" s="380"/>
      <c r="DT18" s="380"/>
      <c r="DU18" s="380"/>
      <c r="DV18" s="380"/>
      <c r="DW18" s="380"/>
      <c r="DX18" s="380"/>
      <c r="DY18" s="380"/>
      <c r="DZ18" s="380"/>
      <c r="EA18" s="380"/>
      <c r="EB18" s="380"/>
      <c r="EC18" s="609"/>
    </row>
    <row r="19" spans="2:133" ht="11.25" customHeight="1" x14ac:dyDescent="0.2">
      <c r="B19" s="575" t="s">
        <v>203</v>
      </c>
      <c r="C19" s="325"/>
      <c r="D19" s="325"/>
      <c r="E19" s="325"/>
      <c r="F19" s="325"/>
      <c r="G19" s="325"/>
      <c r="H19" s="325"/>
      <c r="I19" s="325"/>
      <c r="J19" s="325"/>
      <c r="K19" s="325"/>
      <c r="L19" s="325"/>
      <c r="M19" s="325"/>
      <c r="N19" s="325"/>
      <c r="O19" s="325"/>
      <c r="P19" s="325"/>
      <c r="Q19" s="576"/>
      <c r="R19" s="577">
        <v>226</v>
      </c>
      <c r="S19" s="380"/>
      <c r="T19" s="380"/>
      <c r="U19" s="380"/>
      <c r="V19" s="380"/>
      <c r="W19" s="380"/>
      <c r="X19" s="380"/>
      <c r="Y19" s="578"/>
      <c r="Z19" s="610">
        <v>0</v>
      </c>
      <c r="AA19" s="610"/>
      <c r="AB19" s="610"/>
      <c r="AC19" s="610"/>
      <c r="AD19" s="611">
        <v>226</v>
      </c>
      <c r="AE19" s="611"/>
      <c r="AF19" s="611"/>
      <c r="AG19" s="611"/>
      <c r="AH19" s="611"/>
      <c r="AI19" s="611"/>
      <c r="AJ19" s="611"/>
      <c r="AK19" s="611"/>
      <c r="AL19" s="579">
        <v>0</v>
      </c>
      <c r="AM19" s="350"/>
      <c r="AN19" s="350"/>
      <c r="AO19" s="612"/>
      <c r="AP19" s="575" t="s">
        <v>204</v>
      </c>
      <c r="AQ19" s="325"/>
      <c r="AR19" s="325"/>
      <c r="AS19" s="325"/>
      <c r="AT19" s="325"/>
      <c r="AU19" s="325"/>
      <c r="AV19" s="325"/>
      <c r="AW19" s="325"/>
      <c r="AX19" s="325"/>
      <c r="AY19" s="325"/>
      <c r="AZ19" s="325"/>
      <c r="BA19" s="325"/>
      <c r="BB19" s="325"/>
      <c r="BC19" s="325"/>
      <c r="BD19" s="325"/>
      <c r="BE19" s="325"/>
      <c r="BF19" s="576"/>
      <c r="BG19" s="577">
        <v>8758</v>
      </c>
      <c r="BH19" s="380"/>
      <c r="BI19" s="380"/>
      <c r="BJ19" s="380"/>
      <c r="BK19" s="380"/>
      <c r="BL19" s="380"/>
      <c r="BM19" s="380"/>
      <c r="BN19" s="578"/>
      <c r="BO19" s="610">
        <v>2.6</v>
      </c>
      <c r="BP19" s="610"/>
      <c r="BQ19" s="610"/>
      <c r="BR19" s="610"/>
      <c r="BS19" s="611" t="s">
        <v>64</v>
      </c>
      <c r="BT19" s="611"/>
      <c r="BU19" s="611"/>
      <c r="BV19" s="611"/>
      <c r="BW19" s="611"/>
      <c r="BX19" s="611"/>
      <c r="BY19" s="611"/>
      <c r="BZ19" s="611"/>
      <c r="CA19" s="611"/>
      <c r="CB19" s="637"/>
      <c r="CD19" s="575" t="s">
        <v>205</v>
      </c>
      <c r="CE19" s="325"/>
      <c r="CF19" s="325"/>
      <c r="CG19" s="325"/>
      <c r="CH19" s="325"/>
      <c r="CI19" s="325"/>
      <c r="CJ19" s="325"/>
      <c r="CK19" s="325"/>
      <c r="CL19" s="325"/>
      <c r="CM19" s="325"/>
      <c r="CN19" s="325"/>
      <c r="CO19" s="325"/>
      <c r="CP19" s="325"/>
      <c r="CQ19" s="576"/>
      <c r="CR19" s="577" t="s">
        <v>64</v>
      </c>
      <c r="CS19" s="380"/>
      <c r="CT19" s="380"/>
      <c r="CU19" s="380"/>
      <c r="CV19" s="380"/>
      <c r="CW19" s="380"/>
      <c r="CX19" s="380"/>
      <c r="CY19" s="578"/>
      <c r="CZ19" s="610" t="s">
        <v>64</v>
      </c>
      <c r="DA19" s="610"/>
      <c r="DB19" s="610"/>
      <c r="DC19" s="610"/>
      <c r="DD19" s="581" t="s">
        <v>64</v>
      </c>
      <c r="DE19" s="380"/>
      <c r="DF19" s="380"/>
      <c r="DG19" s="380"/>
      <c r="DH19" s="380"/>
      <c r="DI19" s="380"/>
      <c r="DJ19" s="380"/>
      <c r="DK19" s="380"/>
      <c r="DL19" s="380"/>
      <c r="DM19" s="380"/>
      <c r="DN19" s="380"/>
      <c r="DO19" s="380"/>
      <c r="DP19" s="578"/>
      <c r="DQ19" s="581" t="s">
        <v>64</v>
      </c>
      <c r="DR19" s="380"/>
      <c r="DS19" s="380"/>
      <c r="DT19" s="380"/>
      <c r="DU19" s="380"/>
      <c r="DV19" s="380"/>
      <c r="DW19" s="380"/>
      <c r="DX19" s="380"/>
      <c r="DY19" s="380"/>
      <c r="DZ19" s="380"/>
      <c r="EA19" s="380"/>
      <c r="EB19" s="380"/>
      <c r="EC19" s="609"/>
    </row>
    <row r="20" spans="2:133" ht="11.25" customHeight="1" x14ac:dyDescent="0.2">
      <c r="B20" s="629" t="s">
        <v>206</v>
      </c>
      <c r="C20" s="630"/>
      <c r="D20" s="630"/>
      <c r="E20" s="630"/>
      <c r="F20" s="630"/>
      <c r="G20" s="630"/>
      <c r="H20" s="630"/>
      <c r="I20" s="630"/>
      <c r="J20" s="630"/>
      <c r="K20" s="630"/>
      <c r="L20" s="630"/>
      <c r="M20" s="630"/>
      <c r="N20" s="630"/>
      <c r="O20" s="630"/>
      <c r="P20" s="630"/>
      <c r="Q20" s="631"/>
      <c r="R20" s="577">
        <v>78</v>
      </c>
      <c r="S20" s="380"/>
      <c r="T20" s="380"/>
      <c r="U20" s="380"/>
      <c r="V20" s="380"/>
      <c r="W20" s="380"/>
      <c r="X20" s="380"/>
      <c r="Y20" s="578"/>
      <c r="Z20" s="610">
        <v>0</v>
      </c>
      <c r="AA20" s="610"/>
      <c r="AB20" s="610"/>
      <c r="AC20" s="610"/>
      <c r="AD20" s="611">
        <v>78</v>
      </c>
      <c r="AE20" s="611"/>
      <c r="AF20" s="611"/>
      <c r="AG20" s="611"/>
      <c r="AH20" s="611"/>
      <c r="AI20" s="611"/>
      <c r="AJ20" s="611"/>
      <c r="AK20" s="611"/>
      <c r="AL20" s="579">
        <v>0</v>
      </c>
      <c r="AM20" s="350"/>
      <c r="AN20" s="350"/>
      <c r="AO20" s="612"/>
      <c r="AP20" s="575" t="s">
        <v>207</v>
      </c>
      <c r="AQ20" s="325"/>
      <c r="AR20" s="325"/>
      <c r="AS20" s="325"/>
      <c r="AT20" s="325"/>
      <c r="AU20" s="325"/>
      <c r="AV20" s="325"/>
      <c r="AW20" s="325"/>
      <c r="AX20" s="325"/>
      <c r="AY20" s="325"/>
      <c r="AZ20" s="325"/>
      <c r="BA20" s="325"/>
      <c r="BB20" s="325"/>
      <c r="BC20" s="325"/>
      <c r="BD20" s="325"/>
      <c r="BE20" s="325"/>
      <c r="BF20" s="576"/>
      <c r="BG20" s="577">
        <v>8758</v>
      </c>
      <c r="BH20" s="380"/>
      <c r="BI20" s="380"/>
      <c r="BJ20" s="380"/>
      <c r="BK20" s="380"/>
      <c r="BL20" s="380"/>
      <c r="BM20" s="380"/>
      <c r="BN20" s="578"/>
      <c r="BO20" s="610">
        <v>2.6</v>
      </c>
      <c r="BP20" s="610"/>
      <c r="BQ20" s="610"/>
      <c r="BR20" s="610"/>
      <c r="BS20" s="611" t="s">
        <v>64</v>
      </c>
      <c r="BT20" s="611"/>
      <c r="BU20" s="611"/>
      <c r="BV20" s="611"/>
      <c r="BW20" s="611"/>
      <c r="BX20" s="611"/>
      <c r="BY20" s="611"/>
      <c r="BZ20" s="611"/>
      <c r="CA20" s="611"/>
      <c r="CB20" s="637"/>
      <c r="CD20" s="575" t="s">
        <v>208</v>
      </c>
      <c r="CE20" s="325"/>
      <c r="CF20" s="325"/>
      <c r="CG20" s="325"/>
      <c r="CH20" s="325"/>
      <c r="CI20" s="325"/>
      <c r="CJ20" s="325"/>
      <c r="CK20" s="325"/>
      <c r="CL20" s="325"/>
      <c r="CM20" s="325"/>
      <c r="CN20" s="325"/>
      <c r="CO20" s="325"/>
      <c r="CP20" s="325"/>
      <c r="CQ20" s="576"/>
      <c r="CR20" s="577">
        <v>5953788</v>
      </c>
      <c r="CS20" s="380"/>
      <c r="CT20" s="380"/>
      <c r="CU20" s="380"/>
      <c r="CV20" s="380"/>
      <c r="CW20" s="380"/>
      <c r="CX20" s="380"/>
      <c r="CY20" s="578"/>
      <c r="CZ20" s="610">
        <v>100</v>
      </c>
      <c r="DA20" s="610"/>
      <c r="DB20" s="610"/>
      <c r="DC20" s="610"/>
      <c r="DD20" s="581">
        <v>2013686</v>
      </c>
      <c r="DE20" s="380"/>
      <c r="DF20" s="380"/>
      <c r="DG20" s="380"/>
      <c r="DH20" s="380"/>
      <c r="DI20" s="380"/>
      <c r="DJ20" s="380"/>
      <c r="DK20" s="380"/>
      <c r="DL20" s="380"/>
      <c r="DM20" s="380"/>
      <c r="DN20" s="380"/>
      <c r="DO20" s="380"/>
      <c r="DP20" s="578"/>
      <c r="DQ20" s="581">
        <v>2892667</v>
      </c>
      <c r="DR20" s="380"/>
      <c r="DS20" s="380"/>
      <c r="DT20" s="380"/>
      <c r="DU20" s="380"/>
      <c r="DV20" s="380"/>
      <c r="DW20" s="380"/>
      <c r="DX20" s="380"/>
      <c r="DY20" s="380"/>
      <c r="DZ20" s="380"/>
      <c r="EA20" s="380"/>
      <c r="EB20" s="380"/>
      <c r="EC20" s="609"/>
    </row>
    <row r="21" spans="2:133" ht="11.25" customHeight="1" x14ac:dyDescent="0.2">
      <c r="B21" s="575" t="s">
        <v>209</v>
      </c>
      <c r="C21" s="325"/>
      <c r="D21" s="325"/>
      <c r="E21" s="325"/>
      <c r="F21" s="325"/>
      <c r="G21" s="325"/>
      <c r="H21" s="325"/>
      <c r="I21" s="325"/>
      <c r="J21" s="325"/>
      <c r="K21" s="325"/>
      <c r="L21" s="325"/>
      <c r="M21" s="325"/>
      <c r="N21" s="325"/>
      <c r="O21" s="325"/>
      <c r="P21" s="325"/>
      <c r="Q21" s="576"/>
      <c r="R21" s="577">
        <v>2184148</v>
      </c>
      <c r="S21" s="380"/>
      <c r="T21" s="380"/>
      <c r="U21" s="380"/>
      <c r="V21" s="380"/>
      <c r="W21" s="380"/>
      <c r="X21" s="380"/>
      <c r="Y21" s="578"/>
      <c r="Z21" s="610">
        <v>35.5</v>
      </c>
      <c r="AA21" s="610"/>
      <c r="AB21" s="610"/>
      <c r="AC21" s="610"/>
      <c r="AD21" s="611">
        <v>1788051</v>
      </c>
      <c r="AE21" s="611"/>
      <c r="AF21" s="611"/>
      <c r="AG21" s="611"/>
      <c r="AH21" s="611"/>
      <c r="AI21" s="611"/>
      <c r="AJ21" s="611"/>
      <c r="AK21" s="611"/>
      <c r="AL21" s="579">
        <v>77.400000000000006</v>
      </c>
      <c r="AM21" s="350"/>
      <c r="AN21" s="350"/>
      <c r="AO21" s="612"/>
      <c r="AP21" s="575" t="s">
        <v>210</v>
      </c>
      <c r="AQ21" s="638"/>
      <c r="AR21" s="638"/>
      <c r="AS21" s="638"/>
      <c r="AT21" s="638"/>
      <c r="AU21" s="638"/>
      <c r="AV21" s="638"/>
      <c r="AW21" s="638"/>
      <c r="AX21" s="638"/>
      <c r="AY21" s="638"/>
      <c r="AZ21" s="638"/>
      <c r="BA21" s="638"/>
      <c r="BB21" s="638"/>
      <c r="BC21" s="638"/>
      <c r="BD21" s="638"/>
      <c r="BE21" s="638"/>
      <c r="BF21" s="639"/>
      <c r="BG21" s="577" t="s">
        <v>64</v>
      </c>
      <c r="BH21" s="380"/>
      <c r="BI21" s="380"/>
      <c r="BJ21" s="380"/>
      <c r="BK21" s="380"/>
      <c r="BL21" s="380"/>
      <c r="BM21" s="380"/>
      <c r="BN21" s="578"/>
      <c r="BO21" s="610" t="s">
        <v>64</v>
      </c>
      <c r="BP21" s="610"/>
      <c r="BQ21" s="610"/>
      <c r="BR21" s="610"/>
      <c r="BS21" s="611" t="s">
        <v>64</v>
      </c>
      <c r="BT21" s="611"/>
      <c r="BU21" s="611"/>
      <c r="BV21" s="611"/>
      <c r="BW21" s="611"/>
      <c r="BX21" s="611"/>
      <c r="BY21" s="611"/>
      <c r="BZ21" s="611"/>
      <c r="CA21" s="611"/>
      <c r="CB21" s="637"/>
      <c r="CD21" s="559"/>
      <c r="CE21" s="560"/>
      <c r="CF21" s="560"/>
      <c r="CG21" s="560"/>
      <c r="CH21" s="560"/>
      <c r="CI21" s="560"/>
      <c r="CJ21" s="560"/>
      <c r="CK21" s="560"/>
      <c r="CL21" s="560"/>
      <c r="CM21" s="560"/>
      <c r="CN21" s="560"/>
      <c r="CO21" s="560"/>
      <c r="CP21" s="560"/>
      <c r="CQ21" s="561"/>
      <c r="CR21" s="651"/>
      <c r="CS21" s="649"/>
      <c r="CT21" s="649"/>
      <c r="CU21" s="649"/>
      <c r="CV21" s="649"/>
      <c r="CW21" s="649"/>
      <c r="CX21" s="649"/>
      <c r="CY21" s="652"/>
      <c r="CZ21" s="653"/>
      <c r="DA21" s="653"/>
      <c r="DB21" s="653"/>
      <c r="DC21" s="653"/>
      <c r="DD21" s="648"/>
      <c r="DE21" s="649"/>
      <c r="DF21" s="649"/>
      <c r="DG21" s="649"/>
      <c r="DH21" s="649"/>
      <c r="DI21" s="649"/>
      <c r="DJ21" s="649"/>
      <c r="DK21" s="649"/>
      <c r="DL21" s="649"/>
      <c r="DM21" s="649"/>
      <c r="DN21" s="649"/>
      <c r="DO21" s="649"/>
      <c r="DP21" s="652"/>
      <c r="DQ21" s="648"/>
      <c r="DR21" s="649"/>
      <c r="DS21" s="649"/>
      <c r="DT21" s="649"/>
      <c r="DU21" s="649"/>
      <c r="DV21" s="649"/>
      <c r="DW21" s="649"/>
      <c r="DX21" s="649"/>
      <c r="DY21" s="649"/>
      <c r="DZ21" s="649"/>
      <c r="EA21" s="649"/>
      <c r="EB21" s="649"/>
      <c r="EC21" s="650"/>
    </row>
    <row r="22" spans="2:133" ht="11.25" customHeight="1" x14ac:dyDescent="0.2">
      <c r="B22" s="575" t="s">
        <v>211</v>
      </c>
      <c r="C22" s="325"/>
      <c r="D22" s="325"/>
      <c r="E22" s="325"/>
      <c r="F22" s="325"/>
      <c r="G22" s="325"/>
      <c r="H22" s="325"/>
      <c r="I22" s="325"/>
      <c r="J22" s="325"/>
      <c r="K22" s="325"/>
      <c r="L22" s="325"/>
      <c r="M22" s="325"/>
      <c r="N22" s="325"/>
      <c r="O22" s="325"/>
      <c r="P22" s="325"/>
      <c r="Q22" s="576"/>
      <c r="R22" s="577">
        <v>1788051</v>
      </c>
      <c r="S22" s="380"/>
      <c r="T22" s="380"/>
      <c r="U22" s="380"/>
      <c r="V22" s="380"/>
      <c r="W22" s="380"/>
      <c r="X22" s="380"/>
      <c r="Y22" s="578"/>
      <c r="Z22" s="610">
        <v>29.1</v>
      </c>
      <c r="AA22" s="610"/>
      <c r="AB22" s="610"/>
      <c r="AC22" s="610"/>
      <c r="AD22" s="611">
        <v>1788051</v>
      </c>
      <c r="AE22" s="611"/>
      <c r="AF22" s="611"/>
      <c r="AG22" s="611"/>
      <c r="AH22" s="611"/>
      <c r="AI22" s="611"/>
      <c r="AJ22" s="611"/>
      <c r="AK22" s="611"/>
      <c r="AL22" s="579">
        <v>77.400000000000006</v>
      </c>
      <c r="AM22" s="350"/>
      <c r="AN22" s="350"/>
      <c r="AO22" s="612"/>
      <c r="AP22" s="575" t="s">
        <v>212</v>
      </c>
      <c r="AQ22" s="638"/>
      <c r="AR22" s="638"/>
      <c r="AS22" s="638"/>
      <c r="AT22" s="638"/>
      <c r="AU22" s="638"/>
      <c r="AV22" s="638"/>
      <c r="AW22" s="638"/>
      <c r="AX22" s="638"/>
      <c r="AY22" s="638"/>
      <c r="AZ22" s="638"/>
      <c r="BA22" s="638"/>
      <c r="BB22" s="638"/>
      <c r="BC22" s="638"/>
      <c r="BD22" s="638"/>
      <c r="BE22" s="638"/>
      <c r="BF22" s="639"/>
      <c r="BG22" s="577" t="s">
        <v>64</v>
      </c>
      <c r="BH22" s="380"/>
      <c r="BI22" s="380"/>
      <c r="BJ22" s="380"/>
      <c r="BK22" s="380"/>
      <c r="BL22" s="380"/>
      <c r="BM22" s="380"/>
      <c r="BN22" s="578"/>
      <c r="BO22" s="610" t="s">
        <v>64</v>
      </c>
      <c r="BP22" s="610"/>
      <c r="BQ22" s="610"/>
      <c r="BR22" s="610"/>
      <c r="BS22" s="611" t="s">
        <v>64</v>
      </c>
      <c r="BT22" s="611"/>
      <c r="BU22" s="611"/>
      <c r="BV22" s="611"/>
      <c r="BW22" s="611"/>
      <c r="BX22" s="611"/>
      <c r="BY22" s="611"/>
      <c r="BZ22" s="611"/>
      <c r="CA22" s="611"/>
      <c r="CB22" s="637"/>
      <c r="CD22" s="429" t="s">
        <v>213</v>
      </c>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430"/>
      <c r="DE22" s="430"/>
      <c r="DF22" s="430"/>
      <c r="DG22" s="430"/>
      <c r="DH22" s="430"/>
      <c r="DI22" s="430"/>
      <c r="DJ22" s="430"/>
      <c r="DK22" s="430"/>
      <c r="DL22" s="430"/>
      <c r="DM22" s="430"/>
      <c r="DN22" s="430"/>
      <c r="DO22" s="430"/>
      <c r="DP22" s="430"/>
      <c r="DQ22" s="430"/>
      <c r="DR22" s="430"/>
      <c r="DS22" s="430"/>
      <c r="DT22" s="430"/>
      <c r="DU22" s="430"/>
      <c r="DV22" s="430"/>
      <c r="DW22" s="430"/>
      <c r="DX22" s="430"/>
      <c r="DY22" s="430"/>
      <c r="DZ22" s="430"/>
      <c r="EA22" s="430"/>
      <c r="EB22" s="430"/>
      <c r="EC22" s="503"/>
    </row>
    <row r="23" spans="2:133" ht="11.25" customHeight="1" x14ac:dyDescent="0.2">
      <c r="B23" s="575" t="s">
        <v>214</v>
      </c>
      <c r="C23" s="325"/>
      <c r="D23" s="325"/>
      <c r="E23" s="325"/>
      <c r="F23" s="325"/>
      <c r="G23" s="325"/>
      <c r="H23" s="325"/>
      <c r="I23" s="325"/>
      <c r="J23" s="325"/>
      <c r="K23" s="325"/>
      <c r="L23" s="325"/>
      <c r="M23" s="325"/>
      <c r="N23" s="325"/>
      <c r="O23" s="325"/>
      <c r="P23" s="325"/>
      <c r="Q23" s="576"/>
      <c r="R23" s="577">
        <v>396097</v>
      </c>
      <c r="S23" s="380"/>
      <c r="T23" s="380"/>
      <c r="U23" s="380"/>
      <c r="V23" s="380"/>
      <c r="W23" s="380"/>
      <c r="X23" s="380"/>
      <c r="Y23" s="578"/>
      <c r="Z23" s="610">
        <v>6.4</v>
      </c>
      <c r="AA23" s="610"/>
      <c r="AB23" s="610"/>
      <c r="AC23" s="610"/>
      <c r="AD23" s="611" t="s">
        <v>64</v>
      </c>
      <c r="AE23" s="611"/>
      <c r="AF23" s="611"/>
      <c r="AG23" s="611"/>
      <c r="AH23" s="611"/>
      <c r="AI23" s="611"/>
      <c r="AJ23" s="611"/>
      <c r="AK23" s="611"/>
      <c r="AL23" s="579" t="s">
        <v>64</v>
      </c>
      <c r="AM23" s="350"/>
      <c r="AN23" s="350"/>
      <c r="AO23" s="612"/>
      <c r="AP23" s="575" t="s">
        <v>215</v>
      </c>
      <c r="AQ23" s="638"/>
      <c r="AR23" s="638"/>
      <c r="AS23" s="638"/>
      <c r="AT23" s="638"/>
      <c r="AU23" s="638"/>
      <c r="AV23" s="638"/>
      <c r="AW23" s="638"/>
      <c r="AX23" s="638"/>
      <c r="AY23" s="638"/>
      <c r="AZ23" s="638"/>
      <c r="BA23" s="638"/>
      <c r="BB23" s="638"/>
      <c r="BC23" s="638"/>
      <c r="BD23" s="638"/>
      <c r="BE23" s="638"/>
      <c r="BF23" s="639"/>
      <c r="BG23" s="577">
        <v>8758</v>
      </c>
      <c r="BH23" s="380"/>
      <c r="BI23" s="380"/>
      <c r="BJ23" s="380"/>
      <c r="BK23" s="380"/>
      <c r="BL23" s="380"/>
      <c r="BM23" s="380"/>
      <c r="BN23" s="578"/>
      <c r="BO23" s="610">
        <v>2.6</v>
      </c>
      <c r="BP23" s="610"/>
      <c r="BQ23" s="610"/>
      <c r="BR23" s="610"/>
      <c r="BS23" s="611" t="s">
        <v>64</v>
      </c>
      <c r="BT23" s="611"/>
      <c r="BU23" s="611"/>
      <c r="BV23" s="611"/>
      <c r="BW23" s="611"/>
      <c r="BX23" s="611"/>
      <c r="BY23" s="611"/>
      <c r="BZ23" s="611"/>
      <c r="CA23" s="611"/>
      <c r="CB23" s="637"/>
      <c r="CD23" s="429" t="s">
        <v>155</v>
      </c>
      <c r="CE23" s="430"/>
      <c r="CF23" s="430"/>
      <c r="CG23" s="430"/>
      <c r="CH23" s="430"/>
      <c r="CI23" s="430"/>
      <c r="CJ23" s="430"/>
      <c r="CK23" s="430"/>
      <c r="CL23" s="430"/>
      <c r="CM23" s="430"/>
      <c r="CN23" s="430"/>
      <c r="CO23" s="430"/>
      <c r="CP23" s="430"/>
      <c r="CQ23" s="503"/>
      <c r="CR23" s="429" t="s">
        <v>216</v>
      </c>
      <c r="CS23" s="430"/>
      <c r="CT23" s="430"/>
      <c r="CU23" s="430"/>
      <c r="CV23" s="430"/>
      <c r="CW23" s="430"/>
      <c r="CX23" s="430"/>
      <c r="CY23" s="503"/>
      <c r="CZ23" s="429" t="s">
        <v>217</v>
      </c>
      <c r="DA23" s="430"/>
      <c r="DB23" s="430"/>
      <c r="DC23" s="503"/>
      <c r="DD23" s="429" t="s">
        <v>218</v>
      </c>
      <c r="DE23" s="430"/>
      <c r="DF23" s="430"/>
      <c r="DG23" s="430"/>
      <c r="DH23" s="430"/>
      <c r="DI23" s="430"/>
      <c r="DJ23" s="430"/>
      <c r="DK23" s="503"/>
      <c r="DL23" s="645" t="s">
        <v>219</v>
      </c>
      <c r="DM23" s="646"/>
      <c r="DN23" s="646"/>
      <c r="DO23" s="646"/>
      <c r="DP23" s="646"/>
      <c r="DQ23" s="646"/>
      <c r="DR23" s="646"/>
      <c r="DS23" s="646"/>
      <c r="DT23" s="646"/>
      <c r="DU23" s="646"/>
      <c r="DV23" s="647"/>
      <c r="DW23" s="429" t="s">
        <v>220</v>
      </c>
      <c r="DX23" s="430"/>
      <c r="DY23" s="430"/>
      <c r="DZ23" s="430"/>
      <c r="EA23" s="430"/>
      <c r="EB23" s="430"/>
      <c r="EC23" s="503"/>
    </row>
    <row r="24" spans="2:133" ht="11.25" customHeight="1" x14ac:dyDescent="0.2">
      <c r="B24" s="575" t="s">
        <v>221</v>
      </c>
      <c r="C24" s="325"/>
      <c r="D24" s="325"/>
      <c r="E24" s="325"/>
      <c r="F24" s="325"/>
      <c r="G24" s="325"/>
      <c r="H24" s="325"/>
      <c r="I24" s="325"/>
      <c r="J24" s="325"/>
      <c r="K24" s="325"/>
      <c r="L24" s="325"/>
      <c r="M24" s="325"/>
      <c r="N24" s="325"/>
      <c r="O24" s="325"/>
      <c r="P24" s="325"/>
      <c r="Q24" s="576"/>
      <c r="R24" s="577" t="s">
        <v>64</v>
      </c>
      <c r="S24" s="380"/>
      <c r="T24" s="380"/>
      <c r="U24" s="380"/>
      <c r="V24" s="380"/>
      <c r="W24" s="380"/>
      <c r="X24" s="380"/>
      <c r="Y24" s="578"/>
      <c r="Z24" s="610" t="s">
        <v>64</v>
      </c>
      <c r="AA24" s="610"/>
      <c r="AB24" s="610"/>
      <c r="AC24" s="610"/>
      <c r="AD24" s="611" t="s">
        <v>64</v>
      </c>
      <c r="AE24" s="611"/>
      <c r="AF24" s="611"/>
      <c r="AG24" s="611"/>
      <c r="AH24" s="611"/>
      <c r="AI24" s="611"/>
      <c r="AJ24" s="611"/>
      <c r="AK24" s="611"/>
      <c r="AL24" s="579" t="s">
        <v>64</v>
      </c>
      <c r="AM24" s="350"/>
      <c r="AN24" s="350"/>
      <c r="AO24" s="612"/>
      <c r="AP24" s="575" t="s">
        <v>222</v>
      </c>
      <c r="AQ24" s="638"/>
      <c r="AR24" s="638"/>
      <c r="AS24" s="638"/>
      <c r="AT24" s="638"/>
      <c r="AU24" s="638"/>
      <c r="AV24" s="638"/>
      <c r="AW24" s="638"/>
      <c r="AX24" s="638"/>
      <c r="AY24" s="638"/>
      <c r="AZ24" s="638"/>
      <c r="BA24" s="638"/>
      <c r="BB24" s="638"/>
      <c r="BC24" s="638"/>
      <c r="BD24" s="638"/>
      <c r="BE24" s="638"/>
      <c r="BF24" s="639"/>
      <c r="BG24" s="577" t="s">
        <v>64</v>
      </c>
      <c r="BH24" s="380"/>
      <c r="BI24" s="380"/>
      <c r="BJ24" s="380"/>
      <c r="BK24" s="380"/>
      <c r="BL24" s="380"/>
      <c r="BM24" s="380"/>
      <c r="BN24" s="578"/>
      <c r="BO24" s="610" t="s">
        <v>64</v>
      </c>
      <c r="BP24" s="610"/>
      <c r="BQ24" s="610"/>
      <c r="BR24" s="610"/>
      <c r="BS24" s="611" t="s">
        <v>64</v>
      </c>
      <c r="BT24" s="611"/>
      <c r="BU24" s="611"/>
      <c r="BV24" s="611"/>
      <c r="BW24" s="611"/>
      <c r="BX24" s="611"/>
      <c r="BY24" s="611"/>
      <c r="BZ24" s="611"/>
      <c r="CA24" s="611"/>
      <c r="CB24" s="637"/>
      <c r="CD24" s="620" t="s">
        <v>223</v>
      </c>
      <c r="CE24" s="621"/>
      <c r="CF24" s="621"/>
      <c r="CG24" s="621"/>
      <c r="CH24" s="621"/>
      <c r="CI24" s="621"/>
      <c r="CJ24" s="621"/>
      <c r="CK24" s="621"/>
      <c r="CL24" s="621"/>
      <c r="CM24" s="621"/>
      <c r="CN24" s="621"/>
      <c r="CO24" s="621"/>
      <c r="CP24" s="621"/>
      <c r="CQ24" s="622"/>
      <c r="CR24" s="617">
        <v>1367243</v>
      </c>
      <c r="CS24" s="618"/>
      <c r="CT24" s="618"/>
      <c r="CU24" s="618"/>
      <c r="CV24" s="618"/>
      <c r="CW24" s="618"/>
      <c r="CX24" s="618"/>
      <c r="CY24" s="641"/>
      <c r="CZ24" s="642">
        <v>23</v>
      </c>
      <c r="DA24" s="627"/>
      <c r="DB24" s="627"/>
      <c r="DC24" s="644"/>
      <c r="DD24" s="640">
        <v>1202312</v>
      </c>
      <c r="DE24" s="618"/>
      <c r="DF24" s="618"/>
      <c r="DG24" s="618"/>
      <c r="DH24" s="618"/>
      <c r="DI24" s="618"/>
      <c r="DJ24" s="618"/>
      <c r="DK24" s="641"/>
      <c r="DL24" s="640">
        <v>1189618</v>
      </c>
      <c r="DM24" s="618"/>
      <c r="DN24" s="618"/>
      <c r="DO24" s="618"/>
      <c r="DP24" s="618"/>
      <c r="DQ24" s="618"/>
      <c r="DR24" s="618"/>
      <c r="DS24" s="618"/>
      <c r="DT24" s="618"/>
      <c r="DU24" s="618"/>
      <c r="DV24" s="641"/>
      <c r="DW24" s="642">
        <v>51.5</v>
      </c>
      <c r="DX24" s="627"/>
      <c r="DY24" s="627"/>
      <c r="DZ24" s="627"/>
      <c r="EA24" s="627"/>
      <c r="EB24" s="627"/>
      <c r="EC24" s="643"/>
    </row>
    <row r="25" spans="2:133" ht="11.25" customHeight="1" x14ac:dyDescent="0.2">
      <c r="B25" s="575" t="s">
        <v>224</v>
      </c>
      <c r="C25" s="325"/>
      <c r="D25" s="325"/>
      <c r="E25" s="325"/>
      <c r="F25" s="325"/>
      <c r="G25" s="325"/>
      <c r="H25" s="325"/>
      <c r="I25" s="325"/>
      <c r="J25" s="325"/>
      <c r="K25" s="325"/>
      <c r="L25" s="325"/>
      <c r="M25" s="325"/>
      <c r="N25" s="325"/>
      <c r="O25" s="325"/>
      <c r="P25" s="325"/>
      <c r="Q25" s="576"/>
      <c r="R25" s="577">
        <v>2704189</v>
      </c>
      <c r="S25" s="380"/>
      <c r="T25" s="380"/>
      <c r="U25" s="380"/>
      <c r="V25" s="380"/>
      <c r="W25" s="380"/>
      <c r="X25" s="380"/>
      <c r="Y25" s="578"/>
      <c r="Z25" s="610">
        <v>44</v>
      </c>
      <c r="AA25" s="610"/>
      <c r="AB25" s="610"/>
      <c r="AC25" s="610"/>
      <c r="AD25" s="611">
        <v>2299334</v>
      </c>
      <c r="AE25" s="611"/>
      <c r="AF25" s="611"/>
      <c r="AG25" s="611"/>
      <c r="AH25" s="611"/>
      <c r="AI25" s="611"/>
      <c r="AJ25" s="611"/>
      <c r="AK25" s="611"/>
      <c r="AL25" s="579">
        <v>99.5</v>
      </c>
      <c r="AM25" s="350"/>
      <c r="AN25" s="350"/>
      <c r="AO25" s="612"/>
      <c r="AP25" s="575" t="s">
        <v>225</v>
      </c>
      <c r="AQ25" s="638"/>
      <c r="AR25" s="638"/>
      <c r="AS25" s="638"/>
      <c r="AT25" s="638"/>
      <c r="AU25" s="638"/>
      <c r="AV25" s="638"/>
      <c r="AW25" s="638"/>
      <c r="AX25" s="638"/>
      <c r="AY25" s="638"/>
      <c r="AZ25" s="638"/>
      <c r="BA25" s="638"/>
      <c r="BB25" s="638"/>
      <c r="BC25" s="638"/>
      <c r="BD25" s="638"/>
      <c r="BE25" s="638"/>
      <c r="BF25" s="639"/>
      <c r="BG25" s="577" t="s">
        <v>64</v>
      </c>
      <c r="BH25" s="380"/>
      <c r="BI25" s="380"/>
      <c r="BJ25" s="380"/>
      <c r="BK25" s="380"/>
      <c r="BL25" s="380"/>
      <c r="BM25" s="380"/>
      <c r="BN25" s="578"/>
      <c r="BO25" s="610" t="s">
        <v>64</v>
      </c>
      <c r="BP25" s="610"/>
      <c r="BQ25" s="610"/>
      <c r="BR25" s="610"/>
      <c r="BS25" s="611" t="s">
        <v>64</v>
      </c>
      <c r="BT25" s="611"/>
      <c r="BU25" s="611"/>
      <c r="BV25" s="611"/>
      <c r="BW25" s="611"/>
      <c r="BX25" s="611"/>
      <c r="BY25" s="611"/>
      <c r="BZ25" s="611"/>
      <c r="CA25" s="611"/>
      <c r="CB25" s="637"/>
      <c r="CD25" s="575" t="s">
        <v>226</v>
      </c>
      <c r="CE25" s="325"/>
      <c r="CF25" s="325"/>
      <c r="CG25" s="325"/>
      <c r="CH25" s="325"/>
      <c r="CI25" s="325"/>
      <c r="CJ25" s="325"/>
      <c r="CK25" s="325"/>
      <c r="CL25" s="325"/>
      <c r="CM25" s="325"/>
      <c r="CN25" s="325"/>
      <c r="CO25" s="325"/>
      <c r="CP25" s="325"/>
      <c r="CQ25" s="576"/>
      <c r="CR25" s="577">
        <v>827593</v>
      </c>
      <c r="CS25" s="588"/>
      <c r="CT25" s="588"/>
      <c r="CU25" s="588"/>
      <c r="CV25" s="588"/>
      <c r="CW25" s="588"/>
      <c r="CX25" s="588"/>
      <c r="CY25" s="589"/>
      <c r="CZ25" s="579">
        <v>13.9</v>
      </c>
      <c r="DA25" s="590"/>
      <c r="DB25" s="590"/>
      <c r="DC25" s="591"/>
      <c r="DD25" s="581">
        <v>797901</v>
      </c>
      <c r="DE25" s="588"/>
      <c r="DF25" s="588"/>
      <c r="DG25" s="588"/>
      <c r="DH25" s="588"/>
      <c r="DI25" s="588"/>
      <c r="DJ25" s="588"/>
      <c r="DK25" s="589"/>
      <c r="DL25" s="581">
        <v>785624</v>
      </c>
      <c r="DM25" s="588"/>
      <c r="DN25" s="588"/>
      <c r="DO25" s="588"/>
      <c r="DP25" s="588"/>
      <c r="DQ25" s="588"/>
      <c r="DR25" s="588"/>
      <c r="DS25" s="588"/>
      <c r="DT25" s="588"/>
      <c r="DU25" s="588"/>
      <c r="DV25" s="589"/>
      <c r="DW25" s="579">
        <v>34</v>
      </c>
      <c r="DX25" s="590"/>
      <c r="DY25" s="590"/>
      <c r="DZ25" s="590"/>
      <c r="EA25" s="590"/>
      <c r="EB25" s="590"/>
      <c r="EC25" s="600"/>
    </row>
    <row r="26" spans="2:133" ht="11.25" customHeight="1" x14ac:dyDescent="0.2">
      <c r="B26" s="575" t="s">
        <v>227</v>
      </c>
      <c r="C26" s="325"/>
      <c r="D26" s="325"/>
      <c r="E26" s="325"/>
      <c r="F26" s="325"/>
      <c r="G26" s="325"/>
      <c r="H26" s="325"/>
      <c r="I26" s="325"/>
      <c r="J26" s="325"/>
      <c r="K26" s="325"/>
      <c r="L26" s="325"/>
      <c r="M26" s="325"/>
      <c r="N26" s="325"/>
      <c r="O26" s="325"/>
      <c r="P26" s="325"/>
      <c r="Q26" s="576"/>
      <c r="R26" s="577" t="s">
        <v>64</v>
      </c>
      <c r="S26" s="380"/>
      <c r="T26" s="380"/>
      <c r="U26" s="380"/>
      <c r="V26" s="380"/>
      <c r="W26" s="380"/>
      <c r="X26" s="380"/>
      <c r="Y26" s="578"/>
      <c r="Z26" s="610" t="s">
        <v>64</v>
      </c>
      <c r="AA26" s="610"/>
      <c r="AB26" s="610"/>
      <c r="AC26" s="610"/>
      <c r="AD26" s="611" t="s">
        <v>64</v>
      </c>
      <c r="AE26" s="611"/>
      <c r="AF26" s="611"/>
      <c r="AG26" s="611"/>
      <c r="AH26" s="611"/>
      <c r="AI26" s="611"/>
      <c r="AJ26" s="611"/>
      <c r="AK26" s="611"/>
      <c r="AL26" s="579" t="s">
        <v>64</v>
      </c>
      <c r="AM26" s="350"/>
      <c r="AN26" s="350"/>
      <c r="AO26" s="612"/>
      <c r="AP26" s="575" t="s">
        <v>228</v>
      </c>
      <c r="AQ26" s="638"/>
      <c r="AR26" s="638"/>
      <c r="AS26" s="638"/>
      <c r="AT26" s="638"/>
      <c r="AU26" s="638"/>
      <c r="AV26" s="638"/>
      <c r="AW26" s="638"/>
      <c r="AX26" s="638"/>
      <c r="AY26" s="638"/>
      <c r="AZ26" s="638"/>
      <c r="BA26" s="638"/>
      <c r="BB26" s="638"/>
      <c r="BC26" s="638"/>
      <c r="BD26" s="638"/>
      <c r="BE26" s="638"/>
      <c r="BF26" s="639"/>
      <c r="BG26" s="577" t="s">
        <v>64</v>
      </c>
      <c r="BH26" s="380"/>
      <c r="BI26" s="380"/>
      <c r="BJ26" s="380"/>
      <c r="BK26" s="380"/>
      <c r="BL26" s="380"/>
      <c r="BM26" s="380"/>
      <c r="BN26" s="578"/>
      <c r="BO26" s="610" t="s">
        <v>64</v>
      </c>
      <c r="BP26" s="610"/>
      <c r="BQ26" s="610"/>
      <c r="BR26" s="610"/>
      <c r="BS26" s="611" t="s">
        <v>64</v>
      </c>
      <c r="BT26" s="611"/>
      <c r="BU26" s="611"/>
      <c r="BV26" s="611"/>
      <c r="BW26" s="611"/>
      <c r="BX26" s="611"/>
      <c r="BY26" s="611"/>
      <c r="BZ26" s="611"/>
      <c r="CA26" s="611"/>
      <c r="CB26" s="637"/>
      <c r="CD26" s="575" t="s">
        <v>229</v>
      </c>
      <c r="CE26" s="325"/>
      <c r="CF26" s="325"/>
      <c r="CG26" s="325"/>
      <c r="CH26" s="325"/>
      <c r="CI26" s="325"/>
      <c r="CJ26" s="325"/>
      <c r="CK26" s="325"/>
      <c r="CL26" s="325"/>
      <c r="CM26" s="325"/>
      <c r="CN26" s="325"/>
      <c r="CO26" s="325"/>
      <c r="CP26" s="325"/>
      <c r="CQ26" s="576"/>
      <c r="CR26" s="577">
        <v>529976</v>
      </c>
      <c r="CS26" s="380"/>
      <c r="CT26" s="380"/>
      <c r="CU26" s="380"/>
      <c r="CV26" s="380"/>
      <c r="CW26" s="380"/>
      <c r="CX26" s="380"/>
      <c r="CY26" s="578"/>
      <c r="CZ26" s="579">
        <v>8.9</v>
      </c>
      <c r="DA26" s="590"/>
      <c r="DB26" s="590"/>
      <c r="DC26" s="591"/>
      <c r="DD26" s="581">
        <v>507050</v>
      </c>
      <c r="DE26" s="380"/>
      <c r="DF26" s="380"/>
      <c r="DG26" s="380"/>
      <c r="DH26" s="380"/>
      <c r="DI26" s="380"/>
      <c r="DJ26" s="380"/>
      <c r="DK26" s="578"/>
      <c r="DL26" s="581" t="s">
        <v>64</v>
      </c>
      <c r="DM26" s="380"/>
      <c r="DN26" s="380"/>
      <c r="DO26" s="380"/>
      <c r="DP26" s="380"/>
      <c r="DQ26" s="380"/>
      <c r="DR26" s="380"/>
      <c r="DS26" s="380"/>
      <c r="DT26" s="380"/>
      <c r="DU26" s="380"/>
      <c r="DV26" s="578"/>
      <c r="DW26" s="579" t="s">
        <v>64</v>
      </c>
      <c r="DX26" s="590"/>
      <c r="DY26" s="590"/>
      <c r="DZ26" s="590"/>
      <c r="EA26" s="590"/>
      <c r="EB26" s="590"/>
      <c r="EC26" s="600"/>
    </row>
    <row r="27" spans="2:133" ht="11.25" customHeight="1" x14ac:dyDescent="0.2">
      <c r="B27" s="575" t="s">
        <v>230</v>
      </c>
      <c r="C27" s="325"/>
      <c r="D27" s="325"/>
      <c r="E27" s="325"/>
      <c r="F27" s="325"/>
      <c r="G27" s="325"/>
      <c r="H27" s="325"/>
      <c r="I27" s="325"/>
      <c r="J27" s="325"/>
      <c r="K27" s="325"/>
      <c r="L27" s="325"/>
      <c r="M27" s="325"/>
      <c r="N27" s="325"/>
      <c r="O27" s="325"/>
      <c r="P27" s="325"/>
      <c r="Q27" s="576"/>
      <c r="R27" s="577">
        <v>33321</v>
      </c>
      <c r="S27" s="380"/>
      <c r="T27" s="380"/>
      <c r="U27" s="380"/>
      <c r="V27" s="380"/>
      <c r="W27" s="380"/>
      <c r="X27" s="380"/>
      <c r="Y27" s="578"/>
      <c r="Z27" s="610">
        <v>0.5</v>
      </c>
      <c r="AA27" s="610"/>
      <c r="AB27" s="610"/>
      <c r="AC27" s="610"/>
      <c r="AD27" s="611" t="s">
        <v>64</v>
      </c>
      <c r="AE27" s="611"/>
      <c r="AF27" s="611"/>
      <c r="AG27" s="611"/>
      <c r="AH27" s="611"/>
      <c r="AI27" s="611"/>
      <c r="AJ27" s="611"/>
      <c r="AK27" s="611"/>
      <c r="AL27" s="579" t="s">
        <v>64</v>
      </c>
      <c r="AM27" s="350"/>
      <c r="AN27" s="350"/>
      <c r="AO27" s="612"/>
      <c r="AP27" s="575" t="s">
        <v>231</v>
      </c>
      <c r="AQ27" s="325"/>
      <c r="AR27" s="325"/>
      <c r="AS27" s="325"/>
      <c r="AT27" s="325"/>
      <c r="AU27" s="325"/>
      <c r="AV27" s="325"/>
      <c r="AW27" s="325"/>
      <c r="AX27" s="325"/>
      <c r="AY27" s="325"/>
      <c r="AZ27" s="325"/>
      <c r="BA27" s="325"/>
      <c r="BB27" s="325"/>
      <c r="BC27" s="325"/>
      <c r="BD27" s="325"/>
      <c r="BE27" s="325"/>
      <c r="BF27" s="576"/>
      <c r="BG27" s="577">
        <v>337219</v>
      </c>
      <c r="BH27" s="380"/>
      <c r="BI27" s="380"/>
      <c r="BJ27" s="380"/>
      <c r="BK27" s="380"/>
      <c r="BL27" s="380"/>
      <c r="BM27" s="380"/>
      <c r="BN27" s="578"/>
      <c r="BO27" s="610">
        <v>100</v>
      </c>
      <c r="BP27" s="610"/>
      <c r="BQ27" s="610"/>
      <c r="BR27" s="610"/>
      <c r="BS27" s="611" t="s">
        <v>64</v>
      </c>
      <c r="BT27" s="611"/>
      <c r="BU27" s="611"/>
      <c r="BV27" s="611"/>
      <c r="BW27" s="611"/>
      <c r="BX27" s="611"/>
      <c r="BY27" s="611"/>
      <c r="BZ27" s="611"/>
      <c r="CA27" s="611"/>
      <c r="CB27" s="637"/>
      <c r="CD27" s="575" t="s">
        <v>232</v>
      </c>
      <c r="CE27" s="325"/>
      <c r="CF27" s="325"/>
      <c r="CG27" s="325"/>
      <c r="CH27" s="325"/>
      <c r="CI27" s="325"/>
      <c r="CJ27" s="325"/>
      <c r="CK27" s="325"/>
      <c r="CL27" s="325"/>
      <c r="CM27" s="325"/>
      <c r="CN27" s="325"/>
      <c r="CO27" s="325"/>
      <c r="CP27" s="325"/>
      <c r="CQ27" s="576"/>
      <c r="CR27" s="577">
        <v>146553</v>
      </c>
      <c r="CS27" s="588"/>
      <c r="CT27" s="588"/>
      <c r="CU27" s="588"/>
      <c r="CV27" s="588"/>
      <c r="CW27" s="588"/>
      <c r="CX27" s="588"/>
      <c r="CY27" s="589"/>
      <c r="CZ27" s="579">
        <v>2.5</v>
      </c>
      <c r="DA27" s="590"/>
      <c r="DB27" s="590"/>
      <c r="DC27" s="591"/>
      <c r="DD27" s="581">
        <v>44918</v>
      </c>
      <c r="DE27" s="588"/>
      <c r="DF27" s="588"/>
      <c r="DG27" s="588"/>
      <c r="DH27" s="588"/>
      <c r="DI27" s="588"/>
      <c r="DJ27" s="588"/>
      <c r="DK27" s="589"/>
      <c r="DL27" s="581">
        <v>44501</v>
      </c>
      <c r="DM27" s="588"/>
      <c r="DN27" s="588"/>
      <c r="DO27" s="588"/>
      <c r="DP27" s="588"/>
      <c r="DQ27" s="588"/>
      <c r="DR27" s="588"/>
      <c r="DS27" s="588"/>
      <c r="DT27" s="588"/>
      <c r="DU27" s="588"/>
      <c r="DV27" s="589"/>
      <c r="DW27" s="579">
        <v>1.9</v>
      </c>
      <c r="DX27" s="590"/>
      <c r="DY27" s="590"/>
      <c r="DZ27" s="590"/>
      <c r="EA27" s="590"/>
      <c r="EB27" s="590"/>
      <c r="EC27" s="600"/>
    </row>
    <row r="28" spans="2:133" ht="11.25" customHeight="1" x14ac:dyDescent="0.2">
      <c r="B28" s="575" t="s">
        <v>233</v>
      </c>
      <c r="C28" s="325"/>
      <c r="D28" s="325"/>
      <c r="E28" s="325"/>
      <c r="F28" s="325"/>
      <c r="G28" s="325"/>
      <c r="H28" s="325"/>
      <c r="I28" s="325"/>
      <c r="J28" s="325"/>
      <c r="K28" s="325"/>
      <c r="L28" s="325"/>
      <c r="M28" s="325"/>
      <c r="N28" s="325"/>
      <c r="O28" s="325"/>
      <c r="P28" s="325"/>
      <c r="Q28" s="576"/>
      <c r="R28" s="577">
        <v>56885</v>
      </c>
      <c r="S28" s="380"/>
      <c r="T28" s="380"/>
      <c r="U28" s="380"/>
      <c r="V28" s="380"/>
      <c r="W28" s="380"/>
      <c r="X28" s="380"/>
      <c r="Y28" s="578"/>
      <c r="Z28" s="610">
        <v>0.9</v>
      </c>
      <c r="AA28" s="610"/>
      <c r="AB28" s="610"/>
      <c r="AC28" s="610"/>
      <c r="AD28" s="611">
        <v>2392</v>
      </c>
      <c r="AE28" s="611"/>
      <c r="AF28" s="611"/>
      <c r="AG28" s="611"/>
      <c r="AH28" s="611"/>
      <c r="AI28" s="611"/>
      <c r="AJ28" s="611"/>
      <c r="AK28" s="611"/>
      <c r="AL28" s="579">
        <v>0.1</v>
      </c>
      <c r="AM28" s="350"/>
      <c r="AN28" s="350"/>
      <c r="AO28" s="612"/>
      <c r="AP28" s="575"/>
      <c r="AQ28" s="325"/>
      <c r="AR28" s="325"/>
      <c r="AS28" s="325"/>
      <c r="AT28" s="325"/>
      <c r="AU28" s="325"/>
      <c r="AV28" s="325"/>
      <c r="AW28" s="325"/>
      <c r="AX28" s="325"/>
      <c r="AY28" s="325"/>
      <c r="AZ28" s="325"/>
      <c r="BA28" s="325"/>
      <c r="BB28" s="325"/>
      <c r="BC28" s="325"/>
      <c r="BD28" s="325"/>
      <c r="BE28" s="325"/>
      <c r="BF28" s="576"/>
      <c r="BG28" s="577"/>
      <c r="BH28" s="380"/>
      <c r="BI28" s="380"/>
      <c r="BJ28" s="380"/>
      <c r="BK28" s="380"/>
      <c r="BL28" s="380"/>
      <c r="BM28" s="380"/>
      <c r="BN28" s="578"/>
      <c r="BO28" s="610"/>
      <c r="BP28" s="610"/>
      <c r="BQ28" s="610"/>
      <c r="BR28" s="610"/>
      <c r="BS28" s="581"/>
      <c r="BT28" s="380"/>
      <c r="BU28" s="380"/>
      <c r="BV28" s="380"/>
      <c r="BW28" s="380"/>
      <c r="BX28" s="380"/>
      <c r="BY28" s="380"/>
      <c r="BZ28" s="380"/>
      <c r="CA28" s="380"/>
      <c r="CB28" s="609"/>
      <c r="CD28" s="575" t="s">
        <v>234</v>
      </c>
      <c r="CE28" s="325"/>
      <c r="CF28" s="325"/>
      <c r="CG28" s="325"/>
      <c r="CH28" s="325"/>
      <c r="CI28" s="325"/>
      <c r="CJ28" s="325"/>
      <c r="CK28" s="325"/>
      <c r="CL28" s="325"/>
      <c r="CM28" s="325"/>
      <c r="CN28" s="325"/>
      <c r="CO28" s="325"/>
      <c r="CP28" s="325"/>
      <c r="CQ28" s="576"/>
      <c r="CR28" s="577">
        <v>393097</v>
      </c>
      <c r="CS28" s="380"/>
      <c r="CT28" s="380"/>
      <c r="CU28" s="380"/>
      <c r="CV28" s="380"/>
      <c r="CW28" s="380"/>
      <c r="CX28" s="380"/>
      <c r="CY28" s="578"/>
      <c r="CZ28" s="579">
        <v>6.6</v>
      </c>
      <c r="DA28" s="590"/>
      <c r="DB28" s="590"/>
      <c r="DC28" s="591"/>
      <c r="DD28" s="581">
        <v>359493</v>
      </c>
      <c r="DE28" s="380"/>
      <c r="DF28" s="380"/>
      <c r="DG28" s="380"/>
      <c r="DH28" s="380"/>
      <c r="DI28" s="380"/>
      <c r="DJ28" s="380"/>
      <c r="DK28" s="578"/>
      <c r="DL28" s="581">
        <v>359493</v>
      </c>
      <c r="DM28" s="380"/>
      <c r="DN28" s="380"/>
      <c r="DO28" s="380"/>
      <c r="DP28" s="380"/>
      <c r="DQ28" s="380"/>
      <c r="DR28" s="380"/>
      <c r="DS28" s="380"/>
      <c r="DT28" s="380"/>
      <c r="DU28" s="380"/>
      <c r="DV28" s="578"/>
      <c r="DW28" s="579">
        <v>15.6</v>
      </c>
      <c r="DX28" s="590"/>
      <c r="DY28" s="590"/>
      <c r="DZ28" s="590"/>
      <c r="EA28" s="590"/>
      <c r="EB28" s="590"/>
      <c r="EC28" s="600"/>
    </row>
    <row r="29" spans="2:133" ht="11.25" customHeight="1" x14ac:dyDescent="0.2">
      <c r="B29" s="575" t="s">
        <v>235</v>
      </c>
      <c r="C29" s="325"/>
      <c r="D29" s="325"/>
      <c r="E29" s="325"/>
      <c r="F29" s="325"/>
      <c r="G29" s="325"/>
      <c r="H29" s="325"/>
      <c r="I29" s="325"/>
      <c r="J29" s="325"/>
      <c r="K29" s="325"/>
      <c r="L29" s="325"/>
      <c r="M29" s="325"/>
      <c r="N29" s="325"/>
      <c r="O29" s="325"/>
      <c r="P29" s="325"/>
      <c r="Q29" s="576"/>
      <c r="R29" s="577">
        <v>15536</v>
      </c>
      <c r="S29" s="380"/>
      <c r="T29" s="380"/>
      <c r="U29" s="380"/>
      <c r="V29" s="380"/>
      <c r="W29" s="380"/>
      <c r="X29" s="380"/>
      <c r="Y29" s="578"/>
      <c r="Z29" s="610">
        <v>0.3</v>
      </c>
      <c r="AA29" s="610"/>
      <c r="AB29" s="610"/>
      <c r="AC29" s="610"/>
      <c r="AD29" s="611" t="s">
        <v>64</v>
      </c>
      <c r="AE29" s="611"/>
      <c r="AF29" s="611"/>
      <c r="AG29" s="611"/>
      <c r="AH29" s="611"/>
      <c r="AI29" s="611"/>
      <c r="AJ29" s="611"/>
      <c r="AK29" s="611"/>
      <c r="AL29" s="579" t="s">
        <v>64</v>
      </c>
      <c r="AM29" s="350"/>
      <c r="AN29" s="350"/>
      <c r="AO29" s="612"/>
      <c r="AP29" s="559"/>
      <c r="AQ29" s="560"/>
      <c r="AR29" s="560"/>
      <c r="AS29" s="560"/>
      <c r="AT29" s="560"/>
      <c r="AU29" s="560"/>
      <c r="AV29" s="560"/>
      <c r="AW29" s="560"/>
      <c r="AX29" s="560"/>
      <c r="AY29" s="560"/>
      <c r="AZ29" s="560"/>
      <c r="BA29" s="560"/>
      <c r="BB29" s="560"/>
      <c r="BC29" s="560"/>
      <c r="BD29" s="560"/>
      <c r="BE29" s="560"/>
      <c r="BF29" s="561"/>
      <c r="BG29" s="577"/>
      <c r="BH29" s="380"/>
      <c r="BI29" s="380"/>
      <c r="BJ29" s="380"/>
      <c r="BK29" s="380"/>
      <c r="BL29" s="380"/>
      <c r="BM29" s="380"/>
      <c r="BN29" s="578"/>
      <c r="BO29" s="610"/>
      <c r="BP29" s="610"/>
      <c r="BQ29" s="610"/>
      <c r="BR29" s="610"/>
      <c r="BS29" s="611"/>
      <c r="BT29" s="611"/>
      <c r="BU29" s="611"/>
      <c r="BV29" s="611"/>
      <c r="BW29" s="611"/>
      <c r="BX29" s="611"/>
      <c r="BY29" s="611"/>
      <c r="BZ29" s="611"/>
      <c r="CA29" s="611"/>
      <c r="CB29" s="637"/>
      <c r="CD29" s="424" t="s">
        <v>236</v>
      </c>
      <c r="CE29" s="414"/>
      <c r="CF29" s="575" t="s">
        <v>237</v>
      </c>
      <c r="CG29" s="325"/>
      <c r="CH29" s="325"/>
      <c r="CI29" s="325"/>
      <c r="CJ29" s="325"/>
      <c r="CK29" s="325"/>
      <c r="CL29" s="325"/>
      <c r="CM29" s="325"/>
      <c r="CN29" s="325"/>
      <c r="CO29" s="325"/>
      <c r="CP29" s="325"/>
      <c r="CQ29" s="576"/>
      <c r="CR29" s="577">
        <v>393097</v>
      </c>
      <c r="CS29" s="588"/>
      <c r="CT29" s="588"/>
      <c r="CU29" s="588"/>
      <c r="CV29" s="588"/>
      <c r="CW29" s="588"/>
      <c r="CX29" s="588"/>
      <c r="CY29" s="589"/>
      <c r="CZ29" s="579">
        <v>6.6</v>
      </c>
      <c r="DA29" s="590"/>
      <c r="DB29" s="590"/>
      <c r="DC29" s="591"/>
      <c r="DD29" s="581">
        <v>359493</v>
      </c>
      <c r="DE29" s="588"/>
      <c r="DF29" s="588"/>
      <c r="DG29" s="588"/>
      <c r="DH29" s="588"/>
      <c r="DI29" s="588"/>
      <c r="DJ29" s="588"/>
      <c r="DK29" s="589"/>
      <c r="DL29" s="581">
        <v>359493</v>
      </c>
      <c r="DM29" s="588"/>
      <c r="DN29" s="588"/>
      <c r="DO29" s="588"/>
      <c r="DP29" s="588"/>
      <c r="DQ29" s="588"/>
      <c r="DR29" s="588"/>
      <c r="DS29" s="588"/>
      <c r="DT29" s="588"/>
      <c r="DU29" s="588"/>
      <c r="DV29" s="589"/>
      <c r="DW29" s="579">
        <v>15.6</v>
      </c>
      <c r="DX29" s="590"/>
      <c r="DY29" s="590"/>
      <c r="DZ29" s="590"/>
      <c r="EA29" s="590"/>
      <c r="EB29" s="590"/>
      <c r="EC29" s="600"/>
    </row>
    <row r="30" spans="2:133" ht="11.25" customHeight="1" x14ac:dyDescent="0.2">
      <c r="B30" s="575" t="s">
        <v>238</v>
      </c>
      <c r="C30" s="325"/>
      <c r="D30" s="325"/>
      <c r="E30" s="325"/>
      <c r="F30" s="325"/>
      <c r="G30" s="325"/>
      <c r="H30" s="325"/>
      <c r="I30" s="325"/>
      <c r="J30" s="325"/>
      <c r="K30" s="325"/>
      <c r="L30" s="325"/>
      <c r="M30" s="325"/>
      <c r="N30" s="325"/>
      <c r="O30" s="325"/>
      <c r="P30" s="325"/>
      <c r="Q30" s="576"/>
      <c r="R30" s="577">
        <v>434718</v>
      </c>
      <c r="S30" s="380"/>
      <c r="T30" s="380"/>
      <c r="U30" s="380"/>
      <c r="V30" s="380"/>
      <c r="W30" s="380"/>
      <c r="X30" s="380"/>
      <c r="Y30" s="578"/>
      <c r="Z30" s="610">
        <v>7.1</v>
      </c>
      <c r="AA30" s="610"/>
      <c r="AB30" s="610"/>
      <c r="AC30" s="610"/>
      <c r="AD30" s="611" t="s">
        <v>64</v>
      </c>
      <c r="AE30" s="611"/>
      <c r="AF30" s="611"/>
      <c r="AG30" s="611"/>
      <c r="AH30" s="611"/>
      <c r="AI30" s="611"/>
      <c r="AJ30" s="611"/>
      <c r="AK30" s="611"/>
      <c r="AL30" s="579" t="s">
        <v>64</v>
      </c>
      <c r="AM30" s="350"/>
      <c r="AN30" s="350"/>
      <c r="AO30" s="612"/>
      <c r="AP30" s="429" t="s">
        <v>155</v>
      </c>
      <c r="AQ30" s="430"/>
      <c r="AR30" s="430"/>
      <c r="AS30" s="430"/>
      <c r="AT30" s="430"/>
      <c r="AU30" s="430"/>
      <c r="AV30" s="430"/>
      <c r="AW30" s="430"/>
      <c r="AX30" s="430"/>
      <c r="AY30" s="430"/>
      <c r="AZ30" s="430"/>
      <c r="BA30" s="430"/>
      <c r="BB30" s="430"/>
      <c r="BC30" s="430"/>
      <c r="BD30" s="430"/>
      <c r="BE30" s="430"/>
      <c r="BF30" s="503"/>
      <c r="BG30" s="429" t="s">
        <v>239</v>
      </c>
      <c r="BH30" s="635"/>
      <c r="BI30" s="635"/>
      <c r="BJ30" s="635"/>
      <c r="BK30" s="635"/>
      <c r="BL30" s="635"/>
      <c r="BM30" s="635"/>
      <c r="BN30" s="635"/>
      <c r="BO30" s="635"/>
      <c r="BP30" s="635"/>
      <c r="BQ30" s="636"/>
      <c r="BR30" s="429" t="s">
        <v>240</v>
      </c>
      <c r="BS30" s="635"/>
      <c r="BT30" s="635"/>
      <c r="BU30" s="635"/>
      <c r="BV30" s="635"/>
      <c r="BW30" s="635"/>
      <c r="BX30" s="635"/>
      <c r="BY30" s="635"/>
      <c r="BZ30" s="635"/>
      <c r="CA30" s="635"/>
      <c r="CB30" s="636"/>
      <c r="CD30" s="425"/>
      <c r="CE30" s="417"/>
      <c r="CF30" s="575" t="s">
        <v>241</v>
      </c>
      <c r="CG30" s="325"/>
      <c r="CH30" s="325"/>
      <c r="CI30" s="325"/>
      <c r="CJ30" s="325"/>
      <c r="CK30" s="325"/>
      <c r="CL30" s="325"/>
      <c r="CM30" s="325"/>
      <c r="CN30" s="325"/>
      <c r="CO30" s="325"/>
      <c r="CP30" s="325"/>
      <c r="CQ30" s="576"/>
      <c r="CR30" s="577">
        <v>378884</v>
      </c>
      <c r="CS30" s="380"/>
      <c r="CT30" s="380"/>
      <c r="CU30" s="380"/>
      <c r="CV30" s="380"/>
      <c r="CW30" s="380"/>
      <c r="CX30" s="380"/>
      <c r="CY30" s="578"/>
      <c r="CZ30" s="579">
        <v>6.4</v>
      </c>
      <c r="DA30" s="590"/>
      <c r="DB30" s="590"/>
      <c r="DC30" s="591"/>
      <c r="DD30" s="581">
        <v>349932</v>
      </c>
      <c r="DE30" s="380"/>
      <c r="DF30" s="380"/>
      <c r="DG30" s="380"/>
      <c r="DH30" s="380"/>
      <c r="DI30" s="380"/>
      <c r="DJ30" s="380"/>
      <c r="DK30" s="578"/>
      <c r="DL30" s="581">
        <v>349932</v>
      </c>
      <c r="DM30" s="380"/>
      <c r="DN30" s="380"/>
      <c r="DO30" s="380"/>
      <c r="DP30" s="380"/>
      <c r="DQ30" s="380"/>
      <c r="DR30" s="380"/>
      <c r="DS30" s="380"/>
      <c r="DT30" s="380"/>
      <c r="DU30" s="380"/>
      <c r="DV30" s="578"/>
      <c r="DW30" s="579">
        <v>15.1</v>
      </c>
      <c r="DX30" s="590"/>
      <c r="DY30" s="590"/>
      <c r="DZ30" s="590"/>
      <c r="EA30" s="590"/>
      <c r="EB30" s="590"/>
      <c r="EC30" s="600"/>
    </row>
    <row r="31" spans="2:133" ht="11.25" customHeight="1" x14ac:dyDescent="0.2">
      <c r="B31" s="629" t="s">
        <v>242</v>
      </c>
      <c r="C31" s="630"/>
      <c r="D31" s="630"/>
      <c r="E31" s="630"/>
      <c r="F31" s="630"/>
      <c r="G31" s="630"/>
      <c r="H31" s="630"/>
      <c r="I31" s="630"/>
      <c r="J31" s="630"/>
      <c r="K31" s="630"/>
      <c r="L31" s="630"/>
      <c r="M31" s="630"/>
      <c r="N31" s="630"/>
      <c r="O31" s="630"/>
      <c r="P31" s="630"/>
      <c r="Q31" s="631"/>
      <c r="R31" s="577" t="s">
        <v>64</v>
      </c>
      <c r="S31" s="380"/>
      <c r="T31" s="380"/>
      <c r="U31" s="380"/>
      <c r="V31" s="380"/>
      <c r="W31" s="380"/>
      <c r="X31" s="380"/>
      <c r="Y31" s="578"/>
      <c r="Z31" s="610" t="s">
        <v>64</v>
      </c>
      <c r="AA31" s="610"/>
      <c r="AB31" s="610"/>
      <c r="AC31" s="610"/>
      <c r="AD31" s="611" t="s">
        <v>64</v>
      </c>
      <c r="AE31" s="611"/>
      <c r="AF31" s="611"/>
      <c r="AG31" s="611"/>
      <c r="AH31" s="611"/>
      <c r="AI31" s="611"/>
      <c r="AJ31" s="611"/>
      <c r="AK31" s="611"/>
      <c r="AL31" s="579" t="s">
        <v>64</v>
      </c>
      <c r="AM31" s="350"/>
      <c r="AN31" s="350"/>
      <c r="AO31" s="612"/>
      <c r="AP31" s="392" t="s">
        <v>243</v>
      </c>
      <c r="AQ31" s="398"/>
      <c r="AR31" s="398"/>
      <c r="AS31" s="398"/>
      <c r="AT31" s="632" t="s">
        <v>244</v>
      </c>
      <c r="AU31" s="80"/>
      <c r="AV31" s="80"/>
      <c r="AW31" s="80"/>
      <c r="AX31" s="620" t="s">
        <v>120</v>
      </c>
      <c r="AY31" s="621"/>
      <c r="AZ31" s="621"/>
      <c r="BA31" s="621"/>
      <c r="BB31" s="621"/>
      <c r="BC31" s="621"/>
      <c r="BD31" s="621"/>
      <c r="BE31" s="621"/>
      <c r="BF31" s="622"/>
      <c r="BG31" s="625">
        <v>99.6</v>
      </c>
      <c r="BH31" s="626"/>
      <c r="BI31" s="626"/>
      <c r="BJ31" s="626"/>
      <c r="BK31" s="626"/>
      <c r="BL31" s="626"/>
      <c r="BM31" s="627">
        <v>98.9</v>
      </c>
      <c r="BN31" s="626"/>
      <c r="BO31" s="626"/>
      <c r="BP31" s="626"/>
      <c r="BQ31" s="628"/>
      <c r="BR31" s="625">
        <v>99.5</v>
      </c>
      <c r="BS31" s="626"/>
      <c r="BT31" s="626"/>
      <c r="BU31" s="626"/>
      <c r="BV31" s="626"/>
      <c r="BW31" s="626"/>
      <c r="BX31" s="627">
        <v>98.6</v>
      </c>
      <c r="BY31" s="626"/>
      <c r="BZ31" s="626"/>
      <c r="CA31" s="626"/>
      <c r="CB31" s="628"/>
      <c r="CD31" s="425"/>
      <c r="CE31" s="417"/>
      <c r="CF31" s="575" t="s">
        <v>245</v>
      </c>
      <c r="CG31" s="325"/>
      <c r="CH31" s="325"/>
      <c r="CI31" s="325"/>
      <c r="CJ31" s="325"/>
      <c r="CK31" s="325"/>
      <c r="CL31" s="325"/>
      <c r="CM31" s="325"/>
      <c r="CN31" s="325"/>
      <c r="CO31" s="325"/>
      <c r="CP31" s="325"/>
      <c r="CQ31" s="576"/>
      <c r="CR31" s="577">
        <v>14213</v>
      </c>
      <c r="CS31" s="588"/>
      <c r="CT31" s="588"/>
      <c r="CU31" s="588"/>
      <c r="CV31" s="588"/>
      <c r="CW31" s="588"/>
      <c r="CX31" s="588"/>
      <c r="CY31" s="589"/>
      <c r="CZ31" s="579">
        <v>0.2</v>
      </c>
      <c r="DA31" s="590"/>
      <c r="DB31" s="590"/>
      <c r="DC31" s="591"/>
      <c r="DD31" s="581">
        <v>9561</v>
      </c>
      <c r="DE31" s="588"/>
      <c r="DF31" s="588"/>
      <c r="DG31" s="588"/>
      <c r="DH31" s="588"/>
      <c r="DI31" s="588"/>
      <c r="DJ31" s="588"/>
      <c r="DK31" s="589"/>
      <c r="DL31" s="581">
        <v>9561</v>
      </c>
      <c r="DM31" s="588"/>
      <c r="DN31" s="588"/>
      <c r="DO31" s="588"/>
      <c r="DP31" s="588"/>
      <c r="DQ31" s="588"/>
      <c r="DR31" s="588"/>
      <c r="DS31" s="588"/>
      <c r="DT31" s="588"/>
      <c r="DU31" s="588"/>
      <c r="DV31" s="589"/>
      <c r="DW31" s="579">
        <v>0.4</v>
      </c>
      <c r="DX31" s="590"/>
      <c r="DY31" s="590"/>
      <c r="DZ31" s="590"/>
      <c r="EA31" s="590"/>
      <c r="EB31" s="590"/>
      <c r="EC31" s="600"/>
    </row>
    <row r="32" spans="2:133" ht="11.25" customHeight="1" x14ac:dyDescent="0.2">
      <c r="B32" s="575" t="s">
        <v>246</v>
      </c>
      <c r="C32" s="325"/>
      <c r="D32" s="325"/>
      <c r="E32" s="325"/>
      <c r="F32" s="325"/>
      <c r="G32" s="325"/>
      <c r="H32" s="325"/>
      <c r="I32" s="325"/>
      <c r="J32" s="325"/>
      <c r="K32" s="325"/>
      <c r="L32" s="325"/>
      <c r="M32" s="325"/>
      <c r="N32" s="325"/>
      <c r="O32" s="325"/>
      <c r="P32" s="325"/>
      <c r="Q32" s="576"/>
      <c r="R32" s="577">
        <v>273849</v>
      </c>
      <c r="S32" s="380"/>
      <c r="T32" s="380"/>
      <c r="U32" s="380"/>
      <c r="V32" s="380"/>
      <c r="W32" s="380"/>
      <c r="X32" s="380"/>
      <c r="Y32" s="578"/>
      <c r="Z32" s="610">
        <v>4.5</v>
      </c>
      <c r="AA32" s="610"/>
      <c r="AB32" s="610"/>
      <c r="AC32" s="610"/>
      <c r="AD32" s="611" t="s">
        <v>64</v>
      </c>
      <c r="AE32" s="611"/>
      <c r="AF32" s="611"/>
      <c r="AG32" s="611"/>
      <c r="AH32" s="611"/>
      <c r="AI32" s="611"/>
      <c r="AJ32" s="611"/>
      <c r="AK32" s="611"/>
      <c r="AL32" s="579" t="s">
        <v>64</v>
      </c>
      <c r="AM32" s="350"/>
      <c r="AN32" s="350"/>
      <c r="AO32" s="612"/>
      <c r="AP32" s="613"/>
      <c r="AQ32" s="491"/>
      <c r="AR32" s="491"/>
      <c r="AS32" s="491"/>
      <c r="AT32" s="633"/>
      <c r="AU32" s="39" t="s">
        <v>247</v>
      </c>
      <c r="AX32" s="575" t="s">
        <v>248</v>
      </c>
      <c r="AY32" s="325"/>
      <c r="AZ32" s="325"/>
      <c r="BA32" s="325"/>
      <c r="BB32" s="325"/>
      <c r="BC32" s="325"/>
      <c r="BD32" s="325"/>
      <c r="BE32" s="325"/>
      <c r="BF32" s="576"/>
      <c r="BG32" s="624">
        <v>99.5</v>
      </c>
      <c r="BH32" s="588"/>
      <c r="BI32" s="588"/>
      <c r="BJ32" s="588"/>
      <c r="BK32" s="588"/>
      <c r="BL32" s="588"/>
      <c r="BM32" s="350">
        <v>99</v>
      </c>
      <c r="BN32" s="588"/>
      <c r="BO32" s="588"/>
      <c r="BP32" s="588"/>
      <c r="BQ32" s="608"/>
      <c r="BR32" s="624">
        <v>99.5</v>
      </c>
      <c r="BS32" s="588"/>
      <c r="BT32" s="588"/>
      <c r="BU32" s="588"/>
      <c r="BV32" s="588"/>
      <c r="BW32" s="588"/>
      <c r="BX32" s="350">
        <v>99</v>
      </c>
      <c r="BY32" s="588"/>
      <c r="BZ32" s="588"/>
      <c r="CA32" s="588"/>
      <c r="CB32" s="608"/>
      <c r="CD32" s="426"/>
      <c r="CE32" s="428"/>
      <c r="CF32" s="575" t="s">
        <v>249</v>
      </c>
      <c r="CG32" s="325"/>
      <c r="CH32" s="325"/>
      <c r="CI32" s="325"/>
      <c r="CJ32" s="325"/>
      <c r="CK32" s="325"/>
      <c r="CL32" s="325"/>
      <c r="CM32" s="325"/>
      <c r="CN32" s="325"/>
      <c r="CO32" s="325"/>
      <c r="CP32" s="325"/>
      <c r="CQ32" s="576"/>
      <c r="CR32" s="577" t="s">
        <v>64</v>
      </c>
      <c r="CS32" s="380"/>
      <c r="CT32" s="380"/>
      <c r="CU32" s="380"/>
      <c r="CV32" s="380"/>
      <c r="CW32" s="380"/>
      <c r="CX32" s="380"/>
      <c r="CY32" s="578"/>
      <c r="CZ32" s="579" t="s">
        <v>64</v>
      </c>
      <c r="DA32" s="590"/>
      <c r="DB32" s="590"/>
      <c r="DC32" s="591"/>
      <c r="DD32" s="581" t="s">
        <v>64</v>
      </c>
      <c r="DE32" s="380"/>
      <c r="DF32" s="380"/>
      <c r="DG32" s="380"/>
      <c r="DH32" s="380"/>
      <c r="DI32" s="380"/>
      <c r="DJ32" s="380"/>
      <c r="DK32" s="578"/>
      <c r="DL32" s="581" t="s">
        <v>64</v>
      </c>
      <c r="DM32" s="380"/>
      <c r="DN32" s="380"/>
      <c r="DO32" s="380"/>
      <c r="DP32" s="380"/>
      <c r="DQ32" s="380"/>
      <c r="DR32" s="380"/>
      <c r="DS32" s="380"/>
      <c r="DT32" s="380"/>
      <c r="DU32" s="380"/>
      <c r="DV32" s="578"/>
      <c r="DW32" s="579" t="s">
        <v>64</v>
      </c>
      <c r="DX32" s="590"/>
      <c r="DY32" s="590"/>
      <c r="DZ32" s="590"/>
      <c r="EA32" s="590"/>
      <c r="EB32" s="590"/>
      <c r="EC32" s="600"/>
    </row>
    <row r="33" spans="2:133" ht="11.25" customHeight="1" x14ac:dyDescent="0.2">
      <c r="B33" s="575" t="s">
        <v>250</v>
      </c>
      <c r="C33" s="325"/>
      <c r="D33" s="325"/>
      <c r="E33" s="325"/>
      <c r="F33" s="325"/>
      <c r="G33" s="325"/>
      <c r="H33" s="325"/>
      <c r="I33" s="325"/>
      <c r="J33" s="325"/>
      <c r="K33" s="325"/>
      <c r="L33" s="325"/>
      <c r="M33" s="325"/>
      <c r="N33" s="325"/>
      <c r="O33" s="325"/>
      <c r="P33" s="325"/>
      <c r="Q33" s="576"/>
      <c r="R33" s="577">
        <v>3350</v>
      </c>
      <c r="S33" s="380"/>
      <c r="T33" s="380"/>
      <c r="U33" s="380"/>
      <c r="V33" s="380"/>
      <c r="W33" s="380"/>
      <c r="X33" s="380"/>
      <c r="Y33" s="578"/>
      <c r="Z33" s="610">
        <v>0.1</v>
      </c>
      <c r="AA33" s="610"/>
      <c r="AB33" s="610"/>
      <c r="AC33" s="610"/>
      <c r="AD33" s="611">
        <v>1146</v>
      </c>
      <c r="AE33" s="611"/>
      <c r="AF33" s="611"/>
      <c r="AG33" s="611"/>
      <c r="AH33" s="611"/>
      <c r="AI33" s="611"/>
      <c r="AJ33" s="611"/>
      <c r="AK33" s="611"/>
      <c r="AL33" s="579">
        <v>0</v>
      </c>
      <c r="AM33" s="350"/>
      <c r="AN33" s="350"/>
      <c r="AO33" s="612"/>
      <c r="AP33" s="400"/>
      <c r="AQ33" s="401"/>
      <c r="AR33" s="401"/>
      <c r="AS33" s="401"/>
      <c r="AT33" s="634"/>
      <c r="AU33" s="81"/>
      <c r="AV33" s="81"/>
      <c r="AW33" s="81"/>
      <c r="AX33" s="559" t="s">
        <v>251</v>
      </c>
      <c r="AY33" s="560"/>
      <c r="AZ33" s="560"/>
      <c r="BA33" s="560"/>
      <c r="BB33" s="560"/>
      <c r="BC33" s="560"/>
      <c r="BD33" s="560"/>
      <c r="BE33" s="560"/>
      <c r="BF33" s="561"/>
      <c r="BG33" s="623">
        <v>99.7</v>
      </c>
      <c r="BH33" s="563"/>
      <c r="BI33" s="563"/>
      <c r="BJ33" s="563"/>
      <c r="BK33" s="563"/>
      <c r="BL33" s="563"/>
      <c r="BM33" s="604">
        <v>98.8</v>
      </c>
      <c r="BN33" s="563"/>
      <c r="BO33" s="563"/>
      <c r="BP33" s="563"/>
      <c r="BQ33" s="598"/>
      <c r="BR33" s="623">
        <v>99.6</v>
      </c>
      <c r="BS33" s="563"/>
      <c r="BT33" s="563"/>
      <c r="BU33" s="563"/>
      <c r="BV33" s="563"/>
      <c r="BW33" s="563"/>
      <c r="BX33" s="604">
        <v>98.2</v>
      </c>
      <c r="BY33" s="563"/>
      <c r="BZ33" s="563"/>
      <c r="CA33" s="563"/>
      <c r="CB33" s="598"/>
      <c r="CD33" s="575" t="s">
        <v>252</v>
      </c>
      <c r="CE33" s="325"/>
      <c r="CF33" s="325"/>
      <c r="CG33" s="325"/>
      <c r="CH33" s="325"/>
      <c r="CI33" s="325"/>
      <c r="CJ33" s="325"/>
      <c r="CK33" s="325"/>
      <c r="CL33" s="325"/>
      <c r="CM33" s="325"/>
      <c r="CN33" s="325"/>
      <c r="CO33" s="325"/>
      <c r="CP33" s="325"/>
      <c r="CQ33" s="576"/>
      <c r="CR33" s="577">
        <v>2281461</v>
      </c>
      <c r="CS33" s="588"/>
      <c r="CT33" s="588"/>
      <c r="CU33" s="588"/>
      <c r="CV33" s="588"/>
      <c r="CW33" s="588"/>
      <c r="CX33" s="588"/>
      <c r="CY33" s="589"/>
      <c r="CZ33" s="579">
        <v>38.299999999999997</v>
      </c>
      <c r="DA33" s="590"/>
      <c r="DB33" s="590"/>
      <c r="DC33" s="591"/>
      <c r="DD33" s="581">
        <v>1497212</v>
      </c>
      <c r="DE33" s="588"/>
      <c r="DF33" s="588"/>
      <c r="DG33" s="588"/>
      <c r="DH33" s="588"/>
      <c r="DI33" s="588"/>
      <c r="DJ33" s="588"/>
      <c r="DK33" s="589"/>
      <c r="DL33" s="581">
        <v>812913</v>
      </c>
      <c r="DM33" s="588"/>
      <c r="DN33" s="588"/>
      <c r="DO33" s="588"/>
      <c r="DP33" s="588"/>
      <c r="DQ33" s="588"/>
      <c r="DR33" s="588"/>
      <c r="DS33" s="588"/>
      <c r="DT33" s="588"/>
      <c r="DU33" s="588"/>
      <c r="DV33" s="589"/>
      <c r="DW33" s="579">
        <v>35.200000000000003</v>
      </c>
      <c r="DX33" s="590"/>
      <c r="DY33" s="590"/>
      <c r="DZ33" s="590"/>
      <c r="EA33" s="590"/>
      <c r="EB33" s="590"/>
      <c r="EC33" s="600"/>
    </row>
    <row r="34" spans="2:133" ht="11.25" customHeight="1" x14ac:dyDescent="0.2">
      <c r="B34" s="575" t="s">
        <v>253</v>
      </c>
      <c r="C34" s="325"/>
      <c r="D34" s="325"/>
      <c r="E34" s="325"/>
      <c r="F34" s="325"/>
      <c r="G34" s="325"/>
      <c r="H34" s="325"/>
      <c r="I34" s="325"/>
      <c r="J34" s="325"/>
      <c r="K34" s="325"/>
      <c r="L34" s="325"/>
      <c r="M34" s="325"/>
      <c r="N34" s="325"/>
      <c r="O34" s="325"/>
      <c r="P34" s="325"/>
      <c r="Q34" s="576"/>
      <c r="R34" s="577">
        <v>167768</v>
      </c>
      <c r="S34" s="380"/>
      <c r="T34" s="380"/>
      <c r="U34" s="380"/>
      <c r="V34" s="380"/>
      <c r="W34" s="380"/>
      <c r="X34" s="380"/>
      <c r="Y34" s="578"/>
      <c r="Z34" s="610">
        <v>2.7</v>
      </c>
      <c r="AA34" s="610"/>
      <c r="AB34" s="610"/>
      <c r="AC34" s="610"/>
      <c r="AD34" s="611" t="s">
        <v>64</v>
      </c>
      <c r="AE34" s="611"/>
      <c r="AF34" s="611"/>
      <c r="AG34" s="611"/>
      <c r="AH34" s="611"/>
      <c r="AI34" s="611"/>
      <c r="AJ34" s="611"/>
      <c r="AK34" s="611"/>
      <c r="AL34" s="579" t="s">
        <v>64</v>
      </c>
      <c r="AM34" s="350"/>
      <c r="AN34" s="350"/>
      <c r="AO34" s="612"/>
      <c r="AP34" s="51"/>
      <c r="AQ34" s="52"/>
      <c r="AS34" s="80"/>
      <c r="AT34" s="80"/>
      <c r="AU34" s="80"/>
      <c r="AV34" s="80"/>
      <c r="AW34" s="80"/>
      <c r="AX34" s="80"/>
      <c r="AY34" s="80"/>
      <c r="AZ34" s="80"/>
      <c r="BA34" s="80"/>
      <c r="BB34" s="80"/>
      <c r="BC34" s="80"/>
      <c r="BD34" s="80"/>
      <c r="BE34" s="80"/>
      <c r="BF34" s="80"/>
      <c r="BG34" s="52"/>
      <c r="BH34" s="52"/>
      <c r="BI34" s="52"/>
      <c r="BJ34" s="52"/>
      <c r="BK34" s="52"/>
      <c r="BL34" s="52"/>
      <c r="BM34" s="52"/>
      <c r="BN34" s="52"/>
      <c r="BO34" s="52"/>
      <c r="BP34" s="52"/>
      <c r="BQ34" s="52"/>
      <c r="BR34" s="52"/>
      <c r="BS34" s="52"/>
      <c r="BT34" s="52"/>
      <c r="BU34" s="52"/>
      <c r="BV34" s="52"/>
      <c r="BW34" s="52"/>
      <c r="BX34" s="52"/>
      <c r="BY34" s="52"/>
      <c r="BZ34" s="52"/>
      <c r="CA34" s="52"/>
      <c r="CB34" s="52"/>
      <c r="CD34" s="575" t="s">
        <v>254</v>
      </c>
      <c r="CE34" s="325"/>
      <c r="CF34" s="325"/>
      <c r="CG34" s="325"/>
      <c r="CH34" s="325"/>
      <c r="CI34" s="325"/>
      <c r="CJ34" s="325"/>
      <c r="CK34" s="325"/>
      <c r="CL34" s="325"/>
      <c r="CM34" s="325"/>
      <c r="CN34" s="325"/>
      <c r="CO34" s="325"/>
      <c r="CP34" s="325"/>
      <c r="CQ34" s="576"/>
      <c r="CR34" s="577">
        <v>939683</v>
      </c>
      <c r="CS34" s="380"/>
      <c r="CT34" s="380"/>
      <c r="CU34" s="380"/>
      <c r="CV34" s="380"/>
      <c r="CW34" s="380"/>
      <c r="CX34" s="380"/>
      <c r="CY34" s="578"/>
      <c r="CZ34" s="579">
        <v>15.8</v>
      </c>
      <c r="DA34" s="590"/>
      <c r="DB34" s="590"/>
      <c r="DC34" s="591"/>
      <c r="DD34" s="581">
        <v>465959</v>
      </c>
      <c r="DE34" s="380"/>
      <c r="DF34" s="380"/>
      <c r="DG34" s="380"/>
      <c r="DH34" s="380"/>
      <c r="DI34" s="380"/>
      <c r="DJ34" s="380"/>
      <c r="DK34" s="578"/>
      <c r="DL34" s="581">
        <v>311488</v>
      </c>
      <c r="DM34" s="380"/>
      <c r="DN34" s="380"/>
      <c r="DO34" s="380"/>
      <c r="DP34" s="380"/>
      <c r="DQ34" s="380"/>
      <c r="DR34" s="380"/>
      <c r="DS34" s="380"/>
      <c r="DT34" s="380"/>
      <c r="DU34" s="380"/>
      <c r="DV34" s="578"/>
      <c r="DW34" s="579">
        <v>13.5</v>
      </c>
      <c r="DX34" s="590"/>
      <c r="DY34" s="590"/>
      <c r="DZ34" s="590"/>
      <c r="EA34" s="590"/>
      <c r="EB34" s="590"/>
      <c r="EC34" s="600"/>
    </row>
    <row r="35" spans="2:133" ht="11.25" customHeight="1" x14ac:dyDescent="0.2">
      <c r="B35" s="575" t="s">
        <v>255</v>
      </c>
      <c r="C35" s="325"/>
      <c r="D35" s="325"/>
      <c r="E35" s="325"/>
      <c r="F35" s="325"/>
      <c r="G35" s="325"/>
      <c r="H35" s="325"/>
      <c r="I35" s="325"/>
      <c r="J35" s="325"/>
      <c r="K35" s="325"/>
      <c r="L35" s="325"/>
      <c r="M35" s="325"/>
      <c r="N35" s="325"/>
      <c r="O35" s="325"/>
      <c r="P35" s="325"/>
      <c r="Q35" s="576"/>
      <c r="R35" s="577">
        <v>301919</v>
      </c>
      <c r="S35" s="380"/>
      <c r="T35" s="380"/>
      <c r="U35" s="380"/>
      <c r="V35" s="380"/>
      <c r="W35" s="380"/>
      <c r="X35" s="380"/>
      <c r="Y35" s="578"/>
      <c r="Z35" s="610">
        <v>4.9000000000000004</v>
      </c>
      <c r="AA35" s="610"/>
      <c r="AB35" s="610"/>
      <c r="AC35" s="610"/>
      <c r="AD35" s="611" t="s">
        <v>64</v>
      </c>
      <c r="AE35" s="611"/>
      <c r="AF35" s="611"/>
      <c r="AG35" s="611"/>
      <c r="AH35" s="611"/>
      <c r="AI35" s="611"/>
      <c r="AJ35" s="611"/>
      <c r="AK35" s="611"/>
      <c r="AL35" s="579" t="s">
        <v>64</v>
      </c>
      <c r="AM35" s="350"/>
      <c r="AN35" s="350"/>
      <c r="AO35" s="612"/>
      <c r="AP35" s="43"/>
      <c r="AQ35" s="429" t="s">
        <v>256</v>
      </c>
      <c r="AR35" s="430"/>
      <c r="AS35" s="430"/>
      <c r="AT35" s="430"/>
      <c r="AU35" s="430"/>
      <c r="AV35" s="430"/>
      <c r="AW35" s="430"/>
      <c r="AX35" s="430"/>
      <c r="AY35" s="430"/>
      <c r="AZ35" s="430"/>
      <c r="BA35" s="430"/>
      <c r="BB35" s="430"/>
      <c r="BC35" s="430"/>
      <c r="BD35" s="430"/>
      <c r="BE35" s="430"/>
      <c r="BF35" s="503"/>
      <c r="BG35" s="429" t="s">
        <v>257</v>
      </c>
      <c r="BH35" s="430"/>
      <c r="BI35" s="430"/>
      <c r="BJ35" s="430"/>
      <c r="BK35" s="430"/>
      <c r="BL35" s="430"/>
      <c r="BM35" s="430"/>
      <c r="BN35" s="430"/>
      <c r="BO35" s="430"/>
      <c r="BP35" s="430"/>
      <c r="BQ35" s="430"/>
      <c r="BR35" s="430"/>
      <c r="BS35" s="430"/>
      <c r="BT35" s="430"/>
      <c r="BU35" s="430"/>
      <c r="BV35" s="430"/>
      <c r="BW35" s="430"/>
      <c r="BX35" s="430"/>
      <c r="BY35" s="430"/>
      <c r="BZ35" s="430"/>
      <c r="CA35" s="430"/>
      <c r="CB35" s="503"/>
      <c r="CD35" s="575" t="s">
        <v>258</v>
      </c>
      <c r="CE35" s="325"/>
      <c r="CF35" s="325"/>
      <c r="CG35" s="325"/>
      <c r="CH35" s="325"/>
      <c r="CI35" s="325"/>
      <c r="CJ35" s="325"/>
      <c r="CK35" s="325"/>
      <c r="CL35" s="325"/>
      <c r="CM35" s="325"/>
      <c r="CN35" s="325"/>
      <c r="CO35" s="325"/>
      <c r="CP35" s="325"/>
      <c r="CQ35" s="576"/>
      <c r="CR35" s="577">
        <v>25938</v>
      </c>
      <c r="CS35" s="588"/>
      <c r="CT35" s="588"/>
      <c r="CU35" s="588"/>
      <c r="CV35" s="588"/>
      <c r="CW35" s="588"/>
      <c r="CX35" s="588"/>
      <c r="CY35" s="589"/>
      <c r="CZ35" s="579">
        <v>0.4</v>
      </c>
      <c r="DA35" s="590"/>
      <c r="DB35" s="590"/>
      <c r="DC35" s="591"/>
      <c r="DD35" s="581">
        <v>22643</v>
      </c>
      <c r="DE35" s="588"/>
      <c r="DF35" s="588"/>
      <c r="DG35" s="588"/>
      <c r="DH35" s="588"/>
      <c r="DI35" s="588"/>
      <c r="DJ35" s="588"/>
      <c r="DK35" s="589"/>
      <c r="DL35" s="581">
        <v>4093</v>
      </c>
      <c r="DM35" s="588"/>
      <c r="DN35" s="588"/>
      <c r="DO35" s="588"/>
      <c r="DP35" s="588"/>
      <c r="DQ35" s="588"/>
      <c r="DR35" s="588"/>
      <c r="DS35" s="588"/>
      <c r="DT35" s="588"/>
      <c r="DU35" s="588"/>
      <c r="DV35" s="589"/>
      <c r="DW35" s="579">
        <v>0.2</v>
      </c>
      <c r="DX35" s="590"/>
      <c r="DY35" s="590"/>
      <c r="DZ35" s="590"/>
      <c r="EA35" s="590"/>
      <c r="EB35" s="590"/>
      <c r="EC35" s="600"/>
    </row>
    <row r="36" spans="2:133" ht="11.25" customHeight="1" x14ac:dyDescent="0.2">
      <c r="B36" s="575" t="s">
        <v>259</v>
      </c>
      <c r="C36" s="325"/>
      <c r="D36" s="325"/>
      <c r="E36" s="325"/>
      <c r="F36" s="325"/>
      <c r="G36" s="325"/>
      <c r="H36" s="325"/>
      <c r="I36" s="325"/>
      <c r="J36" s="325"/>
      <c r="K36" s="325"/>
      <c r="L36" s="325"/>
      <c r="M36" s="325"/>
      <c r="N36" s="325"/>
      <c r="O36" s="325"/>
      <c r="P36" s="325"/>
      <c r="Q36" s="576"/>
      <c r="R36" s="577">
        <v>216974</v>
      </c>
      <c r="S36" s="380"/>
      <c r="T36" s="380"/>
      <c r="U36" s="380"/>
      <c r="V36" s="380"/>
      <c r="W36" s="380"/>
      <c r="X36" s="380"/>
      <c r="Y36" s="578"/>
      <c r="Z36" s="610">
        <v>3.5</v>
      </c>
      <c r="AA36" s="610"/>
      <c r="AB36" s="610"/>
      <c r="AC36" s="610"/>
      <c r="AD36" s="611" t="s">
        <v>64</v>
      </c>
      <c r="AE36" s="611"/>
      <c r="AF36" s="611"/>
      <c r="AG36" s="611"/>
      <c r="AH36" s="611"/>
      <c r="AI36" s="611"/>
      <c r="AJ36" s="611"/>
      <c r="AK36" s="611"/>
      <c r="AL36" s="579" t="s">
        <v>64</v>
      </c>
      <c r="AM36" s="350"/>
      <c r="AN36" s="350"/>
      <c r="AO36" s="612"/>
      <c r="AP36" s="43"/>
      <c r="AQ36" s="614" t="s">
        <v>231</v>
      </c>
      <c r="AR36" s="615"/>
      <c r="AS36" s="615"/>
      <c r="AT36" s="615"/>
      <c r="AU36" s="615"/>
      <c r="AV36" s="615"/>
      <c r="AW36" s="615"/>
      <c r="AX36" s="615"/>
      <c r="AY36" s="616"/>
      <c r="AZ36" s="617">
        <v>505859</v>
      </c>
      <c r="BA36" s="618"/>
      <c r="BB36" s="618"/>
      <c r="BC36" s="618"/>
      <c r="BD36" s="618"/>
      <c r="BE36" s="618"/>
      <c r="BF36" s="619"/>
      <c r="BG36" s="620" t="s">
        <v>260</v>
      </c>
      <c r="BH36" s="621"/>
      <c r="BI36" s="621"/>
      <c r="BJ36" s="621"/>
      <c r="BK36" s="621"/>
      <c r="BL36" s="621"/>
      <c r="BM36" s="621"/>
      <c r="BN36" s="621"/>
      <c r="BO36" s="621"/>
      <c r="BP36" s="621"/>
      <c r="BQ36" s="621"/>
      <c r="BR36" s="621"/>
      <c r="BS36" s="621"/>
      <c r="BT36" s="621"/>
      <c r="BU36" s="622"/>
      <c r="BV36" s="617">
        <v>32863</v>
      </c>
      <c r="BW36" s="618"/>
      <c r="BX36" s="618"/>
      <c r="BY36" s="618"/>
      <c r="BZ36" s="618"/>
      <c r="CA36" s="618"/>
      <c r="CB36" s="619"/>
      <c r="CD36" s="575" t="s">
        <v>261</v>
      </c>
      <c r="CE36" s="325"/>
      <c r="CF36" s="325"/>
      <c r="CG36" s="325"/>
      <c r="CH36" s="325"/>
      <c r="CI36" s="325"/>
      <c r="CJ36" s="325"/>
      <c r="CK36" s="325"/>
      <c r="CL36" s="325"/>
      <c r="CM36" s="325"/>
      <c r="CN36" s="325"/>
      <c r="CO36" s="325"/>
      <c r="CP36" s="325"/>
      <c r="CQ36" s="576"/>
      <c r="CR36" s="577">
        <v>652685</v>
      </c>
      <c r="CS36" s="380"/>
      <c r="CT36" s="380"/>
      <c r="CU36" s="380"/>
      <c r="CV36" s="380"/>
      <c r="CW36" s="380"/>
      <c r="CX36" s="380"/>
      <c r="CY36" s="578"/>
      <c r="CZ36" s="579">
        <v>11</v>
      </c>
      <c r="DA36" s="590"/>
      <c r="DB36" s="590"/>
      <c r="DC36" s="591"/>
      <c r="DD36" s="581">
        <v>457964</v>
      </c>
      <c r="DE36" s="380"/>
      <c r="DF36" s="380"/>
      <c r="DG36" s="380"/>
      <c r="DH36" s="380"/>
      <c r="DI36" s="380"/>
      <c r="DJ36" s="380"/>
      <c r="DK36" s="578"/>
      <c r="DL36" s="581">
        <v>287148</v>
      </c>
      <c r="DM36" s="380"/>
      <c r="DN36" s="380"/>
      <c r="DO36" s="380"/>
      <c r="DP36" s="380"/>
      <c r="DQ36" s="380"/>
      <c r="DR36" s="380"/>
      <c r="DS36" s="380"/>
      <c r="DT36" s="380"/>
      <c r="DU36" s="380"/>
      <c r="DV36" s="578"/>
      <c r="DW36" s="579">
        <v>12.4</v>
      </c>
      <c r="DX36" s="590"/>
      <c r="DY36" s="590"/>
      <c r="DZ36" s="590"/>
      <c r="EA36" s="590"/>
      <c r="EB36" s="590"/>
      <c r="EC36" s="600"/>
    </row>
    <row r="37" spans="2:133" ht="11.25" customHeight="1" x14ac:dyDescent="0.2">
      <c r="B37" s="575" t="s">
        <v>262</v>
      </c>
      <c r="C37" s="325"/>
      <c r="D37" s="325"/>
      <c r="E37" s="325"/>
      <c r="F37" s="325"/>
      <c r="G37" s="325"/>
      <c r="H37" s="325"/>
      <c r="I37" s="325"/>
      <c r="J37" s="325"/>
      <c r="K37" s="325"/>
      <c r="L37" s="325"/>
      <c r="M37" s="325"/>
      <c r="N37" s="325"/>
      <c r="O37" s="325"/>
      <c r="P37" s="325"/>
      <c r="Q37" s="576"/>
      <c r="R37" s="577">
        <v>58600</v>
      </c>
      <c r="S37" s="380"/>
      <c r="T37" s="380"/>
      <c r="U37" s="380"/>
      <c r="V37" s="380"/>
      <c r="W37" s="380"/>
      <c r="X37" s="380"/>
      <c r="Y37" s="578"/>
      <c r="Z37" s="610">
        <v>1</v>
      </c>
      <c r="AA37" s="610"/>
      <c r="AB37" s="610"/>
      <c r="AC37" s="610"/>
      <c r="AD37" s="611">
        <v>7030</v>
      </c>
      <c r="AE37" s="611"/>
      <c r="AF37" s="611"/>
      <c r="AG37" s="611"/>
      <c r="AH37" s="611"/>
      <c r="AI37" s="611"/>
      <c r="AJ37" s="611"/>
      <c r="AK37" s="611"/>
      <c r="AL37" s="579">
        <v>0.3</v>
      </c>
      <c r="AM37" s="350"/>
      <c r="AN37" s="350"/>
      <c r="AO37" s="612"/>
      <c r="AQ37" s="606" t="s">
        <v>263</v>
      </c>
      <c r="AR37" s="333"/>
      <c r="AS37" s="333"/>
      <c r="AT37" s="333"/>
      <c r="AU37" s="333"/>
      <c r="AV37" s="333"/>
      <c r="AW37" s="333"/>
      <c r="AX37" s="333"/>
      <c r="AY37" s="607"/>
      <c r="AZ37" s="577">
        <v>110000</v>
      </c>
      <c r="BA37" s="380"/>
      <c r="BB37" s="380"/>
      <c r="BC37" s="380"/>
      <c r="BD37" s="588"/>
      <c r="BE37" s="588"/>
      <c r="BF37" s="608"/>
      <c r="BG37" s="575" t="s">
        <v>264</v>
      </c>
      <c r="BH37" s="325"/>
      <c r="BI37" s="325"/>
      <c r="BJ37" s="325"/>
      <c r="BK37" s="325"/>
      <c r="BL37" s="325"/>
      <c r="BM37" s="325"/>
      <c r="BN37" s="325"/>
      <c r="BO37" s="325"/>
      <c r="BP37" s="325"/>
      <c r="BQ37" s="325"/>
      <c r="BR37" s="325"/>
      <c r="BS37" s="325"/>
      <c r="BT37" s="325"/>
      <c r="BU37" s="576"/>
      <c r="BV37" s="577">
        <v>42742</v>
      </c>
      <c r="BW37" s="380"/>
      <c r="BX37" s="380"/>
      <c r="BY37" s="380"/>
      <c r="BZ37" s="380"/>
      <c r="CA37" s="380"/>
      <c r="CB37" s="609"/>
      <c r="CD37" s="575" t="s">
        <v>265</v>
      </c>
      <c r="CE37" s="325"/>
      <c r="CF37" s="325"/>
      <c r="CG37" s="325"/>
      <c r="CH37" s="325"/>
      <c r="CI37" s="325"/>
      <c r="CJ37" s="325"/>
      <c r="CK37" s="325"/>
      <c r="CL37" s="325"/>
      <c r="CM37" s="325"/>
      <c r="CN37" s="325"/>
      <c r="CO37" s="325"/>
      <c r="CP37" s="325"/>
      <c r="CQ37" s="576"/>
      <c r="CR37" s="577">
        <v>171148</v>
      </c>
      <c r="CS37" s="588"/>
      <c r="CT37" s="588"/>
      <c r="CU37" s="588"/>
      <c r="CV37" s="588"/>
      <c r="CW37" s="588"/>
      <c r="CX37" s="588"/>
      <c r="CY37" s="589"/>
      <c r="CZ37" s="579">
        <v>2.9</v>
      </c>
      <c r="DA37" s="590"/>
      <c r="DB37" s="590"/>
      <c r="DC37" s="591"/>
      <c r="DD37" s="581">
        <v>82889</v>
      </c>
      <c r="DE37" s="588"/>
      <c r="DF37" s="588"/>
      <c r="DG37" s="588"/>
      <c r="DH37" s="588"/>
      <c r="DI37" s="588"/>
      <c r="DJ37" s="588"/>
      <c r="DK37" s="589"/>
      <c r="DL37" s="581">
        <v>82889</v>
      </c>
      <c r="DM37" s="588"/>
      <c r="DN37" s="588"/>
      <c r="DO37" s="588"/>
      <c r="DP37" s="588"/>
      <c r="DQ37" s="588"/>
      <c r="DR37" s="588"/>
      <c r="DS37" s="588"/>
      <c r="DT37" s="588"/>
      <c r="DU37" s="588"/>
      <c r="DV37" s="589"/>
      <c r="DW37" s="579">
        <v>3.6</v>
      </c>
      <c r="DX37" s="590"/>
      <c r="DY37" s="590"/>
      <c r="DZ37" s="590"/>
      <c r="EA37" s="590"/>
      <c r="EB37" s="590"/>
      <c r="EC37" s="600"/>
    </row>
    <row r="38" spans="2:133" ht="11.25" customHeight="1" x14ac:dyDescent="0.2">
      <c r="B38" s="575" t="s">
        <v>266</v>
      </c>
      <c r="C38" s="325"/>
      <c r="D38" s="325"/>
      <c r="E38" s="325"/>
      <c r="F38" s="325"/>
      <c r="G38" s="325"/>
      <c r="H38" s="325"/>
      <c r="I38" s="325"/>
      <c r="J38" s="325"/>
      <c r="K38" s="325"/>
      <c r="L38" s="325"/>
      <c r="M38" s="325"/>
      <c r="N38" s="325"/>
      <c r="O38" s="325"/>
      <c r="P38" s="325"/>
      <c r="Q38" s="576"/>
      <c r="R38" s="577">
        <v>1884700</v>
      </c>
      <c r="S38" s="380"/>
      <c r="T38" s="380"/>
      <c r="U38" s="380"/>
      <c r="V38" s="380"/>
      <c r="W38" s="380"/>
      <c r="X38" s="380"/>
      <c r="Y38" s="578"/>
      <c r="Z38" s="610">
        <v>30.6</v>
      </c>
      <c r="AA38" s="610"/>
      <c r="AB38" s="610"/>
      <c r="AC38" s="610"/>
      <c r="AD38" s="611" t="s">
        <v>64</v>
      </c>
      <c r="AE38" s="611"/>
      <c r="AF38" s="611"/>
      <c r="AG38" s="611"/>
      <c r="AH38" s="611"/>
      <c r="AI38" s="611"/>
      <c r="AJ38" s="611"/>
      <c r="AK38" s="611"/>
      <c r="AL38" s="579" t="s">
        <v>64</v>
      </c>
      <c r="AM38" s="350"/>
      <c r="AN38" s="350"/>
      <c r="AO38" s="612"/>
      <c r="AQ38" s="606" t="s">
        <v>267</v>
      </c>
      <c r="AR38" s="333"/>
      <c r="AS38" s="333"/>
      <c r="AT38" s="333"/>
      <c r="AU38" s="333"/>
      <c r="AV38" s="333"/>
      <c r="AW38" s="333"/>
      <c r="AX38" s="333"/>
      <c r="AY38" s="607"/>
      <c r="AZ38" s="577">
        <v>36700</v>
      </c>
      <c r="BA38" s="380"/>
      <c r="BB38" s="380"/>
      <c r="BC38" s="380"/>
      <c r="BD38" s="588"/>
      <c r="BE38" s="588"/>
      <c r="BF38" s="608"/>
      <c r="BG38" s="575" t="s">
        <v>268</v>
      </c>
      <c r="BH38" s="325"/>
      <c r="BI38" s="325"/>
      <c r="BJ38" s="325"/>
      <c r="BK38" s="325"/>
      <c r="BL38" s="325"/>
      <c r="BM38" s="325"/>
      <c r="BN38" s="325"/>
      <c r="BO38" s="325"/>
      <c r="BP38" s="325"/>
      <c r="BQ38" s="325"/>
      <c r="BR38" s="325"/>
      <c r="BS38" s="325"/>
      <c r="BT38" s="325"/>
      <c r="BU38" s="576"/>
      <c r="BV38" s="577">
        <v>451</v>
      </c>
      <c r="BW38" s="380"/>
      <c r="BX38" s="380"/>
      <c r="BY38" s="380"/>
      <c r="BZ38" s="380"/>
      <c r="CA38" s="380"/>
      <c r="CB38" s="609"/>
      <c r="CD38" s="575" t="s">
        <v>269</v>
      </c>
      <c r="CE38" s="325"/>
      <c r="CF38" s="325"/>
      <c r="CG38" s="325"/>
      <c r="CH38" s="325"/>
      <c r="CI38" s="325"/>
      <c r="CJ38" s="325"/>
      <c r="CK38" s="325"/>
      <c r="CL38" s="325"/>
      <c r="CM38" s="325"/>
      <c r="CN38" s="325"/>
      <c r="CO38" s="325"/>
      <c r="CP38" s="325"/>
      <c r="CQ38" s="576"/>
      <c r="CR38" s="577">
        <v>355755</v>
      </c>
      <c r="CS38" s="380"/>
      <c r="CT38" s="380"/>
      <c r="CU38" s="380"/>
      <c r="CV38" s="380"/>
      <c r="CW38" s="380"/>
      <c r="CX38" s="380"/>
      <c r="CY38" s="578"/>
      <c r="CZ38" s="579">
        <v>6</v>
      </c>
      <c r="DA38" s="590"/>
      <c r="DB38" s="590"/>
      <c r="DC38" s="591"/>
      <c r="DD38" s="581">
        <v>314141</v>
      </c>
      <c r="DE38" s="380"/>
      <c r="DF38" s="380"/>
      <c r="DG38" s="380"/>
      <c r="DH38" s="380"/>
      <c r="DI38" s="380"/>
      <c r="DJ38" s="380"/>
      <c r="DK38" s="578"/>
      <c r="DL38" s="581">
        <v>210184</v>
      </c>
      <c r="DM38" s="380"/>
      <c r="DN38" s="380"/>
      <c r="DO38" s="380"/>
      <c r="DP38" s="380"/>
      <c r="DQ38" s="380"/>
      <c r="DR38" s="380"/>
      <c r="DS38" s="380"/>
      <c r="DT38" s="380"/>
      <c r="DU38" s="380"/>
      <c r="DV38" s="578"/>
      <c r="DW38" s="579">
        <v>9.1</v>
      </c>
      <c r="DX38" s="590"/>
      <c r="DY38" s="590"/>
      <c r="DZ38" s="590"/>
      <c r="EA38" s="590"/>
      <c r="EB38" s="590"/>
      <c r="EC38" s="600"/>
    </row>
    <row r="39" spans="2:133" ht="11.25" customHeight="1" x14ac:dyDescent="0.2">
      <c r="B39" s="575" t="s">
        <v>270</v>
      </c>
      <c r="C39" s="325"/>
      <c r="D39" s="325"/>
      <c r="E39" s="325"/>
      <c r="F39" s="325"/>
      <c r="G39" s="325"/>
      <c r="H39" s="325"/>
      <c r="I39" s="325"/>
      <c r="J39" s="325"/>
      <c r="K39" s="325"/>
      <c r="L39" s="325"/>
      <c r="M39" s="325"/>
      <c r="N39" s="325"/>
      <c r="O39" s="325"/>
      <c r="P39" s="325"/>
      <c r="Q39" s="576"/>
      <c r="R39" s="577" t="s">
        <v>64</v>
      </c>
      <c r="S39" s="380"/>
      <c r="T39" s="380"/>
      <c r="U39" s="380"/>
      <c r="V39" s="380"/>
      <c r="W39" s="380"/>
      <c r="X39" s="380"/>
      <c r="Y39" s="578"/>
      <c r="Z39" s="610" t="s">
        <v>64</v>
      </c>
      <c r="AA39" s="610"/>
      <c r="AB39" s="610"/>
      <c r="AC39" s="610"/>
      <c r="AD39" s="611" t="s">
        <v>64</v>
      </c>
      <c r="AE39" s="611"/>
      <c r="AF39" s="611"/>
      <c r="AG39" s="611"/>
      <c r="AH39" s="611"/>
      <c r="AI39" s="611"/>
      <c r="AJ39" s="611"/>
      <c r="AK39" s="611"/>
      <c r="AL39" s="579" t="s">
        <v>64</v>
      </c>
      <c r="AM39" s="350"/>
      <c r="AN39" s="350"/>
      <c r="AO39" s="612"/>
      <c r="AQ39" s="606" t="s">
        <v>271</v>
      </c>
      <c r="AR39" s="333"/>
      <c r="AS39" s="333"/>
      <c r="AT39" s="333"/>
      <c r="AU39" s="333"/>
      <c r="AV39" s="333"/>
      <c r="AW39" s="333"/>
      <c r="AX39" s="333"/>
      <c r="AY39" s="607"/>
      <c r="AZ39" s="577">
        <v>3404</v>
      </c>
      <c r="BA39" s="380"/>
      <c r="BB39" s="380"/>
      <c r="BC39" s="380"/>
      <c r="BD39" s="588"/>
      <c r="BE39" s="588"/>
      <c r="BF39" s="608"/>
      <c r="BG39" s="575" t="s">
        <v>272</v>
      </c>
      <c r="BH39" s="325"/>
      <c r="BI39" s="325"/>
      <c r="BJ39" s="325"/>
      <c r="BK39" s="325"/>
      <c r="BL39" s="325"/>
      <c r="BM39" s="325"/>
      <c r="BN39" s="325"/>
      <c r="BO39" s="325"/>
      <c r="BP39" s="325"/>
      <c r="BQ39" s="325"/>
      <c r="BR39" s="325"/>
      <c r="BS39" s="325"/>
      <c r="BT39" s="325"/>
      <c r="BU39" s="576"/>
      <c r="BV39" s="577">
        <v>658</v>
      </c>
      <c r="BW39" s="380"/>
      <c r="BX39" s="380"/>
      <c r="BY39" s="380"/>
      <c r="BZ39" s="380"/>
      <c r="CA39" s="380"/>
      <c r="CB39" s="609"/>
      <c r="CD39" s="575" t="s">
        <v>273</v>
      </c>
      <c r="CE39" s="325"/>
      <c r="CF39" s="325"/>
      <c r="CG39" s="325"/>
      <c r="CH39" s="325"/>
      <c r="CI39" s="325"/>
      <c r="CJ39" s="325"/>
      <c r="CK39" s="325"/>
      <c r="CL39" s="325"/>
      <c r="CM39" s="325"/>
      <c r="CN39" s="325"/>
      <c r="CO39" s="325"/>
      <c r="CP39" s="325"/>
      <c r="CQ39" s="576"/>
      <c r="CR39" s="577">
        <v>289241</v>
      </c>
      <c r="CS39" s="588"/>
      <c r="CT39" s="588"/>
      <c r="CU39" s="588"/>
      <c r="CV39" s="588"/>
      <c r="CW39" s="588"/>
      <c r="CX39" s="588"/>
      <c r="CY39" s="589"/>
      <c r="CZ39" s="579">
        <v>4.9000000000000004</v>
      </c>
      <c r="DA39" s="590"/>
      <c r="DB39" s="590"/>
      <c r="DC39" s="591"/>
      <c r="DD39" s="581">
        <v>218346</v>
      </c>
      <c r="DE39" s="588"/>
      <c r="DF39" s="588"/>
      <c r="DG39" s="588"/>
      <c r="DH39" s="588"/>
      <c r="DI39" s="588"/>
      <c r="DJ39" s="588"/>
      <c r="DK39" s="589"/>
      <c r="DL39" s="581" t="s">
        <v>64</v>
      </c>
      <c r="DM39" s="588"/>
      <c r="DN39" s="588"/>
      <c r="DO39" s="588"/>
      <c r="DP39" s="588"/>
      <c r="DQ39" s="588"/>
      <c r="DR39" s="588"/>
      <c r="DS39" s="588"/>
      <c r="DT39" s="588"/>
      <c r="DU39" s="588"/>
      <c r="DV39" s="589"/>
      <c r="DW39" s="579" t="s">
        <v>64</v>
      </c>
      <c r="DX39" s="590"/>
      <c r="DY39" s="590"/>
      <c r="DZ39" s="590"/>
      <c r="EA39" s="590"/>
      <c r="EB39" s="590"/>
      <c r="EC39" s="600"/>
    </row>
    <row r="40" spans="2:133" ht="11.25" customHeight="1" x14ac:dyDescent="0.2">
      <c r="B40" s="575" t="s">
        <v>274</v>
      </c>
      <c r="C40" s="325"/>
      <c r="D40" s="325"/>
      <c r="E40" s="325"/>
      <c r="F40" s="325"/>
      <c r="G40" s="325"/>
      <c r="H40" s="325"/>
      <c r="I40" s="325"/>
      <c r="J40" s="325"/>
      <c r="K40" s="325"/>
      <c r="L40" s="325"/>
      <c r="M40" s="325"/>
      <c r="N40" s="325"/>
      <c r="O40" s="325"/>
      <c r="P40" s="325"/>
      <c r="Q40" s="576"/>
      <c r="R40" s="577" t="s">
        <v>64</v>
      </c>
      <c r="S40" s="380"/>
      <c r="T40" s="380"/>
      <c r="U40" s="380"/>
      <c r="V40" s="380"/>
      <c r="W40" s="380"/>
      <c r="X40" s="380"/>
      <c r="Y40" s="578"/>
      <c r="Z40" s="610" t="s">
        <v>64</v>
      </c>
      <c r="AA40" s="610"/>
      <c r="AB40" s="610"/>
      <c r="AC40" s="610"/>
      <c r="AD40" s="611" t="s">
        <v>64</v>
      </c>
      <c r="AE40" s="611"/>
      <c r="AF40" s="611"/>
      <c r="AG40" s="611"/>
      <c r="AH40" s="611"/>
      <c r="AI40" s="611"/>
      <c r="AJ40" s="611"/>
      <c r="AK40" s="611"/>
      <c r="AL40" s="579" t="s">
        <v>64</v>
      </c>
      <c r="AM40" s="350"/>
      <c r="AN40" s="350"/>
      <c r="AO40" s="612"/>
      <c r="AQ40" s="606" t="s">
        <v>275</v>
      </c>
      <c r="AR40" s="333"/>
      <c r="AS40" s="333"/>
      <c r="AT40" s="333"/>
      <c r="AU40" s="333"/>
      <c r="AV40" s="333"/>
      <c r="AW40" s="333"/>
      <c r="AX40" s="333"/>
      <c r="AY40" s="607"/>
      <c r="AZ40" s="577" t="s">
        <v>64</v>
      </c>
      <c r="BA40" s="380"/>
      <c r="BB40" s="380"/>
      <c r="BC40" s="380"/>
      <c r="BD40" s="588"/>
      <c r="BE40" s="588"/>
      <c r="BF40" s="608"/>
      <c r="BG40" s="613" t="s">
        <v>276</v>
      </c>
      <c r="BH40" s="491"/>
      <c r="BI40" s="491"/>
      <c r="BJ40" s="491"/>
      <c r="BK40" s="491"/>
      <c r="BL40" s="58"/>
      <c r="BM40" s="325" t="s">
        <v>277</v>
      </c>
      <c r="BN40" s="325"/>
      <c r="BO40" s="325"/>
      <c r="BP40" s="325"/>
      <c r="BQ40" s="325"/>
      <c r="BR40" s="325"/>
      <c r="BS40" s="325"/>
      <c r="BT40" s="325"/>
      <c r="BU40" s="576"/>
      <c r="BV40" s="577">
        <v>95</v>
      </c>
      <c r="BW40" s="380"/>
      <c r="BX40" s="380"/>
      <c r="BY40" s="380"/>
      <c r="BZ40" s="380"/>
      <c r="CA40" s="380"/>
      <c r="CB40" s="609"/>
      <c r="CD40" s="575" t="s">
        <v>278</v>
      </c>
      <c r="CE40" s="325"/>
      <c r="CF40" s="325"/>
      <c r="CG40" s="325"/>
      <c r="CH40" s="325"/>
      <c r="CI40" s="325"/>
      <c r="CJ40" s="325"/>
      <c r="CK40" s="325"/>
      <c r="CL40" s="325"/>
      <c r="CM40" s="325"/>
      <c r="CN40" s="325"/>
      <c r="CO40" s="325"/>
      <c r="CP40" s="325"/>
      <c r="CQ40" s="576"/>
      <c r="CR40" s="577">
        <v>18159</v>
      </c>
      <c r="CS40" s="380"/>
      <c r="CT40" s="380"/>
      <c r="CU40" s="380"/>
      <c r="CV40" s="380"/>
      <c r="CW40" s="380"/>
      <c r="CX40" s="380"/>
      <c r="CY40" s="578"/>
      <c r="CZ40" s="579">
        <v>0.3</v>
      </c>
      <c r="DA40" s="590"/>
      <c r="DB40" s="590"/>
      <c r="DC40" s="591"/>
      <c r="DD40" s="581">
        <v>18159</v>
      </c>
      <c r="DE40" s="380"/>
      <c r="DF40" s="380"/>
      <c r="DG40" s="380"/>
      <c r="DH40" s="380"/>
      <c r="DI40" s="380"/>
      <c r="DJ40" s="380"/>
      <c r="DK40" s="578"/>
      <c r="DL40" s="581" t="s">
        <v>64</v>
      </c>
      <c r="DM40" s="380"/>
      <c r="DN40" s="380"/>
      <c r="DO40" s="380"/>
      <c r="DP40" s="380"/>
      <c r="DQ40" s="380"/>
      <c r="DR40" s="380"/>
      <c r="DS40" s="380"/>
      <c r="DT40" s="380"/>
      <c r="DU40" s="380"/>
      <c r="DV40" s="578"/>
      <c r="DW40" s="579" t="s">
        <v>64</v>
      </c>
      <c r="DX40" s="590"/>
      <c r="DY40" s="590"/>
      <c r="DZ40" s="590"/>
      <c r="EA40" s="590"/>
      <c r="EB40" s="590"/>
      <c r="EC40" s="600"/>
    </row>
    <row r="41" spans="2:133" ht="11.25" customHeight="1" x14ac:dyDescent="0.2">
      <c r="B41" s="559" t="s">
        <v>279</v>
      </c>
      <c r="C41" s="560"/>
      <c r="D41" s="560"/>
      <c r="E41" s="560"/>
      <c r="F41" s="560"/>
      <c r="G41" s="560"/>
      <c r="H41" s="560"/>
      <c r="I41" s="560"/>
      <c r="J41" s="560"/>
      <c r="K41" s="560"/>
      <c r="L41" s="560"/>
      <c r="M41" s="560"/>
      <c r="N41" s="560"/>
      <c r="O41" s="560"/>
      <c r="P41" s="560"/>
      <c r="Q41" s="561"/>
      <c r="R41" s="562">
        <v>6151809</v>
      </c>
      <c r="S41" s="597"/>
      <c r="T41" s="597"/>
      <c r="U41" s="597"/>
      <c r="V41" s="597"/>
      <c r="W41" s="597"/>
      <c r="X41" s="597"/>
      <c r="Y41" s="601"/>
      <c r="Z41" s="602">
        <v>100</v>
      </c>
      <c r="AA41" s="602"/>
      <c r="AB41" s="602"/>
      <c r="AC41" s="602"/>
      <c r="AD41" s="603">
        <v>2309902</v>
      </c>
      <c r="AE41" s="603"/>
      <c r="AF41" s="603"/>
      <c r="AG41" s="603"/>
      <c r="AH41" s="603"/>
      <c r="AI41" s="603"/>
      <c r="AJ41" s="603"/>
      <c r="AK41" s="603"/>
      <c r="AL41" s="565">
        <v>100</v>
      </c>
      <c r="AM41" s="604"/>
      <c r="AN41" s="604"/>
      <c r="AO41" s="605"/>
      <c r="AQ41" s="606" t="s">
        <v>280</v>
      </c>
      <c r="AR41" s="333"/>
      <c r="AS41" s="333"/>
      <c r="AT41" s="333"/>
      <c r="AU41" s="333"/>
      <c r="AV41" s="333"/>
      <c r="AW41" s="333"/>
      <c r="AX41" s="333"/>
      <c r="AY41" s="607"/>
      <c r="AZ41" s="577">
        <v>189429</v>
      </c>
      <c r="BA41" s="380"/>
      <c r="BB41" s="380"/>
      <c r="BC41" s="380"/>
      <c r="BD41" s="588"/>
      <c r="BE41" s="588"/>
      <c r="BF41" s="608"/>
      <c r="BG41" s="613"/>
      <c r="BH41" s="491"/>
      <c r="BI41" s="491"/>
      <c r="BJ41" s="491"/>
      <c r="BK41" s="491"/>
      <c r="BL41" s="58"/>
      <c r="BM41" s="325" t="s">
        <v>238</v>
      </c>
      <c r="BN41" s="325"/>
      <c r="BO41" s="325"/>
      <c r="BP41" s="325"/>
      <c r="BQ41" s="325"/>
      <c r="BR41" s="325"/>
      <c r="BS41" s="325"/>
      <c r="BT41" s="325"/>
      <c r="BU41" s="576"/>
      <c r="BV41" s="577" t="s">
        <v>64</v>
      </c>
      <c r="BW41" s="380"/>
      <c r="BX41" s="380"/>
      <c r="BY41" s="380"/>
      <c r="BZ41" s="380"/>
      <c r="CA41" s="380"/>
      <c r="CB41" s="609"/>
      <c r="CD41" s="575" t="s">
        <v>281</v>
      </c>
      <c r="CE41" s="325"/>
      <c r="CF41" s="325"/>
      <c r="CG41" s="325"/>
      <c r="CH41" s="325"/>
      <c r="CI41" s="325"/>
      <c r="CJ41" s="325"/>
      <c r="CK41" s="325"/>
      <c r="CL41" s="325"/>
      <c r="CM41" s="325"/>
      <c r="CN41" s="325"/>
      <c r="CO41" s="325"/>
      <c r="CP41" s="325"/>
      <c r="CQ41" s="576"/>
      <c r="CR41" s="577" t="s">
        <v>64</v>
      </c>
      <c r="CS41" s="588"/>
      <c r="CT41" s="588"/>
      <c r="CU41" s="588"/>
      <c r="CV41" s="588"/>
      <c r="CW41" s="588"/>
      <c r="CX41" s="588"/>
      <c r="CY41" s="589"/>
      <c r="CZ41" s="579" t="s">
        <v>64</v>
      </c>
      <c r="DA41" s="590"/>
      <c r="DB41" s="590"/>
      <c r="DC41" s="591"/>
      <c r="DD41" s="581" t="s">
        <v>64</v>
      </c>
      <c r="DE41" s="588"/>
      <c r="DF41" s="588"/>
      <c r="DG41" s="588"/>
      <c r="DH41" s="588"/>
      <c r="DI41" s="588"/>
      <c r="DJ41" s="588"/>
      <c r="DK41" s="589"/>
      <c r="DL41" s="582"/>
      <c r="DM41" s="583"/>
      <c r="DN41" s="583"/>
      <c r="DO41" s="583"/>
      <c r="DP41" s="583"/>
      <c r="DQ41" s="583"/>
      <c r="DR41" s="583"/>
      <c r="DS41" s="583"/>
      <c r="DT41" s="583"/>
      <c r="DU41" s="583"/>
      <c r="DV41" s="584"/>
      <c r="DW41" s="585"/>
      <c r="DX41" s="586"/>
      <c r="DY41" s="586"/>
      <c r="DZ41" s="586"/>
      <c r="EA41" s="586"/>
      <c r="EB41" s="586"/>
      <c r="EC41" s="587"/>
    </row>
    <row r="42" spans="2:133" ht="11.25" customHeight="1" x14ac:dyDescent="0.2">
      <c r="AQ42" s="594" t="s">
        <v>282</v>
      </c>
      <c r="AR42" s="595"/>
      <c r="AS42" s="595"/>
      <c r="AT42" s="595"/>
      <c r="AU42" s="595"/>
      <c r="AV42" s="595"/>
      <c r="AW42" s="595"/>
      <c r="AX42" s="595"/>
      <c r="AY42" s="596"/>
      <c r="AZ42" s="562">
        <v>166326</v>
      </c>
      <c r="BA42" s="597"/>
      <c r="BB42" s="597"/>
      <c r="BC42" s="597"/>
      <c r="BD42" s="563"/>
      <c r="BE42" s="563"/>
      <c r="BF42" s="598"/>
      <c r="BG42" s="400"/>
      <c r="BH42" s="401"/>
      <c r="BI42" s="401"/>
      <c r="BJ42" s="401"/>
      <c r="BK42" s="401"/>
      <c r="BL42" s="64"/>
      <c r="BM42" s="560" t="s">
        <v>283</v>
      </c>
      <c r="BN42" s="560"/>
      <c r="BO42" s="560"/>
      <c r="BP42" s="560"/>
      <c r="BQ42" s="560"/>
      <c r="BR42" s="560"/>
      <c r="BS42" s="560"/>
      <c r="BT42" s="560"/>
      <c r="BU42" s="561"/>
      <c r="BV42" s="562">
        <v>412</v>
      </c>
      <c r="BW42" s="597"/>
      <c r="BX42" s="597"/>
      <c r="BY42" s="597"/>
      <c r="BZ42" s="597"/>
      <c r="CA42" s="597"/>
      <c r="CB42" s="599"/>
      <c r="CD42" s="575" t="s">
        <v>284</v>
      </c>
      <c r="CE42" s="325"/>
      <c r="CF42" s="325"/>
      <c r="CG42" s="325"/>
      <c r="CH42" s="325"/>
      <c r="CI42" s="325"/>
      <c r="CJ42" s="325"/>
      <c r="CK42" s="325"/>
      <c r="CL42" s="325"/>
      <c r="CM42" s="325"/>
      <c r="CN42" s="325"/>
      <c r="CO42" s="325"/>
      <c r="CP42" s="325"/>
      <c r="CQ42" s="576"/>
      <c r="CR42" s="577">
        <v>2305084</v>
      </c>
      <c r="CS42" s="588"/>
      <c r="CT42" s="588"/>
      <c r="CU42" s="588"/>
      <c r="CV42" s="588"/>
      <c r="CW42" s="588"/>
      <c r="CX42" s="588"/>
      <c r="CY42" s="589"/>
      <c r="CZ42" s="579">
        <v>38.700000000000003</v>
      </c>
      <c r="DA42" s="590"/>
      <c r="DB42" s="590"/>
      <c r="DC42" s="591"/>
      <c r="DD42" s="581">
        <v>193143</v>
      </c>
      <c r="DE42" s="588"/>
      <c r="DF42" s="588"/>
      <c r="DG42" s="588"/>
      <c r="DH42" s="588"/>
      <c r="DI42" s="588"/>
      <c r="DJ42" s="588"/>
      <c r="DK42" s="589"/>
      <c r="DL42" s="582"/>
      <c r="DM42" s="583"/>
      <c r="DN42" s="583"/>
      <c r="DO42" s="583"/>
      <c r="DP42" s="583"/>
      <c r="DQ42" s="583"/>
      <c r="DR42" s="583"/>
      <c r="DS42" s="583"/>
      <c r="DT42" s="583"/>
      <c r="DU42" s="583"/>
      <c r="DV42" s="584"/>
      <c r="DW42" s="585"/>
      <c r="DX42" s="586"/>
      <c r="DY42" s="586"/>
      <c r="DZ42" s="586"/>
      <c r="EA42" s="586"/>
      <c r="EB42" s="586"/>
      <c r="EC42" s="587"/>
    </row>
    <row r="43" spans="2:133" ht="11.25" customHeight="1" x14ac:dyDescent="0.2">
      <c r="B43" s="39" t="s">
        <v>285</v>
      </c>
      <c r="CD43" s="575" t="s">
        <v>286</v>
      </c>
      <c r="CE43" s="325"/>
      <c r="CF43" s="325"/>
      <c r="CG43" s="325"/>
      <c r="CH43" s="325"/>
      <c r="CI43" s="325"/>
      <c r="CJ43" s="325"/>
      <c r="CK43" s="325"/>
      <c r="CL43" s="325"/>
      <c r="CM43" s="325"/>
      <c r="CN43" s="325"/>
      <c r="CO43" s="325"/>
      <c r="CP43" s="325"/>
      <c r="CQ43" s="576"/>
      <c r="CR43" s="577">
        <v>13866</v>
      </c>
      <c r="CS43" s="588"/>
      <c r="CT43" s="588"/>
      <c r="CU43" s="588"/>
      <c r="CV43" s="588"/>
      <c r="CW43" s="588"/>
      <c r="CX43" s="588"/>
      <c r="CY43" s="589"/>
      <c r="CZ43" s="579">
        <v>0.2</v>
      </c>
      <c r="DA43" s="590"/>
      <c r="DB43" s="590"/>
      <c r="DC43" s="591"/>
      <c r="DD43" s="581">
        <v>13866</v>
      </c>
      <c r="DE43" s="588"/>
      <c r="DF43" s="588"/>
      <c r="DG43" s="588"/>
      <c r="DH43" s="588"/>
      <c r="DI43" s="588"/>
      <c r="DJ43" s="588"/>
      <c r="DK43" s="589"/>
      <c r="DL43" s="582"/>
      <c r="DM43" s="583"/>
      <c r="DN43" s="583"/>
      <c r="DO43" s="583"/>
      <c r="DP43" s="583"/>
      <c r="DQ43" s="583"/>
      <c r="DR43" s="583"/>
      <c r="DS43" s="583"/>
      <c r="DT43" s="583"/>
      <c r="DU43" s="583"/>
      <c r="DV43" s="584"/>
      <c r="DW43" s="585"/>
      <c r="DX43" s="586"/>
      <c r="DY43" s="586"/>
      <c r="DZ43" s="586"/>
      <c r="EA43" s="586"/>
      <c r="EB43" s="586"/>
      <c r="EC43" s="587"/>
    </row>
    <row r="44" spans="2:133" ht="11.25" customHeight="1" x14ac:dyDescent="0.2">
      <c r="B44" s="592" t="s">
        <v>287</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3"/>
      <c r="CD44" s="424" t="s">
        <v>236</v>
      </c>
      <c r="CE44" s="414"/>
      <c r="CF44" s="575" t="s">
        <v>288</v>
      </c>
      <c r="CG44" s="325"/>
      <c r="CH44" s="325"/>
      <c r="CI44" s="325"/>
      <c r="CJ44" s="325"/>
      <c r="CK44" s="325"/>
      <c r="CL44" s="325"/>
      <c r="CM44" s="325"/>
      <c r="CN44" s="325"/>
      <c r="CO44" s="325"/>
      <c r="CP44" s="325"/>
      <c r="CQ44" s="576"/>
      <c r="CR44" s="577">
        <v>2013686</v>
      </c>
      <c r="CS44" s="380"/>
      <c r="CT44" s="380"/>
      <c r="CU44" s="380"/>
      <c r="CV44" s="380"/>
      <c r="CW44" s="380"/>
      <c r="CX44" s="380"/>
      <c r="CY44" s="578"/>
      <c r="CZ44" s="579">
        <v>33.799999999999997</v>
      </c>
      <c r="DA44" s="350"/>
      <c r="DB44" s="350"/>
      <c r="DC44" s="580"/>
      <c r="DD44" s="581">
        <v>125689</v>
      </c>
      <c r="DE44" s="380"/>
      <c r="DF44" s="380"/>
      <c r="DG44" s="380"/>
      <c r="DH44" s="380"/>
      <c r="DI44" s="380"/>
      <c r="DJ44" s="380"/>
      <c r="DK44" s="578"/>
      <c r="DL44" s="582"/>
      <c r="DM44" s="583"/>
      <c r="DN44" s="583"/>
      <c r="DO44" s="583"/>
      <c r="DP44" s="583"/>
      <c r="DQ44" s="583"/>
      <c r="DR44" s="583"/>
      <c r="DS44" s="583"/>
      <c r="DT44" s="583"/>
      <c r="DU44" s="583"/>
      <c r="DV44" s="584"/>
      <c r="DW44" s="585"/>
      <c r="DX44" s="586"/>
      <c r="DY44" s="586"/>
      <c r="DZ44" s="586"/>
      <c r="EA44" s="586"/>
      <c r="EB44" s="586"/>
      <c r="EC44" s="587"/>
    </row>
    <row r="45" spans="2:133" ht="11.25" customHeight="1" x14ac:dyDescent="0.2">
      <c r="B45" s="592" t="s">
        <v>289</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2"/>
      <c r="BZ45" s="592"/>
      <c r="CA45" s="592"/>
      <c r="CB45" s="592"/>
      <c r="CC45" s="593"/>
      <c r="CD45" s="425"/>
      <c r="CE45" s="417"/>
      <c r="CF45" s="575" t="s">
        <v>290</v>
      </c>
      <c r="CG45" s="325"/>
      <c r="CH45" s="325"/>
      <c r="CI45" s="325"/>
      <c r="CJ45" s="325"/>
      <c r="CK45" s="325"/>
      <c r="CL45" s="325"/>
      <c r="CM45" s="325"/>
      <c r="CN45" s="325"/>
      <c r="CO45" s="325"/>
      <c r="CP45" s="325"/>
      <c r="CQ45" s="576"/>
      <c r="CR45" s="577">
        <v>1655950</v>
      </c>
      <c r="CS45" s="588"/>
      <c r="CT45" s="588"/>
      <c r="CU45" s="588"/>
      <c r="CV45" s="588"/>
      <c r="CW45" s="588"/>
      <c r="CX45" s="588"/>
      <c r="CY45" s="589"/>
      <c r="CZ45" s="579">
        <v>27.8</v>
      </c>
      <c r="DA45" s="590"/>
      <c r="DB45" s="590"/>
      <c r="DC45" s="591"/>
      <c r="DD45" s="581">
        <v>8935</v>
      </c>
      <c r="DE45" s="588"/>
      <c r="DF45" s="588"/>
      <c r="DG45" s="588"/>
      <c r="DH45" s="588"/>
      <c r="DI45" s="588"/>
      <c r="DJ45" s="588"/>
      <c r="DK45" s="589"/>
      <c r="DL45" s="582"/>
      <c r="DM45" s="583"/>
      <c r="DN45" s="583"/>
      <c r="DO45" s="583"/>
      <c r="DP45" s="583"/>
      <c r="DQ45" s="583"/>
      <c r="DR45" s="583"/>
      <c r="DS45" s="583"/>
      <c r="DT45" s="583"/>
      <c r="DU45" s="583"/>
      <c r="DV45" s="584"/>
      <c r="DW45" s="585"/>
      <c r="DX45" s="586"/>
      <c r="DY45" s="586"/>
      <c r="DZ45" s="586"/>
      <c r="EA45" s="586"/>
      <c r="EB45" s="586"/>
      <c r="EC45" s="587"/>
    </row>
    <row r="46" spans="2:133" ht="11.25" customHeight="1" x14ac:dyDescent="0.2">
      <c r="B46" s="82"/>
      <c r="CD46" s="425"/>
      <c r="CE46" s="417"/>
      <c r="CF46" s="575" t="s">
        <v>291</v>
      </c>
      <c r="CG46" s="325"/>
      <c r="CH46" s="325"/>
      <c r="CI46" s="325"/>
      <c r="CJ46" s="325"/>
      <c r="CK46" s="325"/>
      <c r="CL46" s="325"/>
      <c r="CM46" s="325"/>
      <c r="CN46" s="325"/>
      <c r="CO46" s="325"/>
      <c r="CP46" s="325"/>
      <c r="CQ46" s="576"/>
      <c r="CR46" s="577">
        <v>357736</v>
      </c>
      <c r="CS46" s="380"/>
      <c r="CT46" s="380"/>
      <c r="CU46" s="380"/>
      <c r="CV46" s="380"/>
      <c r="CW46" s="380"/>
      <c r="CX46" s="380"/>
      <c r="CY46" s="578"/>
      <c r="CZ46" s="579">
        <v>6</v>
      </c>
      <c r="DA46" s="350"/>
      <c r="DB46" s="350"/>
      <c r="DC46" s="580"/>
      <c r="DD46" s="581">
        <v>116754</v>
      </c>
      <c r="DE46" s="380"/>
      <c r="DF46" s="380"/>
      <c r="DG46" s="380"/>
      <c r="DH46" s="380"/>
      <c r="DI46" s="380"/>
      <c r="DJ46" s="380"/>
      <c r="DK46" s="578"/>
      <c r="DL46" s="582"/>
      <c r="DM46" s="583"/>
      <c r="DN46" s="583"/>
      <c r="DO46" s="583"/>
      <c r="DP46" s="583"/>
      <c r="DQ46" s="583"/>
      <c r="DR46" s="583"/>
      <c r="DS46" s="583"/>
      <c r="DT46" s="583"/>
      <c r="DU46" s="583"/>
      <c r="DV46" s="584"/>
      <c r="DW46" s="585"/>
      <c r="DX46" s="586"/>
      <c r="DY46" s="586"/>
      <c r="DZ46" s="586"/>
      <c r="EA46" s="586"/>
      <c r="EB46" s="586"/>
      <c r="EC46" s="587"/>
    </row>
    <row r="47" spans="2:133" ht="11.25" customHeight="1" x14ac:dyDescent="0.2">
      <c r="B47" s="82"/>
      <c r="CD47" s="425"/>
      <c r="CE47" s="417"/>
      <c r="CF47" s="575" t="s">
        <v>292</v>
      </c>
      <c r="CG47" s="325"/>
      <c r="CH47" s="325"/>
      <c r="CI47" s="325"/>
      <c r="CJ47" s="325"/>
      <c r="CK47" s="325"/>
      <c r="CL47" s="325"/>
      <c r="CM47" s="325"/>
      <c r="CN47" s="325"/>
      <c r="CO47" s="325"/>
      <c r="CP47" s="325"/>
      <c r="CQ47" s="576"/>
      <c r="CR47" s="577">
        <v>291398</v>
      </c>
      <c r="CS47" s="588"/>
      <c r="CT47" s="588"/>
      <c r="CU47" s="588"/>
      <c r="CV47" s="588"/>
      <c r="CW47" s="588"/>
      <c r="CX47" s="588"/>
      <c r="CY47" s="589"/>
      <c r="CZ47" s="579">
        <v>4.9000000000000004</v>
      </c>
      <c r="DA47" s="590"/>
      <c r="DB47" s="590"/>
      <c r="DC47" s="591"/>
      <c r="DD47" s="581">
        <v>67454</v>
      </c>
      <c r="DE47" s="588"/>
      <c r="DF47" s="588"/>
      <c r="DG47" s="588"/>
      <c r="DH47" s="588"/>
      <c r="DI47" s="588"/>
      <c r="DJ47" s="588"/>
      <c r="DK47" s="589"/>
      <c r="DL47" s="582"/>
      <c r="DM47" s="583"/>
      <c r="DN47" s="583"/>
      <c r="DO47" s="583"/>
      <c r="DP47" s="583"/>
      <c r="DQ47" s="583"/>
      <c r="DR47" s="583"/>
      <c r="DS47" s="583"/>
      <c r="DT47" s="583"/>
      <c r="DU47" s="583"/>
      <c r="DV47" s="584"/>
      <c r="DW47" s="585"/>
      <c r="DX47" s="586"/>
      <c r="DY47" s="586"/>
      <c r="DZ47" s="586"/>
      <c r="EA47" s="586"/>
      <c r="EB47" s="586"/>
      <c r="EC47" s="587"/>
    </row>
    <row r="48" spans="2:133" ht="10.8" x14ac:dyDescent="0.2">
      <c r="B48" s="82"/>
      <c r="CD48" s="426"/>
      <c r="CE48" s="428"/>
      <c r="CF48" s="575" t="s">
        <v>293</v>
      </c>
      <c r="CG48" s="325"/>
      <c r="CH48" s="325"/>
      <c r="CI48" s="325"/>
      <c r="CJ48" s="325"/>
      <c r="CK48" s="325"/>
      <c r="CL48" s="325"/>
      <c r="CM48" s="325"/>
      <c r="CN48" s="325"/>
      <c r="CO48" s="325"/>
      <c r="CP48" s="325"/>
      <c r="CQ48" s="576"/>
      <c r="CR48" s="577" t="s">
        <v>64</v>
      </c>
      <c r="CS48" s="380"/>
      <c r="CT48" s="380"/>
      <c r="CU48" s="380"/>
      <c r="CV48" s="380"/>
      <c r="CW48" s="380"/>
      <c r="CX48" s="380"/>
      <c r="CY48" s="578"/>
      <c r="CZ48" s="579" t="s">
        <v>64</v>
      </c>
      <c r="DA48" s="350"/>
      <c r="DB48" s="350"/>
      <c r="DC48" s="580"/>
      <c r="DD48" s="581" t="s">
        <v>64</v>
      </c>
      <c r="DE48" s="380"/>
      <c r="DF48" s="380"/>
      <c r="DG48" s="380"/>
      <c r="DH48" s="380"/>
      <c r="DI48" s="380"/>
      <c r="DJ48" s="380"/>
      <c r="DK48" s="578"/>
      <c r="DL48" s="582"/>
      <c r="DM48" s="583"/>
      <c r="DN48" s="583"/>
      <c r="DO48" s="583"/>
      <c r="DP48" s="583"/>
      <c r="DQ48" s="583"/>
      <c r="DR48" s="583"/>
      <c r="DS48" s="583"/>
      <c r="DT48" s="583"/>
      <c r="DU48" s="583"/>
      <c r="DV48" s="584"/>
      <c r="DW48" s="585"/>
      <c r="DX48" s="586"/>
      <c r="DY48" s="586"/>
      <c r="DZ48" s="586"/>
      <c r="EA48" s="586"/>
      <c r="EB48" s="586"/>
      <c r="EC48" s="587"/>
    </row>
    <row r="49" spans="2:133" ht="11.25" customHeight="1" x14ac:dyDescent="0.2">
      <c r="B49" s="82"/>
      <c r="CD49" s="559" t="s">
        <v>208</v>
      </c>
      <c r="CE49" s="560"/>
      <c r="CF49" s="560"/>
      <c r="CG49" s="560"/>
      <c r="CH49" s="560"/>
      <c r="CI49" s="560"/>
      <c r="CJ49" s="560"/>
      <c r="CK49" s="560"/>
      <c r="CL49" s="560"/>
      <c r="CM49" s="560"/>
      <c r="CN49" s="560"/>
      <c r="CO49" s="560"/>
      <c r="CP49" s="560"/>
      <c r="CQ49" s="561"/>
      <c r="CR49" s="562">
        <v>5953788</v>
      </c>
      <c r="CS49" s="563"/>
      <c r="CT49" s="563"/>
      <c r="CU49" s="563"/>
      <c r="CV49" s="563"/>
      <c r="CW49" s="563"/>
      <c r="CX49" s="563"/>
      <c r="CY49" s="564"/>
      <c r="CZ49" s="565">
        <v>100</v>
      </c>
      <c r="DA49" s="566"/>
      <c r="DB49" s="566"/>
      <c r="DC49" s="567"/>
      <c r="DD49" s="568">
        <v>2892667</v>
      </c>
      <c r="DE49" s="563"/>
      <c r="DF49" s="563"/>
      <c r="DG49" s="563"/>
      <c r="DH49" s="563"/>
      <c r="DI49" s="563"/>
      <c r="DJ49" s="563"/>
      <c r="DK49" s="564"/>
      <c r="DL49" s="569"/>
      <c r="DM49" s="570"/>
      <c r="DN49" s="570"/>
      <c r="DO49" s="570"/>
      <c r="DP49" s="570"/>
      <c r="DQ49" s="570"/>
      <c r="DR49" s="570"/>
      <c r="DS49" s="570"/>
      <c r="DT49" s="570"/>
      <c r="DU49" s="570"/>
      <c r="DV49" s="571"/>
      <c r="DW49" s="572"/>
      <c r="DX49" s="573"/>
      <c r="DY49" s="573"/>
      <c r="DZ49" s="573"/>
      <c r="EA49" s="573"/>
      <c r="EB49" s="573"/>
      <c r="EC49" s="574"/>
    </row>
  </sheetData>
  <sheetProtection algorithmName="SHA-512" hashValue="VkE//lRiLYqKbJtR4Qo+du/es9HTefqGear6Y/q5rujefbium1cH7enqrlClvsVs/5rXyzXICvapRqPvOVwFUg==" saltValue="rk1ofXmlScbVlzL0ppN3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8518-DE08-4F1B-822E-B92987A269A2}">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88" customWidth="1"/>
    <col min="131" max="131" width="1.6640625" style="88" customWidth="1"/>
    <col min="132" max="132" width="9" style="88" hidden="1" customWidth="1"/>
    <col min="133" max="16384" width="9" style="88" hidden="1"/>
  </cols>
  <sheetData>
    <row r="1" spans="1:131" ht="11.25" customHeight="1" thickBot="1" x14ac:dyDescent="0.25">
      <c r="A1" s="84"/>
      <c r="B1" s="84"/>
      <c r="C1" s="84"/>
      <c r="D1" s="84"/>
      <c r="E1" s="84"/>
      <c r="F1" s="84"/>
      <c r="G1" s="84"/>
      <c r="H1" s="84"/>
      <c r="I1" s="84"/>
      <c r="J1" s="84"/>
      <c r="K1" s="84"/>
      <c r="L1" s="84"/>
      <c r="M1" s="84"/>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6"/>
      <c r="DR1" s="86"/>
      <c r="DS1" s="86"/>
      <c r="DT1" s="86"/>
      <c r="DU1" s="86"/>
      <c r="DV1" s="86"/>
      <c r="DW1" s="86"/>
      <c r="DX1" s="86"/>
      <c r="DY1" s="86"/>
      <c r="DZ1" s="86"/>
      <c r="EA1" s="87"/>
    </row>
    <row r="2" spans="1:131" ht="26.25" customHeight="1" thickBot="1" x14ac:dyDescent="0.25">
      <c r="A2" s="992" t="s">
        <v>294</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993" t="s">
        <v>146</v>
      </c>
      <c r="DK2" s="994"/>
      <c r="DL2" s="994"/>
      <c r="DM2" s="994"/>
      <c r="DN2" s="994"/>
      <c r="DO2" s="995"/>
      <c r="DP2" s="85"/>
      <c r="DQ2" s="993" t="s">
        <v>147</v>
      </c>
      <c r="DR2" s="994"/>
      <c r="DS2" s="994"/>
      <c r="DT2" s="994"/>
      <c r="DU2" s="994"/>
      <c r="DV2" s="994"/>
      <c r="DW2" s="994"/>
      <c r="DX2" s="994"/>
      <c r="DY2" s="994"/>
      <c r="DZ2" s="995"/>
      <c r="EA2" s="87"/>
    </row>
    <row r="3" spans="1:131" ht="11.25" customHeigh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7"/>
    </row>
    <row r="4" spans="1:131" s="92" customFormat="1" ht="26.25" customHeight="1" thickBot="1" x14ac:dyDescent="0.25">
      <c r="A4" s="967" t="s">
        <v>295</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89"/>
      <c r="BA4" s="89"/>
      <c r="BB4" s="89"/>
      <c r="BC4" s="89"/>
      <c r="BD4" s="89"/>
      <c r="BE4" s="90"/>
      <c r="BF4" s="90"/>
      <c r="BG4" s="90"/>
      <c r="BH4" s="90"/>
      <c r="BI4" s="90"/>
      <c r="BJ4" s="90"/>
      <c r="BK4" s="90"/>
      <c r="BL4" s="90"/>
      <c r="BM4" s="90"/>
      <c r="BN4" s="90"/>
      <c r="BO4" s="90"/>
      <c r="BP4" s="90"/>
      <c r="BQ4" s="669" t="s">
        <v>296</v>
      </c>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90"/>
    </row>
    <row r="5" spans="1:131" s="92" customFormat="1" ht="26.25" customHeight="1" x14ac:dyDescent="0.2">
      <c r="A5" s="923" t="s">
        <v>297</v>
      </c>
      <c r="B5" s="924"/>
      <c r="C5" s="924"/>
      <c r="D5" s="924"/>
      <c r="E5" s="924"/>
      <c r="F5" s="924"/>
      <c r="G5" s="924"/>
      <c r="H5" s="924"/>
      <c r="I5" s="924"/>
      <c r="J5" s="924"/>
      <c r="K5" s="924"/>
      <c r="L5" s="924"/>
      <c r="M5" s="924"/>
      <c r="N5" s="924"/>
      <c r="O5" s="924"/>
      <c r="P5" s="925"/>
      <c r="Q5" s="913" t="s">
        <v>298</v>
      </c>
      <c r="R5" s="914"/>
      <c r="S5" s="914"/>
      <c r="T5" s="914"/>
      <c r="U5" s="915"/>
      <c r="V5" s="913" t="s">
        <v>299</v>
      </c>
      <c r="W5" s="914"/>
      <c r="X5" s="914"/>
      <c r="Y5" s="914"/>
      <c r="Z5" s="915"/>
      <c r="AA5" s="913" t="s">
        <v>300</v>
      </c>
      <c r="AB5" s="914"/>
      <c r="AC5" s="914"/>
      <c r="AD5" s="914"/>
      <c r="AE5" s="914"/>
      <c r="AF5" s="996" t="s">
        <v>47</v>
      </c>
      <c r="AG5" s="914"/>
      <c r="AH5" s="914"/>
      <c r="AI5" s="914"/>
      <c r="AJ5" s="919"/>
      <c r="AK5" s="914" t="s">
        <v>301</v>
      </c>
      <c r="AL5" s="914"/>
      <c r="AM5" s="914"/>
      <c r="AN5" s="914"/>
      <c r="AO5" s="915"/>
      <c r="AP5" s="913" t="s">
        <v>302</v>
      </c>
      <c r="AQ5" s="914"/>
      <c r="AR5" s="914"/>
      <c r="AS5" s="914"/>
      <c r="AT5" s="915"/>
      <c r="AU5" s="913" t="s">
        <v>303</v>
      </c>
      <c r="AV5" s="914"/>
      <c r="AW5" s="914"/>
      <c r="AX5" s="914"/>
      <c r="AY5" s="919"/>
      <c r="AZ5" s="89"/>
      <c r="BA5" s="89"/>
      <c r="BB5" s="89"/>
      <c r="BC5" s="89"/>
      <c r="BD5" s="89"/>
      <c r="BE5" s="90"/>
      <c r="BF5" s="90"/>
      <c r="BG5" s="90"/>
      <c r="BH5" s="90"/>
      <c r="BI5" s="90"/>
      <c r="BJ5" s="90"/>
      <c r="BK5" s="90"/>
      <c r="BL5" s="90"/>
      <c r="BM5" s="90"/>
      <c r="BN5" s="90"/>
      <c r="BO5" s="90"/>
      <c r="BP5" s="90"/>
      <c r="BQ5" s="923" t="s">
        <v>304</v>
      </c>
      <c r="BR5" s="924"/>
      <c r="BS5" s="924"/>
      <c r="BT5" s="924"/>
      <c r="BU5" s="924"/>
      <c r="BV5" s="924"/>
      <c r="BW5" s="924"/>
      <c r="BX5" s="924"/>
      <c r="BY5" s="924"/>
      <c r="BZ5" s="924"/>
      <c r="CA5" s="924"/>
      <c r="CB5" s="924"/>
      <c r="CC5" s="924"/>
      <c r="CD5" s="924"/>
      <c r="CE5" s="924"/>
      <c r="CF5" s="924"/>
      <c r="CG5" s="925"/>
      <c r="CH5" s="913" t="s">
        <v>305</v>
      </c>
      <c r="CI5" s="914"/>
      <c r="CJ5" s="914"/>
      <c r="CK5" s="914"/>
      <c r="CL5" s="915"/>
      <c r="CM5" s="913" t="s">
        <v>306</v>
      </c>
      <c r="CN5" s="914"/>
      <c r="CO5" s="914"/>
      <c r="CP5" s="914"/>
      <c r="CQ5" s="915"/>
      <c r="CR5" s="913" t="s">
        <v>307</v>
      </c>
      <c r="CS5" s="914"/>
      <c r="CT5" s="914"/>
      <c r="CU5" s="914"/>
      <c r="CV5" s="915"/>
      <c r="CW5" s="913" t="s">
        <v>308</v>
      </c>
      <c r="CX5" s="914"/>
      <c r="CY5" s="914"/>
      <c r="CZ5" s="914"/>
      <c r="DA5" s="915"/>
      <c r="DB5" s="913" t="s">
        <v>309</v>
      </c>
      <c r="DC5" s="914"/>
      <c r="DD5" s="914"/>
      <c r="DE5" s="914"/>
      <c r="DF5" s="915"/>
      <c r="DG5" s="986" t="s">
        <v>310</v>
      </c>
      <c r="DH5" s="987"/>
      <c r="DI5" s="987"/>
      <c r="DJ5" s="987"/>
      <c r="DK5" s="988"/>
      <c r="DL5" s="986" t="s">
        <v>311</v>
      </c>
      <c r="DM5" s="987"/>
      <c r="DN5" s="987"/>
      <c r="DO5" s="987"/>
      <c r="DP5" s="988"/>
      <c r="DQ5" s="913" t="s">
        <v>312</v>
      </c>
      <c r="DR5" s="914"/>
      <c r="DS5" s="914"/>
      <c r="DT5" s="914"/>
      <c r="DU5" s="915"/>
      <c r="DV5" s="913" t="s">
        <v>303</v>
      </c>
      <c r="DW5" s="914"/>
      <c r="DX5" s="914"/>
      <c r="DY5" s="914"/>
      <c r="DZ5" s="919"/>
      <c r="EA5" s="90"/>
    </row>
    <row r="6" spans="1:131" s="92" customFormat="1" ht="26.25" customHeight="1" thickBot="1" x14ac:dyDescent="0.25">
      <c r="A6" s="926"/>
      <c r="B6" s="927"/>
      <c r="C6" s="927"/>
      <c r="D6" s="927"/>
      <c r="E6" s="927"/>
      <c r="F6" s="927"/>
      <c r="G6" s="927"/>
      <c r="H6" s="927"/>
      <c r="I6" s="927"/>
      <c r="J6" s="927"/>
      <c r="K6" s="927"/>
      <c r="L6" s="927"/>
      <c r="M6" s="927"/>
      <c r="N6" s="927"/>
      <c r="O6" s="927"/>
      <c r="P6" s="928"/>
      <c r="Q6" s="916"/>
      <c r="R6" s="917"/>
      <c r="S6" s="917"/>
      <c r="T6" s="917"/>
      <c r="U6" s="918"/>
      <c r="V6" s="916"/>
      <c r="W6" s="917"/>
      <c r="X6" s="917"/>
      <c r="Y6" s="917"/>
      <c r="Z6" s="918"/>
      <c r="AA6" s="916"/>
      <c r="AB6" s="917"/>
      <c r="AC6" s="917"/>
      <c r="AD6" s="917"/>
      <c r="AE6" s="917"/>
      <c r="AF6" s="997"/>
      <c r="AG6" s="917"/>
      <c r="AH6" s="917"/>
      <c r="AI6" s="917"/>
      <c r="AJ6" s="920"/>
      <c r="AK6" s="917"/>
      <c r="AL6" s="917"/>
      <c r="AM6" s="917"/>
      <c r="AN6" s="917"/>
      <c r="AO6" s="918"/>
      <c r="AP6" s="916"/>
      <c r="AQ6" s="917"/>
      <c r="AR6" s="917"/>
      <c r="AS6" s="917"/>
      <c r="AT6" s="918"/>
      <c r="AU6" s="916"/>
      <c r="AV6" s="917"/>
      <c r="AW6" s="917"/>
      <c r="AX6" s="917"/>
      <c r="AY6" s="920"/>
      <c r="AZ6" s="89"/>
      <c r="BA6" s="89"/>
      <c r="BB6" s="89"/>
      <c r="BC6" s="89"/>
      <c r="BD6" s="89"/>
      <c r="BE6" s="90"/>
      <c r="BF6" s="90"/>
      <c r="BG6" s="90"/>
      <c r="BH6" s="90"/>
      <c r="BI6" s="90"/>
      <c r="BJ6" s="90"/>
      <c r="BK6" s="90"/>
      <c r="BL6" s="90"/>
      <c r="BM6" s="90"/>
      <c r="BN6" s="90"/>
      <c r="BO6" s="90"/>
      <c r="BP6" s="90"/>
      <c r="BQ6" s="926"/>
      <c r="BR6" s="927"/>
      <c r="BS6" s="927"/>
      <c r="BT6" s="927"/>
      <c r="BU6" s="927"/>
      <c r="BV6" s="927"/>
      <c r="BW6" s="927"/>
      <c r="BX6" s="927"/>
      <c r="BY6" s="927"/>
      <c r="BZ6" s="927"/>
      <c r="CA6" s="927"/>
      <c r="CB6" s="927"/>
      <c r="CC6" s="927"/>
      <c r="CD6" s="927"/>
      <c r="CE6" s="927"/>
      <c r="CF6" s="927"/>
      <c r="CG6" s="928"/>
      <c r="CH6" s="916"/>
      <c r="CI6" s="917"/>
      <c r="CJ6" s="917"/>
      <c r="CK6" s="917"/>
      <c r="CL6" s="918"/>
      <c r="CM6" s="916"/>
      <c r="CN6" s="917"/>
      <c r="CO6" s="917"/>
      <c r="CP6" s="917"/>
      <c r="CQ6" s="918"/>
      <c r="CR6" s="916"/>
      <c r="CS6" s="917"/>
      <c r="CT6" s="917"/>
      <c r="CU6" s="917"/>
      <c r="CV6" s="918"/>
      <c r="CW6" s="916"/>
      <c r="CX6" s="917"/>
      <c r="CY6" s="917"/>
      <c r="CZ6" s="917"/>
      <c r="DA6" s="918"/>
      <c r="DB6" s="916"/>
      <c r="DC6" s="917"/>
      <c r="DD6" s="917"/>
      <c r="DE6" s="917"/>
      <c r="DF6" s="918"/>
      <c r="DG6" s="989"/>
      <c r="DH6" s="990"/>
      <c r="DI6" s="990"/>
      <c r="DJ6" s="990"/>
      <c r="DK6" s="991"/>
      <c r="DL6" s="989"/>
      <c r="DM6" s="990"/>
      <c r="DN6" s="990"/>
      <c r="DO6" s="990"/>
      <c r="DP6" s="991"/>
      <c r="DQ6" s="916"/>
      <c r="DR6" s="917"/>
      <c r="DS6" s="917"/>
      <c r="DT6" s="917"/>
      <c r="DU6" s="918"/>
      <c r="DV6" s="916"/>
      <c r="DW6" s="917"/>
      <c r="DX6" s="917"/>
      <c r="DY6" s="917"/>
      <c r="DZ6" s="920"/>
      <c r="EA6" s="90"/>
    </row>
    <row r="7" spans="1:131" s="92" customFormat="1" ht="26.25" customHeight="1" thickTop="1" x14ac:dyDescent="0.2">
      <c r="A7" s="93">
        <v>1</v>
      </c>
      <c r="B7" s="909" t="s">
        <v>313</v>
      </c>
      <c r="C7" s="910"/>
      <c r="D7" s="910"/>
      <c r="E7" s="910"/>
      <c r="F7" s="910"/>
      <c r="G7" s="910"/>
      <c r="H7" s="910"/>
      <c r="I7" s="910"/>
      <c r="J7" s="910"/>
      <c r="K7" s="910"/>
      <c r="L7" s="910"/>
      <c r="M7" s="910"/>
      <c r="N7" s="910"/>
      <c r="O7" s="910"/>
      <c r="P7" s="911"/>
      <c r="Q7" s="912">
        <v>6152</v>
      </c>
      <c r="R7" s="906"/>
      <c r="S7" s="906"/>
      <c r="T7" s="906"/>
      <c r="U7" s="906"/>
      <c r="V7" s="906">
        <v>5954</v>
      </c>
      <c r="W7" s="906"/>
      <c r="X7" s="906"/>
      <c r="Y7" s="906"/>
      <c r="Z7" s="906"/>
      <c r="AA7" s="906">
        <v>198</v>
      </c>
      <c r="AB7" s="906"/>
      <c r="AC7" s="906"/>
      <c r="AD7" s="906"/>
      <c r="AE7" s="981"/>
      <c r="AF7" s="982">
        <v>179</v>
      </c>
      <c r="AG7" s="983"/>
      <c r="AH7" s="983"/>
      <c r="AI7" s="983"/>
      <c r="AJ7" s="984"/>
      <c r="AK7" s="985">
        <v>10119</v>
      </c>
      <c r="AL7" s="906"/>
      <c r="AM7" s="906"/>
      <c r="AN7" s="906"/>
      <c r="AO7" s="906"/>
      <c r="AP7" s="906">
        <v>6460</v>
      </c>
      <c r="AQ7" s="906"/>
      <c r="AR7" s="906"/>
      <c r="AS7" s="906"/>
      <c r="AT7" s="906"/>
      <c r="AU7" s="907"/>
      <c r="AV7" s="907"/>
      <c r="AW7" s="907"/>
      <c r="AX7" s="907"/>
      <c r="AY7" s="908"/>
      <c r="AZ7" s="89"/>
      <c r="BA7" s="89"/>
      <c r="BB7" s="89"/>
      <c r="BC7" s="89"/>
      <c r="BD7" s="89"/>
      <c r="BE7" s="90"/>
      <c r="BF7" s="90"/>
      <c r="BG7" s="90"/>
      <c r="BH7" s="90"/>
      <c r="BI7" s="90"/>
      <c r="BJ7" s="90"/>
      <c r="BK7" s="90"/>
      <c r="BL7" s="90"/>
      <c r="BM7" s="90"/>
      <c r="BN7" s="90"/>
      <c r="BO7" s="90"/>
      <c r="BP7" s="90"/>
      <c r="BQ7" s="93">
        <v>1</v>
      </c>
      <c r="BR7" s="94"/>
      <c r="BS7" s="909"/>
      <c r="BT7" s="910"/>
      <c r="BU7" s="910"/>
      <c r="BV7" s="910"/>
      <c r="BW7" s="910"/>
      <c r="BX7" s="910"/>
      <c r="BY7" s="910"/>
      <c r="BZ7" s="910"/>
      <c r="CA7" s="910"/>
      <c r="CB7" s="910"/>
      <c r="CC7" s="910"/>
      <c r="CD7" s="910"/>
      <c r="CE7" s="910"/>
      <c r="CF7" s="910"/>
      <c r="CG7" s="911"/>
      <c r="CH7" s="977"/>
      <c r="CI7" s="978"/>
      <c r="CJ7" s="978"/>
      <c r="CK7" s="978"/>
      <c r="CL7" s="979"/>
      <c r="CM7" s="977"/>
      <c r="CN7" s="978"/>
      <c r="CO7" s="978"/>
      <c r="CP7" s="978"/>
      <c r="CQ7" s="979"/>
      <c r="CR7" s="977"/>
      <c r="CS7" s="978"/>
      <c r="CT7" s="978"/>
      <c r="CU7" s="978"/>
      <c r="CV7" s="979"/>
      <c r="CW7" s="977"/>
      <c r="CX7" s="978"/>
      <c r="CY7" s="978"/>
      <c r="CZ7" s="978"/>
      <c r="DA7" s="979"/>
      <c r="DB7" s="977"/>
      <c r="DC7" s="978"/>
      <c r="DD7" s="978"/>
      <c r="DE7" s="978"/>
      <c r="DF7" s="979"/>
      <c r="DG7" s="977"/>
      <c r="DH7" s="978"/>
      <c r="DI7" s="978"/>
      <c r="DJ7" s="978"/>
      <c r="DK7" s="979"/>
      <c r="DL7" s="977"/>
      <c r="DM7" s="978"/>
      <c r="DN7" s="978"/>
      <c r="DO7" s="978"/>
      <c r="DP7" s="979"/>
      <c r="DQ7" s="977"/>
      <c r="DR7" s="978"/>
      <c r="DS7" s="978"/>
      <c r="DT7" s="978"/>
      <c r="DU7" s="979"/>
      <c r="DV7" s="909"/>
      <c r="DW7" s="910"/>
      <c r="DX7" s="910"/>
      <c r="DY7" s="910"/>
      <c r="DZ7" s="980"/>
      <c r="EA7" s="90"/>
    </row>
    <row r="8" spans="1:131" s="92" customFormat="1" ht="26.25" customHeight="1" x14ac:dyDescent="0.2">
      <c r="A8" s="95">
        <v>2</v>
      </c>
      <c r="B8" s="898"/>
      <c r="C8" s="899"/>
      <c r="D8" s="899"/>
      <c r="E8" s="899"/>
      <c r="F8" s="899"/>
      <c r="G8" s="899"/>
      <c r="H8" s="899"/>
      <c r="I8" s="899"/>
      <c r="J8" s="899"/>
      <c r="K8" s="899"/>
      <c r="L8" s="899"/>
      <c r="M8" s="899"/>
      <c r="N8" s="899"/>
      <c r="O8" s="899"/>
      <c r="P8" s="900"/>
      <c r="Q8" s="901"/>
      <c r="R8" s="895"/>
      <c r="S8" s="895"/>
      <c r="T8" s="895"/>
      <c r="U8" s="895"/>
      <c r="V8" s="895"/>
      <c r="W8" s="895"/>
      <c r="X8" s="895"/>
      <c r="Y8" s="895"/>
      <c r="Z8" s="895"/>
      <c r="AA8" s="895"/>
      <c r="AB8" s="895"/>
      <c r="AC8" s="895"/>
      <c r="AD8" s="895"/>
      <c r="AE8" s="905"/>
      <c r="AF8" s="951"/>
      <c r="AG8" s="903"/>
      <c r="AH8" s="903"/>
      <c r="AI8" s="903"/>
      <c r="AJ8" s="952"/>
      <c r="AK8" s="904"/>
      <c r="AL8" s="895"/>
      <c r="AM8" s="895"/>
      <c r="AN8" s="895"/>
      <c r="AO8" s="895"/>
      <c r="AP8" s="895"/>
      <c r="AQ8" s="895"/>
      <c r="AR8" s="895"/>
      <c r="AS8" s="895"/>
      <c r="AT8" s="895"/>
      <c r="AU8" s="896"/>
      <c r="AV8" s="896"/>
      <c r="AW8" s="896"/>
      <c r="AX8" s="896"/>
      <c r="AY8" s="897"/>
      <c r="AZ8" s="89"/>
      <c r="BA8" s="89"/>
      <c r="BB8" s="89"/>
      <c r="BC8" s="89"/>
      <c r="BD8" s="89"/>
      <c r="BE8" s="90"/>
      <c r="BF8" s="90"/>
      <c r="BG8" s="90"/>
      <c r="BH8" s="90"/>
      <c r="BI8" s="90"/>
      <c r="BJ8" s="90"/>
      <c r="BK8" s="90"/>
      <c r="BL8" s="90"/>
      <c r="BM8" s="90"/>
      <c r="BN8" s="90"/>
      <c r="BO8" s="90"/>
      <c r="BP8" s="90"/>
      <c r="BQ8" s="95">
        <v>2</v>
      </c>
      <c r="BR8" s="96"/>
      <c r="BS8" s="898"/>
      <c r="BT8" s="899"/>
      <c r="BU8" s="899"/>
      <c r="BV8" s="899"/>
      <c r="BW8" s="899"/>
      <c r="BX8" s="899"/>
      <c r="BY8" s="899"/>
      <c r="BZ8" s="899"/>
      <c r="CA8" s="899"/>
      <c r="CB8" s="899"/>
      <c r="CC8" s="899"/>
      <c r="CD8" s="899"/>
      <c r="CE8" s="899"/>
      <c r="CF8" s="899"/>
      <c r="CG8" s="900"/>
      <c r="CH8" s="902"/>
      <c r="CI8" s="903"/>
      <c r="CJ8" s="903"/>
      <c r="CK8" s="903"/>
      <c r="CL8" s="921"/>
      <c r="CM8" s="902"/>
      <c r="CN8" s="903"/>
      <c r="CO8" s="903"/>
      <c r="CP8" s="903"/>
      <c r="CQ8" s="921"/>
      <c r="CR8" s="902"/>
      <c r="CS8" s="903"/>
      <c r="CT8" s="903"/>
      <c r="CU8" s="903"/>
      <c r="CV8" s="921"/>
      <c r="CW8" s="902"/>
      <c r="CX8" s="903"/>
      <c r="CY8" s="903"/>
      <c r="CZ8" s="903"/>
      <c r="DA8" s="921"/>
      <c r="DB8" s="902"/>
      <c r="DC8" s="903"/>
      <c r="DD8" s="903"/>
      <c r="DE8" s="903"/>
      <c r="DF8" s="921"/>
      <c r="DG8" s="902"/>
      <c r="DH8" s="903"/>
      <c r="DI8" s="903"/>
      <c r="DJ8" s="903"/>
      <c r="DK8" s="921"/>
      <c r="DL8" s="902"/>
      <c r="DM8" s="903"/>
      <c r="DN8" s="903"/>
      <c r="DO8" s="903"/>
      <c r="DP8" s="921"/>
      <c r="DQ8" s="902"/>
      <c r="DR8" s="903"/>
      <c r="DS8" s="903"/>
      <c r="DT8" s="903"/>
      <c r="DU8" s="921"/>
      <c r="DV8" s="898"/>
      <c r="DW8" s="899"/>
      <c r="DX8" s="899"/>
      <c r="DY8" s="899"/>
      <c r="DZ8" s="922"/>
      <c r="EA8" s="90"/>
    </row>
    <row r="9" spans="1:131" s="92" customFormat="1" ht="26.25" customHeight="1" x14ac:dyDescent="0.2">
      <c r="A9" s="95">
        <v>3</v>
      </c>
      <c r="B9" s="898"/>
      <c r="C9" s="899"/>
      <c r="D9" s="899"/>
      <c r="E9" s="899"/>
      <c r="F9" s="899"/>
      <c r="G9" s="899"/>
      <c r="H9" s="899"/>
      <c r="I9" s="899"/>
      <c r="J9" s="899"/>
      <c r="K9" s="899"/>
      <c r="L9" s="899"/>
      <c r="M9" s="899"/>
      <c r="N9" s="899"/>
      <c r="O9" s="899"/>
      <c r="P9" s="900"/>
      <c r="Q9" s="901"/>
      <c r="R9" s="895"/>
      <c r="S9" s="895"/>
      <c r="T9" s="895"/>
      <c r="U9" s="895"/>
      <c r="V9" s="895"/>
      <c r="W9" s="895"/>
      <c r="X9" s="895"/>
      <c r="Y9" s="895"/>
      <c r="Z9" s="895"/>
      <c r="AA9" s="895"/>
      <c r="AB9" s="895"/>
      <c r="AC9" s="895"/>
      <c r="AD9" s="895"/>
      <c r="AE9" s="905"/>
      <c r="AF9" s="951"/>
      <c r="AG9" s="903"/>
      <c r="AH9" s="903"/>
      <c r="AI9" s="903"/>
      <c r="AJ9" s="952"/>
      <c r="AK9" s="904"/>
      <c r="AL9" s="895"/>
      <c r="AM9" s="895"/>
      <c r="AN9" s="895"/>
      <c r="AO9" s="895"/>
      <c r="AP9" s="895"/>
      <c r="AQ9" s="895"/>
      <c r="AR9" s="895"/>
      <c r="AS9" s="895"/>
      <c r="AT9" s="895"/>
      <c r="AU9" s="896"/>
      <c r="AV9" s="896"/>
      <c r="AW9" s="896"/>
      <c r="AX9" s="896"/>
      <c r="AY9" s="897"/>
      <c r="AZ9" s="89"/>
      <c r="BA9" s="89"/>
      <c r="BB9" s="89"/>
      <c r="BC9" s="89"/>
      <c r="BD9" s="89"/>
      <c r="BE9" s="90"/>
      <c r="BF9" s="90"/>
      <c r="BG9" s="90"/>
      <c r="BH9" s="90"/>
      <c r="BI9" s="90"/>
      <c r="BJ9" s="90"/>
      <c r="BK9" s="90"/>
      <c r="BL9" s="90"/>
      <c r="BM9" s="90"/>
      <c r="BN9" s="90"/>
      <c r="BO9" s="90"/>
      <c r="BP9" s="90"/>
      <c r="BQ9" s="95">
        <v>3</v>
      </c>
      <c r="BR9" s="96"/>
      <c r="BS9" s="898"/>
      <c r="BT9" s="899"/>
      <c r="BU9" s="899"/>
      <c r="BV9" s="899"/>
      <c r="BW9" s="899"/>
      <c r="BX9" s="899"/>
      <c r="BY9" s="899"/>
      <c r="BZ9" s="899"/>
      <c r="CA9" s="899"/>
      <c r="CB9" s="899"/>
      <c r="CC9" s="899"/>
      <c r="CD9" s="899"/>
      <c r="CE9" s="899"/>
      <c r="CF9" s="899"/>
      <c r="CG9" s="900"/>
      <c r="CH9" s="902"/>
      <c r="CI9" s="903"/>
      <c r="CJ9" s="903"/>
      <c r="CK9" s="903"/>
      <c r="CL9" s="921"/>
      <c r="CM9" s="902"/>
      <c r="CN9" s="903"/>
      <c r="CO9" s="903"/>
      <c r="CP9" s="903"/>
      <c r="CQ9" s="921"/>
      <c r="CR9" s="902"/>
      <c r="CS9" s="903"/>
      <c r="CT9" s="903"/>
      <c r="CU9" s="903"/>
      <c r="CV9" s="921"/>
      <c r="CW9" s="902"/>
      <c r="CX9" s="903"/>
      <c r="CY9" s="903"/>
      <c r="CZ9" s="903"/>
      <c r="DA9" s="921"/>
      <c r="DB9" s="902"/>
      <c r="DC9" s="903"/>
      <c r="DD9" s="903"/>
      <c r="DE9" s="903"/>
      <c r="DF9" s="921"/>
      <c r="DG9" s="902"/>
      <c r="DH9" s="903"/>
      <c r="DI9" s="903"/>
      <c r="DJ9" s="903"/>
      <c r="DK9" s="921"/>
      <c r="DL9" s="902"/>
      <c r="DM9" s="903"/>
      <c r="DN9" s="903"/>
      <c r="DO9" s="903"/>
      <c r="DP9" s="921"/>
      <c r="DQ9" s="902"/>
      <c r="DR9" s="903"/>
      <c r="DS9" s="903"/>
      <c r="DT9" s="903"/>
      <c r="DU9" s="921"/>
      <c r="DV9" s="898"/>
      <c r="DW9" s="899"/>
      <c r="DX9" s="899"/>
      <c r="DY9" s="899"/>
      <c r="DZ9" s="922"/>
      <c r="EA9" s="90"/>
    </row>
    <row r="10" spans="1:131" s="92" customFormat="1" ht="26.25" customHeight="1" x14ac:dyDescent="0.2">
      <c r="A10" s="95">
        <v>4</v>
      </c>
      <c r="B10" s="898"/>
      <c r="C10" s="899"/>
      <c r="D10" s="899"/>
      <c r="E10" s="899"/>
      <c r="F10" s="899"/>
      <c r="G10" s="899"/>
      <c r="H10" s="899"/>
      <c r="I10" s="899"/>
      <c r="J10" s="899"/>
      <c r="K10" s="899"/>
      <c r="L10" s="899"/>
      <c r="M10" s="899"/>
      <c r="N10" s="899"/>
      <c r="O10" s="899"/>
      <c r="P10" s="900"/>
      <c r="Q10" s="901"/>
      <c r="R10" s="895"/>
      <c r="S10" s="895"/>
      <c r="T10" s="895"/>
      <c r="U10" s="895"/>
      <c r="V10" s="895"/>
      <c r="W10" s="895"/>
      <c r="X10" s="895"/>
      <c r="Y10" s="895"/>
      <c r="Z10" s="895"/>
      <c r="AA10" s="895"/>
      <c r="AB10" s="895"/>
      <c r="AC10" s="895"/>
      <c r="AD10" s="895"/>
      <c r="AE10" s="905"/>
      <c r="AF10" s="951"/>
      <c r="AG10" s="903"/>
      <c r="AH10" s="903"/>
      <c r="AI10" s="903"/>
      <c r="AJ10" s="952"/>
      <c r="AK10" s="904"/>
      <c r="AL10" s="895"/>
      <c r="AM10" s="895"/>
      <c r="AN10" s="895"/>
      <c r="AO10" s="895"/>
      <c r="AP10" s="895"/>
      <c r="AQ10" s="895"/>
      <c r="AR10" s="895"/>
      <c r="AS10" s="895"/>
      <c r="AT10" s="895"/>
      <c r="AU10" s="896"/>
      <c r="AV10" s="896"/>
      <c r="AW10" s="896"/>
      <c r="AX10" s="896"/>
      <c r="AY10" s="897"/>
      <c r="AZ10" s="89"/>
      <c r="BA10" s="89"/>
      <c r="BB10" s="89"/>
      <c r="BC10" s="89"/>
      <c r="BD10" s="89"/>
      <c r="BE10" s="90"/>
      <c r="BF10" s="90"/>
      <c r="BG10" s="90"/>
      <c r="BH10" s="90"/>
      <c r="BI10" s="90"/>
      <c r="BJ10" s="90"/>
      <c r="BK10" s="90"/>
      <c r="BL10" s="90"/>
      <c r="BM10" s="90"/>
      <c r="BN10" s="90"/>
      <c r="BO10" s="90"/>
      <c r="BP10" s="90"/>
      <c r="BQ10" s="95">
        <v>4</v>
      </c>
      <c r="BR10" s="96"/>
      <c r="BS10" s="898"/>
      <c r="BT10" s="899"/>
      <c r="BU10" s="899"/>
      <c r="BV10" s="899"/>
      <c r="BW10" s="899"/>
      <c r="BX10" s="899"/>
      <c r="BY10" s="899"/>
      <c r="BZ10" s="899"/>
      <c r="CA10" s="899"/>
      <c r="CB10" s="899"/>
      <c r="CC10" s="899"/>
      <c r="CD10" s="899"/>
      <c r="CE10" s="899"/>
      <c r="CF10" s="899"/>
      <c r="CG10" s="900"/>
      <c r="CH10" s="902"/>
      <c r="CI10" s="903"/>
      <c r="CJ10" s="903"/>
      <c r="CK10" s="903"/>
      <c r="CL10" s="921"/>
      <c r="CM10" s="902"/>
      <c r="CN10" s="903"/>
      <c r="CO10" s="903"/>
      <c r="CP10" s="903"/>
      <c r="CQ10" s="921"/>
      <c r="CR10" s="902"/>
      <c r="CS10" s="903"/>
      <c r="CT10" s="903"/>
      <c r="CU10" s="903"/>
      <c r="CV10" s="921"/>
      <c r="CW10" s="902"/>
      <c r="CX10" s="903"/>
      <c r="CY10" s="903"/>
      <c r="CZ10" s="903"/>
      <c r="DA10" s="921"/>
      <c r="DB10" s="902"/>
      <c r="DC10" s="903"/>
      <c r="DD10" s="903"/>
      <c r="DE10" s="903"/>
      <c r="DF10" s="921"/>
      <c r="DG10" s="902"/>
      <c r="DH10" s="903"/>
      <c r="DI10" s="903"/>
      <c r="DJ10" s="903"/>
      <c r="DK10" s="921"/>
      <c r="DL10" s="902"/>
      <c r="DM10" s="903"/>
      <c r="DN10" s="903"/>
      <c r="DO10" s="903"/>
      <c r="DP10" s="921"/>
      <c r="DQ10" s="902"/>
      <c r="DR10" s="903"/>
      <c r="DS10" s="903"/>
      <c r="DT10" s="903"/>
      <c r="DU10" s="921"/>
      <c r="DV10" s="898"/>
      <c r="DW10" s="899"/>
      <c r="DX10" s="899"/>
      <c r="DY10" s="899"/>
      <c r="DZ10" s="922"/>
      <c r="EA10" s="90"/>
    </row>
    <row r="11" spans="1:131" s="92" customFormat="1" ht="26.25" customHeight="1" x14ac:dyDescent="0.2">
      <c r="A11" s="95">
        <v>5</v>
      </c>
      <c r="B11" s="898"/>
      <c r="C11" s="899"/>
      <c r="D11" s="899"/>
      <c r="E11" s="899"/>
      <c r="F11" s="899"/>
      <c r="G11" s="899"/>
      <c r="H11" s="899"/>
      <c r="I11" s="899"/>
      <c r="J11" s="899"/>
      <c r="K11" s="899"/>
      <c r="L11" s="899"/>
      <c r="M11" s="899"/>
      <c r="N11" s="899"/>
      <c r="O11" s="899"/>
      <c r="P11" s="900"/>
      <c r="Q11" s="901"/>
      <c r="R11" s="895"/>
      <c r="S11" s="895"/>
      <c r="T11" s="895"/>
      <c r="U11" s="895"/>
      <c r="V11" s="895"/>
      <c r="W11" s="895"/>
      <c r="X11" s="895"/>
      <c r="Y11" s="895"/>
      <c r="Z11" s="895"/>
      <c r="AA11" s="895"/>
      <c r="AB11" s="895"/>
      <c r="AC11" s="895"/>
      <c r="AD11" s="895"/>
      <c r="AE11" s="905"/>
      <c r="AF11" s="951"/>
      <c r="AG11" s="903"/>
      <c r="AH11" s="903"/>
      <c r="AI11" s="903"/>
      <c r="AJ11" s="952"/>
      <c r="AK11" s="904"/>
      <c r="AL11" s="895"/>
      <c r="AM11" s="895"/>
      <c r="AN11" s="895"/>
      <c r="AO11" s="895"/>
      <c r="AP11" s="895"/>
      <c r="AQ11" s="895"/>
      <c r="AR11" s="895"/>
      <c r="AS11" s="895"/>
      <c r="AT11" s="895"/>
      <c r="AU11" s="896"/>
      <c r="AV11" s="896"/>
      <c r="AW11" s="896"/>
      <c r="AX11" s="896"/>
      <c r="AY11" s="897"/>
      <c r="AZ11" s="89"/>
      <c r="BA11" s="89"/>
      <c r="BB11" s="89"/>
      <c r="BC11" s="89"/>
      <c r="BD11" s="89"/>
      <c r="BE11" s="90"/>
      <c r="BF11" s="90"/>
      <c r="BG11" s="90"/>
      <c r="BH11" s="90"/>
      <c r="BI11" s="90"/>
      <c r="BJ11" s="90"/>
      <c r="BK11" s="90"/>
      <c r="BL11" s="90"/>
      <c r="BM11" s="90"/>
      <c r="BN11" s="90"/>
      <c r="BO11" s="90"/>
      <c r="BP11" s="90"/>
      <c r="BQ11" s="95">
        <v>5</v>
      </c>
      <c r="BR11" s="96"/>
      <c r="BS11" s="898"/>
      <c r="BT11" s="899"/>
      <c r="BU11" s="899"/>
      <c r="BV11" s="899"/>
      <c r="BW11" s="899"/>
      <c r="BX11" s="899"/>
      <c r="BY11" s="899"/>
      <c r="BZ11" s="899"/>
      <c r="CA11" s="899"/>
      <c r="CB11" s="899"/>
      <c r="CC11" s="899"/>
      <c r="CD11" s="899"/>
      <c r="CE11" s="899"/>
      <c r="CF11" s="899"/>
      <c r="CG11" s="900"/>
      <c r="CH11" s="902"/>
      <c r="CI11" s="903"/>
      <c r="CJ11" s="903"/>
      <c r="CK11" s="903"/>
      <c r="CL11" s="921"/>
      <c r="CM11" s="902"/>
      <c r="CN11" s="903"/>
      <c r="CO11" s="903"/>
      <c r="CP11" s="903"/>
      <c r="CQ11" s="921"/>
      <c r="CR11" s="902"/>
      <c r="CS11" s="903"/>
      <c r="CT11" s="903"/>
      <c r="CU11" s="903"/>
      <c r="CV11" s="921"/>
      <c r="CW11" s="902"/>
      <c r="CX11" s="903"/>
      <c r="CY11" s="903"/>
      <c r="CZ11" s="903"/>
      <c r="DA11" s="921"/>
      <c r="DB11" s="902"/>
      <c r="DC11" s="903"/>
      <c r="DD11" s="903"/>
      <c r="DE11" s="903"/>
      <c r="DF11" s="921"/>
      <c r="DG11" s="902"/>
      <c r="DH11" s="903"/>
      <c r="DI11" s="903"/>
      <c r="DJ11" s="903"/>
      <c r="DK11" s="921"/>
      <c r="DL11" s="902"/>
      <c r="DM11" s="903"/>
      <c r="DN11" s="903"/>
      <c r="DO11" s="903"/>
      <c r="DP11" s="921"/>
      <c r="DQ11" s="902"/>
      <c r="DR11" s="903"/>
      <c r="DS11" s="903"/>
      <c r="DT11" s="903"/>
      <c r="DU11" s="921"/>
      <c r="DV11" s="898"/>
      <c r="DW11" s="899"/>
      <c r="DX11" s="899"/>
      <c r="DY11" s="899"/>
      <c r="DZ11" s="922"/>
      <c r="EA11" s="90"/>
    </row>
    <row r="12" spans="1:131" s="92" customFormat="1" ht="26.25" customHeight="1" x14ac:dyDescent="0.2">
      <c r="A12" s="95">
        <v>6</v>
      </c>
      <c r="B12" s="898"/>
      <c r="C12" s="899"/>
      <c r="D12" s="899"/>
      <c r="E12" s="899"/>
      <c r="F12" s="899"/>
      <c r="G12" s="899"/>
      <c r="H12" s="899"/>
      <c r="I12" s="899"/>
      <c r="J12" s="899"/>
      <c r="K12" s="899"/>
      <c r="L12" s="899"/>
      <c r="M12" s="899"/>
      <c r="N12" s="899"/>
      <c r="O12" s="899"/>
      <c r="P12" s="900"/>
      <c r="Q12" s="901"/>
      <c r="R12" s="895"/>
      <c r="S12" s="895"/>
      <c r="T12" s="895"/>
      <c r="U12" s="895"/>
      <c r="V12" s="895"/>
      <c r="W12" s="895"/>
      <c r="X12" s="895"/>
      <c r="Y12" s="895"/>
      <c r="Z12" s="895"/>
      <c r="AA12" s="895"/>
      <c r="AB12" s="895"/>
      <c r="AC12" s="895"/>
      <c r="AD12" s="895"/>
      <c r="AE12" s="905"/>
      <c r="AF12" s="951"/>
      <c r="AG12" s="903"/>
      <c r="AH12" s="903"/>
      <c r="AI12" s="903"/>
      <c r="AJ12" s="952"/>
      <c r="AK12" s="904"/>
      <c r="AL12" s="895"/>
      <c r="AM12" s="895"/>
      <c r="AN12" s="895"/>
      <c r="AO12" s="895"/>
      <c r="AP12" s="895"/>
      <c r="AQ12" s="895"/>
      <c r="AR12" s="895"/>
      <c r="AS12" s="895"/>
      <c r="AT12" s="895"/>
      <c r="AU12" s="896"/>
      <c r="AV12" s="896"/>
      <c r="AW12" s="896"/>
      <c r="AX12" s="896"/>
      <c r="AY12" s="897"/>
      <c r="AZ12" s="89"/>
      <c r="BA12" s="89"/>
      <c r="BB12" s="89"/>
      <c r="BC12" s="89"/>
      <c r="BD12" s="89"/>
      <c r="BE12" s="90"/>
      <c r="BF12" s="90"/>
      <c r="BG12" s="90"/>
      <c r="BH12" s="90"/>
      <c r="BI12" s="90"/>
      <c r="BJ12" s="90"/>
      <c r="BK12" s="90"/>
      <c r="BL12" s="90"/>
      <c r="BM12" s="90"/>
      <c r="BN12" s="90"/>
      <c r="BO12" s="90"/>
      <c r="BP12" s="90"/>
      <c r="BQ12" s="95">
        <v>6</v>
      </c>
      <c r="BR12" s="96"/>
      <c r="BS12" s="898"/>
      <c r="BT12" s="899"/>
      <c r="BU12" s="899"/>
      <c r="BV12" s="899"/>
      <c r="BW12" s="899"/>
      <c r="BX12" s="899"/>
      <c r="BY12" s="899"/>
      <c r="BZ12" s="899"/>
      <c r="CA12" s="899"/>
      <c r="CB12" s="899"/>
      <c r="CC12" s="899"/>
      <c r="CD12" s="899"/>
      <c r="CE12" s="899"/>
      <c r="CF12" s="899"/>
      <c r="CG12" s="900"/>
      <c r="CH12" s="902"/>
      <c r="CI12" s="903"/>
      <c r="CJ12" s="903"/>
      <c r="CK12" s="903"/>
      <c r="CL12" s="921"/>
      <c r="CM12" s="902"/>
      <c r="CN12" s="903"/>
      <c r="CO12" s="903"/>
      <c r="CP12" s="903"/>
      <c r="CQ12" s="921"/>
      <c r="CR12" s="902"/>
      <c r="CS12" s="903"/>
      <c r="CT12" s="903"/>
      <c r="CU12" s="903"/>
      <c r="CV12" s="921"/>
      <c r="CW12" s="902"/>
      <c r="CX12" s="903"/>
      <c r="CY12" s="903"/>
      <c r="CZ12" s="903"/>
      <c r="DA12" s="921"/>
      <c r="DB12" s="902"/>
      <c r="DC12" s="903"/>
      <c r="DD12" s="903"/>
      <c r="DE12" s="903"/>
      <c r="DF12" s="921"/>
      <c r="DG12" s="902"/>
      <c r="DH12" s="903"/>
      <c r="DI12" s="903"/>
      <c r="DJ12" s="903"/>
      <c r="DK12" s="921"/>
      <c r="DL12" s="902"/>
      <c r="DM12" s="903"/>
      <c r="DN12" s="903"/>
      <c r="DO12" s="903"/>
      <c r="DP12" s="921"/>
      <c r="DQ12" s="902"/>
      <c r="DR12" s="903"/>
      <c r="DS12" s="903"/>
      <c r="DT12" s="903"/>
      <c r="DU12" s="921"/>
      <c r="DV12" s="898"/>
      <c r="DW12" s="899"/>
      <c r="DX12" s="899"/>
      <c r="DY12" s="899"/>
      <c r="DZ12" s="922"/>
      <c r="EA12" s="90"/>
    </row>
    <row r="13" spans="1:131" s="92" customFormat="1" ht="26.25" customHeight="1" x14ac:dyDescent="0.2">
      <c r="A13" s="95">
        <v>7</v>
      </c>
      <c r="B13" s="898"/>
      <c r="C13" s="899"/>
      <c r="D13" s="899"/>
      <c r="E13" s="899"/>
      <c r="F13" s="899"/>
      <c r="G13" s="899"/>
      <c r="H13" s="899"/>
      <c r="I13" s="899"/>
      <c r="J13" s="899"/>
      <c r="K13" s="899"/>
      <c r="L13" s="899"/>
      <c r="M13" s="899"/>
      <c r="N13" s="899"/>
      <c r="O13" s="899"/>
      <c r="P13" s="900"/>
      <c r="Q13" s="901"/>
      <c r="R13" s="895"/>
      <c r="S13" s="895"/>
      <c r="T13" s="895"/>
      <c r="U13" s="895"/>
      <c r="V13" s="895"/>
      <c r="W13" s="895"/>
      <c r="X13" s="895"/>
      <c r="Y13" s="895"/>
      <c r="Z13" s="895"/>
      <c r="AA13" s="895"/>
      <c r="AB13" s="895"/>
      <c r="AC13" s="895"/>
      <c r="AD13" s="895"/>
      <c r="AE13" s="905"/>
      <c r="AF13" s="951"/>
      <c r="AG13" s="903"/>
      <c r="AH13" s="903"/>
      <c r="AI13" s="903"/>
      <c r="AJ13" s="952"/>
      <c r="AK13" s="904"/>
      <c r="AL13" s="895"/>
      <c r="AM13" s="895"/>
      <c r="AN13" s="895"/>
      <c r="AO13" s="895"/>
      <c r="AP13" s="895"/>
      <c r="AQ13" s="895"/>
      <c r="AR13" s="895"/>
      <c r="AS13" s="895"/>
      <c r="AT13" s="895"/>
      <c r="AU13" s="896"/>
      <c r="AV13" s="896"/>
      <c r="AW13" s="896"/>
      <c r="AX13" s="896"/>
      <c r="AY13" s="897"/>
      <c r="AZ13" s="89"/>
      <c r="BA13" s="89"/>
      <c r="BB13" s="89"/>
      <c r="BC13" s="89"/>
      <c r="BD13" s="89"/>
      <c r="BE13" s="90"/>
      <c r="BF13" s="90"/>
      <c r="BG13" s="90"/>
      <c r="BH13" s="90"/>
      <c r="BI13" s="90"/>
      <c r="BJ13" s="90"/>
      <c r="BK13" s="90"/>
      <c r="BL13" s="90"/>
      <c r="BM13" s="90"/>
      <c r="BN13" s="90"/>
      <c r="BO13" s="90"/>
      <c r="BP13" s="90"/>
      <c r="BQ13" s="95">
        <v>7</v>
      </c>
      <c r="BR13" s="96"/>
      <c r="BS13" s="898"/>
      <c r="BT13" s="899"/>
      <c r="BU13" s="899"/>
      <c r="BV13" s="899"/>
      <c r="BW13" s="899"/>
      <c r="BX13" s="899"/>
      <c r="BY13" s="899"/>
      <c r="BZ13" s="899"/>
      <c r="CA13" s="899"/>
      <c r="CB13" s="899"/>
      <c r="CC13" s="899"/>
      <c r="CD13" s="899"/>
      <c r="CE13" s="899"/>
      <c r="CF13" s="899"/>
      <c r="CG13" s="900"/>
      <c r="CH13" s="902"/>
      <c r="CI13" s="903"/>
      <c r="CJ13" s="903"/>
      <c r="CK13" s="903"/>
      <c r="CL13" s="921"/>
      <c r="CM13" s="902"/>
      <c r="CN13" s="903"/>
      <c r="CO13" s="903"/>
      <c r="CP13" s="903"/>
      <c r="CQ13" s="921"/>
      <c r="CR13" s="902"/>
      <c r="CS13" s="903"/>
      <c r="CT13" s="903"/>
      <c r="CU13" s="903"/>
      <c r="CV13" s="921"/>
      <c r="CW13" s="902"/>
      <c r="CX13" s="903"/>
      <c r="CY13" s="903"/>
      <c r="CZ13" s="903"/>
      <c r="DA13" s="921"/>
      <c r="DB13" s="902"/>
      <c r="DC13" s="903"/>
      <c r="DD13" s="903"/>
      <c r="DE13" s="903"/>
      <c r="DF13" s="921"/>
      <c r="DG13" s="902"/>
      <c r="DH13" s="903"/>
      <c r="DI13" s="903"/>
      <c r="DJ13" s="903"/>
      <c r="DK13" s="921"/>
      <c r="DL13" s="902"/>
      <c r="DM13" s="903"/>
      <c r="DN13" s="903"/>
      <c r="DO13" s="903"/>
      <c r="DP13" s="921"/>
      <c r="DQ13" s="902"/>
      <c r="DR13" s="903"/>
      <c r="DS13" s="903"/>
      <c r="DT13" s="903"/>
      <c r="DU13" s="921"/>
      <c r="DV13" s="898"/>
      <c r="DW13" s="899"/>
      <c r="DX13" s="899"/>
      <c r="DY13" s="899"/>
      <c r="DZ13" s="922"/>
      <c r="EA13" s="90"/>
    </row>
    <row r="14" spans="1:131" s="92" customFormat="1" ht="26.25" customHeight="1" x14ac:dyDescent="0.2">
      <c r="A14" s="95">
        <v>8</v>
      </c>
      <c r="B14" s="898"/>
      <c r="C14" s="899"/>
      <c r="D14" s="899"/>
      <c r="E14" s="899"/>
      <c r="F14" s="899"/>
      <c r="G14" s="899"/>
      <c r="H14" s="899"/>
      <c r="I14" s="899"/>
      <c r="J14" s="899"/>
      <c r="K14" s="899"/>
      <c r="L14" s="899"/>
      <c r="M14" s="899"/>
      <c r="N14" s="899"/>
      <c r="O14" s="899"/>
      <c r="P14" s="900"/>
      <c r="Q14" s="901"/>
      <c r="R14" s="895"/>
      <c r="S14" s="895"/>
      <c r="T14" s="895"/>
      <c r="U14" s="895"/>
      <c r="V14" s="895"/>
      <c r="W14" s="895"/>
      <c r="X14" s="895"/>
      <c r="Y14" s="895"/>
      <c r="Z14" s="895"/>
      <c r="AA14" s="895"/>
      <c r="AB14" s="895"/>
      <c r="AC14" s="895"/>
      <c r="AD14" s="895"/>
      <c r="AE14" s="905"/>
      <c r="AF14" s="951"/>
      <c r="AG14" s="903"/>
      <c r="AH14" s="903"/>
      <c r="AI14" s="903"/>
      <c r="AJ14" s="952"/>
      <c r="AK14" s="904"/>
      <c r="AL14" s="895"/>
      <c r="AM14" s="895"/>
      <c r="AN14" s="895"/>
      <c r="AO14" s="895"/>
      <c r="AP14" s="895"/>
      <c r="AQ14" s="895"/>
      <c r="AR14" s="895"/>
      <c r="AS14" s="895"/>
      <c r="AT14" s="895"/>
      <c r="AU14" s="896"/>
      <c r="AV14" s="896"/>
      <c r="AW14" s="896"/>
      <c r="AX14" s="896"/>
      <c r="AY14" s="897"/>
      <c r="AZ14" s="89"/>
      <c r="BA14" s="89"/>
      <c r="BB14" s="89"/>
      <c r="BC14" s="89"/>
      <c r="BD14" s="89"/>
      <c r="BE14" s="90"/>
      <c r="BF14" s="90"/>
      <c r="BG14" s="90"/>
      <c r="BH14" s="90"/>
      <c r="BI14" s="90"/>
      <c r="BJ14" s="90"/>
      <c r="BK14" s="90"/>
      <c r="BL14" s="90"/>
      <c r="BM14" s="90"/>
      <c r="BN14" s="90"/>
      <c r="BO14" s="90"/>
      <c r="BP14" s="90"/>
      <c r="BQ14" s="95">
        <v>8</v>
      </c>
      <c r="BR14" s="96"/>
      <c r="BS14" s="898"/>
      <c r="BT14" s="899"/>
      <c r="BU14" s="899"/>
      <c r="BV14" s="899"/>
      <c r="BW14" s="899"/>
      <c r="BX14" s="899"/>
      <c r="BY14" s="899"/>
      <c r="BZ14" s="899"/>
      <c r="CA14" s="899"/>
      <c r="CB14" s="899"/>
      <c r="CC14" s="899"/>
      <c r="CD14" s="899"/>
      <c r="CE14" s="899"/>
      <c r="CF14" s="899"/>
      <c r="CG14" s="900"/>
      <c r="CH14" s="902"/>
      <c r="CI14" s="903"/>
      <c r="CJ14" s="903"/>
      <c r="CK14" s="903"/>
      <c r="CL14" s="921"/>
      <c r="CM14" s="902"/>
      <c r="CN14" s="903"/>
      <c r="CO14" s="903"/>
      <c r="CP14" s="903"/>
      <c r="CQ14" s="921"/>
      <c r="CR14" s="902"/>
      <c r="CS14" s="903"/>
      <c r="CT14" s="903"/>
      <c r="CU14" s="903"/>
      <c r="CV14" s="921"/>
      <c r="CW14" s="902"/>
      <c r="CX14" s="903"/>
      <c r="CY14" s="903"/>
      <c r="CZ14" s="903"/>
      <c r="DA14" s="921"/>
      <c r="DB14" s="902"/>
      <c r="DC14" s="903"/>
      <c r="DD14" s="903"/>
      <c r="DE14" s="903"/>
      <c r="DF14" s="921"/>
      <c r="DG14" s="902"/>
      <c r="DH14" s="903"/>
      <c r="DI14" s="903"/>
      <c r="DJ14" s="903"/>
      <c r="DK14" s="921"/>
      <c r="DL14" s="902"/>
      <c r="DM14" s="903"/>
      <c r="DN14" s="903"/>
      <c r="DO14" s="903"/>
      <c r="DP14" s="921"/>
      <c r="DQ14" s="902"/>
      <c r="DR14" s="903"/>
      <c r="DS14" s="903"/>
      <c r="DT14" s="903"/>
      <c r="DU14" s="921"/>
      <c r="DV14" s="898"/>
      <c r="DW14" s="899"/>
      <c r="DX14" s="899"/>
      <c r="DY14" s="899"/>
      <c r="DZ14" s="922"/>
      <c r="EA14" s="90"/>
    </row>
    <row r="15" spans="1:131" s="92" customFormat="1" ht="26.25" customHeight="1" x14ac:dyDescent="0.2">
      <c r="A15" s="95">
        <v>9</v>
      </c>
      <c r="B15" s="898"/>
      <c r="C15" s="899"/>
      <c r="D15" s="899"/>
      <c r="E15" s="899"/>
      <c r="F15" s="899"/>
      <c r="G15" s="899"/>
      <c r="H15" s="899"/>
      <c r="I15" s="899"/>
      <c r="J15" s="899"/>
      <c r="K15" s="899"/>
      <c r="L15" s="899"/>
      <c r="M15" s="899"/>
      <c r="N15" s="899"/>
      <c r="O15" s="899"/>
      <c r="P15" s="900"/>
      <c r="Q15" s="901"/>
      <c r="R15" s="895"/>
      <c r="S15" s="895"/>
      <c r="T15" s="895"/>
      <c r="U15" s="895"/>
      <c r="V15" s="895"/>
      <c r="W15" s="895"/>
      <c r="X15" s="895"/>
      <c r="Y15" s="895"/>
      <c r="Z15" s="895"/>
      <c r="AA15" s="895"/>
      <c r="AB15" s="895"/>
      <c r="AC15" s="895"/>
      <c r="AD15" s="895"/>
      <c r="AE15" s="905"/>
      <c r="AF15" s="951"/>
      <c r="AG15" s="903"/>
      <c r="AH15" s="903"/>
      <c r="AI15" s="903"/>
      <c r="AJ15" s="952"/>
      <c r="AK15" s="904"/>
      <c r="AL15" s="895"/>
      <c r="AM15" s="895"/>
      <c r="AN15" s="895"/>
      <c r="AO15" s="895"/>
      <c r="AP15" s="895"/>
      <c r="AQ15" s="895"/>
      <c r="AR15" s="895"/>
      <c r="AS15" s="895"/>
      <c r="AT15" s="895"/>
      <c r="AU15" s="896"/>
      <c r="AV15" s="896"/>
      <c r="AW15" s="896"/>
      <c r="AX15" s="896"/>
      <c r="AY15" s="897"/>
      <c r="AZ15" s="89"/>
      <c r="BA15" s="89"/>
      <c r="BB15" s="89"/>
      <c r="BC15" s="89"/>
      <c r="BD15" s="89"/>
      <c r="BE15" s="90"/>
      <c r="BF15" s="90"/>
      <c r="BG15" s="90"/>
      <c r="BH15" s="90"/>
      <c r="BI15" s="90"/>
      <c r="BJ15" s="90"/>
      <c r="BK15" s="90"/>
      <c r="BL15" s="90"/>
      <c r="BM15" s="90"/>
      <c r="BN15" s="90"/>
      <c r="BO15" s="90"/>
      <c r="BP15" s="90"/>
      <c r="BQ15" s="95">
        <v>9</v>
      </c>
      <c r="BR15" s="96"/>
      <c r="BS15" s="898"/>
      <c r="BT15" s="899"/>
      <c r="BU15" s="899"/>
      <c r="BV15" s="899"/>
      <c r="BW15" s="899"/>
      <c r="BX15" s="899"/>
      <c r="BY15" s="899"/>
      <c r="BZ15" s="899"/>
      <c r="CA15" s="899"/>
      <c r="CB15" s="899"/>
      <c r="CC15" s="899"/>
      <c r="CD15" s="899"/>
      <c r="CE15" s="899"/>
      <c r="CF15" s="899"/>
      <c r="CG15" s="900"/>
      <c r="CH15" s="902"/>
      <c r="CI15" s="903"/>
      <c r="CJ15" s="903"/>
      <c r="CK15" s="903"/>
      <c r="CL15" s="921"/>
      <c r="CM15" s="902"/>
      <c r="CN15" s="903"/>
      <c r="CO15" s="903"/>
      <c r="CP15" s="903"/>
      <c r="CQ15" s="921"/>
      <c r="CR15" s="902"/>
      <c r="CS15" s="903"/>
      <c r="CT15" s="903"/>
      <c r="CU15" s="903"/>
      <c r="CV15" s="921"/>
      <c r="CW15" s="902"/>
      <c r="CX15" s="903"/>
      <c r="CY15" s="903"/>
      <c r="CZ15" s="903"/>
      <c r="DA15" s="921"/>
      <c r="DB15" s="902"/>
      <c r="DC15" s="903"/>
      <c r="DD15" s="903"/>
      <c r="DE15" s="903"/>
      <c r="DF15" s="921"/>
      <c r="DG15" s="902"/>
      <c r="DH15" s="903"/>
      <c r="DI15" s="903"/>
      <c r="DJ15" s="903"/>
      <c r="DK15" s="921"/>
      <c r="DL15" s="902"/>
      <c r="DM15" s="903"/>
      <c r="DN15" s="903"/>
      <c r="DO15" s="903"/>
      <c r="DP15" s="921"/>
      <c r="DQ15" s="902"/>
      <c r="DR15" s="903"/>
      <c r="DS15" s="903"/>
      <c r="DT15" s="903"/>
      <c r="DU15" s="921"/>
      <c r="DV15" s="898"/>
      <c r="DW15" s="899"/>
      <c r="DX15" s="899"/>
      <c r="DY15" s="899"/>
      <c r="DZ15" s="922"/>
      <c r="EA15" s="90"/>
    </row>
    <row r="16" spans="1:131" s="92" customFormat="1" ht="26.25" customHeight="1" x14ac:dyDescent="0.2">
      <c r="A16" s="95">
        <v>10</v>
      </c>
      <c r="B16" s="898"/>
      <c r="C16" s="899"/>
      <c r="D16" s="899"/>
      <c r="E16" s="899"/>
      <c r="F16" s="899"/>
      <c r="G16" s="899"/>
      <c r="H16" s="899"/>
      <c r="I16" s="899"/>
      <c r="J16" s="899"/>
      <c r="K16" s="899"/>
      <c r="L16" s="899"/>
      <c r="M16" s="899"/>
      <c r="N16" s="899"/>
      <c r="O16" s="899"/>
      <c r="P16" s="900"/>
      <c r="Q16" s="901"/>
      <c r="R16" s="895"/>
      <c r="S16" s="895"/>
      <c r="T16" s="895"/>
      <c r="U16" s="895"/>
      <c r="V16" s="895"/>
      <c r="W16" s="895"/>
      <c r="X16" s="895"/>
      <c r="Y16" s="895"/>
      <c r="Z16" s="895"/>
      <c r="AA16" s="895"/>
      <c r="AB16" s="895"/>
      <c r="AC16" s="895"/>
      <c r="AD16" s="895"/>
      <c r="AE16" s="905"/>
      <c r="AF16" s="951"/>
      <c r="AG16" s="903"/>
      <c r="AH16" s="903"/>
      <c r="AI16" s="903"/>
      <c r="AJ16" s="952"/>
      <c r="AK16" s="904"/>
      <c r="AL16" s="895"/>
      <c r="AM16" s="895"/>
      <c r="AN16" s="895"/>
      <c r="AO16" s="895"/>
      <c r="AP16" s="895"/>
      <c r="AQ16" s="895"/>
      <c r="AR16" s="895"/>
      <c r="AS16" s="895"/>
      <c r="AT16" s="895"/>
      <c r="AU16" s="896"/>
      <c r="AV16" s="896"/>
      <c r="AW16" s="896"/>
      <c r="AX16" s="896"/>
      <c r="AY16" s="897"/>
      <c r="AZ16" s="89"/>
      <c r="BA16" s="89"/>
      <c r="BB16" s="89"/>
      <c r="BC16" s="89"/>
      <c r="BD16" s="89"/>
      <c r="BE16" s="90"/>
      <c r="BF16" s="90"/>
      <c r="BG16" s="90"/>
      <c r="BH16" s="90"/>
      <c r="BI16" s="90"/>
      <c r="BJ16" s="90"/>
      <c r="BK16" s="90"/>
      <c r="BL16" s="90"/>
      <c r="BM16" s="90"/>
      <c r="BN16" s="90"/>
      <c r="BO16" s="90"/>
      <c r="BP16" s="90"/>
      <c r="BQ16" s="95">
        <v>10</v>
      </c>
      <c r="BR16" s="96"/>
      <c r="BS16" s="898"/>
      <c r="BT16" s="899"/>
      <c r="BU16" s="899"/>
      <c r="BV16" s="899"/>
      <c r="BW16" s="899"/>
      <c r="BX16" s="899"/>
      <c r="BY16" s="899"/>
      <c r="BZ16" s="899"/>
      <c r="CA16" s="899"/>
      <c r="CB16" s="899"/>
      <c r="CC16" s="899"/>
      <c r="CD16" s="899"/>
      <c r="CE16" s="899"/>
      <c r="CF16" s="899"/>
      <c r="CG16" s="900"/>
      <c r="CH16" s="902"/>
      <c r="CI16" s="903"/>
      <c r="CJ16" s="903"/>
      <c r="CK16" s="903"/>
      <c r="CL16" s="921"/>
      <c r="CM16" s="902"/>
      <c r="CN16" s="903"/>
      <c r="CO16" s="903"/>
      <c r="CP16" s="903"/>
      <c r="CQ16" s="921"/>
      <c r="CR16" s="902"/>
      <c r="CS16" s="903"/>
      <c r="CT16" s="903"/>
      <c r="CU16" s="903"/>
      <c r="CV16" s="921"/>
      <c r="CW16" s="902"/>
      <c r="CX16" s="903"/>
      <c r="CY16" s="903"/>
      <c r="CZ16" s="903"/>
      <c r="DA16" s="921"/>
      <c r="DB16" s="902"/>
      <c r="DC16" s="903"/>
      <c r="DD16" s="903"/>
      <c r="DE16" s="903"/>
      <c r="DF16" s="921"/>
      <c r="DG16" s="902"/>
      <c r="DH16" s="903"/>
      <c r="DI16" s="903"/>
      <c r="DJ16" s="903"/>
      <c r="DK16" s="921"/>
      <c r="DL16" s="902"/>
      <c r="DM16" s="903"/>
      <c r="DN16" s="903"/>
      <c r="DO16" s="903"/>
      <c r="DP16" s="921"/>
      <c r="DQ16" s="902"/>
      <c r="DR16" s="903"/>
      <c r="DS16" s="903"/>
      <c r="DT16" s="903"/>
      <c r="DU16" s="921"/>
      <c r="DV16" s="898"/>
      <c r="DW16" s="899"/>
      <c r="DX16" s="899"/>
      <c r="DY16" s="899"/>
      <c r="DZ16" s="922"/>
      <c r="EA16" s="90"/>
    </row>
    <row r="17" spans="1:131" s="92" customFormat="1" ht="26.25" customHeight="1" x14ac:dyDescent="0.2">
      <c r="A17" s="95">
        <v>11</v>
      </c>
      <c r="B17" s="898"/>
      <c r="C17" s="899"/>
      <c r="D17" s="899"/>
      <c r="E17" s="899"/>
      <c r="F17" s="899"/>
      <c r="G17" s="899"/>
      <c r="H17" s="899"/>
      <c r="I17" s="899"/>
      <c r="J17" s="899"/>
      <c r="K17" s="899"/>
      <c r="L17" s="899"/>
      <c r="M17" s="899"/>
      <c r="N17" s="899"/>
      <c r="O17" s="899"/>
      <c r="P17" s="900"/>
      <c r="Q17" s="901"/>
      <c r="R17" s="895"/>
      <c r="S17" s="895"/>
      <c r="T17" s="895"/>
      <c r="U17" s="895"/>
      <c r="V17" s="895"/>
      <c r="W17" s="895"/>
      <c r="X17" s="895"/>
      <c r="Y17" s="895"/>
      <c r="Z17" s="895"/>
      <c r="AA17" s="895"/>
      <c r="AB17" s="895"/>
      <c r="AC17" s="895"/>
      <c r="AD17" s="895"/>
      <c r="AE17" s="905"/>
      <c r="AF17" s="951"/>
      <c r="AG17" s="903"/>
      <c r="AH17" s="903"/>
      <c r="AI17" s="903"/>
      <c r="AJ17" s="952"/>
      <c r="AK17" s="904"/>
      <c r="AL17" s="895"/>
      <c r="AM17" s="895"/>
      <c r="AN17" s="895"/>
      <c r="AO17" s="895"/>
      <c r="AP17" s="895"/>
      <c r="AQ17" s="895"/>
      <c r="AR17" s="895"/>
      <c r="AS17" s="895"/>
      <c r="AT17" s="895"/>
      <c r="AU17" s="896"/>
      <c r="AV17" s="896"/>
      <c r="AW17" s="896"/>
      <c r="AX17" s="896"/>
      <c r="AY17" s="897"/>
      <c r="AZ17" s="89"/>
      <c r="BA17" s="89"/>
      <c r="BB17" s="89"/>
      <c r="BC17" s="89"/>
      <c r="BD17" s="89"/>
      <c r="BE17" s="90"/>
      <c r="BF17" s="90"/>
      <c r="BG17" s="90"/>
      <c r="BH17" s="90"/>
      <c r="BI17" s="90"/>
      <c r="BJ17" s="90"/>
      <c r="BK17" s="90"/>
      <c r="BL17" s="90"/>
      <c r="BM17" s="90"/>
      <c r="BN17" s="90"/>
      <c r="BO17" s="90"/>
      <c r="BP17" s="90"/>
      <c r="BQ17" s="95">
        <v>11</v>
      </c>
      <c r="BR17" s="96"/>
      <c r="BS17" s="898"/>
      <c r="BT17" s="899"/>
      <c r="BU17" s="899"/>
      <c r="BV17" s="899"/>
      <c r="BW17" s="899"/>
      <c r="BX17" s="899"/>
      <c r="BY17" s="899"/>
      <c r="BZ17" s="899"/>
      <c r="CA17" s="899"/>
      <c r="CB17" s="899"/>
      <c r="CC17" s="899"/>
      <c r="CD17" s="899"/>
      <c r="CE17" s="899"/>
      <c r="CF17" s="899"/>
      <c r="CG17" s="900"/>
      <c r="CH17" s="902"/>
      <c r="CI17" s="903"/>
      <c r="CJ17" s="903"/>
      <c r="CK17" s="903"/>
      <c r="CL17" s="921"/>
      <c r="CM17" s="902"/>
      <c r="CN17" s="903"/>
      <c r="CO17" s="903"/>
      <c r="CP17" s="903"/>
      <c r="CQ17" s="921"/>
      <c r="CR17" s="902"/>
      <c r="CS17" s="903"/>
      <c r="CT17" s="903"/>
      <c r="CU17" s="903"/>
      <c r="CV17" s="921"/>
      <c r="CW17" s="902"/>
      <c r="CX17" s="903"/>
      <c r="CY17" s="903"/>
      <c r="CZ17" s="903"/>
      <c r="DA17" s="921"/>
      <c r="DB17" s="902"/>
      <c r="DC17" s="903"/>
      <c r="DD17" s="903"/>
      <c r="DE17" s="903"/>
      <c r="DF17" s="921"/>
      <c r="DG17" s="902"/>
      <c r="DH17" s="903"/>
      <c r="DI17" s="903"/>
      <c r="DJ17" s="903"/>
      <c r="DK17" s="921"/>
      <c r="DL17" s="902"/>
      <c r="DM17" s="903"/>
      <c r="DN17" s="903"/>
      <c r="DO17" s="903"/>
      <c r="DP17" s="921"/>
      <c r="DQ17" s="902"/>
      <c r="DR17" s="903"/>
      <c r="DS17" s="903"/>
      <c r="DT17" s="903"/>
      <c r="DU17" s="921"/>
      <c r="DV17" s="898"/>
      <c r="DW17" s="899"/>
      <c r="DX17" s="899"/>
      <c r="DY17" s="899"/>
      <c r="DZ17" s="922"/>
      <c r="EA17" s="90"/>
    </row>
    <row r="18" spans="1:131" s="92" customFormat="1" ht="26.25" customHeight="1" x14ac:dyDescent="0.2">
      <c r="A18" s="95">
        <v>12</v>
      </c>
      <c r="B18" s="898"/>
      <c r="C18" s="899"/>
      <c r="D18" s="899"/>
      <c r="E18" s="899"/>
      <c r="F18" s="899"/>
      <c r="G18" s="899"/>
      <c r="H18" s="899"/>
      <c r="I18" s="899"/>
      <c r="J18" s="899"/>
      <c r="K18" s="899"/>
      <c r="L18" s="899"/>
      <c r="M18" s="899"/>
      <c r="N18" s="899"/>
      <c r="O18" s="899"/>
      <c r="P18" s="900"/>
      <c r="Q18" s="901"/>
      <c r="R18" s="895"/>
      <c r="S18" s="895"/>
      <c r="T18" s="895"/>
      <c r="U18" s="895"/>
      <c r="V18" s="895"/>
      <c r="W18" s="895"/>
      <c r="X18" s="895"/>
      <c r="Y18" s="895"/>
      <c r="Z18" s="895"/>
      <c r="AA18" s="895"/>
      <c r="AB18" s="895"/>
      <c r="AC18" s="895"/>
      <c r="AD18" s="895"/>
      <c r="AE18" s="905"/>
      <c r="AF18" s="951"/>
      <c r="AG18" s="903"/>
      <c r="AH18" s="903"/>
      <c r="AI18" s="903"/>
      <c r="AJ18" s="952"/>
      <c r="AK18" s="904"/>
      <c r="AL18" s="895"/>
      <c r="AM18" s="895"/>
      <c r="AN18" s="895"/>
      <c r="AO18" s="895"/>
      <c r="AP18" s="895"/>
      <c r="AQ18" s="895"/>
      <c r="AR18" s="895"/>
      <c r="AS18" s="895"/>
      <c r="AT18" s="895"/>
      <c r="AU18" s="896"/>
      <c r="AV18" s="896"/>
      <c r="AW18" s="896"/>
      <c r="AX18" s="896"/>
      <c r="AY18" s="897"/>
      <c r="AZ18" s="89"/>
      <c r="BA18" s="89"/>
      <c r="BB18" s="89"/>
      <c r="BC18" s="89"/>
      <c r="BD18" s="89"/>
      <c r="BE18" s="90"/>
      <c r="BF18" s="90"/>
      <c r="BG18" s="90"/>
      <c r="BH18" s="90"/>
      <c r="BI18" s="90"/>
      <c r="BJ18" s="90"/>
      <c r="BK18" s="90"/>
      <c r="BL18" s="90"/>
      <c r="BM18" s="90"/>
      <c r="BN18" s="90"/>
      <c r="BO18" s="90"/>
      <c r="BP18" s="90"/>
      <c r="BQ18" s="95">
        <v>12</v>
      </c>
      <c r="BR18" s="96"/>
      <c r="BS18" s="898"/>
      <c r="BT18" s="899"/>
      <c r="BU18" s="899"/>
      <c r="BV18" s="899"/>
      <c r="BW18" s="899"/>
      <c r="BX18" s="899"/>
      <c r="BY18" s="899"/>
      <c r="BZ18" s="899"/>
      <c r="CA18" s="899"/>
      <c r="CB18" s="899"/>
      <c r="CC18" s="899"/>
      <c r="CD18" s="899"/>
      <c r="CE18" s="899"/>
      <c r="CF18" s="899"/>
      <c r="CG18" s="900"/>
      <c r="CH18" s="902"/>
      <c r="CI18" s="903"/>
      <c r="CJ18" s="903"/>
      <c r="CK18" s="903"/>
      <c r="CL18" s="921"/>
      <c r="CM18" s="902"/>
      <c r="CN18" s="903"/>
      <c r="CO18" s="903"/>
      <c r="CP18" s="903"/>
      <c r="CQ18" s="921"/>
      <c r="CR18" s="902"/>
      <c r="CS18" s="903"/>
      <c r="CT18" s="903"/>
      <c r="CU18" s="903"/>
      <c r="CV18" s="921"/>
      <c r="CW18" s="902"/>
      <c r="CX18" s="903"/>
      <c r="CY18" s="903"/>
      <c r="CZ18" s="903"/>
      <c r="DA18" s="921"/>
      <c r="DB18" s="902"/>
      <c r="DC18" s="903"/>
      <c r="DD18" s="903"/>
      <c r="DE18" s="903"/>
      <c r="DF18" s="921"/>
      <c r="DG18" s="902"/>
      <c r="DH18" s="903"/>
      <c r="DI18" s="903"/>
      <c r="DJ18" s="903"/>
      <c r="DK18" s="921"/>
      <c r="DL18" s="902"/>
      <c r="DM18" s="903"/>
      <c r="DN18" s="903"/>
      <c r="DO18" s="903"/>
      <c r="DP18" s="921"/>
      <c r="DQ18" s="902"/>
      <c r="DR18" s="903"/>
      <c r="DS18" s="903"/>
      <c r="DT18" s="903"/>
      <c r="DU18" s="921"/>
      <c r="DV18" s="898"/>
      <c r="DW18" s="899"/>
      <c r="DX18" s="899"/>
      <c r="DY18" s="899"/>
      <c r="DZ18" s="922"/>
      <c r="EA18" s="90"/>
    </row>
    <row r="19" spans="1:131" s="92" customFormat="1" ht="26.25" customHeight="1" x14ac:dyDescent="0.2">
      <c r="A19" s="95">
        <v>13</v>
      </c>
      <c r="B19" s="898"/>
      <c r="C19" s="899"/>
      <c r="D19" s="899"/>
      <c r="E19" s="899"/>
      <c r="F19" s="899"/>
      <c r="G19" s="899"/>
      <c r="H19" s="899"/>
      <c r="I19" s="899"/>
      <c r="J19" s="899"/>
      <c r="K19" s="899"/>
      <c r="L19" s="899"/>
      <c r="M19" s="899"/>
      <c r="N19" s="899"/>
      <c r="O19" s="899"/>
      <c r="P19" s="900"/>
      <c r="Q19" s="901"/>
      <c r="R19" s="895"/>
      <c r="S19" s="895"/>
      <c r="T19" s="895"/>
      <c r="U19" s="895"/>
      <c r="V19" s="895"/>
      <c r="W19" s="895"/>
      <c r="X19" s="895"/>
      <c r="Y19" s="895"/>
      <c r="Z19" s="895"/>
      <c r="AA19" s="895"/>
      <c r="AB19" s="895"/>
      <c r="AC19" s="895"/>
      <c r="AD19" s="895"/>
      <c r="AE19" s="905"/>
      <c r="AF19" s="951"/>
      <c r="AG19" s="903"/>
      <c r="AH19" s="903"/>
      <c r="AI19" s="903"/>
      <c r="AJ19" s="952"/>
      <c r="AK19" s="904"/>
      <c r="AL19" s="895"/>
      <c r="AM19" s="895"/>
      <c r="AN19" s="895"/>
      <c r="AO19" s="895"/>
      <c r="AP19" s="895"/>
      <c r="AQ19" s="895"/>
      <c r="AR19" s="895"/>
      <c r="AS19" s="895"/>
      <c r="AT19" s="895"/>
      <c r="AU19" s="896"/>
      <c r="AV19" s="896"/>
      <c r="AW19" s="896"/>
      <c r="AX19" s="896"/>
      <c r="AY19" s="897"/>
      <c r="AZ19" s="89"/>
      <c r="BA19" s="89"/>
      <c r="BB19" s="89"/>
      <c r="BC19" s="89"/>
      <c r="BD19" s="89"/>
      <c r="BE19" s="90"/>
      <c r="BF19" s="90"/>
      <c r="BG19" s="90"/>
      <c r="BH19" s="90"/>
      <c r="BI19" s="90"/>
      <c r="BJ19" s="90"/>
      <c r="BK19" s="90"/>
      <c r="BL19" s="90"/>
      <c r="BM19" s="90"/>
      <c r="BN19" s="90"/>
      <c r="BO19" s="90"/>
      <c r="BP19" s="90"/>
      <c r="BQ19" s="95">
        <v>13</v>
      </c>
      <c r="BR19" s="96"/>
      <c r="BS19" s="898"/>
      <c r="BT19" s="899"/>
      <c r="BU19" s="899"/>
      <c r="BV19" s="899"/>
      <c r="BW19" s="899"/>
      <c r="BX19" s="899"/>
      <c r="BY19" s="899"/>
      <c r="BZ19" s="899"/>
      <c r="CA19" s="899"/>
      <c r="CB19" s="899"/>
      <c r="CC19" s="899"/>
      <c r="CD19" s="899"/>
      <c r="CE19" s="899"/>
      <c r="CF19" s="899"/>
      <c r="CG19" s="900"/>
      <c r="CH19" s="902"/>
      <c r="CI19" s="903"/>
      <c r="CJ19" s="903"/>
      <c r="CK19" s="903"/>
      <c r="CL19" s="921"/>
      <c r="CM19" s="902"/>
      <c r="CN19" s="903"/>
      <c r="CO19" s="903"/>
      <c r="CP19" s="903"/>
      <c r="CQ19" s="921"/>
      <c r="CR19" s="902"/>
      <c r="CS19" s="903"/>
      <c r="CT19" s="903"/>
      <c r="CU19" s="903"/>
      <c r="CV19" s="921"/>
      <c r="CW19" s="902"/>
      <c r="CX19" s="903"/>
      <c r="CY19" s="903"/>
      <c r="CZ19" s="903"/>
      <c r="DA19" s="921"/>
      <c r="DB19" s="902"/>
      <c r="DC19" s="903"/>
      <c r="DD19" s="903"/>
      <c r="DE19" s="903"/>
      <c r="DF19" s="921"/>
      <c r="DG19" s="902"/>
      <c r="DH19" s="903"/>
      <c r="DI19" s="903"/>
      <c r="DJ19" s="903"/>
      <c r="DK19" s="921"/>
      <c r="DL19" s="902"/>
      <c r="DM19" s="903"/>
      <c r="DN19" s="903"/>
      <c r="DO19" s="903"/>
      <c r="DP19" s="921"/>
      <c r="DQ19" s="902"/>
      <c r="DR19" s="903"/>
      <c r="DS19" s="903"/>
      <c r="DT19" s="903"/>
      <c r="DU19" s="921"/>
      <c r="DV19" s="898"/>
      <c r="DW19" s="899"/>
      <c r="DX19" s="899"/>
      <c r="DY19" s="899"/>
      <c r="DZ19" s="922"/>
      <c r="EA19" s="90"/>
    </row>
    <row r="20" spans="1:131" s="92" customFormat="1" ht="26.25" customHeight="1" x14ac:dyDescent="0.2">
      <c r="A20" s="95">
        <v>14</v>
      </c>
      <c r="B20" s="898"/>
      <c r="C20" s="899"/>
      <c r="D20" s="899"/>
      <c r="E20" s="899"/>
      <c r="F20" s="899"/>
      <c r="G20" s="899"/>
      <c r="H20" s="899"/>
      <c r="I20" s="899"/>
      <c r="J20" s="899"/>
      <c r="K20" s="899"/>
      <c r="L20" s="899"/>
      <c r="M20" s="899"/>
      <c r="N20" s="899"/>
      <c r="O20" s="899"/>
      <c r="P20" s="900"/>
      <c r="Q20" s="901"/>
      <c r="R20" s="895"/>
      <c r="S20" s="895"/>
      <c r="T20" s="895"/>
      <c r="U20" s="895"/>
      <c r="V20" s="895"/>
      <c r="W20" s="895"/>
      <c r="X20" s="895"/>
      <c r="Y20" s="895"/>
      <c r="Z20" s="895"/>
      <c r="AA20" s="895"/>
      <c r="AB20" s="895"/>
      <c r="AC20" s="895"/>
      <c r="AD20" s="895"/>
      <c r="AE20" s="905"/>
      <c r="AF20" s="951"/>
      <c r="AG20" s="903"/>
      <c r="AH20" s="903"/>
      <c r="AI20" s="903"/>
      <c r="AJ20" s="952"/>
      <c r="AK20" s="904"/>
      <c r="AL20" s="895"/>
      <c r="AM20" s="895"/>
      <c r="AN20" s="895"/>
      <c r="AO20" s="895"/>
      <c r="AP20" s="895"/>
      <c r="AQ20" s="895"/>
      <c r="AR20" s="895"/>
      <c r="AS20" s="895"/>
      <c r="AT20" s="895"/>
      <c r="AU20" s="896"/>
      <c r="AV20" s="896"/>
      <c r="AW20" s="896"/>
      <c r="AX20" s="896"/>
      <c r="AY20" s="897"/>
      <c r="AZ20" s="89"/>
      <c r="BA20" s="89"/>
      <c r="BB20" s="89"/>
      <c r="BC20" s="89"/>
      <c r="BD20" s="89"/>
      <c r="BE20" s="90"/>
      <c r="BF20" s="90"/>
      <c r="BG20" s="90"/>
      <c r="BH20" s="90"/>
      <c r="BI20" s="90"/>
      <c r="BJ20" s="90"/>
      <c r="BK20" s="90"/>
      <c r="BL20" s="90"/>
      <c r="BM20" s="90"/>
      <c r="BN20" s="90"/>
      <c r="BO20" s="90"/>
      <c r="BP20" s="90"/>
      <c r="BQ20" s="95">
        <v>14</v>
      </c>
      <c r="BR20" s="96"/>
      <c r="BS20" s="898"/>
      <c r="BT20" s="899"/>
      <c r="BU20" s="899"/>
      <c r="BV20" s="899"/>
      <c r="BW20" s="899"/>
      <c r="BX20" s="899"/>
      <c r="BY20" s="899"/>
      <c r="BZ20" s="899"/>
      <c r="CA20" s="899"/>
      <c r="CB20" s="899"/>
      <c r="CC20" s="899"/>
      <c r="CD20" s="899"/>
      <c r="CE20" s="899"/>
      <c r="CF20" s="899"/>
      <c r="CG20" s="900"/>
      <c r="CH20" s="902"/>
      <c r="CI20" s="903"/>
      <c r="CJ20" s="903"/>
      <c r="CK20" s="903"/>
      <c r="CL20" s="921"/>
      <c r="CM20" s="902"/>
      <c r="CN20" s="903"/>
      <c r="CO20" s="903"/>
      <c r="CP20" s="903"/>
      <c r="CQ20" s="921"/>
      <c r="CR20" s="902"/>
      <c r="CS20" s="903"/>
      <c r="CT20" s="903"/>
      <c r="CU20" s="903"/>
      <c r="CV20" s="921"/>
      <c r="CW20" s="902"/>
      <c r="CX20" s="903"/>
      <c r="CY20" s="903"/>
      <c r="CZ20" s="903"/>
      <c r="DA20" s="921"/>
      <c r="DB20" s="902"/>
      <c r="DC20" s="903"/>
      <c r="DD20" s="903"/>
      <c r="DE20" s="903"/>
      <c r="DF20" s="921"/>
      <c r="DG20" s="902"/>
      <c r="DH20" s="903"/>
      <c r="DI20" s="903"/>
      <c r="DJ20" s="903"/>
      <c r="DK20" s="921"/>
      <c r="DL20" s="902"/>
      <c r="DM20" s="903"/>
      <c r="DN20" s="903"/>
      <c r="DO20" s="903"/>
      <c r="DP20" s="921"/>
      <c r="DQ20" s="902"/>
      <c r="DR20" s="903"/>
      <c r="DS20" s="903"/>
      <c r="DT20" s="903"/>
      <c r="DU20" s="921"/>
      <c r="DV20" s="898"/>
      <c r="DW20" s="899"/>
      <c r="DX20" s="899"/>
      <c r="DY20" s="899"/>
      <c r="DZ20" s="922"/>
      <c r="EA20" s="90"/>
    </row>
    <row r="21" spans="1:131" s="92" customFormat="1" ht="26.25" customHeight="1" thickBot="1" x14ac:dyDescent="0.25">
      <c r="A21" s="95">
        <v>15</v>
      </c>
      <c r="B21" s="898"/>
      <c r="C21" s="899"/>
      <c r="D21" s="899"/>
      <c r="E21" s="899"/>
      <c r="F21" s="899"/>
      <c r="G21" s="899"/>
      <c r="H21" s="899"/>
      <c r="I21" s="899"/>
      <c r="J21" s="899"/>
      <c r="K21" s="899"/>
      <c r="L21" s="899"/>
      <c r="M21" s="899"/>
      <c r="N21" s="899"/>
      <c r="O21" s="899"/>
      <c r="P21" s="900"/>
      <c r="Q21" s="901"/>
      <c r="R21" s="895"/>
      <c r="S21" s="895"/>
      <c r="T21" s="895"/>
      <c r="U21" s="895"/>
      <c r="V21" s="895"/>
      <c r="W21" s="895"/>
      <c r="X21" s="895"/>
      <c r="Y21" s="895"/>
      <c r="Z21" s="895"/>
      <c r="AA21" s="895"/>
      <c r="AB21" s="895"/>
      <c r="AC21" s="895"/>
      <c r="AD21" s="895"/>
      <c r="AE21" s="905"/>
      <c r="AF21" s="951"/>
      <c r="AG21" s="903"/>
      <c r="AH21" s="903"/>
      <c r="AI21" s="903"/>
      <c r="AJ21" s="952"/>
      <c r="AK21" s="904"/>
      <c r="AL21" s="895"/>
      <c r="AM21" s="895"/>
      <c r="AN21" s="895"/>
      <c r="AO21" s="895"/>
      <c r="AP21" s="895"/>
      <c r="AQ21" s="895"/>
      <c r="AR21" s="895"/>
      <c r="AS21" s="895"/>
      <c r="AT21" s="895"/>
      <c r="AU21" s="896"/>
      <c r="AV21" s="896"/>
      <c r="AW21" s="896"/>
      <c r="AX21" s="896"/>
      <c r="AY21" s="897"/>
      <c r="AZ21" s="89"/>
      <c r="BA21" s="89"/>
      <c r="BB21" s="89"/>
      <c r="BC21" s="89"/>
      <c r="BD21" s="89"/>
      <c r="BE21" s="90"/>
      <c r="BF21" s="90"/>
      <c r="BG21" s="90"/>
      <c r="BH21" s="90"/>
      <c r="BI21" s="90"/>
      <c r="BJ21" s="90"/>
      <c r="BK21" s="90"/>
      <c r="BL21" s="90"/>
      <c r="BM21" s="90"/>
      <c r="BN21" s="90"/>
      <c r="BO21" s="90"/>
      <c r="BP21" s="90"/>
      <c r="BQ21" s="95">
        <v>15</v>
      </c>
      <c r="BR21" s="96"/>
      <c r="BS21" s="898"/>
      <c r="BT21" s="899"/>
      <c r="BU21" s="899"/>
      <c r="BV21" s="899"/>
      <c r="BW21" s="899"/>
      <c r="BX21" s="899"/>
      <c r="BY21" s="899"/>
      <c r="BZ21" s="899"/>
      <c r="CA21" s="899"/>
      <c r="CB21" s="899"/>
      <c r="CC21" s="899"/>
      <c r="CD21" s="899"/>
      <c r="CE21" s="899"/>
      <c r="CF21" s="899"/>
      <c r="CG21" s="900"/>
      <c r="CH21" s="902"/>
      <c r="CI21" s="903"/>
      <c r="CJ21" s="903"/>
      <c r="CK21" s="903"/>
      <c r="CL21" s="921"/>
      <c r="CM21" s="902"/>
      <c r="CN21" s="903"/>
      <c r="CO21" s="903"/>
      <c r="CP21" s="903"/>
      <c r="CQ21" s="921"/>
      <c r="CR21" s="902"/>
      <c r="CS21" s="903"/>
      <c r="CT21" s="903"/>
      <c r="CU21" s="903"/>
      <c r="CV21" s="921"/>
      <c r="CW21" s="902"/>
      <c r="CX21" s="903"/>
      <c r="CY21" s="903"/>
      <c r="CZ21" s="903"/>
      <c r="DA21" s="921"/>
      <c r="DB21" s="902"/>
      <c r="DC21" s="903"/>
      <c r="DD21" s="903"/>
      <c r="DE21" s="903"/>
      <c r="DF21" s="921"/>
      <c r="DG21" s="902"/>
      <c r="DH21" s="903"/>
      <c r="DI21" s="903"/>
      <c r="DJ21" s="903"/>
      <c r="DK21" s="921"/>
      <c r="DL21" s="902"/>
      <c r="DM21" s="903"/>
      <c r="DN21" s="903"/>
      <c r="DO21" s="903"/>
      <c r="DP21" s="921"/>
      <c r="DQ21" s="902"/>
      <c r="DR21" s="903"/>
      <c r="DS21" s="903"/>
      <c r="DT21" s="903"/>
      <c r="DU21" s="921"/>
      <c r="DV21" s="898"/>
      <c r="DW21" s="899"/>
      <c r="DX21" s="899"/>
      <c r="DY21" s="899"/>
      <c r="DZ21" s="922"/>
      <c r="EA21" s="90"/>
    </row>
    <row r="22" spans="1:131" s="92" customFormat="1" ht="26.25" customHeight="1" x14ac:dyDescent="0.2">
      <c r="A22" s="95">
        <v>16</v>
      </c>
      <c r="B22" s="898"/>
      <c r="C22" s="899"/>
      <c r="D22" s="899"/>
      <c r="E22" s="899"/>
      <c r="F22" s="899"/>
      <c r="G22" s="899"/>
      <c r="H22" s="899"/>
      <c r="I22" s="899"/>
      <c r="J22" s="899"/>
      <c r="K22" s="899"/>
      <c r="L22" s="899"/>
      <c r="M22" s="899"/>
      <c r="N22" s="899"/>
      <c r="O22" s="899"/>
      <c r="P22" s="900"/>
      <c r="Q22" s="971"/>
      <c r="R22" s="972"/>
      <c r="S22" s="972"/>
      <c r="T22" s="972"/>
      <c r="U22" s="972"/>
      <c r="V22" s="972"/>
      <c r="W22" s="972"/>
      <c r="X22" s="972"/>
      <c r="Y22" s="972"/>
      <c r="Z22" s="972"/>
      <c r="AA22" s="972"/>
      <c r="AB22" s="972"/>
      <c r="AC22" s="972"/>
      <c r="AD22" s="972"/>
      <c r="AE22" s="973"/>
      <c r="AF22" s="951"/>
      <c r="AG22" s="903"/>
      <c r="AH22" s="903"/>
      <c r="AI22" s="903"/>
      <c r="AJ22" s="952"/>
      <c r="AK22" s="974"/>
      <c r="AL22" s="972"/>
      <c r="AM22" s="972"/>
      <c r="AN22" s="972"/>
      <c r="AO22" s="972"/>
      <c r="AP22" s="972"/>
      <c r="AQ22" s="972"/>
      <c r="AR22" s="972"/>
      <c r="AS22" s="972"/>
      <c r="AT22" s="972"/>
      <c r="AU22" s="975"/>
      <c r="AV22" s="975"/>
      <c r="AW22" s="975"/>
      <c r="AX22" s="975"/>
      <c r="AY22" s="976"/>
      <c r="AZ22" s="947" t="s">
        <v>314</v>
      </c>
      <c r="BA22" s="947"/>
      <c r="BB22" s="947"/>
      <c r="BC22" s="947"/>
      <c r="BD22" s="948"/>
      <c r="BE22" s="90"/>
      <c r="BF22" s="90"/>
      <c r="BG22" s="90"/>
      <c r="BH22" s="90"/>
      <c r="BI22" s="90"/>
      <c r="BJ22" s="90"/>
      <c r="BK22" s="90"/>
      <c r="BL22" s="90"/>
      <c r="BM22" s="90"/>
      <c r="BN22" s="90"/>
      <c r="BO22" s="90"/>
      <c r="BP22" s="90"/>
      <c r="BQ22" s="95">
        <v>16</v>
      </c>
      <c r="BR22" s="96"/>
      <c r="BS22" s="898"/>
      <c r="BT22" s="899"/>
      <c r="BU22" s="899"/>
      <c r="BV22" s="899"/>
      <c r="BW22" s="899"/>
      <c r="BX22" s="899"/>
      <c r="BY22" s="899"/>
      <c r="BZ22" s="899"/>
      <c r="CA22" s="899"/>
      <c r="CB22" s="899"/>
      <c r="CC22" s="899"/>
      <c r="CD22" s="899"/>
      <c r="CE22" s="899"/>
      <c r="CF22" s="899"/>
      <c r="CG22" s="900"/>
      <c r="CH22" s="902"/>
      <c r="CI22" s="903"/>
      <c r="CJ22" s="903"/>
      <c r="CK22" s="903"/>
      <c r="CL22" s="921"/>
      <c r="CM22" s="902"/>
      <c r="CN22" s="903"/>
      <c r="CO22" s="903"/>
      <c r="CP22" s="903"/>
      <c r="CQ22" s="921"/>
      <c r="CR22" s="902"/>
      <c r="CS22" s="903"/>
      <c r="CT22" s="903"/>
      <c r="CU22" s="903"/>
      <c r="CV22" s="921"/>
      <c r="CW22" s="902"/>
      <c r="CX22" s="903"/>
      <c r="CY22" s="903"/>
      <c r="CZ22" s="903"/>
      <c r="DA22" s="921"/>
      <c r="DB22" s="902"/>
      <c r="DC22" s="903"/>
      <c r="DD22" s="903"/>
      <c r="DE22" s="903"/>
      <c r="DF22" s="921"/>
      <c r="DG22" s="902"/>
      <c r="DH22" s="903"/>
      <c r="DI22" s="903"/>
      <c r="DJ22" s="903"/>
      <c r="DK22" s="921"/>
      <c r="DL22" s="902"/>
      <c r="DM22" s="903"/>
      <c r="DN22" s="903"/>
      <c r="DO22" s="903"/>
      <c r="DP22" s="921"/>
      <c r="DQ22" s="902"/>
      <c r="DR22" s="903"/>
      <c r="DS22" s="903"/>
      <c r="DT22" s="903"/>
      <c r="DU22" s="921"/>
      <c r="DV22" s="898"/>
      <c r="DW22" s="899"/>
      <c r="DX22" s="899"/>
      <c r="DY22" s="899"/>
      <c r="DZ22" s="922"/>
      <c r="EA22" s="90"/>
    </row>
    <row r="23" spans="1:131" s="92" customFormat="1" ht="26.25" customHeight="1" thickBot="1" x14ac:dyDescent="0.25">
      <c r="A23" s="97" t="s">
        <v>315</v>
      </c>
      <c r="B23" s="862" t="s">
        <v>316</v>
      </c>
      <c r="C23" s="863"/>
      <c r="D23" s="863"/>
      <c r="E23" s="863"/>
      <c r="F23" s="863"/>
      <c r="G23" s="863"/>
      <c r="H23" s="863"/>
      <c r="I23" s="863"/>
      <c r="J23" s="863"/>
      <c r="K23" s="863"/>
      <c r="L23" s="863"/>
      <c r="M23" s="863"/>
      <c r="N23" s="863"/>
      <c r="O23" s="863"/>
      <c r="P23" s="872"/>
      <c r="Q23" s="969"/>
      <c r="R23" s="883"/>
      <c r="S23" s="883"/>
      <c r="T23" s="883"/>
      <c r="U23" s="883"/>
      <c r="V23" s="883"/>
      <c r="W23" s="883"/>
      <c r="X23" s="883"/>
      <c r="Y23" s="883"/>
      <c r="Z23" s="883"/>
      <c r="AA23" s="883"/>
      <c r="AB23" s="883"/>
      <c r="AC23" s="883"/>
      <c r="AD23" s="883"/>
      <c r="AE23" s="970"/>
      <c r="AF23" s="940">
        <v>179</v>
      </c>
      <c r="AG23" s="883"/>
      <c r="AH23" s="883"/>
      <c r="AI23" s="883"/>
      <c r="AJ23" s="941"/>
      <c r="AK23" s="942"/>
      <c r="AL23" s="887"/>
      <c r="AM23" s="887"/>
      <c r="AN23" s="887"/>
      <c r="AO23" s="887"/>
      <c r="AP23" s="883"/>
      <c r="AQ23" s="883"/>
      <c r="AR23" s="883"/>
      <c r="AS23" s="883"/>
      <c r="AT23" s="883"/>
      <c r="AU23" s="884"/>
      <c r="AV23" s="884"/>
      <c r="AW23" s="884"/>
      <c r="AX23" s="884"/>
      <c r="AY23" s="885"/>
      <c r="AZ23" s="937" t="s">
        <v>64</v>
      </c>
      <c r="BA23" s="877"/>
      <c r="BB23" s="877"/>
      <c r="BC23" s="877"/>
      <c r="BD23" s="938"/>
      <c r="BE23" s="90"/>
      <c r="BF23" s="90"/>
      <c r="BG23" s="90"/>
      <c r="BH23" s="90"/>
      <c r="BI23" s="90"/>
      <c r="BJ23" s="90"/>
      <c r="BK23" s="90"/>
      <c r="BL23" s="90"/>
      <c r="BM23" s="90"/>
      <c r="BN23" s="90"/>
      <c r="BO23" s="90"/>
      <c r="BP23" s="90"/>
      <c r="BQ23" s="95">
        <v>17</v>
      </c>
      <c r="BR23" s="96"/>
      <c r="BS23" s="898"/>
      <c r="BT23" s="899"/>
      <c r="BU23" s="899"/>
      <c r="BV23" s="899"/>
      <c r="BW23" s="899"/>
      <c r="BX23" s="899"/>
      <c r="BY23" s="899"/>
      <c r="BZ23" s="899"/>
      <c r="CA23" s="899"/>
      <c r="CB23" s="899"/>
      <c r="CC23" s="899"/>
      <c r="CD23" s="899"/>
      <c r="CE23" s="899"/>
      <c r="CF23" s="899"/>
      <c r="CG23" s="900"/>
      <c r="CH23" s="902"/>
      <c r="CI23" s="903"/>
      <c r="CJ23" s="903"/>
      <c r="CK23" s="903"/>
      <c r="CL23" s="921"/>
      <c r="CM23" s="902"/>
      <c r="CN23" s="903"/>
      <c r="CO23" s="903"/>
      <c r="CP23" s="903"/>
      <c r="CQ23" s="921"/>
      <c r="CR23" s="902"/>
      <c r="CS23" s="903"/>
      <c r="CT23" s="903"/>
      <c r="CU23" s="903"/>
      <c r="CV23" s="921"/>
      <c r="CW23" s="902"/>
      <c r="CX23" s="903"/>
      <c r="CY23" s="903"/>
      <c r="CZ23" s="903"/>
      <c r="DA23" s="921"/>
      <c r="DB23" s="902"/>
      <c r="DC23" s="903"/>
      <c r="DD23" s="903"/>
      <c r="DE23" s="903"/>
      <c r="DF23" s="921"/>
      <c r="DG23" s="902"/>
      <c r="DH23" s="903"/>
      <c r="DI23" s="903"/>
      <c r="DJ23" s="903"/>
      <c r="DK23" s="921"/>
      <c r="DL23" s="902"/>
      <c r="DM23" s="903"/>
      <c r="DN23" s="903"/>
      <c r="DO23" s="903"/>
      <c r="DP23" s="921"/>
      <c r="DQ23" s="902"/>
      <c r="DR23" s="903"/>
      <c r="DS23" s="903"/>
      <c r="DT23" s="903"/>
      <c r="DU23" s="921"/>
      <c r="DV23" s="898"/>
      <c r="DW23" s="899"/>
      <c r="DX23" s="899"/>
      <c r="DY23" s="899"/>
      <c r="DZ23" s="922"/>
      <c r="EA23" s="90"/>
    </row>
    <row r="24" spans="1:131" s="92" customFormat="1" ht="26.25" customHeight="1" x14ac:dyDescent="0.2">
      <c r="A24" s="968" t="s">
        <v>317</v>
      </c>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89"/>
      <c r="BA24" s="89"/>
      <c r="BB24" s="89"/>
      <c r="BC24" s="89"/>
      <c r="BD24" s="89"/>
      <c r="BE24" s="90"/>
      <c r="BF24" s="90"/>
      <c r="BG24" s="90"/>
      <c r="BH24" s="90"/>
      <c r="BI24" s="90"/>
      <c r="BJ24" s="90"/>
      <c r="BK24" s="90"/>
      <c r="BL24" s="90"/>
      <c r="BM24" s="90"/>
      <c r="BN24" s="90"/>
      <c r="BO24" s="90"/>
      <c r="BP24" s="90"/>
      <c r="BQ24" s="95">
        <v>18</v>
      </c>
      <c r="BR24" s="96"/>
      <c r="BS24" s="898"/>
      <c r="BT24" s="899"/>
      <c r="BU24" s="899"/>
      <c r="BV24" s="899"/>
      <c r="BW24" s="899"/>
      <c r="BX24" s="899"/>
      <c r="BY24" s="899"/>
      <c r="BZ24" s="899"/>
      <c r="CA24" s="899"/>
      <c r="CB24" s="899"/>
      <c r="CC24" s="899"/>
      <c r="CD24" s="899"/>
      <c r="CE24" s="899"/>
      <c r="CF24" s="899"/>
      <c r="CG24" s="900"/>
      <c r="CH24" s="902"/>
      <c r="CI24" s="903"/>
      <c r="CJ24" s="903"/>
      <c r="CK24" s="903"/>
      <c r="CL24" s="921"/>
      <c r="CM24" s="902"/>
      <c r="CN24" s="903"/>
      <c r="CO24" s="903"/>
      <c r="CP24" s="903"/>
      <c r="CQ24" s="921"/>
      <c r="CR24" s="902"/>
      <c r="CS24" s="903"/>
      <c r="CT24" s="903"/>
      <c r="CU24" s="903"/>
      <c r="CV24" s="921"/>
      <c r="CW24" s="902"/>
      <c r="CX24" s="903"/>
      <c r="CY24" s="903"/>
      <c r="CZ24" s="903"/>
      <c r="DA24" s="921"/>
      <c r="DB24" s="902"/>
      <c r="DC24" s="903"/>
      <c r="DD24" s="903"/>
      <c r="DE24" s="903"/>
      <c r="DF24" s="921"/>
      <c r="DG24" s="902"/>
      <c r="DH24" s="903"/>
      <c r="DI24" s="903"/>
      <c r="DJ24" s="903"/>
      <c r="DK24" s="921"/>
      <c r="DL24" s="902"/>
      <c r="DM24" s="903"/>
      <c r="DN24" s="903"/>
      <c r="DO24" s="903"/>
      <c r="DP24" s="921"/>
      <c r="DQ24" s="902"/>
      <c r="DR24" s="903"/>
      <c r="DS24" s="903"/>
      <c r="DT24" s="903"/>
      <c r="DU24" s="921"/>
      <c r="DV24" s="898"/>
      <c r="DW24" s="899"/>
      <c r="DX24" s="899"/>
      <c r="DY24" s="899"/>
      <c r="DZ24" s="922"/>
      <c r="EA24" s="90"/>
    </row>
    <row r="25" spans="1:131" ht="26.25" customHeight="1" thickBot="1" x14ac:dyDescent="0.25">
      <c r="A25" s="967" t="s">
        <v>318</v>
      </c>
      <c r="B25" s="967"/>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89"/>
      <c r="BK25" s="89"/>
      <c r="BL25" s="89"/>
      <c r="BM25" s="89"/>
      <c r="BN25" s="89"/>
      <c r="BO25" s="98"/>
      <c r="BP25" s="98"/>
      <c r="BQ25" s="95">
        <v>19</v>
      </c>
      <c r="BR25" s="96"/>
      <c r="BS25" s="898"/>
      <c r="BT25" s="899"/>
      <c r="BU25" s="899"/>
      <c r="BV25" s="899"/>
      <c r="BW25" s="899"/>
      <c r="BX25" s="899"/>
      <c r="BY25" s="899"/>
      <c r="BZ25" s="899"/>
      <c r="CA25" s="899"/>
      <c r="CB25" s="899"/>
      <c r="CC25" s="899"/>
      <c r="CD25" s="899"/>
      <c r="CE25" s="899"/>
      <c r="CF25" s="899"/>
      <c r="CG25" s="900"/>
      <c r="CH25" s="902"/>
      <c r="CI25" s="903"/>
      <c r="CJ25" s="903"/>
      <c r="CK25" s="903"/>
      <c r="CL25" s="921"/>
      <c r="CM25" s="902"/>
      <c r="CN25" s="903"/>
      <c r="CO25" s="903"/>
      <c r="CP25" s="903"/>
      <c r="CQ25" s="921"/>
      <c r="CR25" s="902"/>
      <c r="CS25" s="903"/>
      <c r="CT25" s="903"/>
      <c r="CU25" s="903"/>
      <c r="CV25" s="921"/>
      <c r="CW25" s="902"/>
      <c r="CX25" s="903"/>
      <c r="CY25" s="903"/>
      <c r="CZ25" s="903"/>
      <c r="DA25" s="921"/>
      <c r="DB25" s="902"/>
      <c r="DC25" s="903"/>
      <c r="DD25" s="903"/>
      <c r="DE25" s="903"/>
      <c r="DF25" s="921"/>
      <c r="DG25" s="902"/>
      <c r="DH25" s="903"/>
      <c r="DI25" s="903"/>
      <c r="DJ25" s="903"/>
      <c r="DK25" s="921"/>
      <c r="DL25" s="902"/>
      <c r="DM25" s="903"/>
      <c r="DN25" s="903"/>
      <c r="DO25" s="903"/>
      <c r="DP25" s="921"/>
      <c r="DQ25" s="902"/>
      <c r="DR25" s="903"/>
      <c r="DS25" s="903"/>
      <c r="DT25" s="903"/>
      <c r="DU25" s="921"/>
      <c r="DV25" s="898"/>
      <c r="DW25" s="899"/>
      <c r="DX25" s="899"/>
      <c r="DY25" s="899"/>
      <c r="DZ25" s="922"/>
      <c r="EA25" s="87"/>
    </row>
    <row r="26" spans="1:131" ht="26.25" customHeight="1" x14ac:dyDescent="0.2">
      <c r="A26" s="923" t="s">
        <v>297</v>
      </c>
      <c r="B26" s="924"/>
      <c r="C26" s="924"/>
      <c r="D26" s="924"/>
      <c r="E26" s="924"/>
      <c r="F26" s="924"/>
      <c r="G26" s="924"/>
      <c r="H26" s="924"/>
      <c r="I26" s="924"/>
      <c r="J26" s="924"/>
      <c r="K26" s="924"/>
      <c r="L26" s="924"/>
      <c r="M26" s="924"/>
      <c r="N26" s="924"/>
      <c r="O26" s="924"/>
      <c r="P26" s="925"/>
      <c r="Q26" s="913" t="s">
        <v>319</v>
      </c>
      <c r="R26" s="914"/>
      <c r="S26" s="914"/>
      <c r="T26" s="914"/>
      <c r="U26" s="915"/>
      <c r="V26" s="913" t="s">
        <v>320</v>
      </c>
      <c r="W26" s="914"/>
      <c r="X26" s="914"/>
      <c r="Y26" s="914"/>
      <c r="Z26" s="915"/>
      <c r="AA26" s="913" t="s">
        <v>321</v>
      </c>
      <c r="AB26" s="914"/>
      <c r="AC26" s="914"/>
      <c r="AD26" s="914"/>
      <c r="AE26" s="914"/>
      <c r="AF26" s="963" t="s">
        <v>322</v>
      </c>
      <c r="AG26" s="930"/>
      <c r="AH26" s="930"/>
      <c r="AI26" s="930"/>
      <c r="AJ26" s="964"/>
      <c r="AK26" s="914" t="s">
        <v>323</v>
      </c>
      <c r="AL26" s="914"/>
      <c r="AM26" s="914"/>
      <c r="AN26" s="914"/>
      <c r="AO26" s="915"/>
      <c r="AP26" s="913" t="s">
        <v>324</v>
      </c>
      <c r="AQ26" s="914"/>
      <c r="AR26" s="914"/>
      <c r="AS26" s="914"/>
      <c r="AT26" s="915"/>
      <c r="AU26" s="913" t="s">
        <v>325</v>
      </c>
      <c r="AV26" s="914"/>
      <c r="AW26" s="914"/>
      <c r="AX26" s="914"/>
      <c r="AY26" s="915"/>
      <c r="AZ26" s="913" t="s">
        <v>326</v>
      </c>
      <c r="BA26" s="914"/>
      <c r="BB26" s="914"/>
      <c r="BC26" s="914"/>
      <c r="BD26" s="915"/>
      <c r="BE26" s="913" t="s">
        <v>303</v>
      </c>
      <c r="BF26" s="914"/>
      <c r="BG26" s="914"/>
      <c r="BH26" s="914"/>
      <c r="BI26" s="919"/>
      <c r="BJ26" s="89"/>
      <c r="BK26" s="89"/>
      <c r="BL26" s="89"/>
      <c r="BM26" s="89"/>
      <c r="BN26" s="89"/>
      <c r="BO26" s="98"/>
      <c r="BP26" s="98"/>
      <c r="BQ26" s="95">
        <v>20</v>
      </c>
      <c r="BR26" s="96"/>
      <c r="BS26" s="898"/>
      <c r="BT26" s="899"/>
      <c r="BU26" s="899"/>
      <c r="BV26" s="899"/>
      <c r="BW26" s="899"/>
      <c r="BX26" s="899"/>
      <c r="BY26" s="899"/>
      <c r="BZ26" s="899"/>
      <c r="CA26" s="899"/>
      <c r="CB26" s="899"/>
      <c r="CC26" s="899"/>
      <c r="CD26" s="899"/>
      <c r="CE26" s="899"/>
      <c r="CF26" s="899"/>
      <c r="CG26" s="900"/>
      <c r="CH26" s="902"/>
      <c r="CI26" s="903"/>
      <c r="CJ26" s="903"/>
      <c r="CK26" s="903"/>
      <c r="CL26" s="921"/>
      <c r="CM26" s="902"/>
      <c r="CN26" s="903"/>
      <c r="CO26" s="903"/>
      <c r="CP26" s="903"/>
      <c r="CQ26" s="921"/>
      <c r="CR26" s="902"/>
      <c r="CS26" s="903"/>
      <c r="CT26" s="903"/>
      <c r="CU26" s="903"/>
      <c r="CV26" s="921"/>
      <c r="CW26" s="902"/>
      <c r="CX26" s="903"/>
      <c r="CY26" s="903"/>
      <c r="CZ26" s="903"/>
      <c r="DA26" s="921"/>
      <c r="DB26" s="902"/>
      <c r="DC26" s="903"/>
      <c r="DD26" s="903"/>
      <c r="DE26" s="903"/>
      <c r="DF26" s="921"/>
      <c r="DG26" s="902"/>
      <c r="DH26" s="903"/>
      <c r="DI26" s="903"/>
      <c r="DJ26" s="903"/>
      <c r="DK26" s="921"/>
      <c r="DL26" s="902"/>
      <c r="DM26" s="903"/>
      <c r="DN26" s="903"/>
      <c r="DO26" s="903"/>
      <c r="DP26" s="921"/>
      <c r="DQ26" s="902"/>
      <c r="DR26" s="903"/>
      <c r="DS26" s="903"/>
      <c r="DT26" s="903"/>
      <c r="DU26" s="921"/>
      <c r="DV26" s="898"/>
      <c r="DW26" s="899"/>
      <c r="DX26" s="899"/>
      <c r="DY26" s="899"/>
      <c r="DZ26" s="922"/>
      <c r="EA26" s="87"/>
    </row>
    <row r="27" spans="1:131" ht="26.25" customHeight="1" thickBot="1" x14ac:dyDescent="0.25">
      <c r="A27" s="926"/>
      <c r="B27" s="927"/>
      <c r="C27" s="927"/>
      <c r="D27" s="927"/>
      <c r="E27" s="927"/>
      <c r="F27" s="927"/>
      <c r="G27" s="927"/>
      <c r="H27" s="927"/>
      <c r="I27" s="927"/>
      <c r="J27" s="927"/>
      <c r="K27" s="927"/>
      <c r="L27" s="927"/>
      <c r="M27" s="927"/>
      <c r="N27" s="927"/>
      <c r="O27" s="927"/>
      <c r="P27" s="928"/>
      <c r="Q27" s="916"/>
      <c r="R27" s="917"/>
      <c r="S27" s="917"/>
      <c r="T27" s="917"/>
      <c r="U27" s="918"/>
      <c r="V27" s="916"/>
      <c r="W27" s="917"/>
      <c r="X27" s="917"/>
      <c r="Y27" s="917"/>
      <c r="Z27" s="918"/>
      <c r="AA27" s="916"/>
      <c r="AB27" s="917"/>
      <c r="AC27" s="917"/>
      <c r="AD27" s="917"/>
      <c r="AE27" s="917"/>
      <c r="AF27" s="965"/>
      <c r="AG27" s="933"/>
      <c r="AH27" s="933"/>
      <c r="AI27" s="933"/>
      <c r="AJ27" s="966"/>
      <c r="AK27" s="917"/>
      <c r="AL27" s="917"/>
      <c r="AM27" s="917"/>
      <c r="AN27" s="917"/>
      <c r="AO27" s="918"/>
      <c r="AP27" s="916"/>
      <c r="AQ27" s="917"/>
      <c r="AR27" s="917"/>
      <c r="AS27" s="917"/>
      <c r="AT27" s="918"/>
      <c r="AU27" s="916"/>
      <c r="AV27" s="917"/>
      <c r="AW27" s="917"/>
      <c r="AX27" s="917"/>
      <c r="AY27" s="918"/>
      <c r="AZ27" s="916"/>
      <c r="BA27" s="917"/>
      <c r="BB27" s="917"/>
      <c r="BC27" s="917"/>
      <c r="BD27" s="918"/>
      <c r="BE27" s="916"/>
      <c r="BF27" s="917"/>
      <c r="BG27" s="917"/>
      <c r="BH27" s="917"/>
      <c r="BI27" s="920"/>
      <c r="BJ27" s="89"/>
      <c r="BK27" s="89"/>
      <c r="BL27" s="89"/>
      <c r="BM27" s="89"/>
      <c r="BN27" s="89"/>
      <c r="BO27" s="98"/>
      <c r="BP27" s="98"/>
      <c r="BQ27" s="95">
        <v>21</v>
      </c>
      <c r="BR27" s="96"/>
      <c r="BS27" s="898"/>
      <c r="BT27" s="899"/>
      <c r="BU27" s="899"/>
      <c r="BV27" s="899"/>
      <c r="BW27" s="899"/>
      <c r="BX27" s="899"/>
      <c r="BY27" s="899"/>
      <c r="BZ27" s="899"/>
      <c r="CA27" s="899"/>
      <c r="CB27" s="899"/>
      <c r="CC27" s="899"/>
      <c r="CD27" s="899"/>
      <c r="CE27" s="899"/>
      <c r="CF27" s="899"/>
      <c r="CG27" s="900"/>
      <c r="CH27" s="902"/>
      <c r="CI27" s="903"/>
      <c r="CJ27" s="903"/>
      <c r="CK27" s="903"/>
      <c r="CL27" s="921"/>
      <c r="CM27" s="902"/>
      <c r="CN27" s="903"/>
      <c r="CO27" s="903"/>
      <c r="CP27" s="903"/>
      <c r="CQ27" s="921"/>
      <c r="CR27" s="902"/>
      <c r="CS27" s="903"/>
      <c r="CT27" s="903"/>
      <c r="CU27" s="903"/>
      <c r="CV27" s="921"/>
      <c r="CW27" s="902"/>
      <c r="CX27" s="903"/>
      <c r="CY27" s="903"/>
      <c r="CZ27" s="903"/>
      <c r="DA27" s="921"/>
      <c r="DB27" s="902"/>
      <c r="DC27" s="903"/>
      <c r="DD27" s="903"/>
      <c r="DE27" s="903"/>
      <c r="DF27" s="921"/>
      <c r="DG27" s="902"/>
      <c r="DH27" s="903"/>
      <c r="DI27" s="903"/>
      <c r="DJ27" s="903"/>
      <c r="DK27" s="921"/>
      <c r="DL27" s="902"/>
      <c r="DM27" s="903"/>
      <c r="DN27" s="903"/>
      <c r="DO27" s="903"/>
      <c r="DP27" s="921"/>
      <c r="DQ27" s="902"/>
      <c r="DR27" s="903"/>
      <c r="DS27" s="903"/>
      <c r="DT27" s="903"/>
      <c r="DU27" s="921"/>
      <c r="DV27" s="898"/>
      <c r="DW27" s="899"/>
      <c r="DX27" s="899"/>
      <c r="DY27" s="899"/>
      <c r="DZ27" s="922"/>
      <c r="EA27" s="87"/>
    </row>
    <row r="28" spans="1:131" ht="26.25" customHeight="1" thickTop="1" x14ac:dyDescent="0.2">
      <c r="A28" s="99">
        <v>1</v>
      </c>
      <c r="B28" s="909" t="s">
        <v>327</v>
      </c>
      <c r="C28" s="910"/>
      <c r="D28" s="910"/>
      <c r="E28" s="910"/>
      <c r="F28" s="910"/>
      <c r="G28" s="910"/>
      <c r="H28" s="910"/>
      <c r="I28" s="910"/>
      <c r="J28" s="910"/>
      <c r="K28" s="910"/>
      <c r="L28" s="910"/>
      <c r="M28" s="910"/>
      <c r="N28" s="910"/>
      <c r="O28" s="910"/>
      <c r="P28" s="911"/>
      <c r="Q28" s="956">
        <v>450</v>
      </c>
      <c r="R28" s="957"/>
      <c r="S28" s="957"/>
      <c r="T28" s="957"/>
      <c r="U28" s="957"/>
      <c r="V28" s="957">
        <v>417</v>
      </c>
      <c r="W28" s="957"/>
      <c r="X28" s="957"/>
      <c r="Y28" s="957"/>
      <c r="Z28" s="957"/>
      <c r="AA28" s="957">
        <v>33</v>
      </c>
      <c r="AB28" s="957"/>
      <c r="AC28" s="957"/>
      <c r="AD28" s="957"/>
      <c r="AE28" s="958"/>
      <c r="AF28" s="959">
        <v>33</v>
      </c>
      <c r="AG28" s="957"/>
      <c r="AH28" s="957"/>
      <c r="AI28" s="957"/>
      <c r="AJ28" s="960"/>
      <c r="AK28" s="961">
        <v>41</v>
      </c>
      <c r="AL28" s="957"/>
      <c r="AM28" s="957"/>
      <c r="AN28" s="957"/>
      <c r="AO28" s="957"/>
      <c r="AP28" s="957" t="s">
        <v>64</v>
      </c>
      <c r="AQ28" s="957"/>
      <c r="AR28" s="957"/>
      <c r="AS28" s="957"/>
      <c r="AT28" s="957"/>
      <c r="AU28" s="957" t="s">
        <v>64</v>
      </c>
      <c r="AV28" s="957"/>
      <c r="AW28" s="957"/>
      <c r="AX28" s="957"/>
      <c r="AY28" s="957"/>
      <c r="AZ28" s="962" t="s">
        <v>64</v>
      </c>
      <c r="BA28" s="962"/>
      <c r="BB28" s="962"/>
      <c r="BC28" s="962"/>
      <c r="BD28" s="962"/>
      <c r="BE28" s="954"/>
      <c r="BF28" s="954"/>
      <c r="BG28" s="954"/>
      <c r="BH28" s="954"/>
      <c r="BI28" s="955"/>
      <c r="BJ28" s="89"/>
      <c r="BK28" s="89"/>
      <c r="BL28" s="89"/>
      <c r="BM28" s="89"/>
      <c r="BN28" s="89"/>
      <c r="BO28" s="98"/>
      <c r="BP28" s="98"/>
      <c r="BQ28" s="95">
        <v>22</v>
      </c>
      <c r="BR28" s="96"/>
      <c r="BS28" s="898"/>
      <c r="BT28" s="899"/>
      <c r="BU28" s="899"/>
      <c r="BV28" s="899"/>
      <c r="BW28" s="899"/>
      <c r="BX28" s="899"/>
      <c r="BY28" s="899"/>
      <c r="BZ28" s="899"/>
      <c r="CA28" s="899"/>
      <c r="CB28" s="899"/>
      <c r="CC28" s="899"/>
      <c r="CD28" s="899"/>
      <c r="CE28" s="899"/>
      <c r="CF28" s="899"/>
      <c r="CG28" s="900"/>
      <c r="CH28" s="902"/>
      <c r="CI28" s="903"/>
      <c r="CJ28" s="903"/>
      <c r="CK28" s="903"/>
      <c r="CL28" s="921"/>
      <c r="CM28" s="902"/>
      <c r="CN28" s="903"/>
      <c r="CO28" s="903"/>
      <c r="CP28" s="903"/>
      <c r="CQ28" s="921"/>
      <c r="CR28" s="902"/>
      <c r="CS28" s="903"/>
      <c r="CT28" s="903"/>
      <c r="CU28" s="903"/>
      <c r="CV28" s="921"/>
      <c r="CW28" s="902"/>
      <c r="CX28" s="903"/>
      <c r="CY28" s="903"/>
      <c r="CZ28" s="903"/>
      <c r="DA28" s="921"/>
      <c r="DB28" s="902"/>
      <c r="DC28" s="903"/>
      <c r="DD28" s="903"/>
      <c r="DE28" s="903"/>
      <c r="DF28" s="921"/>
      <c r="DG28" s="902"/>
      <c r="DH28" s="903"/>
      <c r="DI28" s="903"/>
      <c r="DJ28" s="903"/>
      <c r="DK28" s="921"/>
      <c r="DL28" s="902"/>
      <c r="DM28" s="903"/>
      <c r="DN28" s="903"/>
      <c r="DO28" s="903"/>
      <c r="DP28" s="921"/>
      <c r="DQ28" s="902"/>
      <c r="DR28" s="903"/>
      <c r="DS28" s="903"/>
      <c r="DT28" s="903"/>
      <c r="DU28" s="921"/>
      <c r="DV28" s="898"/>
      <c r="DW28" s="899"/>
      <c r="DX28" s="899"/>
      <c r="DY28" s="899"/>
      <c r="DZ28" s="922"/>
      <c r="EA28" s="87"/>
    </row>
    <row r="29" spans="1:131" ht="26.25" customHeight="1" x14ac:dyDescent="0.2">
      <c r="A29" s="99">
        <v>2</v>
      </c>
      <c r="B29" s="898" t="s">
        <v>328</v>
      </c>
      <c r="C29" s="899"/>
      <c r="D29" s="899"/>
      <c r="E29" s="899"/>
      <c r="F29" s="899"/>
      <c r="G29" s="899"/>
      <c r="H29" s="899"/>
      <c r="I29" s="899"/>
      <c r="J29" s="899"/>
      <c r="K29" s="899"/>
      <c r="L29" s="899"/>
      <c r="M29" s="899"/>
      <c r="N29" s="899"/>
      <c r="O29" s="899"/>
      <c r="P29" s="900"/>
      <c r="Q29" s="901">
        <v>578</v>
      </c>
      <c r="R29" s="895"/>
      <c r="S29" s="895"/>
      <c r="T29" s="895"/>
      <c r="U29" s="895"/>
      <c r="V29" s="895">
        <v>555</v>
      </c>
      <c r="W29" s="895"/>
      <c r="X29" s="895"/>
      <c r="Y29" s="895"/>
      <c r="Z29" s="895"/>
      <c r="AA29" s="895">
        <v>23</v>
      </c>
      <c r="AB29" s="895"/>
      <c r="AC29" s="895"/>
      <c r="AD29" s="895"/>
      <c r="AE29" s="905"/>
      <c r="AF29" s="951">
        <v>23</v>
      </c>
      <c r="AG29" s="903"/>
      <c r="AH29" s="903"/>
      <c r="AI29" s="903"/>
      <c r="AJ29" s="952"/>
      <c r="AK29" s="904">
        <v>81</v>
      </c>
      <c r="AL29" s="895"/>
      <c r="AM29" s="895"/>
      <c r="AN29" s="895"/>
      <c r="AO29" s="895"/>
      <c r="AP29" s="895" t="s">
        <v>64</v>
      </c>
      <c r="AQ29" s="895"/>
      <c r="AR29" s="895"/>
      <c r="AS29" s="895"/>
      <c r="AT29" s="895"/>
      <c r="AU29" s="895" t="s">
        <v>64</v>
      </c>
      <c r="AV29" s="895"/>
      <c r="AW29" s="895"/>
      <c r="AX29" s="895"/>
      <c r="AY29" s="895"/>
      <c r="AZ29" s="953" t="s">
        <v>64</v>
      </c>
      <c r="BA29" s="953"/>
      <c r="BB29" s="953"/>
      <c r="BC29" s="953"/>
      <c r="BD29" s="953"/>
      <c r="BE29" s="896"/>
      <c r="BF29" s="896"/>
      <c r="BG29" s="896"/>
      <c r="BH29" s="896"/>
      <c r="BI29" s="897"/>
      <c r="BJ29" s="89"/>
      <c r="BK29" s="89"/>
      <c r="BL29" s="89"/>
      <c r="BM29" s="89"/>
      <c r="BN29" s="89"/>
      <c r="BO29" s="98"/>
      <c r="BP29" s="98"/>
      <c r="BQ29" s="95">
        <v>23</v>
      </c>
      <c r="BR29" s="96"/>
      <c r="BS29" s="898"/>
      <c r="BT29" s="899"/>
      <c r="BU29" s="899"/>
      <c r="BV29" s="899"/>
      <c r="BW29" s="899"/>
      <c r="BX29" s="899"/>
      <c r="BY29" s="899"/>
      <c r="BZ29" s="899"/>
      <c r="CA29" s="899"/>
      <c r="CB29" s="899"/>
      <c r="CC29" s="899"/>
      <c r="CD29" s="899"/>
      <c r="CE29" s="899"/>
      <c r="CF29" s="899"/>
      <c r="CG29" s="900"/>
      <c r="CH29" s="902"/>
      <c r="CI29" s="903"/>
      <c r="CJ29" s="903"/>
      <c r="CK29" s="903"/>
      <c r="CL29" s="921"/>
      <c r="CM29" s="902"/>
      <c r="CN29" s="903"/>
      <c r="CO29" s="903"/>
      <c r="CP29" s="903"/>
      <c r="CQ29" s="921"/>
      <c r="CR29" s="902"/>
      <c r="CS29" s="903"/>
      <c r="CT29" s="903"/>
      <c r="CU29" s="903"/>
      <c r="CV29" s="921"/>
      <c r="CW29" s="902"/>
      <c r="CX29" s="903"/>
      <c r="CY29" s="903"/>
      <c r="CZ29" s="903"/>
      <c r="DA29" s="921"/>
      <c r="DB29" s="902"/>
      <c r="DC29" s="903"/>
      <c r="DD29" s="903"/>
      <c r="DE29" s="903"/>
      <c r="DF29" s="921"/>
      <c r="DG29" s="902"/>
      <c r="DH29" s="903"/>
      <c r="DI29" s="903"/>
      <c r="DJ29" s="903"/>
      <c r="DK29" s="921"/>
      <c r="DL29" s="902"/>
      <c r="DM29" s="903"/>
      <c r="DN29" s="903"/>
      <c r="DO29" s="903"/>
      <c r="DP29" s="921"/>
      <c r="DQ29" s="902"/>
      <c r="DR29" s="903"/>
      <c r="DS29" s="903"/>
      <c r="DT29" s="903"/>
      <c r="DU29" s="921"/>
      <c r="DV29" s="898"/>
      <c r="DW29" s="899"/>
      <c r="DX29" s="899"/>
      <c r="DY29" s="899"/>
      <c r="DZ29" s="922"/>
      <c r="EA29" s="87"/>
    </row>
    <row r="30" spans="1:131" ht="26.25" customHeight="1" x14ac:dyDescent="0.2">
      <c r="A30" s="99">
        <v>3</v>
      </c>
      <c r="B30" s="898" t="s">
        <v>329</v>
      </c>
      <c r="C30" s="899"/>
      <c r="D30" s="899"/>
      <c r="E30" s="899"/>
      <c r="F30" s="899"/>
      <c r="G30" s="899"/>
      <c r="H30" s="899"/>
      <c r="I30" s="899"/>
      <c r="J30" s="899"/>
      <c r="K30" s="899"/>
      <c r="L30" s="899"/>
      <c r="M30" s="899"/>
      <c r="N30" s="899"/>
      <c r="O30" s="899"/>
      <c r="P30" s="900"/>
      <c r="Q30" s="901">
        <v>138</v>
      </c>
      <c r="R30" s="895"/>
      <c r="S30" s="895"/>
      <c r="T30" s="895"/>
      <c r="U30" s="895"/>
      <c r="V30" s="895">
        <v>134</v>
      </c>
      <c r="W30" s="895"/>
      <c r="X30" s="895"/>
      <c r="Y30" s="895"/>
      <c r="Z30" s="895"/>
      <c r="AA30" s="895">
        <v>4</v>
      </c>
      <c r="AB30" s="895"/>
      <c r="AC30" s="895"/>
      <c r="AD30" s="895"/>
      <c r="AE30" s="905"/>
      <c r="AF30" s="951">
        <v>4</v>
      </c>
      <c r="AG30" s="903"/>
      <c r="AH30" s="903"/>
      <c r="AI30" s="903"/>
      <c r="AJ30" s="952"/>
      <c r="AK30" s="904">
        <v>76</v>
      </c>
      <c r="AL30" s="895"/>
      <c r="AM30" s="895"/>
      <c r="AN30" s="895"/>
      <c r="AO30" s="895"/>
      <c r="AP30" s="895" t="s">
        <v>64</v>
      </c>
      <c r="AQ30" s="895"/>
      <c r="AR30" s="895"/>
      <c r="AS30" s="895"/>
      <c r="AT30" s="895"/>
      <c r="AU30" s="895" t="s">
        <v>64</v>
      </c>
      <c r="AV30" s="895"/>
      <c r="AW30" s="895"/>
      <c r="AX30" s="895"/>
      <c r="AY30" s="895"/>
      <c r="AZ30" s="953" t="s">
        <v>64</v>
      </c>
      <c r="BA30" s="953"/>
      <c r="BB30" s="953"/>
      <c r="BC30" s="953"/>
      <c r="BD30" s="953"/>
      <c r="BE30" s="896"/>
      <c r="BF30" s="896"/>
      <c r="BG30" s="896"/>
      <c r="BH30" s="896"/>
      <c r="BI30" s="897"/>
      <c r="BJ30" s="89"/>
      <c r="BK30" s="89"/>
      <c r="BL30" s="89"/>
      <c r="BM30" s="89"/>
      <c r="BN30" s="89"/>
      <c r="BO30" s="98"/>
      <c r="BP30" s="98"/>
      <c r="BQ30" s="95">
        <v>24</v>
      </c>
      <c r="BR30" s="96"/>
      <c r="BS30" s="898"/>
      <c r="BT30" s="899"/>
      <c r="BU30" s="899"/>
      <c r="BV30" s="899"/>
      <c r="BW30" s="899"/>
      <c r="BX30" s="899"/>
      <c r="BY30" s="899"/>
      <c r="BZ30" s="899"/>
      <c r="CA30" s="899"/>
      <c r="CB30" s="899"/>
      <c r="CC30" s="899"/>
      <c r="CD30" s="899"/>
      <c r="CE30" s="899"/>
      <c r="CF30" s="899"/>
      <c r="CG30" s="900"/>
      <c r="CH30" s="902"/>
      <c r="CI30" s="903"/>
      <c r="CJ30" s="903"/>
      <c r="CK30" s="903"/>
      <c r="CL30" s="921"/>
      <c r="CM30" s="902"/>
      <c r="CN30" s="903"/>
      <c r="CO30" s="903"/>
      <c r="CP30" s="903"/>
      <c r="CQ30" s="921"/>
      <c r="CR30" s="902"/>
      <c r="CS30" s="903"/>
      <c r="CT30" s="903"/>
      <c r="CU30" s="903"/>
      <c r="CV30" s="921"/>
      <c r="CW30" s="902"/>
      <c r="CX30" s="903"/>
      <c r="CY30" s="903"/>
      <c r="CZ30" s="903"/>
      <c r="DA30" s="921"/>
      <c r="DB30" s="902"/>
      <c r="DC30" s="903"/>
      <c r="DD30" s="903"/>
      <c r="DE30" s="903"/>
      <c r="DF30" s="921"/>
      <c r="DG30" s="902"/>
      <c r="DH30" s="903"/>
      <c r="DI30" s="903"/>
      <c r="DJ30" s="903"/>
      <c r="DK30" s="921"/>
      <c r="DL30" s="902"/>
      <c r="DM30" s="903"/>
      <c r="DN30" s="903"/>
      <c r="DO30" s="903"/>
      <c r="DP30" s="921"/>
      <c r="DQ30" s="902"/>
      <c r="DR30" s="903"/>
      <c r="DS30" s="903"/>
      <c r="DT30" s="903"/>
      <c r="DU30" s="921"/>
      <c r="DV30" s="898"/>
      <c r="DW30" s="899"/>
      <c r="DX30" s="899"/>
      <c r="DY30" s="899"/>
      <c r="DZ30" s="922"/>
      <c r="EA30" s="87"/>
    </row>
    <row r="31" spans="1:131" ht="26.25" customHeight="1" x14ac:dyDescent="0.2">
      <c r="A31" s="99">
        <v>4</v>
      </c>
      <c r="B31" s="898" t="s">
        <v>330</v>
      </c>
      <c r="C31" s="899"/>
      <c r="D31" s="899"/>
      <c r="E31" s="899"/>
      <c r="F31" s="899"/>
      <c r="G31" s="899"/>
      <c r="H31" s="899"/>
      <c r="I31" s="899"/>
      <c r="J31" s="899"/>
      <c r="K31" s="899"/>
      <c r="L31" s="899"/>
      <c r="M31" s="899"/>
      <c r="N31" s="899"/>
      <c r="O31" s="899"/>
      <c r="P31" s="900"/>
      <c r="Q31" s="901">
        <v>73</v>
      </c>
      <c r="R31" s="895"/>
      <c r="S31" s="895"/>
      <c r="T31" s="895"/>
      <c r="U31" s="895"/>
      <c r="V31" s="895">
        <v>64</v>
      </c>
      <c r="W31" s="895"/>
      <c r="X31" s="895"/>
      <c r="Y31" s="895"/>
      <c r="Z31" s="895"/>
      <c r="AA31" s="895">
        <v>9</v>
      </c>
      <c r="AB31" s="895"/>
      <c r="AC31" s="895"/>
      <c r="AD31" s="895"/>
      <c r="AE31" s="905"/>
      <c r="AF31" s="951">
        <v>9</v>
      </c>
      <c r="AG31" s="903"/>
      <c r="AH31" s="903"/>
      <c r="AI31" s="903"/>
      <c r="AJ31" s="952"/>
      <c r="AK31" s="904">
        <v>39</v>
      </c>
      <c r="AL31" s="895"/>
      <c r="AM31" s="895"/>
      <c r="AN31" s="895"/>
      <c r="AO31" s="895"/>
      <c r="AP31" s="895">
        <v>18</v>
      </c>
      <c r="AQ31" s="895"/>
      <c r="AR31" s="895"/>
      <c r="AS31" s="895"/>
      <c r="AT31" s="895"/>
      <c r="AU31" s="895">
        <v>7</v>
      </c>
      <c r="AV31" s="895"/>
      <c r="AW31" s="895"/>
      <c r="AX31" s="895"/>
      <c r="AY31" s="895"/>
      <c r="AZ31" s="953" t="s">
        <v>64</v>
      </c>
      <c r="BA31" s="953"/>
      <c r="BB31" s="953"/>
      <c r="BC31" s="953"/>
      <c r="BD31" s="953"/>
      <c r="BE31" s="896"/>
      <c r="BF31" s="896"/>
      <c r="BG31" s="896"/>
      <c r="BH31" s="896"/>
      <c r="BI31" s="897"/>
      <c r="BJ31" s="89"/>
      <c r="BK31" s="89"/>
      <c r="BL31" s="89"/>
      <c r="BM31" s="89"/>
      <c r="BN31" s="89"/>
      <c r="BO31" s="98"/>
      <c r="BP31" s="98"/>
      <c r="BQ31" s="95">
        <v>25</v>
      </c>
      <c r="BR31" s="96"/>
      <c r="BS31" s="898"/>
      <c r="BT31" s="899"/>
      <c r="BU31" s="899"/>
      <c r="BV31" s="899"/>
      <c r="BW31" s="899"/>
      <c r="BX31" s="899"/>
      <c r="BY31" s="899"/>
      <c r="BZ31" s="899"/>
      <c r="CA31" s="899"/>
      <c r="CB31" s="899"/>
      <c r="CC31" s="899"/>
      <c r="CD31" s="899"/>
      <c r="CE31" s="899"/>
      <c r="CF31" s="899"/>
      <c r="CG31" s="900"/>
      <c r="CH31" s="902"/>
      <c r="CI31" s="903"/>
      <c r="CJ31" s="903"/>
      <c r="CK31" s="903"/>
      <c r="CL31" s="921"/>
      <c r="CM31" s="902"/>
      <c r="CN31" s="903"/>
      <c r="CO31" s="903"/>
      <c r="CP31" s="903"/>
      <c r="CQ31" s="921"/>
      <c r="CR31" s="902"/>
      <c r="CS31" s="903"/>
      <c r="CT31" s="903"/>
      <c r="CU31" s="903"/>
      <c r="CV31" s="921"/>
      <c r="CW31" s="902"/>
      <c r="CX31" s="903"/>
      <c r="CY31" s="903"/>
      <c r="CZ31" s="903"/>
      <c r="DA31" s="921"/>
      <c r="DB31" s="902"/>
      <c r="DC31" s="903"/>
      <c r="DD31" s="903"/>
      <c r="DE31" s="903"/>
      <c r="DF31" s="921"/>
      <c r="DG31" s="902"/>
      <c r="DH31" s="903"/>
      <c r="DI31" s="903"/>
      <c r="DJ31" s="903"/>
      <c r="DK31" s="921"/>
      <c r="DL31" s="902"/>
      <c r="DM31" s="903"/>
      <c r="DN31" s="903"/>
      <c r="DO31" s="903"/>
      <c r="DP31" s="921"/>
      <c r="DQ31" s="902"/>
      <c r="DR31" s="903"/>
      <c r="DS31" s="903"/>
      <c r="DT31" s="903"/>
      <c r="DU31" s="921"/>
      <c r="DV31" s="898"/>
      <c r="DW31" s="899"/>
      <c r="DX31" s="899"/>
      <c r="DY31" s="899"/>
      <c r="DZ31" s="922"/>
      <c r="EA31" s="87"/>
    </row>
    <row r="32" spans="1:131" ht="26.25" customHeight="1" x14ac:dyDescent="0.2">
      <c r="A32" s="99">
        <v>5</v>
      </c>
      <c r="B32" s="898" t="s">
        <v>331</v>
      </c>
      <c r="C32" s="899"/>
      <c r="D32" s="899"/>
      <c r="E32" s="899"/>
      <c r="F32" s="899"/>
      <c r="G32" s="899"/>
      <c r="H32" s="899"/>
      <c r="I32" s="899"/>
      <c r="J32" s="899"/>
      <c r="K32" s="899"/>
      <c r="L32" s="899"/>
      <c r="M32" s="899"/>
      <c r="N32" s="899"/>
      <c r="O32" s="899"/>
      <c r="P32" s="900"/>
      <c r="Q32" s="901">
        <v>326</v>
      </c>
      <c r="R32" s="895"/>
      <c r="S32" s="895"/>
      <c r="T32" s="895"/>
      <c r="U32" s="895"/>
      <c r="V32" s="895">
        <v>282</v>
      </c>
      <c r="W32" s="895"/>
      <c r="X32" s="895"/>
      <c r="Y32" s="895"/>
      <c r="Z32" s="895"/>
      <c r="AA32" s="895">
        <v>44</v>
      </c>
      <c r="AB32" s="895"/>
      <c r="AC32" s="895"/>
      <c r="AD32" s="895"/>
      <c r="AE32" s="905"/>
      <c r="AF32" s="951">
        <v>44</v>
      </c>
      <c r="AG32" s="903"/>
      <c r="AH32" s="903"/>
      <c r="AI32" s="903"/>
      <c r="AJ32" s="952"/>
      <c r="AK32" s="904">
        <v>130</v>
      </c>
      <c r="AL32" s="895"/>
      <c r="AM32" s="895"/>
      <c r="AN32" s="895"/>
      <c r="AO32" s="895"/>
      <c r="AP32" s="895">
        <v>94</v>
      </c>
      <c r="AQ32" s="895"/>
      <c r="AR32" s="895"/>
      <c r="AS32" s="895"/>
      <c r="AT32" s="895"/>
      <c r="AU32" s="895">
        <v>48</v>
      </c>
      <c r="AV32" s="895"/>
      <c r="AW32" s="895"/>
      <c r="AX32" s="895"/>
      <c r="AY32" s="895"/>
      <c r="AZ32" s="953" t="s">
        <v>64</v>
      </c>
      <c r="BA32" s="953"/>
      <c r="BB32" s="953"/>
      <c r="BC32" s="953"/>
      <c r="BD32" s="953"/>
      <c r="BE32" s="896"/>
      <c r="BF32" s="896"/>
      <c r="BG32" s="896"/>
      <c r="BH32" s="896"/>
      <c r="BI32" s="897"/>
      <c r="BJ32" s="89"/>
      <c r="BK32" s="89"/>
      <c r="BL32" s="89"/>
      <c r="BM32" s="89"/>
      <c r="BN32" s="89"/>
      <c r="BO32" s="98"/>
      <c r="BP32" s="98"/>
      <c r="BQ32" s="95">
        <v>26</v>
      </c>
      <c r="BR32" s="96"/>
      <c r="BS32" s="898"/>
      <c r="BT32" s="899"/>
      <c r="BU32" s="899"/>
      <c r="BV32" s="899"/>
      <c r="BW32" s="899"/>
      <c r="BX32" s="899"/>
      <c r="BY32" s="899"/>
      <c r="BZ32" s="899"/>
      <c r="CA32" s="899"/>
      <c r="CB32" s="899"/>
      <c r="CC32" s="899"/>
      <c r="CD32" s="899"/>
      <c r="CE32" s="899"/>
      <c r="CF32" s="899"/>
      <c r="CG32" s="900"/>
      <c r="CH32" s="902"/>
      <c r="CI32" s="903"/>
      <c r="CJ32" s="903"/>
      <c r="CK32" s="903"/>
      <c r="CL32" s="921"/>
      <c r="CM32" s="902"/>
      <c r="CN32" s="903"/>
      <c r="CO32" s="903"/>
      <c r="CP32" s="903"/>
      <c r="CQ32" s="921"/>
      <c r="CR32" s="902"/>
      <c r="CS32" s="903"/>
      <c r="CT32" s="903"/>
      <c r="CU32" s="903"/>
      <c r="CV32" s="921"/>
      <c r="CW32" s="902"/>
      <c r="CX32" s="903"/>
      <c r="CY32" s="903"/>
      <c r="CZ32" s="903"/>
      <c r="DA32" s="921"/>
      <c r="DB32" s="902"/>
      <c r="DC32" s="903"/>
      <c r="DD32" s="903"/>
      <c r="DE32" s="903"/>
      <c r="DF32" s="921"/>
      <c r="DG32" s="902"/>
      <c r="DH32" s="903"/>
      <c r="DI32" s="903"/>
      <c r="DJ32" s="903"/>
      <c r="DK32" s="921"/>
      <c r="DL32" s="902"/>
      <c r="DM32" s="903"/>
      <c r="DN32" s="903"/>
      <c r="DO32" s="903"/>
      <c r="DP32" s="921"/>
      <c r="DQ32" s="902"/>
      <c r="DR32" s="903"/>
      <c r="DS32" s="903"/>
      <c r="DT32" s="903"/>
      <c r="DU32" s="921"/>
      <c r="DV32" s="898"/>
      <c r="DW32" s="899"/>
      <c r="DX32" s="899"/>
      <c r="DY32" s="899"/>
      <c r="DZ32" s="922"/>
      <c r="EA32" s="87"/>
    </row>
    <row r="33" spans="1:131" ht="26.25" customHeight="1" x14ac:dyDescent="0.2">
      <c r="A33" s="99">
        <v>6</v>
      </c>
      <c r="B33" s="898" t="s">
        <v>332</v>
      </c>
      <c r="C33" s="899"/>
      <c r="D33" s="899"/>
      <c r="E33" s="899"/>
      <c r="F33" s="899"/>
      <c r="G33" s="899"/>
      <c r="H33" s="899"/>
      <c r="I33" s="899"/>
      <c r="J33" s="899"/>
      <c r="K33" s="899"/>
      <c r="L33" s="899"/>
      <c r="M33" s="899"/>
      <c r="N33" s="899"/>
      <c r="O33" s="899"/>
      <c r="P33" s="900"/>
      <c r="Q33" s="901">
        <v>302</v>
      </c>
      <c r="R33" s="895"/>
      <c r="S33" s="895"/>
      <c r="T33" s="895"/>
      <c r="U33" s="895"/>
      <c r="V33" s="895">
        <v>141</v>
      </c>
      <c r="W33" s="895"/>
      <c r="X33" s="895"/>
      <c r="Y33" s="895"/>
      <c r="Z33" s="895"/>
      <c r="AA33" s="895">
        <v>161</v>
      </c>
      <c r="AB33" s="895"/>
      <c r="AC33" s="895"/>
      <c r="AD33" s="895"/>
      <c r="AE33" s="905"/>
      <c r="AF33" s="951">
        <v>161</v>
      </c>
      <c r="AG33" s="903"/>
      <c r="AH33" s="903"/>
      <c r="AI33" s="903"/>
      <c r="AJ33" s="952"/>
      <c r="AK33" s="904">
        <v>3</v>
      </c>
      <c r="AL33" s="895"/>
      <c r="AM33" s="895"/>
      <c r="AN33" s="895"/>
      <c r="AO33" s="895"/>
      <c r="AP33" s="895">
        <v>347</v>
      </c>
      <c r="AQ33" s="895"/>
      <c r="AR33" s="895"/>
      <c r="AS33" s="895"/>
      <c r="AT33" s="895"/>
      <c r="AU33" s="895">
        <v>129</v>
      </c>
      <c r="AV33" s="895"/>
      <c r="AW33" s="895"/>
      <c r="AX33" s="895"/>
      <c r="AY33" s="895"/>
      <c r="AZ33" s="953" t="s">
        <v>64</v>
      </c>
      <c r="BA33" s="953"/>
      <c r="BB33" s="953"/>
      <c r="BC33" s="953"/>
      <c r="BD33" s="953"/>
      <c r="BE33" s="896" t="s">
        <v>333</v>
      </c>
      <c r="BF33" s="896"/>
      <c r="BG33" s="896"/>
      <c r="BH33" s="896"/>
      <c r="BI33" s="897"/>
      <c r="BJ33" s="89"/>
      <c r="BK33" s="89"/>
      <c r="BL33" s="89"/>
      <c r="BM33" s="89"/>
      <c r="BN33" s="89"/>
      <c r="BO33" s="98"/>
      <c r="BP33" s="98"/>
      <c r="BQ33" s="95">
        <v>27</v>
      </c>
      <c r="BR33" s="96"/>
      <c r="BS33" s="898"/>
      <c r="BT33" s="899"/>
      <c r="BU33" s="899"/>
      <c r="BV33" s="899"/>
      <c r="BW33" s="899"/>
      <c r="BX33" s="899"/>
      <c r="BY33" s="899"/>
      <c r="BZ33" s="899"/>
      <c r="CA33" s="899"/>
      <c r="CB33" s="899"/>
      <c r="CC33" s="899"/>
      <c r="CD33" s="899"/>
      <c r="CE33" s="899"/>
      <c r="CF33" s="899"/>
      <c r="CG33" s="900"/>
      <c r="CH33" s="902"/>
      <c r="CI33" s="903"/>
      <c r="CJ33" s="903"/>
      <c r="CK33" s="903"/>
      <c r="CL33" s="921"/>
      <c r="CM33" s="902"/>
      <c r="CN33" s="903"/>
      <c r="CO33" s="903"/>
      <c r="CP33" s="903"/>
      <c r="CQ33" s="921"/>
      <c r="CR33" s="902"/>
      <c r="CS33" s="903"/>
      <c r="CT33" s="903"/>
      <c r="CU33" s="903"/>
      <c r="CV33" s="921"/>
      <c r="CW33" s="902"/>
      <c r="CX33" s="903"/>
      <c r="CY33" s="903"/>
      <c r="CZ33" s="903"/>
      <c r="DA33" s="921"/>
      <c r="DB33" s="902"/>
      <c r="DC33" s="903"/>
      <c r="DD33" s="903"/>
      <c r="DE33" s="903"/>
      <c r="DF33" s="921"/>
      <c r="DG33" s="902"/>
      <c r="DH33" s="903"/>
      <c r="DI33" s="903"/>
      <c r="DJ33" s="903"/>
      <c r="DK33" s="921"/>
      <c r="DL33" s="902"/>
      <c r="DM33" s="903"/>
      <c r="DN33" s="903"/>
      <c r="DO33" s="903"/>
      <c r="DP33" s="921"/>
      <c r="DQ33" s="902"/>
      <c r="DR33" s="903"/>
      <c r="DS33" s="903"/>
      <c r="DT33" s="903"/>
      <c r="DU33" s="921"/>
      <c r="DV33" s="898"/>
      <c r="DW33" s="899"/>
      <c r="DX33" s="899"/>
      <c r="DY33" s="899"/>
      <c r="DZ33" s="922"/>
      <c r="EA33" s="87"/>
    </row>
    <row r="34" spans="1:131" ht="26.25" customHeight="1" x14ac:dyDescent="0.2">
      <c r="A34" s="99">
        <v>7</v>
      </c>
      <c r="B34" s="898" t="s">
        <v>334</v>
      </c>
      <c r="C34" s="899"/>
      <c r="D34" s="899"/>
      <c r="E34" s="899"/>
      <c r="F34" s="899"/>
      <c r="G34" s="899"/>
      <c r="H34" s="899"/>
      <c r="I34" s="899"/>
      <c r="J34" s="899"/>
      <c r="K34" s="899"/>
      <c r="L34" s="899"/>
      <c r="M34" s="899"/>
      <c r="N34" s="899"/>
      <c r="O34" s="899"/>
      <c r="P34" s="900"/>
      <c r="Q34" s="901">
        <v>29</v>
      </c>
      <c r="R34" s="895"/>
      <c r="S34" s="895"/>
      <c r="T34" s="895"/>
      <c r="U34" s="895"/>
      <c r="V34" s="895">
        <v>5</v>
      </c>
      <c r="W34" s="895"/>
      <c r="X34" s="895"/>
      <c r="Y34" s="895"/>
      <c r="Z34" s="895"/>
      <c r="AA34" s="895">
        <v>24</v>
      </c>
      <c r="AB34" s="895"/>
      <c r="AC34" s="895"/>
      <c r="AD34" s="895"/>
      <c r="AE34" s="905"/>
      <c r="AF34" s="951">
        <v>24</v>
      </c>
      <c r="AG34" s="903"/>
      <c r="AH34" s="903"/>
      <c r="AI34" s="903"/>
      <c r="AJ34" s="952"/>
      <c r="AK34" s="904">
        <v>13</v>
      </c>
      <c r="AL34" s="895"/>
      <c r="AM34" s="895"/>
      <c r="AN34" s="895"/>
      <c r="AO34" s="895"/>
      <c r="AP34" s="895">
        <v>92</v>
      </c>
      <c r="AQ34" s="895"/>
      <c r="AR34" s="895"/>
      <c r="AS34" s="895"/>
      <c r="AT34" s="895"/>
      <c r="AU34" s="895">
        <v>48</v>
      </c>
      <c r="AV34" s="895"/>
      <c r="AW34" s="895"/>
      <c r="AX34" s="895"/>
      <c r="AY34" s="895"/>
      <c r="AZ34" s="953" t="s">
        <v>64</v>
      </c>
      <c r="BA34" s="953"/>
      <c r="BB34" s="953"/>
      <c r="BC34" s="953"/>
      <c r="BD34" s="953"/>
      <c r="BE34" s="896" t="s">
        <v>333</v>
      </c>
      <c r="BF34" s="896"/>
      <c r="BG34" s="896"/>
      <c r="BH34" s="896"/>
      <c r="BI34" s="897"/>
      <c r="BJ34" s="89"/>
      <c r="BK34" s="89"/>
      <c r="BL34" s="89"/>
      <c r="BM34" s="89"/>
      <c r="BN34" s="89"/>
      <c r="BO34" s="98"/>
      <c r="BP34" s="98"/>
      <c r="BQ34" s="95">
        <v>28</v>
      </c>
      <c r="BR34" s="96"/>
      <c r="BS34" s="898"/>
      <c r="BT34" s="899"/>
      <c r="BU34" s="899"/>
      <c r="BV34" s="899"/>
      <c r="BW34" s="899"/>
      <c r="BX34" s="899"/>
      <c r="BY34" s="899"/>
      <c r="BZ34" s="899"/>
      <c r="CA34" s="899"/>
      <c r="CB34" s="899"/>
      <c r="CC34" s="899"/>
      <c r="CD34" s="899"/>
      <c r="CE34" s="899"/>
      <c r="CF34" s="899"/>
      <c r="CG34" s="900"/>
      <c r="CH34" s="902"/>
      <c r="CI34" s="903"/>
      <c r="CJ34" s="903"/>
      <c r="CK34" s="903"/>
      <c r="CL34" s="921"/>
      <c r="CM34" s="902"/>
      <c r="CN34" s="903"/>
      <c r="CO34" s="903"/>
      <c r="CP34" s="903"/>
      <c r="CQ34" s="921"/>
      <c r="CR34" s="902"/>
      <c r="CS34" s="903"/>
      <c r="CT34" s="903"/>
      <c r="CU34" s="903"/>
      <c r="CV34" s="921"/>
      <c r="CW34" s="902"/>
      <c r="CX34" s="903"/>
      <c r="CY34" s="903"/>
      <c r="CZ34" s="903"/>
      <c r="DA34" s="921"/>
      <c r="DB34" s="902"/>
      <c r="DC34" s="903"/>
      <c r="DD34" s="903"/>
      <c r="DE34" s="903"/>
      <c r="DF34" s="921"/>
      <c r="DG34" s="902"/>
      <c r="DH34" s="903"/>
      <c r="DI34" s="903"/>
      <c r="DJ34" s="903"/>
      <c r="DK34" s="921"/>
      <c r="DL34" s="902"/>
      <c r="DM34" s="903"/>
      <c r="DN34" s="903"/>
      <c r="DO34" s="903"/>
      <c r="DP34" s="921"/>
      <c r="DQ34" s="902"/>
      <c r="DR34" s="903"/>
      <c r="DS34" s="903"/>
      <c r="DT34" s="903"/>
      <c r="DU34" s="921"/>
      <c r="DV34" s="898"/>
      <c r="DW34" s="899"/>
      <c r="DX34" s="899"/>
      <c r="DY34" s="899"/>
      <c r="DZ34" s="922"/>
      <c r="EA34" s="87"/>
    </row>
    <row r="35" spans="1:131" ht="26.25" customHeight="1" x14ac:dyDescent="0.2">
      <c r="A35" s="99">
        <v>8</v>
      </c>
      <c r="B35" s="898" t="s">
        <v>335</v>
      </c>
      <c r="C35" s="899"/>
      <c r="D35" s="899"/>
      <c r="E35" s="899"/>
      <c r="F35" s="899"/>
      <c r="G35" s="899"/>
      <c r="H35" s="899"/>
      <c r="I35" s="899"/>
      <c r="J35" s="899"/>
      <c r="K35" s="899"/>
      <c r="L35" s="899"/>
      <c r="M35" s="899"/>
      <c r="N35" s="899"/>
      <c r="O35" s="899"/>
      <c r="P35" s="900"/>
      <c r="Q35" s="901">
        <v>100</v>
      </c>
      <c r="R35" s="895"/>
      <c r="S35" s="895"/>
      <c r="T35" s="895"/>
      <c r="U35" s="895"/>
      <c r="V35" s="895">
        <v>29</v>
      </c>
      <c r="W35" s="895"/>
      <c r="X35" s="895"/>
      <c r="Y35" s="895"/>
      <c r="Z35" s="895"/>
      <c r="AA35" s="895">
        <v>71</v>
      </c>
      <c r="AB35" s="895"/>
      <c r="AC35" s="895"/>
      <c r="AD35" s="895"/>
      <c r="AE35" s="905"/>
      <c r="AF35" s="951">
        <v>71</v>
      </c>
      <c r="AG35" s="903"/>
      <c r="AH35" s="903"/>
      <c r="AI35" s="903"/>
      <c r="AJ35" s="952"/>
      <c r="AK35" s="904">
        <v>16</v>
      </c>
      <c r="AL35" s="895"/>
      <c r="AM35" s="895"/>
      <c r="AN35" s="895"/>
      <c r="AO35" s="895"/>
      <c r="AP35" s="895">
        <v>939</v>
      </c>
      <c r="AQ35" s="895"/>
      <c r="AR35" s="895"/>
      <c r="AS35" s="895"/>
      <c r="AT35" s="895"/>
      <c r="AU35" s="895">
        <v>818</v>
      </c>
      <c r="AV35" s="895"/>
      <c r="AW35" s="895"/>
      <c r="AX35" s="895"/>
      <c r="AY35" s="895"/>
      <c r="AZ35" s="953" t="s">
        <v>64</v>
      </c>
      <c r="BA35" s="953"/>
      <c r="BB35" s="953"/>
      <c r="BC35" s="953"/>
      <c r="BD35" s="953"/>
      <c r="BE35" s="896" t="s">
        <v>333</v>
      </c>
      <c r="BF35" s="896"/>
      <c r="BG35" s="896"/>
      <c r="BH35" s="896"/>
      <c r="BI35" s="897"/>
      <c r="BJ35" s="89"/>
      <c r="BK35" s="89"/>
      <c r="BL35" s="89"/>
      <c r="BM35" s="89"/>
      <c r="BN35" s="89"/>
      <c r="BO35" s="98"/>
      <c r="BP35" s="98"/>
      <c r="BQ35" s="95">
        <v>29</v>
      </c>
      <c r="BR35" s="96"/>
      <c r="BS35" s="898"/>
      <c r="BT35" s="899"/>
      <c r="BU35" s="899"/>
      <c r="BV35" s="899"/>
      <c r="BW35" s="899"/>
      <c r="BX35" s="899"/>
      <c r="BY35" s="899"/>
      <c r="BZ35" s="899"/>
      <c r="CA35" s="899"/>
      <c r="CB35" s="899"/>
      <c r="CC35" s="899"/>
      <c r="CD35" s="899"/>
      <c r="CE35" s="899"/>
      <c r="CF35" s="899"/>
      <c r="CG35" s="900"/>
      <c r="CH35" s="902"/>
      <c r="CI35" s="903"/>
      <c r="CJ35" s="903"/>
      <c r="CK35" s="903"/>
      <c r="CL35" s="921"/>
      <c r="CM35" s="902"/>
      <c r="CN35" s="903"/>
      <c r="CO35" s="903"/>
      <c r="CP35" s="903"/>
      <c r="CQ35" s="921"/>
      <c r="CR35" s="902"/>
      <c r="CS35" s="903"/>
      <c r="CT35" s="903"/>
      <c r="CU35" s="903"/>
      <c r="CV35" s="921"/>
      <c r="CW35" s="902"/>
      <c r="CX35" s="903"/>
      <c r="CY35" s="903"/>
      <c r="CZ35" s="903"/>
      <c r="DA35" s="921"/>
      <c r="DB35" s="902"/>
      <c r="DC35" s="903"/>
      <c r="DD35" s="903"/>
      <c r="DE35" s="903"/>
      <c r="DF35" s="921"/>
      <c r="DG35" s="902"/>
      <c r="DH35" s="903"/>
      <c r="DI35" s="903"/>
      <c r="DJ35" s="903"/>
      <c r="DK35" s="921"/>
      <c r="DL35" s="902"/>
      <c r="DM35" s="903"/>
      <c r="DN35" s="903"/>
      <c r="DO35" s="903"/>
      <c r="DP35" s="921"/>
      <c r="DQ35" s="902"/>
      <c r="DR35" s="903"/>
      <c r="DS35" s="903"/>
      <c r="DT35" s="903"/>
      <c r="DU35" s="921"/>
      <c r="DV35" s="898"/>
      <c r="DW35" s="899"/>
      <c r="DX35" s="899"/>
      <c r="DY35" s="899"/>
      <c r="DZ35" s="922"/>
      <c r="EA35" s="87"/>
    </row>
    <row r="36" spans="1:131" ht="26.25" customHeight="1" x14ac:dyDescent="0.2">
      <c r="A36" s="99">
        <v>9</v>
      </c>
      <c r="B36" s="898"/>
      <c r="C36" s="899"/>
      <c r="D36" s="899"/>
      <c r="E36" s="899"/>
      <c r="F36" s="899"/>
      <c r="G36" s="899"/>
      <c r="H36" s="899"/>
      <c r="I36" s="899"/>
      <c r="J36" s="899"/>
      <c r="K36" s="899"/>
      <c r="L36" s="899"/>
      <c r="M36" s="899"/>
      <c r="N36" s="899"/>
      <c r="O36" s="899"/>
      <c r="P36" s="900"/>
      <c r="Q36" s="901"/>
      <c r="R36" s="895"/>
      <c r="S36" s="895"/>
      <c r="T36" s="895"/>
      <c r="U36" s="895"/>
      <c r="V36" s="895"/>
      <c r="W36" s="895"/>
      <c r="X36" s="895"/>
      <c r="Y36" s="895"/>
      <c r="Z36" s="895"/>
      <c r="AA36" s="895"/>
      <c r="AB36" s="895"/>
      <c r="AC36" s="895"/>
      <c r="AD36" s="895"/>
      <c r="AE36" s="905"/>
      <c r="AF36" s="951"/>
      <c r="AG36" s="903"/>
      <c r="AH36" s="903"/>
      <c r="AI36" s="903"/>
      <c r="AJ36" s="952"/>
      <c r="AK36" s="904"/>
      <c r="AL36" s="895"/>
      <c r="AM36" s="895"/>
      <c r="AN36" s="895"/>
      <c r="AO36" s="895"/>
      <c r="AP36" s="895"/>
      <c r="AQ36" s="895"/>
      <c r="AR36" s="895"/>
      <c r="AS36" s="895"/>
      <c r="AT36" s="895"/>
      <c r="AU36" s="895"/>
      <c r="AV36" s="895"/>
      <c r="AW36" s="895"/>
      <c r="AX36" s="895"/>
      <c r="AY36" s="895"/>
      <c r="AZ36" s="953"/>
      <c r="BA36" s="953"/>
      <c r="BB36" s="953"/>
      <c r="BC36" s="953"/>
      <c r="BD36" s="953"/>
      <c r="BE36" s="896"/>
      <c r="BF36" s="896"/>
      <c r="BG36" s="896"/>
      <c r="BH36" s="896"/>
      <c r="BI36" s="897"/>
      <c r="BJ36" s="89"/>
      <c r="BK36" s="89"/>
      <c r="BL36" s="89"/>
      <c r="BM36" s="89"/>
      <c r="BN36" s="89"/>
      <c r="BO36" s="98"/>
      <c r="BP36" s="98"/>
      <c r="BQ36" s="95">
        <v>30</v>
      </c>
      <c r="BR36" s="96"/>
      <c r="BS36" s="898"/>
      <c r="BT36" s="899"/>
      <c r="BU36" s="899"/>
      <c r="BV36" s="899"/>
      <c r="BW36" s="899"/>
      <c r="BX36" s="899"/>
      <c r="BY36" s="899"/>
      <c r="BZ36" s="899"/>
      <c r="CA36" s="899"/>
      <c r="CB36" s="899"/>
      <c r="CC36" s="899"/>
      <c r="CD36" s="899"/>
      <c r="CE36" s="899"/>
      <c r="CF36" s="899"/>
      <c r="CG36" s="900"/>
      <c r="CH36" s="902"/>
      <c r="CI36" s="903"/>
      <c r="CJ36" s="903"/>
      <c r="CK36" s="903"/>
      <c r="CL36" s="921"/>
      <c r="CM36" s="902"/>
      <c r="CN36" s="903"/>
      <c r="CO36" s="903"/>
      <c r="CP36" s="903"/>
      <c r="CQ36" s="921"/>
      <c r="CR36" s="902"/>
      <c r="CS36" s="903"/>
      <c r="CT36" s="903"/>
      <c r="CU36" s="903"/>
      <c r="CV36" s="921"/>
      <c r="CW36" s="902"/>
      <c r="CX36" s="903"/>
      <c r="CY36" s="903"/>
      <c r="CZ36" s="903"/>
      <c r="DA36" s="921"/>
      <c r="DB36" s="902"/>
      <c r="DC36" s="903"/>
      <c r="DD36" s="903"/>
      <c r="DE36" s="903"/>
      <c r="DF36" s="921"/>
      <c r="DG36" s="902"/>
      <c r="DH36" s="903"/>
      <c r="DI36" s="903"/>
      <c r="DJ36" s="903"/>
      <c r="DK36" s="921"/>
      <c r="DL36" s="902"/>
      <c r="DM36" s="903"/>
      <c r="DN36" s="903"/>
      <c r="DO36" s="903"/>
      <c r="DP36" s="921"/>
      <c r="DQ36" s="902"/>
      <c r="DR36" s="903"/>
      <c r="DS36" s="903"/>
      <c r="DT36" s="903"/>
      <c r="DU36" s="921"/>
      <c r="DV36" s="898"/>
      <c r="DW36" s="899"/>
      <c r="DX36" s="899"/>
      <c r="DY36" s="899"/>
      <c r="DZ36" s="922"/>
      <c r="EA36" s="87"/>
    </row>
    <row r="37" spans="1:131" ht="26.25" customHeight="1" x14ac:dyDescent="0.2">
      <c r="A37" s="99">
        <v>10</v>
      </c>
      <c r="B37" s="898"/>
      <c r="C37" s="899"/>
      <c r="D37" s="899"/>
      <c r="E37" s="899"/>
      <c r="F37" s="899"/>
      <c r="G37" s="899"/>
      <c r="H37" s="899"/>
      <c r="I37" s="899"/>
      <c r="J37" s="899"/>
      <c r="K37" s="899"/>
      <c r="L37" s="899"/>
      <c r="M37" s="899"/>
      <c r="N37" s="899"/>
      <c r="O37" s="899"/>
      <c r="P37" s="900"/>
      <c r="Q37" s="901"/>
      <c r="R37" s="895"/>
      <c r="S37" s="895"/>
      <c r="T37" s="895"/>
      <c r="U37" s="895"/>
      <c r="V37" s="895"/>
      <c r="W37" s="895"/>
      <c r="X37" s="895"/>
      <c r="Y37" s="895"/>
      <c r="Z37" s="895"/>
      <c r="AA37" s="895"/>
      <c r="AB37" s="895"/>
      <c r="AC37" s="895"/>
      <c r="AD37" s="895"/>
      <c r="AE37" s="905"/>
      <c r="AF37" s="951"/>
      <c r="AG37" s="903"/>
      <c r="AH37" s="903"/>
      <c r="AI37" s="903"/>
      <c r="AJ37" s="952"/>
      <c r="AK37" s="904"/>
      <c r="AL37" s="895"/>
      <c r="AM37" s="895"/>
      <c r="AN37" s="895"/>
      <c r="AO37" s="895"/>
      <c r="AP37" s="895"/>
      <c r="AQ37" s="895"/>
      <c r="AR37" s="895"/>
      <c r="AS37" s="895"/>
      <c r="AT37" s="895"/>
      <c r="AU37" s="895"/>
      <c r="AV37" s="895"/>
      <c r="AW37" s="895"/>
      <c r="AX37" s="895"/>
      <c r="AY37" s="895"/>
      <c r="AZ37" s="953"/>
      <c r="BA37" s="953"/>
      <c r="BB37" s="953"/>
      <c r="BC37" s="953"/>
      <c r="BD37" s="953"/>
      <c r="BE37" s="896"/>
      <c r="BF37" s="896"/>
      <c r="BG37" s="896"/>
      <c r="BH37" s="896"/>
      <c r="BI37" s="897"/>
      <c r="BJ37" s="89"/>
      <c r="BK37" s="89"/>
      <c r="BL37" s="89"/>
      <c r="BM37" s="89"/>
      <c r="BN37" s="89"/>
      <c r="BO37" s="98"/>
      <c r="BP37" s="98"/>
      <c r="BQ37" s="95">
        <v>31</v>
      </c>
      <c r="BR37" s="96"/>
      <c r="BS37" s="898"/>
      <c r="BT37" s="899"/>
      <c r="BU37" s="899"/>
      <c r="BV37" s="899"/>
      <c r="BW37" s="899"/>
      <c r="BX37" s="899"/>
      <c r="BY37" s="899"/>
      <c r="BZ37" s="899"/>
      <c r="CA37" s="899"/>
      <c r="CB37" s="899"/>
      <c r="CC37" s="899"/>
      <c r="CD37" s="899"/>
      <c r="CE37" s="899"/>
      <c r="CF37" s="899"/>
      <c r="CG37" s="900"/>
      <c r="CH37" s="902"/>
      <c r="CI37" s="903"/>
      <c r="CJ37" s="903"/>
      <c r="CK37" s="903"/>
      <c r="CL37" s="921"/>
      <c r="CM37" s="902"/>
      <c r="CN37" s="903"/>
      <c r="CO37" s="903"/>
      <c r="CP37" s="903"/>
      <c r="CQ37" s="921"/>
      <c r="CR37" s="902"/>
      <c r="CS37" s="903"/>
      <c r="CT37" s="903"/>
      <c r="CU37" s="903"/>
      <c r="CV37" s="921"/>
      <c r="CW37" s="902"/>
      <c r="CX37" s="903"/>
      <c r="CY37" s="903"/>
      <c r="CZ37" s="903"/>
      <c r="DA37" s="921"/>
      <c r="DB37" s="902"/>
      <c r="DC37" s="903"/>
      <c r="DD37" s="903"/>
      <c r="DE37" s="903"/>
      <c r="DF37" s="921"/>
      <c r="DG37" s="902"/>
      <c r="DH37" s="903"/>
      <c r="DI37" s="903"/>
      <c r="DJ37" s="903"/>
      <c r="DK37" s="921"/>
      <c r="DL37" s="902"/>
      <c r="DM37" s="903"/>
      <c r="DN37" s="903"/>
      <c r="DO37" s="903"/>
      <c r="DP37" s="921"/>
      <c r="DQ37" s="902"/>
      <c r="DR37" s="903"/>
      <c r="DS37" s="903"/>
      <c r="DT37" s="903"/>
      <c r="DU37" s="921"/>
      <c r="DV37" s="898"/>
      <c r="DW37" s="899"/>
      <c r="DX37" s="899"/>
      <c r="DY37" s="899"/>
      <c r="DZ37" s="922"/>
      <c r="EA37" s="87"/>
    </row>
    <row r="38" spans="1:131" ht="26.25" customHeight="1" x14ac:dyDescent="0.2">
      <c r="A38" s="99">
        <v>11</v>
      </c>
      <c r="B38" s="898"/>
      <c r="C38" s="899"/>
      <c r="D38" s="899"/>
      <c r="E38" s="899"/>
      <c r="F38" s="899"/>
      <c r="G38" s="899"/>
      <c r="H38" s="899"/>
      <c r="I38" s="899"/>
      <c r="J38" s="899"/>
      <c r="K38" s="899"/>
      <c r="L38" s="899"/>
      <c r="M38" s="899"/>
      <c r="N38" s="899"/>
      <c r="O38" s="899"/>
      <c r="P38" s="900"/>
      <c r="Q38" s="901"/>
      <c r="R38" s="895"/>
      <c r="S38" s="895"/>
      <c r="T38" s="895"/>
      <c r="U38" s="895"/>
      <c r="V38" s="895"/>
      <c r="W38" s="895"/>
      <c r="X38" s="895"/>
      <c r="Y38" s="895"/>
      <c r="Z38" s="895"/>
      <c r="AA38" s="895"/>
      <c r="AB38" s="895"/>
      <c r="AC38" s="895"/>
      <c r="AD38" s="895"/>
      <c r="AE38" s="905"/>
      <c r="AF38" s="951"/>
      <c r="AG38" s="903"/>
      <c r="AH38" s="903"/>
      <c r="AI38" s="903"/>
      <c r="AJ38" s="952"/>
      <c r="AK38" s="904"/>
      <c r="AL38" s="895"/>
      <c r="AM38" s="895"/>
      <c r="AN38" s="895"/>
      <c r="AO38" s="895"/>
      <c r="AP38" s="895"/>
      <c r="AQ38" s="895"/>
      <c r="AR38" s="895"/>
      <c r="AS38" s="895"/>
      <c r="AT38" s="895"/>
      <c r="AU38" s="895"/>
      <c r="AV38" s="895"/>
      <c r="AW38" s="895"/>
      <c r="AX38" s="895"/>
      <c r="AY38" s="895"/>
      <c r="AZ38" s="953"/>
      <c r="BA38" s="953"/>
      <c r="BB38" s="953"/>
      <c r="BC38" s="953"/>
      <c r="BD38" s="953"/>
      <c r="BE38" s="896"/>
      <c r="BF38" s="896"/>
      <c r="BG38" s="896"/>
      <c r="BH38" s="896"/>
      <c r="BI38" s="897"/>
      <c r="BJ38" s="89"/>
      <c r="BK38" s="89"/>
      <c r="BL38" s="89"/>
      <c r="BM38" s="89"/>
      <c r="BN38" s="89"/>
      <c r="BO38" s="98"/>
      <c r="BP38" s="98"/>
      <c r="BQ38" s="95">
        <v>32</v>
      </c>
      <c r="BR38" s="96"/>
      <c r="BS38" s="898"/>
      <c r="BT38" s="899"/>
      <c r="BU38" s="899"/>
      <c r="BV38" s="899"/>
      <c r="BW38" s="899"/>
      <c r="BX38" s="899"/>
      <c r="BY38" s="899"/>
      <c r="BZ38" s="899"/>
      <c r="CA38" s="899"/>
      <c r="CB38" s="899"/>
      <c r="CC38" s="899"/>
      <c r="CD38" s="899"/>
      <c r="CE38" s="899"/>
      <c r="CF38" s="899"/>
      <c r="CG38" s="900"/>
      <c r="CH38" s="902"/>
      <c r="CI38" s="903"/>
      <c r="CJ38" s="903"/>
      <c r="CK38" s="903"/>
      <c r="CL38" s="921"/>
      <c r="CM38" s="902"/>
      <c r="CN38" s="903"/>
      <c r="CO38" s="903"/>
      <c r="CP38" s="903"/>
      <c r="CQ38" s="921"/>
      <c r="CR38" s="902"/>
      <c r="CS38" s="903"/>
      <c r="CT38" s="903"/>
      <c r="CU38" s="903"/>
      <c r="CV38" s="921"/>
      <c r="CW38" s="902"/>
      <c r="CX38" s="903"/>
      <c r="CY38" s="903"/>
      <c r="CZ38" s="903"/>
      <c r="DA38" s="921"/>
      <c r="DB38" s="902"/>
      <c r="DC38" s="903"/>
      <c r="DD38" s="903"/>
      <c r="DE38" s="903"/>
      <c r="DF38" s="921"/>
      <c r="DG38" s="902"/>
      <c r="DH38" s="903"/>
      <c r="DI38" s="903"/>
      <c r="DJ38" s="903"/>
      <c r="DK38" s="921"/>
      <c r="DL38" s="902"/>
      <c r="DM38" s="903"/>
      <c r="DN38" s="903"/>
      <c r="DO38" s="903"/>
      <c r="DP38" s="921"/>
      <c r="DQ38" s="902"/>
      <c r="DR38" s="903"/>
      <c r="DS38" s="903"/>
      <c r="DT38" s="903"/>
      <c r="DU38" s="921"/>
      <c r="DV38" s="898"/>
      <c r="DW38" s="899"/>
      <c r="DX38" s="899"/>
      <c r="DY38" s="899"/>
      <c r="DZ38" s="922"/>
      <c r="EA38" s="87"/>
    </row>
    <row r="39" spans="1:131" ht="26.25" customHeight="1" x14ac:dyDescent="0.2">
      <c r="A39" s="99">
        <v>12</v>
      </c>
      <c r="B39" s="898"/>
      <c r="C39" s="899"/>
      <c r="D39" s="899"/>
      <c r="E39" s="899"/>
      <c r="F39" s="899"/>
      <c r="G39" s="899"/>
      <c r="H39" s="899"/>
      <c r="I39" s="899"/>
      <c r="J39" s="899"/>
      <c r="K39" s="899"/>
      <c r="L39" s="899"/>
      <c r="M39" s="899"/>
      <c r="N39" s="899"/>
      <c r="O39" s="899"/>
      <c r="P39" s="900"/>
      <c r="Q39" s="901"/>
      <c r="R39" s="895"/>
      <c r="S39" s="895"/>
      <c r="T39" s="895"/>
      <c r="U39" s="895"/>
      <c r="V39" s="895"/>
      <c r="W39" s="895"/>
      <c r="X39" s="895"/>
      <c r="Y39" s="895"/>
      <c r="Z39" s="895"/>
      <c r="AA39" s="895"/>
      <c r="AB39" s="895"/>
      <c r="AC39" s="895"/>
      <c r="AD39" s="895"/>
      <c r="AE39" s="905"/>
      <c r="AF39" s="951"/>
      <c r="AG39" s="903"/>
      <c r="AH39" s="903"/>
      <c r="AI39" s="903"/>
      <c r="AJ39" s="952"/>
      <c r="AK39" s="904"/>
      <c r="AL39" s="895"/>
      <c r="AM39" s="895"/>
      <c r="AN39" s="895"/>
      <c r="AO39" s="895"/>
      <c r="AP39" s="895"/>
      <c r="AQ39" s="895"/>
      <c r="AR39" s="895"/>
      <c r="AS39" s="895"/>
      <c r="AT39" s="895"/>
      <c r="AU39" s="895"/>
      <c r="AV39" s="895"/>
      <c r="AW39" s="895"/>
      <c r="AX39" s="895"/>
      <c r="AY39" s="895"/>
      <c r="AZ39" s="953"/>
      <c r="BA39" s="953"/>
      <c r="BB39" s="953"/>
      <c r="BC39" s="953"/>
      <c r="BD39" s="953"/>
      <c r="BE39" s="896"/>
      <c r="BF39" s="896"/>
      <c r="BG39" s="896"/>
      <c r="BH39" s="896"/>
      <c r="BI39" s="897"/>
      <c r="BJ39" s="89"/>
      <c r="BK39" s="89"/>
      <c r="BL39" s="89"/>
      <c r="BM39" s="89"/>
      <c r="BN39" s="89"/>
      <c r="BO39" s="98"/>
      <c r="BP39" s="98"/>
      <c r="BQ39" s="95">
        <v>33</v>
      </c>
      <c r="BR39" s="96"/>
      <c r="BS39" s="898"/>
      <c r="BT39" s="899"/>
      <c r="BU39" s="899"/>
      <c r="BV39" s="899"/>
      <c r="BW39" s="899"/>
      <c r="BX39" s="899"/>
      <c r="BY39" s="899"/>
      <c r="BZ39" s="899"/>
      <c r="CA39" s="899"/>
      <c r="CB39" s="899"/>
      <c r="CC39" s="899"/>
      <c r="CD39" s="899"/>
      <c r="CE39" s="899"/>
      <c r="CF39" s="899"/>
      <c r="CG39" s="900"/>
      <c r="CH39" s="902"/>
      <c r="CI39" s="903"/>
      <c r="CJ39" s="903"/>
      <c r="CK39" s="903"/>
      <c r="CL39" s="921"/>
      <c r="CM39" s="902"/>
      <c r="CN39" s="903"/>
      <c r="CO39" s="903"/>
      <c r="CP39" s="903"/>
      <c r="CQ39" s="921"/>
      <c r="CR39" s="902"/>
      <c r="CS39" s="903"/>
      <c r="CT39" s="903"/>
      <c r="CU39" s="903"/>
      <c r="CV39" s="921"/>
      <c r="CW39" s="902"/>
      <c r="CX39" s="903"/>
      <c r="CY39" s="903"/>
      <c r="CZ39" s="903"/>
      <c r="DA39" s="921"/>
      <c r="DB39" s="902"/>
      <c r="DC39" s="903"/>
      <c r="DD39" s="903"/>
      <c r="DE39" s="903"/>
      <c r="DF39" s="921"/>
      <c r="DG39" s="902"/>
      <c r="DH39" s="903"/>
      <c r="DI39" s="903"/>
      <c r="DJ39" s="903"/>
      <c r="DK39" s="921"/>
      <c r="DL39" s="902"/>
      <c r="DM39" s="903"/>
      <c r="DN39" s="903"/>
      <c r="DO39" s="903"/>
      <c r="DP39" s="921"/>
      <c r="DQ39" s="902"/>
      <c r="DR39" s="903"/>
      <c r="DS39" s="903"/>
      <c r="DT39" s="903"/>
      <c r="DU39" s="921"/>
      <c r="DV39" s="898"/>
      <c r="DW39" s="899"/>
      <c r="DX39" s="899"/>
      <c r="DY39" s="899"/>
      <c r="DZ39" s="922"/>
      <c r="EA39" s="87"/>
    </row>
    <row r="40" spans="1:131" ht="26.25" customHeight="1" x14ac:dyDescent="0.2">
      <c r="A40" s="95">
        <v>13</v>
      </c>
      <c r="B40" s="898"/>
      <c r="C40" s="899"/>
      <c r="D40" s="899"/>
      <c r="E40" s="899"/>
      <c r="F40" s="899"/>
      <c r="G40" s="899"/>
      <c r="H40" s="899"/>
      <c r="I40" s="899"/>
      <c r="J40" s="899"/>
      <c r="K40" s="899"/>
      <c r="L40" s="899"/>
      <c r="M40" s="899"/>
      <c r="N40" s="899"/>
      <c r="O40" s="899"/>
      <c r="P40" s="900"/>
      <c r="Q40" s="901"/>
      <c r="R40" s="895"/>
      <c r="S40" s="895"/>
      <c r="T40" s="895"/>
      <c r="U40" s="895"/>
      <c r="V40" s="895"/>
      <c r="W40" s="895"/>
      <c r="X40" s="895"/>
      <c r="Y40" s="895"/>
      <c r="Z40" s="895"/>
      <c r="AA40" s="895"/>
      <c r="AB40" s="895"/>
      <c r="AC40" s="895"/>
      <c r="AD40" s="895"/>
      <c r="AE40" s="905"/>
      <c r="AF40" s="951"/>
      <c r="AG40" s="903"/>
      <c r="AH40" s="903"/>
      <c r="AI40" s="903"/>
      <c r="AJ40" s="952"/>
      <c r="AK40" s="904"/>
      <c r="AL40" s="895"/>
      <c r="AM40" s="895"/>
      <c r="AN40" s="895"/>
      <c r="AO40" s="895"/>
      <c r="AP40" s="895"/>
      <c r="AQ40" s="895"/>
      <c r="AR40" s="895"/>
      <c r="AS40" s="895"/>
      <c r="AT40" s="895"/>
      <c r="AU40" s="895"/>
      <c r="AV40" s="895"/>
      <c r="AW40" s="895"/>
      <c r="AX40" s="895"/>
      <c r="AY40" s="895"/>
      <c r="AZ40" s="953"/>
      <c r="BA40" s="953"/>
      <c r="BB40" s="953"/>
      <c r="BC40" s="953"/>
      <c r="BD40" s="953"/>
      <c r="BE40" s="896"/>
      <c r="BF40" s="896"/>
      <c r="BG40" s="896"/>
      <c r="BH40" s="896"/>
      <c r="BI40" s="897"/>
      <c r="BJ40" s="89"/>
      <c r="BK40" s="89"/>
      <c r="BL40" s="89"/>
      <c r="BM40" s="89"/>
      <c r="BN40" s="89"/>
      <c r="BO40" s="98"/>
      <c r="BP40" s="98"/>
      <c r="BQ40" s="95">
        <v>34</v>
      </c>
      <c r="BR40" s="96"/>
      <c r="BS40" s="898"/>
      <c r="BT40" s="899"/>
      <c r="BU40" s="899"/>
      <c r="BV40" s="899"/>
      <c r="BW40" s="899"/>
      <c r="BX40" s="899"/>
      <c r="BY40" s="899"/>
      <c r="BZ40" s="899"/>
      <c r="CA40" s="899"/>
      <c r="CB40" s="899"/>
      <c r="CC40" s="899"/>
      <c r="CD40" s="899"/>
      <c r="CE40" s="899"/>
      <c r="CF40" s="899"/>
      <c r="CG40" s="900"/>
      <c r="CH40" s="902"/>
      <c r="CI40" s="903"/>
      <c r="CJ40" s="903"/>
      <c r="CK40" s="903"/>
      <c r="CL40" s="921"/>
      <c r="CM40" s="902"/>
      <c r="CN40" s="903"/>
      <c r="CO40" s="903"/>
      <c r="CP40" s="903"/>
      <c r="CQ40" s="921"/>
      <c r="CR40" s="902"/>
      <c r="CS40" s="903"/>
      <c r="CT40" s="903"/>
      <c r="CU40" s="903"/>
      <c r="CV40" s="921"/>
      <c r="CW40" s="902"/>
      <c r="CX40" s="903"/>
      <c r="CY40" s="903"/>
      <c r="CZ40" s="903"/>
      <c r="DA40" s="921"/>
      <c r="DB40" s="902"/>
      <c r="DC40" s="903"/>
      <c r="DD40" s="903"/>
      <c r="DE40" s="903"/>
      <c r="DF40" s="921"/>
      <c r="DG40" s="902"/>
      <c r="DH40" s="903"/>
      <c r="DI40" s="903"/>
      <c r="DJ40" s="903"/>
      <c r="DK40" s="921"/>
      <c r="DL40" s="902"/>
      <c r="DM40" s="903"/>
      <c r="DN40" s="903"/>
      <c r="DO40" s="903"/>
      <c r="DP40" s="921"/>
      <c r="DQ40" s="902"/>
      <c r="DR40" s="903"/>
      <c r="DS40" s="903"/>
      <c r="DT40" s="903"/>
      <c r="DU40" s="921"/>
      <c r="DV40" s="898"/>
      <c r="DW40" s="899"/>
      <c r="DX40" s="899"/>
      <c r="DY40" s="899"/>
      <c r="DZ40" s="922"/>
      <c r="EA40" s="87"/>
    </row>
    <row r="41" spans="1:131" ht="26.25" customHeight="1" x14ac:dyDescent="0.2">
      <c r="A41" s="95">
        <v>14</v>
      </c>
      <c r="B41" s="898"/>
      <c r="C41" s="899"/>
      <c r="D41" s="899"/>
      <c r="E41" s="899"/>
      <c r="F41" s="899"/>
      <c r="G41" s="899"/>
      <c r="H41" s="899"/>
      <c r="I41" s="899"/>
      <c r="J41" s="899"/>
      <c r="K41" s="899"/>
      <c r="L41" s="899"/>
      <c r="M41" s="899"/>
      <c r="N41" s="899"/>
      <c r="O41" s="899"/>
      <c r="P41" s="900"/>
      <c r="Q41" s="901"/>
      <c r="R41" s="895"/>
      <c r="S41" s="895"/>
      <c r="T41" s="895"/>
      <c r="U41" s="895"/>
      <c r="V41" s="895"/>
      <c r="W41" s="895"/>
      <c r="X41" s="895"/>
      <c r="Y41" s="895"/>
      <c r="Z41" s="895"/>
      <c r="AA41" s="895"/>
      <c r="AB41" s="895"/>
      <c r="AC41" s="895"/>
      <c r="AD41" s="895"/>
      <c r="AE41" s="905"/>
      <c r="AF41" s="951"/>
      <c r="AG41" s="903"/>
      <c r="AH41" s="903"/>
      <c r="AI41" s="903"/>
      <c r="AJ41" s="952"/>
      <c r="AK41" s="904"/>
      <c r="AL41" s="895"/>
      <c r="AM41" s="895"/>
      <c r="AN41" s="895"/>
      <c r="AO41" s="895"/>
      <c r="AP41" s="895"/>
      <c r="AQ41" s="895"/>
      <c r="AR41" s="895"/>
      <c r="AS41" s="895"/>
      <c r="AT41" s="895"/>
      <c r="AU41" s="895"/>
      <c r="AV41" s="895"/>
      <c r="AW41" s="895"/>
      <c r="AX41" s="895"/>
      <c r="AY41" s="895"/>
      <c r="AZ41" s="953"/>
      <c r="BA41" s="953"/>
      <c r="BB41" s="953"/>
      <c r="BC41" s="953"/>
      <c r="BD41" s="953"/>
      <c r="BE41" s="896"/>
      <c r="BF41" s="896"/>
      <c r="BG41" s="896"/>
      <c r="BH41" s="896"/>
      <c r="BI41" s="897"/>
      <c r="BJ41" s="89"/>
      <c r="BK41" s="89"/>
      <c r="BL41" s="89"/>
      <c r="BM41" s="89"/>
      <c r="BN41" s="89"/>
      <c r="BO41" s="98"/>
      <c r="BP41" s="98"/>
      <c r="BQ41" s="95">
        <v>35</v>
      </c>
      <c r="BR41" s="96"/>
      <c r="BS41" s="898"/>
      <c r="BT41" s="899"/>
      <c r="BU41" s="899"/>
      <c r="BV41" s="899"/>
      <c r="BW41" s="899"/>
      <c r="BX41" s="899"/>
      <c r="BY41" s="899"/>
      <c r="BZ41" s="899"/>
      <c r="CA41" s="899"/>
      <c r="CB41" s="899"/>
      <c r="CC41" s="899"/>
      <c r="CD41" s="899"/>
      <c r="CE41" s="899"/>
      <c r="CF41" s="899"/>
      <c r="CG41" s="900"/>
      <c r="CH41" s="902"/>
      <c r="CI41" s="903"/>
      <c r="CJ41" s="903"/>
      <c r="CK41" s="903"/>
      <c r="CL41" s="921"/>
      <c r="CM41" s="902"/>
      <c r="CN41" s="903"/>
      <c r="CO41" s="903"/>
      <c r="CP41" s="903"/>
      <c r="CQ41" s="921"/>
      <c r="CR41" s="902"/>
      <c r="CS41" s="903"/>
      <c r="CT41" s="903"/>
      <c r="CU41" s="903"/>
      <c r="CV41" s="921"/>
      <c r="CW41" s="902"/>
      <c r="CX41" s="903"/>
      <c r="CY41" s="903"/>
      <c r="CZ41" s="903"/>
      <c r="DA41" s="921"/>
      <c r="DB41" s="902"/>
      <c r="DC41" s="903"/>
      <c r="DD41" s="903"/>
      <c r="DE41" s="903"/>
      <c r="DF41" s="921"/>
      <c r="DG41" s="902"/>
      <c r="DH41" s="903"/>
      <c r="DI41" s="903"/>
      <c r="DJ41" s="903"/>
      <c r="DK41" s="921"/>
      <c r="DL41" s="902"/>
      <c r="DM41" s="903"/>
      <c r="DN41" s="903"/>
      <c r="DO41" s="903"/>
      <c r="DP41" s="921"/>
      <c r="DQ41" s="902"/>
      <c r="DR41" s="903"/>
      <c r="DS41" s="903"/>
      <c r="DT41" s="903"/>
      <c r="DU41" s="921"/>
      <c r="DV41" s="898"/>
      <c r="DW41" s="899"/>
      <c r="DX41" s="899"/>
      <c r="DY41" s="899"/>
      <c r="DZ41" s="922"/>
      <c r="EA41" s="87"/>
    </row>
    <row r="42" spans="1:131" ht="26.25" customHeight="1" x14ac:dyDescent="0.2">
      <c r="A42" s="95">
        <v>15</v>
      </c>
      <c r="B42" s="898"/>
      <c r="C42" s="899"/>
      <c r="D42" s="899"/>
      <c r="E42" s="899"/>
      <c r="F42" s="899"/>
      <c r="G42" s="899"/>
      <c r="H42" s="899"/>
      <c r="I42" s="899"/>
      <c r="J42" s="899"/>
      <c r="K42" s="899"/>
      <c r="L42" s="899"/>
      <c r="M42" s="899"/>
      <c r="N42" s="899"/>
      <c r="O42" s="899"/>
      <c r="P42" s="900"/>
      <c r="Q42" s="901"/>
      <c r="R42" s="895"/>
      <c r="S42" s="895"/>
      <c r="T42" s="895"/>
      <c r="U42" s="895"/>
      <c r="V42" s="895"/>
      <c r="W42" s="895"/>
      <c r="X42" s="895"/>
      <c r="Y42" s="895"/>
      <c r="Z42" s="895"/>
      <c r="AA42" s="895"/>
      <c r="AB42" s="895"/>
      <c r="AC42" s="895"/>
      <c r="AD42" s="895"/>
      <c r="AE42" s="905"/>
      <c r="AF42" s="951"/>
      <c r="AG42" s="903"/>
      <c r="AH42" s="903"/>
      <c r="AI42" s="903"/>
      <c r="AJ42" s="952"/>
      <c r="AK42" s="904"/>
      <c r="AL42" s="895"/>
      <c r="AM42" s="895"/>
      <c r="AN42" s="895"/>
      <c r="AO42" s="895"/>
      <c r="AP42" s="895"/>
      <c r="AQ42" s="895"/>
      <c r="AR42" s="895"/>
      <c r="AS42" s="895"/>
      <c r="AT42" s="895"/>
      <c r="AU42" s="895"/>
      <c r="AV42" s="895"/>
      <c r="AW42" s="895"/>
      <c r="AX42" s="895"/>
      <c r="AY42" s="895"/>
      <c r="AZ42" s="953"/>
      <c r="BA42" s="953"/>
      <c r="BB42" s="953"/>
      <c r="BC42" s="953"/>
      <c r="BD42" s="953"/>
      <c r="BE42" s="896"/>
      <c r="BF42" s="896"/>
      <c r="BG42" s="896"/>
      <c r="BH42" s="896"/>
      <c r="BI42" s="897"/>
      <c r="BJ42" s="89"/>
      <c r="BK42" s="89"/>
      <c r="BL42" s="89"/>
      <c r="BM42" s="89"/>
      <c r="BN42" s="89"/>
      <c r="BO42" s="98"/>
      <c r="BP42" s="98"/>
      <c r="BQ42" s="95">
        <v>36</v>
      </c>
      <c r="BR42" s="96"/>
      <c r="BS42" s="898"/>
      <c r="BT42" s="899"/>
      <c r="BU42" s="899"/>
      <c r="BV42" s="899"/>
      <c r="BW42" s="899"/>
      <c r="BX42" s="899"/>
      <c r="BY42" s="899"/>
      <c r="BZ42" s="899"/>
      <c r="CA42" s="899"/>
      <c r="CB42" s="899"/>
      <c r="CC42" s="899"/>
      <c r="CD42" s="899"/>
      <c r="CE42" s="899"/>
      <c r="CF42" s="899"/>
      <c r="CG42" s="900"/>
      <c r="CH42" s="902"/>
      <c r="CI42" s="903"/>
      <c r="CJ42" s="903"/>
      <c r="CK42" s="903"/>
      <c r="CL42" s="921"/>
      <c r="CM42" s="902"/>
      <c r="CN42" s="903"/>
      <c r="CO42" s="903"/>
      <c r="CP42" s="903"/>
      <c r="CQ42" s="921"/>
      <c r="CR42" s="902"/>
      <c r="CS42" s="903"/>
      <c r="CT42" s="903"/>
      <c r="CU42" s="903"/>
      <c r="CV42" s="921"/>
      <c r="CW42" s="902"/>
      <c r="CX42" s="903"/>
      <c r="CY42" s="903"/>
      <c r="CZ42" s="903"/>
      <c r="DA42" s="921"/>
      <c r="DB42" s="902"/>
      <c r="DC42" s="903"/>
      <c r="DD42" s="903"/>
      <c r="DE42" s="903"/>
      <c r="DF42" s="921"/>
      <c r="DG42" s="902"/>
      <c r="DH42" s="903"/>
      <c r="DI42" s="903"/>
      <c r="DJ42" s="903"/>
      <c r="DK42" s="921"/>
      <c r="DL42" s="902"/>
      <c r="DM42" s="903"/>
      <c r="DN42" s="903"/>
      <c r="DO42" s="903"/>
      <c r="DP42" s="921"/>
      <c r="DQ42" s="902"/>
      <c r="DR42" s="903"/>
      <c r="DS42" s="903"/>
      <c r="DT42" s="903"/>
      <c r="DU42" s="921"/>
      <c r="DV42" s="898"/>
      <c r="DW42" s="899"/>
      <c r="DX42" s="899"/>
      <c r="DY42" s="899"/>
      <c r="DZ42" s="922"/>
      <c r="EA42" s="87"/>
    </row>
    <row r="43" spans="1:131" ht="26.25" customHeight="1" x14ac:dyDescent="0.2">
      <c r="A43" s="95">
        <v>16</v>
      </c>
      <c r="B43" s="898"/>
      <c r="C43" s="899"/>
      <c r="D43" s="899"/>
      <c r="E43" s="899"/>
      <c r="F43" s="899"/>
      <c r="G43" s="899"/>
      <c r="H43" s="899"/>
      <c r="I43" s="899"/>
      <c r="J43" s="899"/>
      <c r="K43" s="899"/>
      <c r="L43" s="899"/>
      <c r="M43" s="899"/>
      <c r="N43" s="899"/>
      <c r="O43" s="899"/>
      <c r="P43" s="900"/>
      <c r="Q43" s="901"/>
      <c r="R43" s="895"/>
      <c r="S43" s="895"/>
      <c r="T43" s="895"/>
      <c r="U43" s="895"/>
      <c r="V43" s="895"/>
      <c r="W43" s="895"/>
      <c r="X43" s="895"/>
      <c r="Y43" s="895"/>
      <c r="Z43" s="895"/>
      <c r="AA43" s="895"/>
      <c r="AB43" s="895"/>
      <c r="AC43" s="895"/>
      <c r="AD43" s="895"/>
      <c r="AE43" s="905"/>
      <c r="AF43" s="951"/>
      <c r="AG43" s="903"/>
      <c r="AH43" s="903"/>
      <c r="AI43" s="903"/>
      <c r="AJ43" s="952"/>
      <c r="AK43" s="904"/>
      <c r="AL43" s="895"/>
      <c r="AM43" s="895"/>
      <c r="AN43" s="895"/>
      <c r="AO43" s="895"/>
      <c r="AP43" s="895"/>
      <c r="AQ43" s="895"/>
      <c r="AR43" s="895"/>
      <c r="AS43" s="895"/>
      <c r="AT43" s="895"/>
      <c r="AU43" s="895"/>
      <c r="AV43" s="895"/>
      <c r="AW43" s="895"/>
      <c r="AX43" s="895"/>
      <c r="AY43" s="895"/>
      <c r="AZ43" s="953"/>
      <c r="BA43" s="953"/>
      <c r="BB43" s="953"/>
      <c r="BC43" s="953"/>
      <c r="BD43" s="953"/>
      <c r="BE43" s="896"/>
      <c r="BF43" s="896"/>
      <c r="BG43" s="896"/>
      <c r="BH43" s="896"/>
      <c r="BI43" s="897"/>
      <c r="BJ43" s="89"/>
      <c r="BK43" s="89"/>
      <c r="BL43" s="89"/>
      <c r="BM43" s="89"/>
      <c r="BN43" s="89"/>
      <c r="BO43" s="98"/>
      <c r="BP43" s="98"/>
      <c r="BQ43" s="95">
        <v>37</v>
      </c>
      <c r="BR43" s="96"/>
      <c r="BS43" s="898"/>
      <c r="BT43" s="899"/>
      <c r="BU43" s="899"/>
      <c r="BV43" s="899"/>
      <c r="BW43" s="899"/>
      <c r="BX43" s="899"/>
      <c r="BY43" s="899"/>
      <c r="BZ43" s="899"/>
      <c r="CA43" s="899"/>
      <c r="CB43" s="899"/>
      <c r="CC43" s="899"/>
      <c r="CD43" s="899"/>
      <c r="CE43" s="899"/>
      <c r="CF43" s="899"/>
      <c r="CG43" s="900"/>
      <c r="CH43" s="902"/>
      <c r="CI43" s="903"/>
      <c r="CJ43" s="903"/>
      <c r="CK43" s="903"/>
      <c r="CL43" s="921"/>
      <c r="CM43" s="902"/>
      <c r="CN43" s="903"/>
      <c r="CO43" s="903"/>
      <c r="CP43" s="903"/>
      <c r="CQ43" s="921"/>
      <c r="CR43" s="902"/>
      <c r="CS43" s="903"/>
      <c r="CT43" s="903"/>
      <c r="CU43" s="903"/>
      <c r="CV43" s="921"/>
      <c r="CW43" s="902"/>
      <c r="CX43" s="903"/>
      <c r="CY43" s="903"/>
      <c r="CZ43" s="903"/>
      <c r="DA43" s="921"/>
      <c r="DB43" s="902"/>
      <c r="DC43" s="903"/>
      <c r="DD43" s="903"/>
      <c r="DE43" s="903"/>
      <c r="DF43" s="921"/>
      <c r="DG43" s="902"/>
      <c r="DH43" s="903"/>
      <c r="DI43" s="903"/>
      <c r="DJ43" s="903"/>
      <c r="DK43" s="921"/>
      <c r="DL43" s="902"/>
      <c r="DM43" s="903"/>
      <c r="DN43" s="903"/>
      <c r="DO43" s="903"/>
      <c r="DP43" s="921"/>
      <c r="DQ43" s="902"/>
      <c r="DR43" s="903"/>
      <c r="DS43" s="903"/>
      <c r="DT43" s="903"/>
      <c r="DU43" s="921"/>
      <c r="DV43" s="898"/>
      <c r="DW43" s="899"/>
      <c r="DX43" s="899"/>
      <c r="DY43" s="899"/>
      <c r="DZ43" s="922"/>
      <c r="EA43" s="87"/>
    </row>
    <row r="44" spans="1:131" ht="26.25" customHeight="1" x14ac:dyDescent="0.2">
      <c r="A44" s="95">
        <v>17</v>
      </c>
      <c r="B44" s="898"/>
      <c r="C44" s="899"/>
      <c r="D44" s="899"/>
      <c r="E44" s="899"/>
      <c r="F44" s="899"/>
      <c r="G44" s="899"/>
      <c r="H44" s="899"/>
      <c r="I44" s="899"/>
      <c r="J44" s="899"/>
      <c r="K44" s="899"/>
      <c r="L44" s="899"/>
      <c r="M44" s="899"/>
      <c r="N44" s="899"/>
      <c r="O44" s="899"/>
      <c r="P44" s="900"/>
      <c r="Q44" s="901"/>
      <c r="R44" s="895"/>
      <c r="S44" s="895"/>
      <c r="T44" s="895"/>
      <c r="U44" s="895"/>
      <c r="V44" s="895"/>
      <c r="W44" s="895"/>
      <c r="X44" s="895"/>
      <c r="Y44" s="895"/>
      <c r="Z44" s="895"/>
      <c r="AA44" s="895"/>
      <c r="AB44" s="895"/>
      <c r="AC44" s="895"/>
      <c r="AD44" s="895"/>
      <c r="AE44" s="905"/>
      <c r="AF44" s="951"/>
      <c r="AG44" s="903"/>
      <c r="AH44" s="903"/>
      <c r="AI44" s="903"/>
      <c r="AJ44" s="952"/>
      <c r="AK44" s="904"/>
      <c r="AL44" s="895"/>
      <c r="AM44" s="895"/>
      <c r="AN44" s="895"/>
      <c r="AO44" s="895"/>
      <c r="AP44" s="895"/>
      <c r="AQ44" s="895"/>
      <c r="AR44" s="895"/>
      <c r="AS44" s="895"/>
      <c r="AT44" s="895"/>
      <c r="AU44" s="895"/>
      <c r="AV44" s="895"/>
      <c r="AW44" s="895"/>
      <c r="AX44" s="895"/>
      <c r="AY44" s="895"/>
      <c r="AZ44" s="953"/>
      <c r="BA44" s="953"/>
      <c r="BB44" s="953"/>
      <c r="BC44" s="953"/>
      <c r="BD44" s="953"/>
      <c r="BE44" s="896"/>
      <c r="BF44" s="896"/>
      <c r="BG44" s="896"/>
      <c r="BH44" s="896"/>
      <c r="BI44" s="897"/>
      <c r="BJ44" s="89"/>
      <c r="BK44" s="89"/>
      <c r="BL44" s="89"/>
      <c r="BM44" s="89"/>
      <c r="BN44" s="89"/>
      <c r="BO44" s="98"/>
      <c r="BP44" s="98"/>
      <c r="BQ44" s="95">
        <v>38</v>
      </c>
      <c r="BR44" s="96"/>
      <c r="BS44" s="898"/>
      <c r="BT44" s="899"/>
      <c r="BU44" s="899"/>
      <c r="BV44" s="899"/>
      <c r="BW44" s="899"/>
      <c r="BX44" s="899"/>
      <c r="BY44" s="899"/>
      <c r="BZ44" s="899"/>
      <c r="CA44" s="899"/>
      <c r="CB44" s="899"/>
      <c r="CC44" s="899"/>
      <c r="CD44" s="899"/>
      <c r="CE44" s="899"/>
      <c r="CF44" s="899"/>
      <c r="CG44" s="900"/>
      <c r="CH44" s="902"/>
      <c r="CI44" s="903"/>
      <c r="CJ44" s="903"/>
      <c r="CK44" s="903"/>
      <c r="CL44" s="921"/>
      <c r="CM44" s="902"/>
      <c r="CN44" s="903"/>
      <c r="CO44" s="903"/>
      <c r="CP44" s="903"/>
      <c r="CQ44" s="921"/>
      <c r="CR44" s="902"/>
      <c r="CS44" s="903"/>
      <c r="CT44" s="903"/>
      <c r="CU44" s="903"/>
      <c r="CV44" s="921"/>
      <c r="CW44" s="902"/>
      <c r="CX44" s="903"/>
      <c r="CY44" s="903"/>
      <c r="CZ44" s="903"/>
      <c r="DA44" s="921"/>
      <c r="DB44" s="902"/>
      <c r="DC44" s="903"/>
      <c r="DD44" s="903"/>
      <c r="DE44" s="903"/>
      <c r="DF44" s="921"/>
      <c r="DG44" s="902"/>
      <c r="DH44" s="903"/>
      <c r="DI44" s="903"/>
      <c r="DJ44" s="903"/>
      <c r="DK44" s="921"/>
      <c r="DL44" s="902"/>
      <c r="DM44" s="903"/>
      <c r="DN44" s="903"/>
      <c r="DO44" s="903"/>
      <c r="DP44" s="921"/>
      <c r="DQ44" s="902"/>
      <c r="DR44" s="903"/>
      <c r="DS44" s="903"/>
      <c r="DT44" s="903"/>
      <c r="DU44" s="921"/>
      <c r="DV44" s="898"/>
      <c r="DW44" s="899"/>
      <c r="DX44" s="899"/>
      <c r="DY44" s="899"/>
      <c r="DZ44" s="922"/>
      <c r="EA44" s="87"/>
    </row>
    <row r="45" spans="1:131" ht="26.25" customHeight="1" x14ac:dyDescent="0.2">
      <c r="A45" s="95">
        <v>18</v>
      </c>
      <c r="B45" s="898"/>
      <c r="C45" s="899"/>
      <c r="D45" s="899"/>
      <c r="E45" s="899"/>
      <c r="F45" s="899"/>
      <c r="G45" s="899"/>
      <c r="H45" s="899"/>
      <c r="I45" s="899"/>
      <c r="J45" s="899"/>
      <c r="K45" s="899"/>
      <c r="L45" s="899"/>
      <c r="M45" s="899"/>
      <c r="N45" s="899"/>
      <c r="O45" s="899"/>
      <c r="P45" s="900"/>
      <c r="Q45" s="901"/>
      <c r="R45" s="895"/>
      <c r="S45" s="895"/>
      <c r="T45" s="895"/>
      <c r="U45" s="895"/>
      <c r="V45" s="895"/>
      <c r="W45" s="895"/>
      <c r="X45" s="895"/>
      <c r="Y45" s="895"/>
      <c r="Z45" s="895"/>
      <c r="AA45" s="895"/>
      <c r="AB45" s="895"/>
      <c r="AC45" s="895"/>
      <c r="AD45" s="895"/>
      <c r="AE45" s="905"/>
      <c r="AF45" s="951"/>
      <c r="AG45" s="903"/>
      <c r="AH45" s="903"/>
      <c r="AI45" s="903"/>
      <c r="AJ45" s="952"/>
      <c r="AK45" s="904"/>
      <c r="AL45" s="895"/>
      <c r="AM45" s="895"/>
      <c r="AN45" s="895"/>
      <c r="AO45" s="895"/>
      <c r="AP45" s="895"/>
      <c r="AQ45" s="895"/>
      <c r="AR45" s="895"/>
      <c r="AS45" s="895"/>
      <c r="AT45" s="895"/>
      <c r="AU45" s="895"/>
      <c r="AV45" s="895"/>
      <c r="AW45" s="895"/>
      <c r="AX45" s="895"/>
      <c r="AY45" s="895"/>
      <c r="AZ45" s="953"/>
      <c r="BA45" s="953"/>
      <c r="BB45" s="953"/>
      <c r="BC45" s="953"/>
      <c r="BD45" s="953"/>
      <c r="BE45" s="896"/>
      <c r="BF45" s="896"/>
      <c r="BG45" s="896"/>
      <c r="BH45" s="896"/>
      <c r="BI45" s="897"/>
      <c r="BJ45" s="89"/>
      <c r="BK45" s="89"/>
      <c r="BL45" s="89"/>
      <c r="BM45" s="89"/>
      <c r="BN45" s="89"/>
      <c r="BO45" s="98"/>
      <c r="BP45" s="98"/>
      <c r="BQ45" s="95">
        <v>39</v>
      </c>
      <c r="BR45" s="96"/>
      <c r="BS45" s="898"/>
      <c r="BT45" s="899"/>
      <c r="BU45" s="899"/>
      <c r="BV45" s="899"/>
      <c r="BW45" s="899"/>
      <c r="BX45" s="899"/>
      <c r="BY45" s="899"/>
      <c r="BZ45" s="899"/>
      <c r="CA45" s="899"/>
      <c r="CB45" s="899"/>
      <c r="CC45" s="899"/>
      <c r="CD45" s="899"/>
      <c r="CE45" s="899"/>
      <c r="CF45" s="899"/>
      <c r="CG45" s="900"/>
      <c r="CH45" s="902"/>
      <c r="CI45" s="903"/>
      <c r="CJ45" s="903"/>
      <c r="CK45" s="903"/>
      <c r="CL45" s="921"/>
      <c r="CM45" s="902"/>
      <c r="CN45" s="903"/>
      <c r="CO45" s="903"/>
      <c r="CP45" s="903"/>
      <c r="CQ45" s="921"/>
      <c r="CR45" s="902"/>
      <c r="CS45" s="903"/>
      <c r="CT45" s="903"/>
      <c r="CU45" s="903"/>
      <c r="CV45" s="921"/>
      <c r="CW45" s="902"/>
      <c r="CX45" s="903"/>
      <c r="CY45" s="903"/>
      <c r="CZ45" s="903"/>
      <c r="DA45" s="921"/>
      <c r="DB45" s="902"/>
      <c r="DC45" s="903"/>
      <c r="DD45" s="903"/>
      <c r="DE45" s="903"/>
      <c r="DF45" s="921"/>
      <c r="DG45" s="902"/>
      <c r="DH45" s="903"/>
      <c r="DI45" s="903"/>
      <c r="DJ45" s="903"/>
      <c r="DK45" s="921"/>
      <c r="DL45" s="902"/>
      <c r="DM45" s="903"/>
      <c r="DN45" s="903"/>
      <c r="DO45" s="903"/>
      <c r="DP45" s="921"/>
      <c r="DQ45" s="902"/>
      <c r="DR45" s="903"/>
      <c r="DS45" s="903"/>
      <c r="DT45" s="903"/>
      <c r="DU45" s="921"/>
      <c r="DV45" s="898"/>
      <c r="DW45" s="899"/>
      <c r="DX45" s="899"/>
      <c r="DY45" s="899"/>
      <c r="DZ45" s="922"/>
      <c r="EA45" s="87"/>
    </row>
    <row r="46" spans="1:131" ht="26.25" customHeight="1" x14ac:dyDescent="0.2">
      <c r="A46" s="95">
        <v>19</v>
      </c>
      <c r="B46" s="898"/>
      <c r="C46" s="899"/>
      <c r="D46" s="899"/>
      <c r="E46" s="899"/>
      <c r="F46" s="899"/>
      <c r="G46" s="899"/>
      <c r="H46" s="899"/>
      <c r="I46" s="899"/>
      <c r="J46" s="899"/>
      <c r="K46" s="899"/>
      <c r="L46" s="899"/>
      <c r="M46" s="899"/>
      <c r="N46" s="899"/>
      <c r="O46" s="899"/>
      <c r="P46" s="900"/>
      <c r="Q46" s="901"/>
      <c r="R46" s="895"/>
      <c r="S46" s="895"/>
      <c r="T46" s="895"/>
      <c r="U46" s="895"/>
      <c r="V46" s="895"/>
      <c r="W46" s="895"/>
      <c r="X46" s="895"/>
      <c r="Y46" s="895"/>
      <c r="Z46" s="895"/>
      <c r="AA46" s="895"/>
      <c r="AB46" s="895"/>
      <c r="AC46" s="895"/>
      <c r="AD46" s="895"/>
      <c r="AE46" s="905"/>
      <c r="AF46" s="951"/>
      <c r="AG46" s="903"/>
      <c r="AH46" s="903"/>
      <c r="AI46" s="903"/>
      <c r="AJ46" s="952"/>
      <c r="AK46" s="904"/>
      <c r="AL46" s="895"/>
      <c r="AM46" s="895"/>
      <c r="AN46" s="895"/>
      <c r="AO46" s="895"/>
      <c r="AP46" s="895"/>
      <c r="AQ46" s="895"/>
      <c r="AR46" s="895"/>
      <c r="AS46" s="895"/>
      <c r="AT46" s="895"/>
      <c r="AU46" s="895"/>
      <c r="AV46" s="895"/>
      <c r="AW46" s="895"/>
      <c r="AX46" s="895"/>
      <c r="AY46" s="895"/>
      <c r="AZ46" s="953"/>
      <c r="BA46" s="953"/>
      <c r="BB46" s="953"/>
      <c r="BC46" s="953"/>
      <c r="BD46" s="953"/>
      <c r="BE46" s="896"/>
      <c r="BF46" s="896"/>
      <c r="BG46" s="896"/>
      <c r="BH46" s="896"/>
      <c r="BI46" s="897"/>
      <c r="BJ46" s="89"/>
      <c r="BK46" s="89"/>
      <c r="BL46" s="89"/>
      <c r="BM46" s="89"/>
      <c r="BN46" s="89"/>
      <c r="BO46" s="98"/>
      <c r="BP46" s="98"/>
      <c r="BQ46" s="95">
        <v>40</v>
      </c>
      <c r="BR46" s="96"/>
      <c r="BS46" s="898"/>
      <c r="BT46" s="899"/>
      <c r="BU46" s="899"/>
      <c r="BV46" s="899"/>
      <c r="BW46" s="899"/>
      <c r="BX46" s="899"/>
      <c r="BY46" s="899"/>
      <c r="BZ46" s="899"/>
      <c r="CA46" s="899"/>
      <c r="CB46" s="899"/>
      <c r="CC46" s="899"/>
      <c r="CD46" s="899"/>
      <c r="CE46" s="899"/>
      <c r="CF46" s="899"/>
      <c r="CG46" s="900"/>
      <c r="CH46" s="902"/>
      <c r="CI46" s="903"/>
      <c r="CJ46" s="903"/>
      <c r="CK46" s="903"/>
      <c r="CL46" s="921"/>
      <c r="CM46" s="902"/>
      <c r="CN46" s="903"/>
      <c r="CO46" s="903"/>
      <c r="CP46" s="903"/>
      <c r="CQ46" s="921"/>
      <c r="CR46" s="902"/>
      <c r="CS46" s="903"/>
      <c r="CT46" s="903"/>
      <c r="CU46" s="903"/>
      <c r="CV46" s="921"/>
      <c r="CW46" s="902"/>
      <c r="CX46" s="903"/>
      <c r="CY46" s="903"/>
      <c r="CZ46" s="903"/>
      <c r="DA46" s="921"/>
      <c r="DB46" s="902"/>
      <c r="DC46" s="903"/>
      <c r="DD46" s="903"/>
      <c r="DE46" s="903"/>
      <c r="DF46" s="921"/>
      <c r="DG46" s="902"/>
      <c r="DH46" s="903"/>
      <c r="DI46" s="903"/>
      <c r="DJ46" s="903"/>
      <c r="DK46" s="921"/>
      <c r="DL46" s="902"/>
      <c r="DM46" s="903"/>
      <c r="DN46" s="903"/>
      <c r="DO46" s="903"/>
      <c r="DP46" s="921"/>
      <c r="DQ46" s="902"/>
      <c r="DR46" s="903"/>
      <c r="DS46" s="903"/>
      <c r="DT46" s="903"/>
      <c r="DU46" s="921"/>
      <c r="DV46" s="898"/>
      <c r="DW46" s="899"/>
      <c r="DX46" s="899"/>
      <c r="DY46" s="899"/>
      <c r="DZ46" s="922"/>
      <c r="EA46" s="87"/>
    </row>
    <row r="47" spans="1:131" ht="26.25" customHeight="1" x14ac:dyDescent="0.2">
      <c r="A47" s="95">
        <v>20</v>
      </c>
      <c r="B47" s="898"/>
      <c r="C47" s="899"/>
      <c r="D47" s="899"/>
      <c r="E47" s="899"/>
      <c r="F47" s="899"/>
      <c r="G47" s="899"/>
      <c r="H47" s="899"/>
      <c r="I47" s="899"/>
      <c r="J47" s="899"/>
      <c r="K47" s="899"/>
      <c r="L47" s="899"/>
      <c r="M47" s="899"/>
      <c r="N47" s="899"/>
      <c r="O47" s="899"/>
      <c r="P47" s="900"/>
      <c r="Q47" s="901"/>
      <c r="R47" s="895"/>
      <c r="S47" s="895"/>
      <c r="T47" s="895"/>
      <c r="U47" s="895"/>
      <c r="V47" s="895"/>
      <c r="W47" s="895"/>
      <c r="X47" s="895"/>
      <c r="Y47" s="895"/>
      <c r="Z47" s="895"/>
      <c r="AA47" s="895"/>
      <c r="AB47" s="895"/>
      <c r="AC47" s="895"/>
      <c r="AD47" s="895"/>
      <c r="AE47" s="905"/>
      <c r="AF47" s="951"/>
      <c r="AG47" s="903"/>
      <c r="AH47" s="903"/>
      <c r="AI47" s="903"/>
      <c r="AJ47" s="952"/>
      <c r="AK47" s="904"/>
      <c r="AL47" s="895"/>
      <c r="AM47" s="895"/>
      <c r="AN47" s="895"/>
      <c r="AO47" s="895"/>
      <c r="AP47" s="895"/>
      <c r="AQ47" s="895"/>
      <c r="AR47" s="895"/>
      <c r="AS47" s="895"/>
      <c r="AT47" s="895"/>
      <c r="AU47" s="895"/>
      <c r="AV47" s="895"/>
      <c r="AW47" s="895"/>
      <c r="AX47" s="895"/>
      <c r="AY47" s="895"/>
      <c r="AZ47" s="953"/>
      <c r="BA47" s="953"/>
      <c r="BB47" s="953"/>
      <c r="BC47" s="953"/>
      <c r="BD47" s="953"/>
      <c r="BE47" s="896"/>
      <c r="BF47" s="896"/>
      <c r="BG47" s="896"/>
      <c r="BH47" s="896"/>
      <c r="BI47" s="897"/>
      <c r="BJ47" s="89"/>
      <c r="BK47" s="89"/>
      <c r="BL47" s="89"/>
      <c r="BM47" s="89"/>
      <c r="BN47" s="89"/>
      <c r="BO47" s="98"/>
      <c r="BP47" s="98"/>
      <c r="BQ47" s="95">
        <v>41</v>
      </c>
      <c r="BR47" s="96"/>
      <c r="BS47" s="898"/>
      <c r="BT47" s="899"/>
      <c r="BU47" s="899"/>
      <c r="BV47" s="899"/>
      <c r="BW47" s="899"/>
      <c r="BX47" s="899"/>
      <c r="BY47" s="899"/>
      <c r="BZ47" s="899"/>
      <c r="CA47" s="899"/>
      <c r="CB47" s="899"/>
      <c r="CC47" s="899"/>
      <c r="CD47" s="899"/>
      <c r="CE47" s="899"/>
      <c r="CF47" s="899"/>
      <c r="CG47" s="900"/>
      <c r="CH47" s="902"/>
      <c r="CI47" s="903"/>
      <c r="CJ47" s="903"/>
      <c r="CK47" s="903"/>
      <c r="CL47" s="921"/>
      <c r="CM47" s="902"/>
      <c r="CN47" s="903"/>
      <c r="CO47" s="903"/>
      <c r="CP47" s="903"/>
      <c r="CQ47" s="921"/>
      <c r="CR47" s="902"/>
      <c r="CS47" s="903"/>
      <c r="CT47" s="903"/>
      <c r="CU47" s="903"/>
      <c r="CV47" s="921"/>
      <c r="CW47" s="902"/>
      <c r="CX47" s="903"/>
      <c r="CY47" s="903"/>
      <c r="CZ47" s="903"/>
      <c r="DA47" s="921"/>
      <c r="DB47" s="902"/>
      <c r="DC47" s="903"/>
      <c r="DD47" s="903"/>
      <c r="DE47" s="903"/>
      <c r="DF47" s="921"/>
      <c r="DG47" s="902"/>
      <c r="DH47" s="903"/>
      <c r="DI47" s="903"/>
      <c r="DJ47" s="903"/>
      <c r="DK47" s="921"/>
      <c r="DL47" s="902"/>
      <c r="DM47" s="903"/>
      <c r="DN47" s="903"/>
      <c r="DO47" s="903"/>
      <c r="DP47" s="921"/>
      <c r="DQ47" s="902"/>
      <c r="DR47" s="903"/>
      <c r="DS47" s="903"/>
      <c r="DT47" s="903"/>
      <c r="DU47" s="921"/>
      <c r="DV47" s="898"/>
      <c r="DW47" s="899"/>
      <c r="DX47" s="899"/>
      <c r="DY47" s="899"/>
      <c r="DZ47" s="922"/>
      <c r="EA47" s="87"/>
    </row>
    <row r="48" spans="1:131" ht="26.25" customHeight="1" x14ac:dyDescent="0.2">
      <c r="A48" s="95">
        <v>21</v>
      </c>
      <c r="B48" s="898"/>
      <c r="C48" s="899"/>
      <c r="D48" s="899"/>
      <c r="E48" s="899"/>
      <c r="F48" s="899"/>
      <c r="G48" s="899"/>
      <c r="H48" s="899"/>
      <c r="I48" s="899"/>
      <c r="J48" s="899"/>
      <c r="K48" s="899"/>
      <c r="L48" s="899"/>
      <c r="M48" s="899"/>
      <c r="N48" s="899"/>
      <c r="O48" s="899"/>
      <c r="P48" s="900"/>
      <c r="Q48" s="901"/>
      <c r="R48" s="895"/>
      <c r="S48" s="895"/>
      <c r="T48" s="895"/>
      <c r="U48" s="895"/>
      <c r="V48" s="895"/>
      <c r="W48" s="895"/>
      <c r="X48" s="895"/>
      <c r="Y48" s="895"/>
      <c r="Z48" s="895"/>
      <c r="AA48" s="895"/>
      <c r="AB48" s="895"/>
      <c r="AC48" s="895"/>
      <c r="AD48" s="895"/>
      <c r="AE48" s="905"/>
      <c r="AF48" s="951"/>
      <c r="AG48" s="903"/>
      <c r="AH48" s="903"/>
      <c r="AI48" s="903"/>
      <c r="AJ48" s="952"/>
      <c r="AK48" s="904"/>
      <c r="AL48" s="895"/>
      <c r="AM48" s="895"/>
      <c r="AN48" s="895"/>
      <c r="AO48" s="895"/>
      <c r="AP48" s="895"/>
      <c r="AQ48" s="895"/>
      <c r="AR48" s="895"/>
      <c r="AS48" s="895"/>
      <c r="AT48" s="895"/>
      <c r="AU48" s="895"/>
      <c r="AV48" s="895"/>
      <c r="AW48" s="895"/>
      <c r="AX48" s="895"/>
      <c r="AY48" s="895"/>
      <c r="AZ48" s="953"/>
      <c r="BA48" s="953"/>
      <c r="BB48" s="953"/>
      <c r="BC48" s="953"/>
      <c r="BD48" s="953"/>
      <c r="BE48" s="896"/>
      <c r="BF48" s="896"/>
      <c r="BG48" s="896"/>
      <c r="BH48" s="896"/>
      <c r="BI48" s="897"/>
      <c r="BJ48" s="89"/>
      <c r="BK48" s="89"/>
      <c r="BL48" s="89"/>
      <c r="BM48" s="89"/>
      <c r="BN48" s="89"/>
      <c r="BO48" s="98"/>
      <c r="BP48" s="98"/>
      <c r="BQ48" s="95">
        <v>42</v>
      </c>
      <c r="BR48" s="96"/>
      <c r="BS48" s="898"/>
      <c r="BT48" s="899"/>
      <c r="BU48" s="899"/>
      <c r="BV48" s="899"/>
      <c r="BW48" s="899"/>
      <c r="BX48" s="899"/>
      <c r="BY48" s="899"/>
      <c r="BZ48" s="899"/>
      <c r="CA48" s="899"/>
      <c r="CB48" s="899"/>
      <c r="CC48" s="899"/>
      <c r="CD48" s="899"/>
      <c r="CE48" s="899"/>
      <c r="CF48" s="899"/>
      <c r="CG48" s="900"/>
      <c r="CH48" s="902"/>
      <c r="CI48" s="903"/>
      <c r="CJ48" s="903"/>
      <c r="CK48" s="903"/>
      <c r="CL48" s="921"/>
      <c r="CM48" s="902"/>
      <c r="CN48" s="903"/>
      <c r="CO48" s="903"/>
      <c r="CP48" s="903"/>
      <c r="CQ48" s="921"/>
      <c r="CR48" s="902"/>
      <c r="CS48" s="903"/>
      <c r="CT48" s="903"/>
      <c r="CU48" s="903"/>
      <c r="CV48" s="921"/>
      <c r="CW48" s="902"/>
      <c r="CX48" s="903"/>
      <c r="CY48" s="903"/>
      <c r="CZ48" s="903"/>
      <c r="DA48" s="921"/>
      <c r="DB48" s="902"/>
      <c r="DC48" s="903"/>
      <c r="DD48" s="903"/>
      <c r="DE48" s="903"/>
      <c r="DF48" s="921"/>
      <c r="DG48" s="902"/>
      <c r="DH48" s="903"/>
      <c r="DI48" s="903"/>
      <c r="DJ48" s="903"/>
      <c r="DK48" s="921"/>
      <c r="DL48" s="902"/>
      <c r="DM48" s="903"/>
      <c r="DN48" s="903"/>
      <c r="DO48" s="903"/>
      <c r="DP48" s="921"/>
      <c r="DQ48" s="902"/>
      <c r="DR48" s="903"/>
      <c r="DS48" s="903"/>
      <c r="DT48" s="903"/>
      <c r="DU48" s="921"/>
      <c r="DV48" s="898"/>
      <c r="DW48" s="899"/>
      <c r="DX48" s="899"/>
      <c r="DY48" s="899"/>
      <c r="DZ48" s="922"/>
      <c r="EA48" s="87"/>
    </row>
    <row r="49" spans="1:131" ht="26.25" customHeight="1" x14ac:dyDescent="0.2">
      <c r="A49" s="95">
        <v>22</v>
      </c>
      <c r="B49" s="898"/>
      <c r="C49" s="899"/>
      <c r="D49" s="899"/>
      <c r="E49" s="899"/>
      <c r="F49" s="899"/>
      <c r="G49" s="899"/>
      <c r="H49" s="899"/>
      <c r="I49" s="899"/>
      <c r="J49" s="899"/>
      <c r="K49" s="899"/>
      <c r="L49" s="899"/>
      <c r="M49" s="899"/>
      <c r="N49" s="899"/>
      <c r="O49" s="899"/>
      <c r="P49" s="900"/>
      <c r="Q49" s="901"/>
      <c r="R49" s="895"/>
      <c r="S49" s="895"/>
      <c r="T49" s="895"/>
      <c r="U49" s="895"/>
      <c r="V49" s="895"/>
      <c r="W49" s="895"/>
      <c r="X49" s="895"/>
      <c r="Y49" s="895"/>
      <c r="Z49" s="895"/>
      <c r="AA49" s="895"/>
      <c r="AB49" s="895"/>
      <c r="AC49" s="895"/>
      <c r="AD49" s="895"/>
      <c r="AE49" s="905"/>
      <c r="AF49" s="951"/>
      <c r="AG49" s="903"/>
      <c r="AH49" s="903"/>
      <c r="AI49" s="903"/>
      <c r="AJ49" s="952"/>
      <c r="AK49" s="904"/>
      <c r="AL49" s="895"/>
      <c r="AM49" s="895"/>
      <c r="AN49" s="895"/>
      <c r="AO49" s="895"/>
      <c r="AP49" s="895"/>
      <c r="AQ49" s="895"/>
      <c r="AR49" s="895"/>
      <c r="AS49" s="895"/>
      <c r="AT49" s="895"/>
      <c r="AU49" s="895"/>
      <c r="AV49" s="895"/>
      <c r="AW49" s="895"/>
      <c r="AX49" s="895"/>
      <c r="AY49" s="895"/>
      <c r="AZ49" s="953"/>
      <c r="BA49" s="953"/>
      <c r="BB49" s="953"/>
      <c r="BC49" s="953"/>
      <c r="BD49" s="953"/>
      <c r="BE49" s="896"/>
      <c r="BF49" s="896"/>
      <c r="BG49" s="896"/>
      <c r="BH49" s="896"/>
      <c r="BI49" s="897"/>
      <c r="BJ49" s="89"/>
      <c r="BK49" s="89"/>
      <c r="BL49" s="89"/>
      <c r="BM49" s="89"/>
      <c r="BN49" s="89"/>
      <c r="BO49" s="98"/>
      <c r="BP49" s="98"/>
      <c r="BQ49" s="95">
        <v>43</v>
      </c>
      <c r="BR49" s="96"/>
      <c r="BS49" s="898"/>
      <c r="BT49" s="899"/>
      <c r="BU49" s="899"/>
      <c r="BV49" s="899"/>
      <c r="BW49" s="899"/>
      <c r="BX49" s="899"/>
      <c r="BY49" s="899"/>
      <c r="BZ49" s="899"/>
      <c r="CA49" s="899"/>
      <c r="CB49" s="899"/>
      <c r="CC49" s="899"/>
      <c r="CD49" s="899"/>
      <c r="CE49" s="899"/>
      <c r="CF49" s="899"/>
      <c r="CG49" s="900"/>
      <c r="CH49" s="902"/>
      <c r="CI49" s="903"/>
      <c r="CJ49" s="903"/>
      <c r="CK49" s="903"/>
      <c r="CL49" s="921"/>
      <c r="CM49" s="902"/>
      <c r="CN49" s="903"/>
      <c r="CO49" s="903"/>
      <c r="CP49" s="903"/>
      <c r="CQ49" s="921"/>
      <c r="CR49" s="902"/>
      <c r="CS49" s="903"/>
      <c r="CT49" s="903"/>
      <c r="CU49" s="903"/>
      <c r="CV49" s="921"/>
      <c r="CW49" s="902"/>
      <c r="CX49" s="903"/>
      <c r="CY49" s="903"/>
      <c r="CZ49" s="903"/>
      <c r="DA49" s="921"/>
      <c r="DB49" s="902"/>
      <c r="DC49" s="903"/>
      <c r="DD49" s="903"/>
      <c r="DE49" s="903"/>
      <c r="DF49" s="921"/>
      <c r="DG49" s="902"/>
      <c r="DH49" s="903"/>
      <c r="DI49" s="903"/>
      <c r="DJ49" s="903"/>
      <c r="DK49" s="921"/>
      <c r="DL49" s="902"/>
      <c r="DM49" s="903"/>
      <c r="DN49" s="903"/>
      <c r="DO49" s="903"/>
      <c r="DP49" s="921"/>
      <c r="DQ49" s="902"/>
      <c r="DR49" s="903"/>
      <c r="DS49" s="903"/>
      <c r="DT49" s="903"/>
      <c r="DU49" s="921"/>
      <c r="DV49" s="898"/>
      <c r="DW49" s="899"/>
      <c r="DX49" s="899"/>
      <c r="DY49" s="899"/>
      <c r="DZ49" s="922"/>
      <c r="EA49" s="87"/>
    </row>
    <row r="50" spans="1:131" ht="26.25" customHeight="1" x14ac:dyDescent="0.2">
      <c r="A50" s="95">
        <v>23</v>
      </c>
      <c r="B50" s="898"/>
      <c r="C50" s="899"/>
      <c r="D50" s="899"/>
      <c r="E50" s="899"/>
      <c r="F50" s="899"/>
      <c r="G50" s="899"/>
      <c r="H50" s="899"/>
      <c r="I50" s="899"/>
      <c r="J50" s="899"/>
      <c r="K50" s="899"/>
      <c r="L50" s="899"/>
      <c r="M50" s="899"/>
      <c r="N50" s="899"/>
      <c r="O50" s="899"/>
      <c r="P50" s="900"/>
      <c r="Q50" s="949"/>
      <c r="R50" s="944"/>
      <c r="S50" s="944"/>
      <c r="T50" s="944"/>
      <c r="U50" s="944"/>
      <c r="V50" s="944"/>
      <c r="W50" s="944"/>
      <c r="X50" s="944"/>
      <c r="Y50" s="944"/>
      <c r="Z50" s="944"/>
      <c r="AA50" s="944"/>
      <c r="AB50" s="944"/>
      <c r="AC50" s="944"/>
      <c r="AD50" s="944"/>
      <c r="AE50" s="950"/>
      <c r="AF50" s="951"/>
      <c r="AG50" s="903"/>
      <c r="AH50" s="903"/>
      <c r="AI50" s="903"/>
      <c r="AJ50" s="952"/>
      <c r="AK50" s="943"/>
      <c r="AL50" s="944"/>
      <c r="AM50" s="944"/>
      <c r="AN50" s="944"/>
      <c r="AO50" s="944"/>
      <c r="AP50" s="944"/>
      <c r="AQ50" s="944"/>
      <c r="AR50" s="944"/>
      <c r="AS50" s="944"/>
      <c r="AT50" s="944"/>
      <c r="AU50" s="944"/>
      <c r="AV50" s="944"/>
      <c r="AW50" s="944"/>
      <c r="AX50" s="944"/>
      <c r="AY50" s="944"/>
      <c r="AZ50" s="945"/>
      <c r="BA50" s="945"/>
      <c r="BB50" s="945"/>
      <c r="BC50" s="945"/>
      <c r="BD50" s="945"/>
      <c r="BE50" s="896"/>
      <c r="BF50" s="896"/>
      <c r="BG50" s="896"/>
      <c r="BH50" s="896"/>
      <c r="BI50" s="897"/>
      <c r="BJ50" s="89"/>
      <c r="BK50" s="89"/>
      <c r="BL50" s="89"/>
      <c r="BM50" s="89"/>
      <c r="BN50" s="89"/>
      <c r="BO50" s="98"/>
      <c r="BP50" s="98"/>
      <c r="BQ50" s="95">
        <v>44</v>
      </c>
      <c r="BR50" s="96"/>
      <c r="BS50" s="898"/>
      <c r="BT50" s="899"/>
      <c r="BU50" s="899"/>
      <c r="BV50" s="899"/>
      <c r="BW50" s="899"/>
      <c r="BX50" s="899"/>
      <c r="BY50" s="899"/>
      <c r="BZ50" s="899"/>
      <c r="CA50" s="899"/>
      <c r="CB50" s="899"/>
      <c r="CC50" s="899"/>
      <c r="CD50" s="899"/>
      <c r="CE50" s="899"/>
      <c r="CF50" s="899"/>
      <c r="CG50" s="900"/>
      <c r="CH50" s="902"/>
      <c r="CI50" s="903"/>
      <c r="CJ50" s="903"/>
      <c r="CK50" s="903"/>
      <c r="CL50" s="921"/>
      <c r="CM50" s="902"/>
      <c r="CN50" s="903"/>
      <c r="CO50" s="903"/>
      <c r="CP50" s="903"/>
      <c r="CQ50" s="921"/>
      <c r="CR50" s="902"/>
      <c r="CS50" s="903"/>
      <c r="CT50" s="903"/>
      <c r="CU50" s="903"/>
      <c r="CV50" s="921"/>
      <c r="CW50" s="902"/>
      <c r="CX50" s="903"/>
      <c r="CY50" s="903"/>
      <c r="CZ50" s="903"/>
      <c r="DA50" s="921"/>
      <c r="DB50" s="902"/>
      <c r="DC50" s="903"/>
      <c r="DD50" s="903"/>
      <c r="DE50" s="903"/>
      <c r="DF50" s="921"/>
      <c r="DG50" s="902"/>
      <c r="DH50" s="903"/>
      <c r="DI50" s="903"/>
      <c r="DJ50" s="903"/>
      <c r="DK50" s="921"/>
      <c r="DL50" s="902"/>
      <c r="DM50" s="903"/>
      <c r="DN50" s="903"/>
      <c r="DO50" s="903"/>
      <c r="DP50" s="921"/>
      <c r="DQ50" s="902"/>
      <c r="DR50" s="903"/>
      <c r="DS50" s="903"/>
      <c r="DT50" s="903"/>
      <c r="DU50" s="921"/>
      <c r="DV50" s="898"/>
      <c r="DW50" s="899"/>
      <c r="DX50" s="899"/>
      <c r="DY50" s="899"/>
      <c r="DZ50" s="922"/>
      <c r="EA50" s="87"/>
    </row>
    <row r="51" spans="1:131" ht="26.25" customHeight="1" x14ac:dyDescent="0.2">
      <c r="A51" s="95">
        <v>24</v>
      </c>
      <c r="B51" s="898"/>
      <c r="C51" s="899"/>
      <c r="D51" s="899"/>
      <c r="E51" s="899"/>
      <c r="F51" s="899"/>
      <c r="G51" s="899"/>
      <c r="H51" s="899"/>
      <c r="I51" s="899"/>
      <c r="J51" s="899"/>
      <c r="K51" s="899"/>
      <c r="L51" s="899"/>
      <c r="M51" s="899"/>
      <c r="N51" s="899"/>
      <c r="O51" s="899"/>
      <c r="P51" s="900"/>
      <c r="Q51" s="949"/>
      <c r="R51" s="944"/>
      <c r="S51" s="944"/>
      <c r="T51" s="944"/>
      <c r="U51" s="944"/>
      <c r="V51" s="944"/>
      <c r="W51" s="944"/>
      <c r="X51" s="944"/>
      <c r="Y51" s="944"/>
      <c r="Z51" s="944"/>
      <c r="AA51" s="944"/>
      <c r="AB51" s="944"/>
      <c r="AC51" s="944"/>
      <c r="AD51" s="944"/>
      <c r="AE51" s="950"/>
      <c r="AF51" s="951"/>
      <c r="AG51" s="903"/>
      <c r="AH51" s="903"/>
      <c r="AI51" s="903"/>
      <c r="AJ51" s="952"/>
      <c r="AK51" s="943"/>
      <c r="AL51" s="944"/>
      <c r="AM51" s="944"/>
      <c r="AN51" s="944"/>
      <c r="AO51" s="944"/>
      <c r="AP51" s="944"/>
      <c r="AQ51" s="944"/>
      <c r="AR51" s="944"/>
      <c r="AS51" s="944"/>
      <c r="AT51" s="944"/>
      <c r="AU51" s="944"/>
      <c r="AV51" s="944"/>
      <c r="AW51" s="944"/>
      <c r="AX51" s="944"/>
      <c r="AY51" s="944"/>
      <c r="AZ51" s="945"/>
      <c r="BA51" s="945"/>
      <c r="BB51" s="945"/>
      <c r="BC51" s="945"/>
      <c r="BD51" s="945"/>
      <c r="BE51" s="896"/>
      <c r="BF51" s="896"/>
      <c r="BG51" s="896"/>
      <c r="BH51" s="896"/>
      <c r="BI51" s="897"/>
      <c r="BJ51" s="89"/>
      <c r="BK51" s="89"/>
      <c r="BL51" s="89"/>
      <c r="BM51" s="89"/>
      <c r="BN51" s="89"/>
      <c r="BO51" s="98"/>
      <c r="BP51" s="98"/>
      <c r="BQ51" s="95">
        <v>45</v>
      </c>
      <c r="BR51" s="96"/>
      <c r="BS51" s="898"/>
      <c r="BT51" s="899"/>
      <c r="BU51" s="899"/>
      <c r="BV51" s="899"/>
      <c r="BW51" s="899"/>
      <c r="BX51" s="899"/>
      <c r="BY51" s="899"/>
      <c r="BZ51" s="899"/>
      <c r="CA51" s="899"/>
      <c r="CB51" s="899"/>
      <c r="CC51" s="899"/>
      <c r="CD51" s="899"/>
      <c r="CE51" s="899"/>
      <c r="CF51" s="899"/>
      <c r="CG51" s="900"/>
      <c r="CH51" s="902"/>
      <c r="CI51" s="903"/>
      <c r="CJ51" s="903"/>
      <c r="CK51" s="903"/>
      <c r="CL51" s="921"/>
      <c r="CM51" s="902"/>
      <c r="CN51" s="903"/>
      <c r="CO51" s="903"/>
      <c r="CP51" s="903"/>
      <c r="CQ51" s="921"/>
      <c r="CR51" s="902"/>
      <c r="CS51" s="903"/>
      <c r="CT51" s="903"/>
      <c r="CU51" s="903"/>
      <c r="CV51" s="921"/>
      <c r="CW51" s="902"/>
      <c r="CX51" s="903"/>
      <c r="CY51" s="903"/>
      <c r="CZ51" s="903"/>
      <c r="DA51" s="921"/>
      <c r="DB51" s="902"/>
      <c r="DC51" s="903"/>
      <c r="DD51" s="903"/>
      <c r="DE51" s="903"/>
      <c r="DF51" s="921"/>
      <c r="DG51" s="902"/>
      <c r="DH51" s="903"/>
      <c r="DI51" s="903"/>
      <c r="DJ51" s="903"/>
      <c r="DK51" s="921"/>
      <c r="DL51" s="902"/>
      <c r="DM51" s="903"/>
      <c r="DN51" s="903"/>
      <c r="DO51" s="903"/>
      <c r="DP51" s="921"/>
      <c r="DQ51" s="902"/>
      <c r="DR51" s="903"/>
      <c r="DS51" s="903"/>
      <c r="DT51" s="903"/>
      <c r="DU51" s="921"/>
      <c r="DV51" s="898"/>
      <c r="DW51" s="899"/>
      <c r="DX51" s="899"/>
      <c r="DY51" s="899"/>
      <c r="DZ51" s="922"/>
      <c r="EA51" s="87"/>
    </row>
    <row r="52" spans="1:131" ht="26.25" customHeight="1" x14ac:dyDescent="0.2">
      <c r="A52" s="95">
        <v>25</v>
      </c>
      <c r="B52" s="898"/>
      <c r="C52" s="899"/>
      <c r="D52" s="899"/>
      <c r="E52" s="899"/>
      <c r="F52" s="899"/>
      <c r="G52" s="899"/>
      <c r="H52" s="899"/>
      <c r="I52" s="899"/>
      <c r="J52" s="899"/>
      <c r="K52" s="899"/>
      <c r="L52" s="899"/>
      <c r="M52" s="899"/>
      <c r="N52" s="899"/>
      <c r="O52" s="899"/>
      <c r="P52" s="900"/>
      <c r="Q52" s="949"/>
      <c r="R52" s="944"/>
      <c r="S52" s="944"/>
      <c r="T52" s="944"/>
      <c r="U52" s="944"/>
      <c r="V52" s="944"/>
      <c r="W52" s="944"/>
      <c r="X52" s="944"/>
      <c r="Y52" s="944"/>
      <c r="Z52" s="944"/>
      <c r="AA52" s="944"/>
      <c r="AB52" s="944"/>
      <c r="AC52" s="944"/>
      <c r="AD52" s="944"/>
      <c r="AE52" s="950"/>
      <c r="AF52" s="951"/>
      <c r="AG52" s="903"/>
      <c r="AH52" s="903"/>
      <c r="AI52" s="903"/>
      <c r="AJ52" s="952"/>
      <c r="AK52" s="943"/>
      <c r="AL52" s="944"/>
      <c r="AM52" s="944"/>
      <c r="AN52" s="944"/>
      <c r="AO52" s="944"/>
      <c r="AP52" s="944"/>
      <c r="AQ52" s="944"/>
      <c r="AR52" s="944"/>
      <c r="AS52" s="944"/>
      <c r="AT52" s="944"/>
      <c r="AU52" s="944"/>
      <c r="AV52" s="944"/>
      <c r="AW52" s="944"/>
      <c r="AX52" s="944"/>
      <c r="AY52" s="944"/>
      <c r="AZ52" s="945"/>
      <c r="BA52" s="945"/>
      <c r="BB52" s="945"/>
      <c r="BC52" s="945"/>
      <c r="BD52" s="945"/>
      <c r="BE52" s="896"/>
      <c r="BF52" s="896"/>
      <c r="BG52" s="896"/>
      <c r="BH52" s="896"/>
      <c r="BI52" s="897"/>
      <c r="BJ52" s="89"/>
      <c r="BK52" s="89"/>
      <c r="BL52" s="89"/>
      <c r="BM52" s="89"/>
      <c r="BN52" s="89"/>
      <c r="BO52" s="98"/>
      <c r="BP52" s="98"/>
      <c r="BQ52" s="95">
        <v>46</v>
      </c>
      <c r="BR52" s="96"/>
      <c r="BS52" s="898"/>
      <c r="BT52" s="899"/>
      <c r="BU52" s="899"/>
      <c r="BV52" s="899"/>
      <c r="BW52" s="899"/>
      <c r="BX52" s="899"/>
      <c r="BY52" s="899"/>
      <c r="BZ52" s="899"/>
      <c r="CA52" s="899"/>
      <c r="CB52" s="899"/>
      <c r="CC52" s="899"/>
      <c r="CD52" s="899"/>
      <c r="CE52" s="899"/>
      <c r="CF52" s="899"/>
      <c r="CG52" s="900"/>
      <c r="CH52" s="902"/>
      <c r="CI52" s="903"/>
      <c r="CJ52" s="903"/>
      <c r="CK52" s="903"/>
      <c r="CL52" s="921"/>
      <c r="CM52" s="902"/>
      <c r="CN52" s="903"/>
      <c r="CO52" s="903"/>
      <c r="CP52" s="903"/>
      <c r="CQ52" s="921"/>
      <c r="CR52" s="902"/>
      <c r="CS52" s="903"/>
      <c r="CT52" s="903"/>
      <c r="CU52" s="903"/>
      <c r="CV52" s="921"/>
      <c r="CW52" s="902"/>
      <c r="CX52" s="903"/>
      <c r="CY52" s="903"/>
      <c r="CZ52" s="903"/>
      <c r="DA52" s="921"/>
      <c r="DB52" s="902"/>
      <c r="DC52" s="903"/>
      <c r="DD52" s="903"/>
      <c r="DE52" s="903"/>
      <c r="DF52" s="921"/>
      <c r="DG52" s="902"/>
      <c r="DH52" s="903"/>
      <c r="DI52" s="903"/>
      <c r="DJ52" s="903"/>
      <c r="DK52" s="921"/>
      <c r="DL52" s="902"/>
      <c r="DM52" s="903"/>
      <c r="DN52" s="903"/>
      <c r="DO52" s="903"/>
      <c r="DP52" s="921"/>
      <c r="DQ52" s="902"/>
      <c r="DR52" s="903"/>
      <c r="DS52" s="903"/>
      <c r="DT52" s="903"/>
      <c r="DU52" s="921"/>
      <c r="DV52" s="898"/>
      <c r="DW52" s="899"/>
      <c r="DX52" s="899"/>
      <c r="DY52" s="899"/>
      <c r="DZ52" s="922"/>
      <c r="EA52" s="87"/>
    </row>
    <row r="53" spans="1:131" ht="26.25" customHeight="1" x14ac:dyDescent="0.2">
      <c r="A53" s="95">
        <v>26</v>
      </c>
      <c r="B53" s="898"/>
      <c r="C53" s="899"/>
      <c r="D53" s="899"/>
      <c r="E53" s="899"/>
      <c r="F53" s="899"/>
      <c r="G53" s="899"/>
      <c r="H53" s="899"/>
      <c r="I53" s="899"/>
      <c r="J53" s="899"/>
      <c r="K53" s="899"/>
      <c r="L53" s="899"/>
      <c r="M53" s="899"/>
      <c r="N53" s="899"/>
      <c r="O53" s="899"/>
      <c r="P53" s="900"/>
      <c r="Q53" s="949"/>
      <c r="R53" s="944"/>
      <c r="S53" s="944"/>
      <c r="T53" s="944"/>
      <c r="U53" s="944"/>
      <c r="V53" s="944"/>
      <c r="W53" s="944"/>
      <c r="X53" s="944"/>
      <c r="Y53" s="944"/>
      <c r="Z53" s="944"/>
      <c r="AA53" s="944"/>
      <c r="AB53" s="944"/>
      <c r="AC53" s="944"/>
      <c r="AD53" s="944"/>
      <c r="AE53" s="950"/>
      <c r="AF53" s="951"/>
      <c r="AG53" s="903"/>
      <c r="AH53" s="903"/>
      <c r="AI53" s="903"/>
      <c r="AJ53" s="952"/>
      <c r="AK53" s="943"/>
      <c r="AL53" s="944"/>
      <c r="AM53" s="944"/>
      <c r="AN53" s="944"/>
      <c r="AO53" s="944"/>
      <c r="AP53" s="944"/>
      <c r="AQ53" s="944"/>
      <c r="AR53" s="944"/>
      <c r="AS53" s="944"/>
      <c r="AT53" s="944"/>
      <c r="AU53" s="944"/>
      <c r="AV53" s="944"/>
      <c r="AW53" s="944"/>
      <c r="AX53" s="944"/>
      <c r="AY53" s="944"/>
      <c r="AZ53" s="945"/>
      <c r="BA53" s="945"/>
      <c r="BB53" s="945"/>
      <c r="BC53" s="945"/>
      <c r="BD53" s="945"/>
      <c r="BE53" s="896"/>
      <c r="BF53" s="896"/>
      <c r="BG53" s="896"/>
      <c r="BH53" s="896"/>
      <c r="BI53" s="897"/>
      <c r="BJ53" s="89"/>
      <c r="BK53" s="89"/>
      <c r="BL53" s="89"/>
      <c r="BM53" s="89"/>
      <c r="BN53" s="89"/>
      <c r="BO53" s="98"/>
      <c r="BP53" s="98"/>
      <c r="BQ53" s="95">
        <v>47</v>
      </c>
      <c r="BR53" s="96"/>
      <c r="BS53" s="898"/>
      <c r="BT53" s="899"/>
      <c r="BU53" s="899"/>
      <c r="BV53" s="899"/>
      <c r="BW53" s="899"/>
      <c r="BX53" s="899"/>
      <c r="BY53" s="899"/>
      <c r="BZ53" s="899"/>
      <c r="CA53" s="899"/>
      <c r="CB53" s="899"/>
      <c r="CC53" s="899"/>
      <c r="CD53" s="899"/>
      <c r="CE53" s="899"/>
      <c r="CF53" s="899"/>
      <c r="CG53" s="900"/>
      <c r="CH53" s="902"/>
      <c r="CI53" s="903"/>
      <c r="CJ53" s="903"/>
      <c r="CK53" s="903"/>
      <c r="CL53" s="921"/>
      <c r="CM53" s="902"/>
      <c r="CN53" s="903"/>
      <c r="CO53" s="903"/>
      <c r="CP53" s="903"/>
      <c r="CQ53" s="921"/>
      <c r="CR53" s="902"/>
      <c r="CS53" s="903"/>
      <c r="CT53" s="903"/>
      <c r="CU53" s="903"/>
      <c r="CV53" s="921"/>
      <c r="CW53" s="902"/>
      <c r="CX53" s="903"/>
      <c r="CY53" s="903"/>
      <c r="CZ53" s="903"/>
      <c r="DA53" s="921"/>
      <c r="DB53" s="902"/>
      <c r="DC53" s="903"/>
      <c r="DD53" s="903"/>
      <c r="DE53" s="903"/>
      <c r="DF53" s="921"/>
      <c r="DG53" s="902"/>
      <c r="DH53" s="903"/>
      <c r="DI53" s="903"/>
      <c r="DJ53" s="903"/>
      <c r="DK53" s="921"/>
      <c r="DL53" s="902"/>
      <c r="DM53" s="903"/>
      <c r="DN53" s="903"/>
      <c r="DO53" s="903"/>
      <c r="DP53" s="921"/>
      <c r="DQ53" s="902"/>
      <c r="DR53" s="903"/>
      <c r="DS53" s="903"/>
      <c r="DT53" s="903"/>
      <c r="DU53" s="921"/>
      <c r="DV53" s="898"/>
      <c r="DW53" s="899"/>
      <c r="DX53" s="899"/>
      <c r="DY53" s="899"/>
      <c r="DZ53" s="922"/>
      <c r="EA53" s="87"/>
    </row>
    <row r="54" spans="1:131" ht="26.25" customHeight="1" x14ac:dyDescent="0.2">
      <c r="A54" s="95">
        <v>27</v>
      </c>
      <c r="B54" s="898"/>
      <c r="C54" s="899"/>
      <c r="D54" s="899"/>
      <c r="E54" s="899"/>
      <c r="F54" s="899"/>
      <c r="G54" s="899"/>
      <c r="H54" s="899"/>
      <c r="I54" s="899"/>
      <c r="J54" s="899"/>
      <c r="K54" s="899"/>
      <c r="L54" s="899"/>
      <c r="M54" s="899"/>
      <c r="N54" s="899"/>
      <c r="O54" s="899"/>
      <c r="P54" s="900"/>
      <c r="Q54" s="949"/>
      <c r="R54" s="944"/>
      <c r="S54" s="944"/>
      <c r="T54" s="944"/>
      <c r="U54" s="944"/>
      <c r="V54" s="944"/>
      <c r="W54" s="944"/>
      <c r="X54" s="944"/>
      <c r="Y54" s="944"/>
      <c r="Z54" s="944"/>
      <c r="AA54" s="944"/>
      <c r="AB54" s="944"/>
      <c r="AC54" s="944"/>
      <c r="AD54" s="944"/>
      <c r="AE54" s="950"/>
      <c r="AF54" s="951"/>
      <c r="AG54" s="903"/>
      <c r="AH54" s="903"/>
      <c r="AI54" s="903"/>
      <c r="AJ54" s="952"/>
      <c r="AK54" s="943"/>
      <c r="AL54" s="944"/>
      <c r="AM54" s="944"/>
      <c r="AN54" s="944"/>
      <c r="AO54" s="944"/>
      <c r="AP54" s="944"/>
      <c r="AQ54" s="944"/>
      <c r="AR54" s="944"/>
      <c r="AS54" s="944"/>
      <c r="AT54" s="944"/>
      <c r="AU54" s="944"/>
      <c r="AV54" s="944"/>
      <c r="AW54" s="944"/>
      <c r="AX54" s="944"/>
      <c r="AY54" s="944"/>
      <c r="AZ54" s="945"/>
      <c r="BA54" s="945"/>
      <c r="BB54" s="945"/>
      <c r="BC54" s="945"/>
      <c r="BD54" s="945"/>
      <c r="BE54" s="896"/>
      <c r="BF54" s="896"/>
      <c r="BG54" s="896"/>
      <c r="BH54" s="896"/>
      <c r="BI54" s="897"/>
      <c r="BJ54" s="89"/>
      <c r="BK54" s="89"/>
      <c r="BL54" s="89"/>
      <c r="BM54" s="89"/>
      <c r="BN54" s="89"/>
      <c r="BO54" s="98"/>
      <c r="BP54" s="98"/>
      <c r="BQ54" s="95">
        <v>48</v>
      </c>
      <c r="BR54" s="96"/>
      <c r="BS54" s="898"/>
      <c r="BT54" s="899"/>
      <c r="BU54" s="899"/>
      <c r="BV54" s="899"/>
      <c r="BW54" s="899"/>
      <c r="BX54" s="899"/>
      <c r="BY54" s="899"/>
      <c r="BZ54" s="899"/>
      <c r="CA54" s="899"/>
      <c r="CB54" s="899"/>
      <c r="CC54" s="899"/>
      <c r="CD54" s="899"/>
      <c r="CE54" s="899"/>
      <c r="CF54" s="899"/>
      <c r="CG54" s="900"/>
      <c r="CH54" s="902"/>
      <c r="CI54" s="903"/>
      <c r="CJ54" s="903"/>
      <c r="CK54" s="903"/>
      <c r="CL54" s="921"/>
      <c r="CM54" s="902"/>
      <c r="CN54" s="903"/>
      <c r="CO54" s="903"/>
      <c r="CP54" s="903"/>
      <c r="CQ54" s="921"/>
      <c r="CR54" s="902"/>
      <c r="CS54" s="903"/>
      <c r="CT54" s="903"/>
      <c r="CU54" s="903"/>
      <c r="CV54" s="921"/>
      <c r="CW54" s="902"/>
      <c r="CX54" s="903"/>
      <c r="CY54" s="903"/>
      <c r="CZ54" s="903"/>
      <c r="DA54" s="921"/>
      <c r="DB54" s="902"/>
      <c r="DC54" s="903"/>
      <c r="DD54" s="903"/>
      <c r="DE54" s="903"/>
      <c r="DF54" s="921"/>
      <c r="DG54" s="902"/>
      <c r="DH54" s="903"/>
      <c r="DI54" s="903"/>
      <c r="DJ54" s="903"/>
      <c r="DK54" s="921"/>
      <c r="DL54" s="902"/>
      <c r="DM54" s="903"/>
      <c r="DN54" s="903"/>
      <c r="DO54" s="903"/>
      <c r="DP54" s="921"/>
      <c r="DQ54" s="902"/>
      <c r="DR54" s="903"/>
      <c r="DS54" s="903"/>
      <c r="DT54" s="903"/>
      <c r="DU54" s="921"/>
      <c r="DV54" s="898"/>
      <c r="DW54" s="899"/>
      <c r="DX54" s="899"/>
      <c r="DY54" s="899"/>
      <c r="DZ54" s="922"/>
      <c r="EA54" s="87"/>
    </row>
    <row r="55" spans="1:131" ht="26.25" customHeight="1" x14ac:dyDescent="0.2">
      <c r="A55" s="95">
        <v>28</v>
      </c>
      <c r="B55" s="898"/>
      <c r="C55" s="899"/>
      <c r="D55" s="899"/>
      <c r="E55" s="899"/>
      <c r="F55" s="899"/>
      <c r="G55" s="899"/>
      <c r="H55" s="899"/>
      <c r="I55" s="899"/>
      <c r="J55" s="899"/>
      <c r="K55" s="899"/>
      <c r="L55" s="899"/>
      <c r="M55" s="899"/>
      <c r="N55" s="899"/>
      <c r="O55" s="899"/>
      <c r="P55" s="900"/>
      <c r="Q55" s="949"/>
      <c r="R55" s="944"/>
      <c r="S55" s="944"/>
      <c r="T55" s="944"/>
      <c r="U55" s="944"/>
      <c r="V55" s="944"/>
      <c r="W55" s="944"/>
      <c r="X55" s="944"/>
      <c r="Y55" s="944"/>
      <c r="Z55" s="944"/>
      <c r="AA55" s="944"/>
      <c r="AB55" s="944"/>
      <c r="AC55" s="944"/>
      <c r="AD55" s="944"/>
      <c r="AE55" s="950"/>
      <c r="AF55" s="951"/>
      <c r="AG55" s="903"/>
      <c r="AH55" s="903"/>
      <c r="AI55" s="903"/>
      <c r="AJ55" s="952"/>
      <c r="AK55" s="943"/>
      <c r="AL55" s="944"/>
      <c r="AM55" s="944"/>
      <c r="AN55" s="944"/>
      <c r="AO55" s="944"/>
      <c r="AP55" s="944"/>
      <c r="AQ55" s="944"/>
      <c r="AR55" s="944"/>
      <c r="AS55" s="944"/>
      <c r="AT55" s="944"/>
      <c r="AU55" s="944"/>
      <c r="AV55" s="944"/>
      <c r="AW55" s="944"/>
      <c r="AX55" s="944"/>
      <c r="AY55" s="944"/>
      <c r="AZ55" s="945"/>
      <c r="BA55" s="945"/>
      <c r="BB55" s="945"/>
      <c r="BC55" s="945"/>
      <c r="BD55" s="945"/>
      <c r="BE55" s="896"/>
      <c r="BF55" s="896"/>
      <c r="BG55" s="896"/>
      <c r="BH55" s="896"/>
      <c r="BI55" s="897"/>
      <c r="BJ55" s="89"/>
      <c r="BK55" s="89"/>
      <c r="BL55" s="89"/>
      <c r="BM55" s="89"/>
      <c r="BN55" s="89"/>
      <c r="BO55" s="98"/>
      <c r="BP55" s="98"/>
      <c r="BQ55" s="95">
        <v>49</v>
      </c>
      <c r="BR55" s="96"/>
      <c r="BS55" s="898"/>
      <c r="BT55" s="899"/>
      <c r="BU55" s="899"/>
      <c r="BV55" s="899"/>
      <c r="BW55" s="899"/>
      <c r="BX55" s="899"/>
      <c r="BY55" s="899"/>
      <c r="BZ55" s="899"/>
      <c r="CA55" s="899"/>
      <c r="CB55" s="899"/>
      <c r="CC55" s="899"/>
      <c r="CD55" s="899"/>
      <c r="CE55" s="899"/>
      <c r="CF55" s="899"/>
      <c r="CG55" s="900"/>
      <c r="CH55" s="902"/>
      <c r="CI55" s="903"/>
      <c r="CJ55" s="903"/>
      <c r="CK55" s="903"/>
      <c r="CL55" s="921"/>
      <c r="CM55" s="902"/>
      <c r="CN55" s="903"/>
      <c r="CO55" s="903"/>
      <c r="CP55" s="903"/>
      <c r="CQ55" s="921"/>
      <c r="CR55" s="902"/>
      <c r="CS55" s="903"/>
      <c r="CT55" s="903"/>
      <c r="CU55" s="903"/>
      <c r="CV55" s="921"/>
      <c r="CW55" s="902"/>
      <c r="CX55" s="903"/>
      <c r="CY55" s="903"/>
      <c r="CZ55" s="903"/>
      <c r="DA55" s="921"/>
      <c r="DB55" s="902"/>
      <c r="DC55" s="903"/>
      <c r="DD55" s="903"/>
      <c r="DE55" s="903"/>
      <c r="DF55" s="921"/>
      <c r="DG55" s="902"/>
      <c r="DH55" s="903"/>
      <c r="DI55" s="903"/>
      <c r="DJ55" s="903"/>
      <c r="DK55" s="921"/>
      <c r="DL55" s="902"/>
      <c r="DM55" s="903"/>
      <c r="DN55" s="903"/>
      <c r="DO55" s="903"/>
      <c r="DP55" s="921"/>
      <c r="DQ55" s="902"/>
      <c r="DR55" s="903"/>
      <c r="DS55" s="903"/>
      <c r="DT55" s="903"/>
      <c r="DU55" s="921"/>
      <c r="DV55" s="898"/>
      <c r="DW55" s="899"/>
      <c r="DX55" s="899"/>
      <c r="DY55" s="899"/>
      <c r="DZ55" s="922"/>
      <c r="EA55" s="87"/>
    </row>
    <row r="56" spans="1:131" ht="26.25" customHeight="1" x14ac:dyDescent="0.2">
      <c r="A56" s="95">
        <v>29</v>
      </c>
      <c r="B56" s="898"/>
      <c r="C56" s="899"/>
      <c r="D56" s="899"/>
      <c r="E56" s="899"/>
      <c r="F56" s="899"/>
      <c r="G56" s="899"/>
      <c r="H56" s="899"/>
      <c r="I56" s="899"/>
      <c r="J56" s="899"/>
      <c r="K56" s="899"/>
      <c r="L56" s="899"/>
      <c r="M56" s="899"/>
      <c r="N56" s="899"/>
      <c r="O56" s="899"/>
      <c r="P56" s="900"/>
      <c r="Q56" s="949"/>
      <c r="R56" s="944"/>
      <c r="S56" s="944"/>
      <c r="T56" s="944"/>
      <c r="U56" s="944"/>
      <c r="V56" s="944"/>
      <c r="W56" s="944"/>
      <c r="X56" s="944"/>
      <c r="Y56" s="944"/>
      <c r="Z56" s="944"/>
      <c r="AA56" s="944"/>
      <c r="AB56" s="944"/>
      <c r="AC56" s="944"/>
      <c r="AD56" s="944"/>
      <c r="AE56" s="950"/>
      <c r="AF56" s="951"/>
      <c r="AG56" s="903"/>
      <c r="AH56" s="903"/>
      <c r="AI56" s="903"/>
      <c r="AJ56" s="952"/>
      <c r="AK56" s="943"/>
      <c r="AL56" s="944"/>
      <c r="AM56" s="944"/>
      <c r="AN56" s="944"/>
      <c r="AO56" s="944"/>
      <c r="AP56" s="944"/>
      <c r="AQ56" s="944"/>
      <c r="AR56" s="944"/>
      <c r="AS56" s="944"/>
      <c r="AT56" s="944"/>
      <c r="AU56" s="944"/>
      <c r="AV56" s="944"/>
      <c r="AW56" s="944"/>
      <c r="AX56" s="944"/>
      <c r="AY56" s="944"/>
      <c r="AZ56" s="945"/>
      <c r="BA56" s="945"/>
      <c r="BB56" s="945"/>
      <c r="BC56" s="945"/>
      <c r="BD56" s="945"/>
      <c r="BE56" s="896"/>
      <c r="BF56" s="896"/>
      <c r="BG56" s="896"/>
      <c r="BH56" s="896"/>
      <c r="BI56" s="897"/>
      <c r="BJ56" s="89"/>
      <c r="BK56" s="89"/>
      <c r="BL56" s="89"/>
      <c r="BM56" s="89"/>
      <c r="BN56" s="89"/>
      <c r="BO56" s="98"/>
      <c r="BP56" s="98"/>
      <c r="BQ56" s="95">
        <v>50</v>
      </c>
      <c r="BR56" s="96"/>
      <c r="BS56" s="898"/>
      <c r="BT56" s="899"/>
      <c r="BU56" s="899"/>
      <c r="BV56" s="899"/>
      <c r="BW56" s="899"/>
      <c r="BX56" s="899"/>
      <c r="BY56" s="899"/>
      <c r="BZ56" s="899"/>
      <c r="CA56" s="899"/>
      <c r="CB56" s="899"/>
      <c r="CC56" s="899"/>
      <c r="CD56" s="899"/>
      <c r="CE56" s="899"/>
      <c r="CF56" s="899"/>
      <c r="CG56" s="900"/>
      <c r="CH56" s="902"/>
      <c r="CI56" s="903"/>
      <c r="CJ56" s="903"/>
      <c r="CK56" s="903"/>
      <c r="CL56" s="921"/>
      <c r="CM56" s="902"/>
      <c r="CN56" s="903"/>
      <c r="CO56" s="903"/>
      <c r="CP56" s="903"/>
      <c r="CQ56" s="921"/>
      <c r="CR56" s="902"/>
      <c r="CS56" s="903"/>
      <c r="CT56" s="903"/>
      <c r="CU56" s="903"/>
      <c r="CV56" s="921"/>
      <c r="CW56" s="902"/>
      <c r="CX56" s="903"/>
      <c r="CY56" s="903"/>
      <c r="CZ56" s="903"/>
      <c r="DA56" s="921"/>
      <c r="DB56" s="902"/>
      <c r="DC56" s="903"/>
      <c r="DD56" s="903"/>
      <c r="DE56" s="903"/>
      <c r="DF56" s="921"/>
      <c r="DG56" s="902"/>
      <c r="DH56" s="903"/>
      <c r="DI56" s="903"/>
      <c r="DJ56" s="903"/>
      <c r="DK56" s="921"/>
      <c r="DL56" s="902"/>
      <c r="DM56" s="903"/>
      <c r="DN56" s="903"/>
      <c r="DO56" s="903"/>
      <c r="DP56" s="921"/>
      <c r="DQ56" s="902"/>
      <c r="DR56" s="903"/>
      <c r="DS56" s="903"/>
      <c r="DT56" s="903"/>
      <c r="DU56" s="921"/>
      <c r="DV56" s="898"/>
      <c r="DW56" s="899"/>
      <c r="DX56" s="899"/>
      <c r="DY56" s="899"/>
      <c r="DZ56" s="922"/>
      <c r="EA56" s="87"/>
    </row>
    <row r="57" spans="1:131" ht="26.25" customHeight="1" x14ac:dyDescent="0.2">
      <c r="A57" s="95">
        <v>30</v>
      </c>
      <c r="B57" s="898"/>
      <c r="C57" s="899"/>
      <c r="D57" s="899"/>
      <c r="E57" s="899"/>
      <c r="F57" s="899"/>
      <c r="G57" s="899"/>
      <c r="H57" s="899"/>
      <c r="I57" s="899"/>
      <c r="J57" s="899"/>
      <c r="K57" s="899"/>
      <c r="L57" s="899"/>
      <c r="M57" s="899"/>
      <c r="N57" s="899"/>
      <c r="O57" s="899"/>
      <c r="P57" s="900"/>
      <c r="Q57" s="949"/>
      <c r="R57" s="944"/>
      <c r="S57" s="944"/>
      <c r="T57" s="944"/>
      <c r="U57" s="944"/>
      <c r="V57" s="944"/>
      <c r="W57" s="944"/>
      <c r="X57" s="944"/>
      <c r="Y57" s="944"/>
      <c r="Z57" s="944"/>
      <c r="AA57" s="944"/>
      <c r="AB57" s="944"/>
      <c r="AC57" s="944"/>
      <c r="AD57" s="944"/>
      <c r="AE57" s="950"/>
      <c r="AF57" s="951"/>
      <c r="AG57" s="903"/>
      <c r="AH57" s="903"/>
      <c r="AI57" s="903"/>
      <c r="AJ57" s="952"/>
      <c r="AK57" s="943"/>
      <c r="AL57" s="944"/>
      <c r="AM57" s="944"/>
      <c r="AN57" s="944"/>
      <c r="AO57" s="944"/>
      <c r="AP57" s="944"/>
      <c r="AQ57" s="944"/>
      <c r="AR57" s="944"/>
      <c r="AS57" s="944"/>
      <c r="AT57" s="944"/>
      <c r="AU57" s="944"/>
      <c r="AV57" s="944"/>
      <c r="AW57" s="944"/>
      <c r="AX57" s="944"/>
      <c r="AY57" s="944"/>
      <c r="AZ57" s="945"/>
      <c r="BA57" s="945"/>
      <c r="BB57" s="945"/>
      <c r="BC57" s="945"/>
      <c r="BD57" s="945"/>
      <c r="BE57" s="896"/>
      <c r="BF57" s="896"/>
      <c r="BG57" s="896"/>
      <c r="BH57" s="896"/>
      <c r="BI57" s="897"/>
      <c r="BJ57" s="89"/>
      <c r="BK57" s="89"/>
      <c r="BL57" s="89"/>
      <c r="BM57" s="89"/>
      <c r="BN57" s="89"/>
      <c r="BO57" s="98"/>
      <c r="BP57" s="98"/>
      <c r="BQ57" s="95">
        <v>51</v>
      </c>
      <c r="BR57" s="96"/>
      <c r="BS57" s="898"/>
      <c r="BT57" s="899"/>
      <c r="BU57" s="899"/>
      <c r="BV57" s="899"/>
      <c r="BW57" s="899"/>
      <c r="BX57" s="899"/>
      <c r="BY57" s="899"/>
      <c r="BZ57" s="899"/>
      <c r="CA57" s="899"/>
      <c r="CB57" s="899"/>
      <c r="CC57" s="899"/>
      <c r="CD57" s="899"/>
      <c r="CE57" s="899"/>
      <c r="CF57" s="899"/>
      <c r="CG57" s="900"/>
      <c r="CH57" s="902"/>
      <c r="CI57" s="903"/>
      <c r="CJ57" s="903"/>
      <c r="CK57" s="903"/>
      <c r="CL57" s="921"/>
      <c r="CM57" s="902"/>
      <c r="CN57" s="903"/>
      <c r="CO57" s="903"/>
      <c r="CP57" s="903"/>
      <c r="CQ57" s="921"/>
      <c r="CR57" s="902"/>
      <c r="CS57" s="903"/>
      <c r="CT57" s="903"/>
      <c r="CU57" s="903"/>
      <c r="CV57" s="921"/>
      <c r="CW57" s="902"/>
      <c r="CX57" s="903"/>
      <c r="CY57" s="903"/>
      <c r="CZ57" s="903"/>
      <c r="DA57" s="921"/>
      <c r="DB57" s="902"/>
      <c r="DC57" s="903"/>
      <c r="DD57" s="903"/>
      <c r="DE57" s="903"/>
      <c r="DF57" s="921"/>
      <c r="DG57" s="902"/>
      <c r="DH57" s="903"/>
      <c r="DI57" s="903"/>
      <c r="DJ57" s="903"/>
      <c r="DK57" s="921"/>
      <c r="DL57" s="902"/>
      <c r="DM57" s="903"/>
      <c r="DN57" s="903"/>
      <c r="DO57" s="903"/>
      <c r="DP57" s="921"/>
      <c r="DQ57" s="902"/>
      <c r="DR57" s="903"/>
      <c r="DS57" s="903"/>
      <c r="DT57" s="903"/>
      <c r="DU57" s="921"/>
      <c r="DV57" s="898"/>
      <c r="DW57" s="899"/>
      <c r="DX57" s="899"/>
      <c r="DY57" s="899"/>
      <c r="DZ57" s="922"/>
      <c r="EA57" s="87"/>
    </row>
    <row r="58" spans="1:131" ht="26.25" customHeight="1" x14ac:dyDescent="0.2">
      <c r="A58" s="95">
        <v>31</v>
      </c>
      <c r="B58" s="898"/>
      <c r="C58" s="899"/>
      <c r="D58" s="899"/>
      <c r="E58" s="899"/>
      <c r="F58" s="899"/>
      <c r="G58" s="899"/>
      <c r="H58" s="899"/>
      <c r="I58" s="899"/>
      <c r="J58" s="899"/>
      <c r="K58" s="899"/>
      <c r="L58" s="899"/>
      <c r="M58" s="899"/>
      <c r="N58" s="899"/>
      <c r="O58" s="899"/>
      <c r="P58" s="900"/>
      <c r="Q58" s="949"/>
      <c r="R58" s="944"/>
      <c r="S58" s="944"/>
      <c r="T58" s="944"/>
      <c r="U58" s="944"/>
      <c r="V58" s="944"/>
      <c r="W58" s="944"/>
      <c r="X58" s="944"/>
      <c r="Y58" s="944"/>
      <c r="Z58" s="944"/>
      <c r="AA58" s="944"/>
      <c r="AB58" s="944"/>
      <c r="AC58" s="944"/>
      <c r="AD58" s="944"/>
      <c r="AE58" s="950"/>
      <c r="AF58" s="951"/>
      <c r="AG58" s="903"/>
      <c r="AH58" s="903"/>
      <c r="AI58" s="903"/>
      <c r="AJ58" s="952"/>
      <c r="AK58" s="943"/>
      <c r="AL58" s="944"/>
      <c r="AM58" s="944"/>
      <c r="AN58" s="944"/>
      <c r="AO58" s="944"/>
      <c r="AP58" s="944"/>
      <c r="AQ58" s="944"/>
      <c r="AR58" s="944"/>
      <c r="AS58" s="944"/>
      <c r="AT58" s="944"/>
      <c r="AU58" s="944"/>
      <c r="AV58" s="944"/>
      <c r="AW58" s="944"/>
      <c r="AX58" s="944"/>
      <c r="AY58" s="944"/>
      <c r="AZ58" s="945"/>
      <c r="BA58" s="945"/>
      <c r="BB58" s="945"/>
      <c r="BC58" s="945"/>
      <c r="BD58" s="945"/>
      <c r="BE58" s="896"/>
      <c r="BF58" s="896"/>
      <c r="BG58" s="896"/>
      <c r="BH58" s="896"/>
      <c r="BI58" s="897"/>
      <c r="BJ58" s="89"/>
      <c r="BK58" s="89"/>
      <c r="BL58" s="89"/>
      <c r="BM58" s="89"/>
      <c r="BN58" s="89"/>
      <c r="BO58" s="98"/>
      <c r="BP58" s="98"/>
      <c r="BQ58" s="95">
        <v>52</v>
      </c>
      <c r="BR58" s="96"/>
      <c r="BS58" s="898"/>
      <c r="BT58" s="899"/>
      <c r="BU58" s="899"/>
      <c r="BV58" s="899"/>
      <c r="BW58" s="899"/>
      <c r="BX58" s="899"/>
      <c r="BY58" s="899"/>
      <c r="BZ58" s="899"/>
      <c r="CA58" s="899"/>
      <c r="CB58" s="899"/>
      <c r="CC58" s="899"/>
      <c r="CD58" s="899"/>
      <c r="CE58" s="899"/>
      <c r="CF58" s="899"/>
      <c r="CG58" s="900"/>
      <c r="CH58" s="902"/>
      <c r="CI58" s="903"/>
      <c r="CJ58" s="903"/>
      <c r="CK58" s="903"/>
      <c r="CL58" s="921"/>
      <c r="CM58" s="902"/>
      <c r="CN58" s="903"/>
      <c r="CO58" s="903"/>
      <c r="CP58" s="903"/>
      <c r="CQ58" s="921"/>
      <c r="CR58" s="902"/>
      <c r="CS58" s="903"/>
      <c r="CT58" s="903"/>
      <c r="CU58" s="903"/>
      <c r="CV58" s="921"/>
      <c r="CW58" s="902"/>
      <c r="CX58" s="903"/>
      <c r="CY58" s="903"/>
      <c r="CZ58" s="903"/>
      <c r="DA58" s="921"/>
      <c r="DB58" s="902"/>
      <c r="DC58" s="903"/>
      <c r="DD58" s="903"/>
      <c r="DE58" s="903"/>
      <c r="DF58" s="921"/>
      <c r="DG58" s="902"/>
      <c r="DH58" s="903"/>
      <c r="DI58" s="903"/>
      <c r="DJ58" s="903"/>
      <c r="DK58" s="921"/>
      <c r="DL58" s="902"/>
      <c r="DM58" s="903"/>
      <c r="DN58" s="903"/>
      <c r="DO58" s="903"/>
      <c r="DP58" s="921"/>
      <c r="DQ58" s="902"/>
      <c r="DR58" s="903"/>
      <c r="DS58" s="903"/>
      <c r="DT58" s="903"/>
      <c r="DU58" s="921"/>
      <c r="DV58" s="898"/>
      <c r="DW58" s="899"/>
      <c r="DX58" s="899"/>
      <c r="DY58" s="899"/>
      <c r="DZ58" s="922"/>
      <c r="EA58" s="87"/>
    </row>
    <row r="59" spans="1:131" ht="26.25" customHeight="1" x14ac:dyDescent="0.2">
      <c r="A59" s="95">
        <v>32</v>
      </c>
      <c r="B59" s="898"/>
      <c r="C59" s="899"/>
      <c r="D59" s="899"/>
      <c r="E59" s="899"/>
      <c r="F59" s="899"/>
      <c r="G59" s="899"/>
      <c r="H59" s="899"/>
      <c r="I59" s="899"/>
      <c r="J59" s="899"/>
      <c r="K59" s="899"/>
      <c r="L59" s="899"/>
      <c r="M59" s="899"/>
      <c r="N59" s="899"/>
      <c r="O59" s="899"/>
      <c r="P59" s="900"/>
      <c r="Q59" s="949"/>
      <c r="R59" s="944"/>
      <c r="S59" s="944"/>
      <c r="T59" s="944"/>
      <c r="U59" s="944"/>
      <c r="V59" s="944"/>
      <c r="W59" s="944"/>
      <c r="X59" s="944"/>
      <c r="Y59" s="944"/>
      <c r="Z59" s="944"/>
      <c r="AA59" s="944"/>
      <c r="AB59" s="944"/>
      <c r="AC59" s="944"/>
      <c r="AD59" s="944"/>
      <c r="AE59" s="950"/>
      <c r="AF59" s="951"/>
      <c r="AG59" s="903"/>
      <c r="AH59" s="903"/>
      <c r="AI59" s="903"/>
      <c r="AJ59" s="952"/>
      <c r="AK59" s="943"/>
      <c r="AL59" s="944"/>
      <c r="AM59" s="944"/>
      <c r="AN59" s="944"/>
      <c r="AO59" s="944"/>
      <c r="AP59" s="944"/>
      <c r="AQ59" s="944"/>
      <c r="AR59" s="944"/>
      <c r="AS59" s="944"/>
      <c r="AT59" s="944"/>
      <c r="AU59" s="944"/>
      <c r="AV59" s="944"/>
      <c r="AW59" s="944"/>
      <c r="AX59" s="944"/>
      <c r="AY59" s="944"/>
      <c r="AZ59" s="945"/>
      <c r="BA59" s="945"/>
      <c r="BB59" s="945"/>
      <c r="BC59" s="945"/>
      <c r="BD59" s="945"/>
      <c r="BE59" s="896"/>
      <c r="BF59" s="896"/>
      <c r="BG59" s="896"/>
      <c r="BH59" s="896"/>
      <c r="BI59" s="897"/>
      <c r="BJ59" s="89"/>
      <c r="BK59" s="89"/>
      <c r="BL59" s="89"/>
      <c r="BM59" s="89"/>
      <c r="BN59" s="89"/>
      <c r="BO59" s="98"/>
      <c r="BP59" s="98"/>
      <c r="BQ59" s="95">
        <v>53</v>
      </c>
      <c r="BR59" s="96"/>
      <c r="BS59" s="898"/>
      <c r="BT59" s="899"/>
      <c r="BU59" s="899"/>
      <c r="BV59" s="899"/>
      <c r="BW59" s="899"/>
      <c r="BX59" s="899"/>
      <c r="BY59" s="899"/>
      <c r="BZ59" s="899"/>
      <c r="CA59" s="899"/>
      <c r="CB59" s="899"/>
      <c r="CC59" s="899"/>
      <c r="CD59" s="899"/>
      <c r="CE59" s="899"/>
      <c r="CF59" s="899"/>
      <c r="CG59" s="900"/>
      <c r="CH59" s="902"/>
      <c r="CI59" s="903"/>
      <c r="CJ59" s="903"/>
      <c r="CK59" s="903"/>
      <c r="CL59" s="921"/>
      <c r="CM59" s="902"/>
      <c r="CN59" s="903"/>
      <c r="CO59" s="903"/>
      <c r="CP59" s="903"/>
      <c r="CQ59" s="921"/>
      <c r="CR59" s="902"/>
      <c r="CS59" s="903"/>
      <c r="CT59" s="903"/>
      <c r="CU59" s="903"/>
      <c r="CV59" s="921"/>
      <c r="CW59" s="902"/>
      <c r="CX59" s="903"/>
      <c r="CY59" s="903"/>
      <c r="CZ59" s="903"/>
      <c r="DA59" s="921"/>
      <c r="DB59" s="902"/>
      <c r="DC59" s="903"/>
      <c r="DD59" s="903"/>
      <c r="DE59" s="903"/>
      <c r="DF59" s="921"/>
      <c r="DG59" s="902"/>
      <c r="DH59" s="903"/>
      <c r="DI59" s="903"/>
      <c r="DJ59" s="903"/>
      <c r="DK59" s="921"/>
      <c r="DL59" s="902"/>
      <c r="DM59" s="903"/>
      <c r="DN59" s="903"/>
      <c r="DO59" s="903"/>
      <c r="DP59" s="921"/>
      <c r="DQ59" s="902"/>
      <c r="DR59" s="903"/>
      <c r="DS59" s="903"/>
      <c r="DT59" s="903"/>
      <c r="DU59" s="921"/>
      <c r="DV59" s="898"/>
      <c r="DW59" s="899"/>
      <c r="DX59" s="899"/>
      <c r="DY59" s="899"/>
      <c r="DZ59" s="922"/>
      <c r="EA59" s="87"/>
    </row>
    <row r="60" spans="1:131" ht="26.25" customHeight="1" x14ac:dyDescent="0.2">
      <c r="A60" s="95">
        <v>33</v>
      </c>
      <c r="B60" s="898"/>
      <c r="C60" s="899"/>
      <c r="D60" s="899"/>
      <c r="E60" s="899"/>
      <c r="F60" s="899"/>
      <c r="G60" s="899"/>
      <c r="H60" s="899"/>
      <c r="I60" s="899"/>
      <c r="J60" s="899"/>
      <c r="K60" s="899"/>
      <c r="L60" s="899"/>
      <c r="M60" s="899"/>
      <c r="N60" s="899"/>
      <c r="O60" s="899"/>
      <c r="P60" s="900"/>
      <c r="Q60" s="949"/>
      <c r="R60" s="944"/>
      <c r="S60" s="944"/>
      <c r="T60" s="944"/>
      <c r="U60" s="944"/>
      <c r="V60" s="944"/>
      <c r="W60" s="944"/>
      <c r="X60" s="944"/>
      <c r="Y60" s="944"/>
      <c r="Z60" s="944"/>
      <c r="AA60" s="944"/>
      <c r="AB60" s="944"/>
      <c r="AC60" s="944"/>
      <c r="AD60" s="944"/>
      <c r="AE60" s="950"/>
      <c r="AF60" s="951"/>
      <c r="AG60" s="903"/>
      <c r="AH60" s="903"/>
      <c r="AI60" s="903"/>
      <c r="AJ60" s="952"/>
      <c r="AK60" s="943"/>
      <c r="AL60" s="944"/>
      <c r="AM60" s="944"/>
      <c r="AN60" s="944"/>
      <c r="AO60" s="944"/>
      <c r="AP60" s="944"/>
      <c r="AQ60" s="944"/>
      <c r="AR60" s="944"/>
      <c r="AS60" s="944"/>
      <c r="AT60" s="944"/>
      <c r="AU60" s="944"/>
      <c r="AV60" s="944"/>
      <c r="AW60" s="944"/>
      <c r="AX60" s="944"/>
      <c r="AY60" s="944"/>
      <c r="AZ60" s="945"/>
      <c r="BA60" s="945"/>
      <c r="BB60" s="945"/>
      <c r="BC60" s="945"/>
      <c r="BD60" s="945"/>
      <c r="BE60" s="896"/>
      <c r="BF60" s="896"/>
      <c r="BG60" s="896"/>
      <c r="BH60" s="896"/>
      <c r="BI60" s="897"/>
      <c r="BJ60" s="89"/>
      <c r="BK60" s="89"/>
      <c r="BL60" s="89"/>
      <c r="BM60" s="89"/>
      <c r="BN60" s="89"/>
      <c r="BO60" s="98"/>
      <c r="BP60" s="98"/>
      <c r="BQ60" s="95">
        <v>54</v>
      </c>
      <c r="BR60" s="96"/>
      <c r="BS60" s="898"/>
      <c r="BT60" s="899"/>
      <c r="BU60" s="899"/>
      <c r="BV60" s="899"/>
      <c r="BW60" s="899"/>
      <c r="BX60" s="899"/>
      <c r="BY60" s="899"/>
      <c r="BZ60" s="899"/>
      <c r="CA60" s="899"/>
      <c r="CB60" s="899"/>
      <c r="CC60" s="899"/>
      <c r="CD60" s="899"/>
      <c r="CE60" s="899"/>
      <c r="CF60" s="899"/>
      <c r="CG60" s="900"/>
      <c r="CH60" s="902"/>
      <c r="CI60" s="903"/>
      <c r="CJ60" s="903"/>
      <c r="CK60" s="903"/>
      <c r="CL60" s="921"/>
      <c r="CM60" s="902"/>
      <c r="CN60" s="903"/>
      <c r="CO60" s="903"/>
      <c r="CP60" s="903"/>
      <c r="CQ60" s="921"/>
      <c r="CR60" s="902"/>
      <c r="CS60" s="903"/>
      <c r="CT60" s="903"/>
      <c r="CU60" s="903"/>
      <c r="CV60" s="921"/>
      <c r="CW60" s="902"/>
      <c r="CX60" s="903"/>
      <c r="CY60" s="903"/>
      <c r="CZ60" s="903"/>
      <c r="DA60" s="921"/>
      <c r="DB60" s="902"/>
      <c r="DC60" s="903"/>
      <c r="DD60" s="903"/>
      <c r="DE60" s="903"/>
      <c r="DF60" s="921"/>
      <c r="DG60" s="902"/>
      <c r="DH60" s="903"/>
      <c r="DI60" s="903"/>
      <c r="DJ60" s="903"/>
      <c r="DK60" s="921"/>
      <c r="DL60" s="902"/>
      <c r="DM60" s="903"/>
      <c r="DN60" s="903"/>
      <c r="DO60" s="903"/>
      <c r="DP60" s="921"/>
      <c r="DQ60" s="902"/>
      <c r="DR60" s="903"/>
      <c r="DS60" s="903"/>
      <c r="DT60" s="903"/>
      <c r="DU60" s="921"/>
      <c r="DV60" s="898"/>
      <c r="DW60" s="899"/>
      <c r="DX60" s="899"/>
      <c r="DY60" s="899"/>
      <c r="DZ60" s="922"/>
      <c r="EA60" s="87"/>
    </row>
    <row r="61" spans="1:131" ht="26.25" customHeight="1" thickBot="1" x14ac:dyDescent="0.25">
      <c r="A61" s="95">
        <v>34</v>
      </c>
      <c r="B61" s="898"/>
      <c r="C61" s="899"/>
      <c r="D61" s="899"/>
      <c r="E61" s="899"/>
      <c r="F61" s="899"/>
      <c r="G61" s="899"/>
      <c r="H61" s="899"/>
      <c r="I61" s="899"/>
      <c r="J61" s="899"/>
      <c r="K61" s="899"/>
      <c r="L61" s="899"/>
      <c r="M61" s="899"/>
      <c r="N61" s="899"/>
      <c r="O61" s="899"/>
      <c r="P61" s="900"/>
      <c r="Q61" s="949"/>
      <c r="R61" s="944"/>
      <c r="S61" s="944"/>
      <c r="T61" s="944"/>
      <c r="U61" s="944"/>
      <c r="V61" s="944"/>
      <c r="W61" s="944"/>
      <c r="X61" s="944"/>
      <c r="Y61" s="944"/>
      <c r="Z61" s="944"/>
      <c r="AA61" s="944"/>
      <c r="AB61" s="944"/>
      <c r="AC61" s="944"/>
      <c r="AD61" s="944"/>
      <c r="AE61" s="950"/>
      <c r="AF61" s="951"/>
      <c r="AG61" s="903"/>
      <c r="AH61" s="903"/>
      <c r="AI61" s="903"/>
      <c r="AJ61" s="952"/>
      <c r="AK61" s="943"/>
      <c r="AL61" s="944"/>
      <c r="AM61" s="944"/>
      <c r="AN61" s="944"/>
      <c r="AO61" s="944"/>
      <c r="AP61" s="944"/>
      <c r="AQ61" s="944"/>
      <c r="AR61" s="944"/>
      <c r="AS61" s="944"/>
      <c r="AT61" s="944"/>
      <c r="AU61" s="944"/>
      <c r="AV61" s="944"/>
      <c r="AW61" s="944"/>
      <c r="AX61" s="944"/>
      <c r="AY61" s="944"/>
      <c r="AZ61" s="945"/>
      <c r="BA61" s="945"/>
      <c r="BB61" s="945"/>
      <c r="BC61" s="945"/>
      <c r="BD61" s="945"/>
      <c r="BE61" s="896"/>
      <c r="BF61" s="896"/>
      <c r="BG61" s="896"/>
      <c r="BH61" s="896"/>
      <c r="BI61" s="897"/>
      <c r="BJ61" s="89"/>
      <c r="BK61" s="89"/>
      <c r="BL61" s="89"/>
      <c r="BM61" s="89"/>
      <c r="BN61" s="89"/>
      <c r="BO61" s="98"/>
      <c r="BP61" s="98"/>
      <c r="BQ61" s="95">
        <v>55</v>
      </c>
      <c r="BR61" s="96"/>
      <c r="BS61" s="898"/>
      <c r="BT61" s="899"/>
      <c r="BU61" s="899"/>
      <c r="BV61" s="899"/>
      <c r="BW61" s="899"/>
      <c r="BX61" s="899"/>
      <c r="BY61" s="899"/>
      <c r="BZ61" s="899"/>
      <c r="CA61" s="899"/>
      <c r="CB61" s="899"/>
      <c r="CC61" s="899"/>
      <c r="CD61" s="899"/>
      <c r="CE61" s="899"/>
      <c r="CF61" s="899"/>
      <c r="CG61" s="900"/>
      <c r="CH61" s="902"/>
      <c r="CI61" s="903"/>
      <c r="CJ61" s="903"/>
      <c r="CK61" s="903"/>
      <c r="CL61" s="921"/>
      <c r="CM61" s="902"/>
      <c r="CN61" s="903"/>
      <c r="CO61" s="903"/>
      <c r="CP61" s="903"/>
      <c r="CQ61" s="921"/>
      <c r="CR61" s="902"/>
      <c r="CS61" s="903"/>
      <c r="CT61" s="903"/>
      <c r="CU61" s="903"/>
      <c r="CV61" s="921"/>
      <c r="CW61" s="902"/>
      <c r="CX61" s="903"/>
      <c r="CY61" s="903"/>
      <c r="CZ61" s="903"/>
      <c r="DA61" s="921"/>
      <c r="DB61" s="902"/>
      <c r="DC61" s="903"/>
      <c r="DD61" s="903"/>
      <c r="DE61" s="903"/>
      <c r="DF61" s="921"/>
      <c r="DG61" s="902"/>
      <c r="DH61" s="903"/>
      <c r="DI61" s="903"/>
      <c r="DJ61" s="903"/>
      <c r="DK61" s="921"/>
      <c r="DL61" s="902"/>
      <c r="DM61" s="903"/>
      <c r="DN61" s="903"/>
      <c r="DO61" s="903"/>
      <c r="DP61" s="921"/>
      <c r="DQ61" s="902"/>
      <c r="DR61" s="903"/>
      <c r="DS61" s="903"/>
      <c r="DT61" s="903"/>
      <c r="DU61" s="921"/>
      <c r="DV61" s="898"/>
      <c r="DW61" s="899"/>
      <c r="DX61" s="899"/>
      <c r="DY61" s="899"/>
      <c r="DZ61" s="922"/>
      <c r="EA61" s="87"/>
    </row>
    <row r="62" spans="1:131" ht="26.25" customHeight="1" x14ac:dyDescent="0.2">
      <c r="A62" s="95">
        <v>35</v>
      </c>
      <c r="B62" s="898"/>
      <c r="C62" s="899"/>
      <c r="D62" s="899"/>
      <c r="E62" s="899"/>
      <c r="F62" s="899"/>
      <c r="G62" s="899"/>
      <c r="H62" s="899"/>
      <c r="I62" s="899"/>
      <c r="J62" s="899"/>
      <c r="K62" s="899"/>
      <c r="L62" s="899"/>
      <c r="M62" s="899"/>
      <c r="N62" s="899"/>
      <c r="O62" s="899"/>
      <c r="P62" s="900"/>
      <c r="Q62" s="949"/>
      <c r="R62" s="944"/>
      <c r="S62" s="944"/>
      <c r="T62" s="944"/>
      <c r="U62" s="944"/>
      <c r="V62" s="944"/>
      <c r="W62" s="944"/>
      <c r="X62" s="944"/>
      <c r="Y62" s="944"/>
      <c r="Z62" s="944"/>
      <c r="AA62" s="944"/>
      <c r="AB62" s="944"/>
      <c r="AC62" s="944"/>
      <c r="AD62" s="944"/>
      <c r="AE62" s="950"/>
      <c r="AF62" s="951"/>
      <c r="AG62" s="903"/>
      <c r="AH62" s="903"/>
      <c r="AI62" s="903"/>
      <c r="AJ62" s="952"/>
      <c r="AK62" s="943"/>
      <c r="AL62" s="944"/>
      <c r="AM62" s="944"/>
      <c r="AN62" s="944"/>
      <c r="AO62" s="944"/>
      <c r="AP62" s="944"/>
      <c r="AQ62" s="944"/>
      <c r="AR62" s="944"/>
      <c r="AS62" s="944"/>
      <c r="AT62" s="944"/>
      <c r="AU62" s="944"/>
      <c r="AV62" s="944"/>
      <c r="AW62" s="944"/>
      <c r="AX62" s="944"/>
      <c r="AY62" s="944"/>
      <c r="AZ62" s="945"/>
      <c r="BA62" s="945"/>
      <c r="BB62" s="945"/>
      <c r="BC62" s="945"/>
      <c r="BD62" s="945"/>
      <c r="BE62" s="896"/>
      <c r="BF62" s="896"/>
      <c r="BG62" s="896"/>
      <c r="BH62" s="896"/>
      <c r="BI62" s="897"/>
      <c r="BJ62" s="946" t="s">
        <v>336</v>
      </c>
      <c r="BK62" s="947"/>
      <c r="BL62" s="947"/>
      <c r="BM62" s="947"/>
      <c r="BN62" s="948"/>
      <c r="BO62" s="98"/>
      <c r="BP62" s="98"/>
      <c r="BQ62" s="95">
        <v>56</v>
      </c>
      <c r="BR62" s="96"/>
      <c r="BS62" s="898"/>
      <c r="BT62" s="899"/>
      <c r="BU62" s="899"/>
      <c r="BV62" s="899"/>
      <c r="BW62" s="899"/>
      <c r="BX62" s="899"/>
      <c r="BY62" s="899"/>
      <c r="BZ62" s="899"/>
      <c r="CA62" s="899"/>
      <c r="CB62" s="899"/>
      <c r="CC62" s="899"/>
      <c r="CD62" s="899"/>
      <c r="CE62" s="899"/>
      <c r="CF62" s="899"/>
      <c r="CG62" s="900"/>
      <c r="CH62" s="902"/>
      <c r="CI62" s="903"/>
      <c r="CJ62" s="903"/>
      <c r="CK62" s="903"/>
      <c r="CL62" s="921"/>
      <c r="CM62" s="902"/>
      <c r="CN62" s="903"/>
      <c r="CO62" s="903"/>
      <c r="CP62" s="903"/>
      <c r="CQ62" s="921"/>
      <c r="CR62" s="902"/>
      <c r="CS62" s="903"/>
      <c r="CT62" s="903"/>
      <c r="CU62" s="903"/>
      <c r="CV62" s="921"/>
      <c r="CW62" s="902"/>
      <c r="CX62" s="903"/>
      <c r="CY62" s="903"/>
      <c r="CZ62" s="903"/>
      <c r="DA62" s="921"/>
      <c r="DB62" s="902"/>
      <c r="DC62" s="903"/>
      <c r="DD62" s="903"/>
      <c r="DE62" s="903"/>
      <c r="DF62" s="921"/>
      <c r="DG62" s="902"/>
      <c r="DH62" s="903"/>
      <c r="DI62" s="903"/>
      <c r="DJ62" s="903"/>
      <c r="DK62" s="921"/>
      <c r="DL62" s="902"/>
      <c r="DM62" s="903"/>
      <c r="DN62" s="903"/>
      <c r="DO62" s="903"/>
      <c r="DP62" s="921"/>
      <c r="DQ62" s="902"/>
      <c r="DR62" s="903"/>
      <c r="DS62" s="903"/>
      <c r="DT62" s="903"/>
      <c r="DU62" s="921"/>
      <c r="DV62" s="898"/>
      <c r="DW62" s="899"/>
      <c r="DX62" s="899"/>
      <c r="DY62" s="899"/>
      <c r="DZ62" s="922"/>
      <c r="EA62" s="87"/>
    </row>
    <row r="63" spans="1:131" ht="26.25" customHeight="1" thickBot="1" x14ac:dyDescent="0.25">
      <c r="A63" s="97" t="s">
        <v>315</v>
      </c>
      <c r="B63" s="862" t="s">
        <v>337</v>
      </c>
      <c r="C63" s="863"/>
      <c r="D63" s="863"/>
      <c r="E63" s="863"/>
      <c r="F63" s="863"/>
      <c r="G63" s="863"/>
      <c r="H63" s="863"/>
      <c r="I63" s="863"/>
      <c r="J63" s="863"/>
      <c r="K63" s="863"/>
      <c r="L63" s="863"/>
      <c r="M63" s="863"/>
      <c r="N63" s="863"/>
      <c r="O63" s="863"/>
      <c r="P63" s="872"/>
      <c r="Q63" s="886"/>
      <c r="R63" s="887"/>
      <c r="S63" s="887"/>
      <c r="T63" s="887"/>
      <c r="U63" s="887"/>
      <c r="V63" s="887"/>
      <c r="W63" s="887"/>
      <c r="X63" s="887"/>
      <c r="Y63" s="887"/>
      <c r="Z63" s="887"/>
      <c r="AA63" s="887"/>
      <c r="AB63" s="887"/>
      <c r="AC63" s="887"/>
      <c r="AD63" s="887"/>
      <c r="AE63" s="939"/>
      <c r="AF63" s="940">
        <v>369</v>
      </c>
      <c r="AG63" s="883"/>
      <c r="AH63" s="883"/>
      <c r="AI63" s="883"/>
      <c r="AJ63" s="941"/>
      <c r="AK63" s="942"/>
      <c r="AL63" s="887"/>
      <c r="AM63" s="887"/>
      <c r="AN63" s="887"/>
      <c r="AO63" s="887"/>
      <c r="AP63" s="883"/>
      <c r="AQ63" s="883"/>
      <c r="AR63" s="883"/>
      <c r="AS63" s="883"/>
      <c r="AT63" s="883"/>
      <c r="AU63" s="883"/>
      <c r="AV63" s="883"/>
      <c r="AW63" s="883"/>
      <c r="AX63" s="883"/>
      <c r="AY63" s="883"/>
      <c r="AZ63" s="936"/>
      <c r="BA63" s="936"/>
      <c r="BB63" s="936"/>
      <c r="BC63" s="936"/>
      <c r="BD63" s="936"/>
      <c r="BE63" s="884"/>
      <c r="BF63" s="884"/>
      <c r="BG63" s="884"/>
      <c r="BH63" s="884"/>
      <c r="BI63" s="885"/>
      <c r="BJ63" s="937" t="s">
        <v>64</v>
      </c>
      <c r="BK63" s="877"/>
      <c r="BL63" s="877"/>
      <c r="BM63" s="877"/>
      <c r="BN63" s="938"/>
      <c r="BO63" s="98"/>
      <c r="BP63" s="98"/>
      <c r="BQ63" s="95">
        <v>57</v>
      </c>
      <c r="BR63" s="96"/>
      <c r="BS63" s="898"/>
      <c r="BT63" s="899"/>
      <c r="BU63" s="899"/>
      <c r="BV63" s="899"/>
      <c r="BW63" s="899"/>
      <c r="BX63" s="899"/>
      <c r="BY63" s="899"/>
      <c r="BZ63" s="899"/>
      <c r="CA63" s="899"/>
      <c r="CB63" s="899"/>
      <c r="CC63" s="899"/>
      <c r="CD63" s="899"/>
      <c r="CE63" s="899"/>
      <c r="CF63" s="899"/>
      <c r="CG63" s="900"/>
      <c r="CH63" s="902"/>
      <c r="CI63" s="903"/>
      <c r="CJ63" s="903"/>
      <c r="CK63" s="903"/>
      <c r="CL63" s="921"/>
      <c r="CM63" s="902"/>
      <c r="CN63" s="903"/>
      <c r="CO63" s="903"/>
      <c r="CP63" s="903"/>
      <c r="CQ63" s="921"/>
      <c r="CR63" s="902"/>
      <c r="CS63" s="903"/>
      <c r="CT63" s="903"/>
      <c r="CU63" s="903"/>
      <c r="CV63" s="921"/>
      <c r="CW63" s="902"/>
      <c r="CX63" s="903"/>
      <c r="CY63" s="903"/>
      <c r="CZ63" s="903"/>
      <c r="DA63" s="921"/>
      <c r="DB63" s="902"/>
      <c r="DC63" s="903"/>
      <c r="DD63" s="903"/>
      <c r="DE63" s="903"/>
      <c r="DF63" s="921"/>
      <c r="DG63" s="902"/>
      <c r="DH63" s="903"/>
      <c r="DI63" s="903"/>
      <c r="DJ63" s="903"/>
      <c r="DK63" s="921"/>
      <c r="DL63" s="902"/>
      <c r="DM63" s="903"/>
      <c r="DN63" s="903"/>
      <c r="DO63" s="903"/>
      <c r="DP63" s="921"/>
      <c r="DQ63" s="902"/>
      <c r="DR63" s="903"/>
      <c r="DS63" s="903"/>
      <c r="DT63" s="903"/>
      <c r="DU63" s="921"/>
      <c r="DV63" s="898"/>
      <c r="DW63" s="899"/>
      <c r="DX63" s="899"/>
      <c r="DY63" s="899"/>
      <c r="DZ63" s="922"/>
      <c r="EA63" s="87"/>
    </row>
    <row r="64" spans="1:131" ht="26.25"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5">
        <v>58</v>
      </c>
      <c r="BR64" s="96"/>
      <c r="BS64" s="898"/>
      <c r="BT64" s="899"/>
      <c r="BU64" s="899"/>
      <c r="BV64" s="899"/>
      <c r="BW64" s="899"/>
      <c r="BX64" s="899"/>
      <c r="BY64" s="899"/>
      <c r="BZ64" s="899"/>
      <c r="CA64" s="899"/>
      <c r="CB64" s="899"/>
      <c r="CC64" s="899"/>
      <c r="CD64" s="899"/>
      <c r="CE64" s="899"/>
      <c r="CF64" s="899"/>
      <c r="CG64" s="900"/>
      <c r="CH64" s="902"/>
      <c r="CI64" s="903"/>
      <c r="CJ64" s="903"/>
      <c r="CK64" s="903"/>
      <c r="CL64" s="921"/>
      <c r="CM64" s="902"/>
      <c r="CN64" s="903"/>
      <c r="CO64" s="903"/>
      <c r="CP64" s="903"/>
      <c r="CQ64" s="921"/>
      <c r="CR64" s="902"/>
      <c r="CS64" s="903"/>
      <c r="CT64" s="903"/>
      <c r="CU64" s="903"/>
      <c r="CV64" s="921"/>
      <c r="CW64" s="902"/>
      <c r="CX64" s="903"/>
      <c r="CY64" s="903"/>
      <c r="CZ64" s="903"/>
      <c r="DA64" s="921"/>
      <c r="DB64" s="902"/>
      <c r="DC64" s="903"/>
      <c r="DD64" s="903"/>
      <c r="DE64" s="903"/>
      <c r="DF64" s="921"/>
      <c r="DG64" s="902"/>
      <c r="DH64" s="903"/>
      <c r="DI64" s="903"/>
      <c r="DJ64" s="903"/>
      <c r="DK64" s="921"/>
      <c r="DL64" s="902"/>
      <c r="DM64" s="903"/>
      <c r="DN64" s="903"/>
      <c r="DO64" s="903"/>
      <c r="DP64" s="921"/>
      <c r="DQ64" s="902"/>
      <c r="DR64" s="903"/>
      <c r="DS64" s="903"/>
      <c r="DT64" s="903"/>
      <c r="DU64" s="921"/>
      <c r="DV64" s="898"/>
      <c r="DW64" s="899"/>
      <c r="DX64" s="899"/>
      <c r="DY64" s="899"/>
      <c r="DZ64" s="922"/>
      <c r="EA64" s="87"/>
    </row>
    <row r="65" spans="1:131" ht="26.25" customHeight="1" thickBot="1" x14ac:dyDescent="0.25">
      <c r="A65" s="89" t="s">
        <v>338</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98"/>
      <c r="BF65" s="98"/>
      <c r="BG65" s="98"/>
      <c r="BH65" s="98"/>
      <c r="BI65" s="98"/>
      <c r="BJ65" s="98"/>
      <c r="BK65" s="98"/>
      <c r="BL65" s="98"/>
      <c r="BM65" s="98"/>
      <c r="BN65" s="98"/>
      <c r="BO65" s="98"/>
      <c r="BP65" s="98"/>
      <c r="BQ65" s="95">
        <v>59</v>
      </c>
      <c r="BR65" s="96"/>
      <c r="BS65" s="898"/>
      <c r="BT65" s="899"/>
      <c r="BU65" s="899"/>
      <c r="BV65" s="899"/>
      <c r="BW65" s="899"/>
      <c r="BX65" s="899"/>
      <c r="BY65" s="899"/>
      <c r="BZ65" s="899"/>
      <c r="CA65" s="899"/>
      <c r="CB65" s="899"/>
      <c r="CC65" s="899"/>
      <c r="CD65" s="899"/>
      <c r="CE65" s="899"/>
      <c r="CF65" s="899"/>
      <c r="CG65" s="900"/>
      <c r="CH65" s="902"/>
      <c r="CI65" s="903"/>
      <c r="CJ65" s="903"/>
      <c r="CK65" s="903"/>
      <c r="CL65" s="921"/>
      <c r="CM65" s="902"/>
      <c r="CN65" s="903"/>
      <c r="CO65" s="903"/>
      <c r="CP65" s="903"/>
      <c r="CQ65" s="921"/>
      <c r="CR65" s="902"/>
      <c r="CS65" s="903"/>
      <c r="CT65" s="903"/>
      <c r="CU65" s="903"/>
      <c r="CV65" s="921"/>
      <c r="CW65" s="902"/>
      <c r="CX65" s="903"/>
      <c r="CY65" s="903"/>
      <c r="CZ65" s="903"/>
      <c r="DA65" s="921"/>
      <c r="DB65" s="902"/>
      <c r="DC65" s="903"/>
      <c r="DD65" s="903"/>
      <c r="DE65" s="903"/>
      <c r="DF65" s="921"/>
      <c r="DG65" s="902"/>
      <c r="DH65" s="903"/>
      <c r="DI65" s="903"/>
      <c r="DJ65" s="903"/>
      <c r="DK65" s="921"/>
      <c r="DL65" s="902"/>
      <c r="DM65" s="903"/>
      <c r="DN65" s="903"/>
      <c r="DO65" s="903"/>
      <c r="DP65" s="921"/>
      <c r="DQ65" s="902"/>
      <c r="DR65" s="903"/>
      <c r="DS65" s="903"/>
      <c r="DT65" s="903"/>
      <c r="DU65" s="921"/>
      <c r="DV65" s="898"/>
      <c r="DW65" s="899"/>
      <c r="DX65" s="899"/>
      <c r="DY65" s="899"/>
      <c r="DZ65" s="922"/>
      <c r="EA65" s="87"/>
    </row>
    <row r="66" spans="1:131" ht="26.25" customHeight="1" x14ac:dyDescent="0.2">
      <c r="A66" s="923" t="s">
        <v>339</v>
      </c>
      <c r="B66" s="924"/>
      <c r="C66" s="924"/>
      <c r="D66" s="924"/>
      <c r="E66" s="924"/>
      <c r="F66" s="924"/>
      <c r="G66" s="924"/>
      <c r="H66" s="924"/>
      <c r="I66" s="924"/>
      <c r="J66" s="924"/>
      <c r="K66" s="924"/>
      <c r="L66" s="924"/>
      <c r="M66" s="924"/>
      <c r="N66" s="924"/>
      <c r="O66" s="924"/>
      <c r="P66" s="925"/>
      <c r="Q66" s="913" t="s">
        <v>319</v>
      </c>
      <c r="R66" s="914"/>
      <c r="S66" s="914"/>
      <c r="T66" s="914"/>
      <c r="U66" s="915"/>
      <c r="V66" s="913" t="s">
        <v>320</v>
      </c>
      <c r="W66" s="914"/>
      <c r="X66" s="914"/>
      <c r="Y66" s="914"/>
      <c r="Z66" s="915"/>
      <c r="AA66" s="913" t="s">
        <v>321</v>
      </c>
      <c r="AB66" s="914"/>
      <c r="AC66" s="914"/>
      <c r="AD66" s="914"/>
      <c r="AE66" s="915"/>
      <c r="AF66" s="929" t="s">
        <v>322</v>
      </c>
      <c r="AG66" s="930"/>
      <c r="AH66" s="930"/>
      <c r="AI66" s="930"/>
      <c r="AJ66" s="931"/>
      <c r="AK66" s="913" t="s">
        <v>323</v>
      </c>
      <c r="AL66" s="924"/>
      <c r="AM66" s="924"/>
      <c r="AN66" s="924"/>
      <c r="AO66" s="925"/>
      <c r="AP66" s="913" t="s">
        <v>324</v>
      </c>
      <c r="AQ66" s="914"/>
      <c r="AR66" s="914"/>
      <c r="AS66" s="914"/>
      <c r="AT66" s="915"/>
      <c r="AU66" s="913" t="s">
        <v>340</v>
      </c>
      <c r="AV66" s="914"/>
      <c r="AW66" s="914"/>
      <c r="AX66" s="914"/>
      <c r="AY66" s="915"/>
      <c r="AZ66" s="913" t="s">
        <v>303</v>
      </c>
      <c r="BA66" s="914"/>
      <c r="BB66" s="914"/>
      <c r="BC66" s="914"/>
      <c r="BD66" s="919"/>
      <c r="BE66" s="98"/>
      <c r="BF66" s="98"/>
      <c r="BG66" s="98"/>
      <c r="BH66" s="98"/>
      <c r="BI66" s="98"/>
      <c r="BJ66" s="98"/>
      <c r="BK66" s="98"/>
      <c r="BL66" s="98"/>
      <c r="BM66" s="98"/>
      <c r="BN66" s="98"/>
      <c r="BO66" s="98"/>
      <c r="BP66" s="98"/>
      <c r="BQ66" s="95">
        <v>60</v>
      </c>
      <c r="BR66" s="100"/>
      <c r="BS66" s="869"/>
      <c r="BT66" s="870"/>
      <c r="BU66" s="870"/>
      <c r="BV66" s="870"/>
      <c r="BW66" s="870"/>
      <c r="BX66" s="870"/>
      <c r="BY66" s="870"/>
      <c r="BZ66" s="870"/>
      <c r="CA66" s="870"/>
      <c r="CB66" s="870"/>
      <c r="CC66" s="870"/>
      <c r="CD66" s="870"/>
      <c r="CE66" s="870"/>
      <c r="CF66" s="870"/>
      <c r="CG66" s="879"/>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69"/>
      <c r="DW66" s="870"/>
      <c r="DX66" s="870"/>
      <c r="DY66" s="870"/>
      <c r="DZ66" s="871"/>
      <c r="EA66" s="87"/>
    </row>
    <row r="67" spans="1:131" ht="26.25" customHeight="1" thickBot="1" x14ac:dyDescent="0.25">
      <c r="A67" s="926"/>
      <c r="B67" s="927"/>
      <c r="C67" s="927"/>
      <c r="D67" s="927"/>
      <c r="E67" s="927"/>
      <c r="F67" s="927"/>
      <c r="G67" s="927"/>
      <c r="H67" s="927"/>
      <c r="I67" s="927"/>
      <c r="J67" s="927"/>
      <c r="K67" s="927"/>
      <c r="L67" s="927"/>
      <c r="M67" s="927"/>
      <c r="N67" s="927"/>
      <c r="O67" s="927"/>
      <c r="P67" s="928"/>
      <c r="Q67" s="916"/>
      <c r="R67" s="917"/>
      <c r="S67" s="917"/>
      <c r="T67" s="917"/>
      <c r="U67" s="918"/>
      <c r="V67" s="916"/>
      <c r="W67" s="917"/>
      <c r="X67" s="917"/>
      <c r="Y67" s="917"/>
      <c r="Z67" s="918"/>
      <c r="AA67" s="916"/>
      <c r="AB67" s="917"/>
      <c r="AC67" s="917"/>
      <c r="AD67" s="917"/>
      <c r="AE67" s="918"/>
      <c r="AF67" s="932"/>
      <c r="AG67" s="933"/>
      <c r="AH67" s="933"/>
      <c r="AI67" s="933"/>
      <c r="AJ67" s="934"/>
      <c r="AK67" s="935"/>
      <c r="AL67" s="927"/>
      <c r="AM67" s="927"/>
      <c r="AN67" s="927"/>
      <c r="AO67" s="928"/>
      <c r="AP67" s="916"/>
      <c r="AQ67" s="917"/>
      <c r="AR67" s="917"/>
      <c r="AS67" s="917"/>
      <c r="AT67" s="918"/>
      <c r="AU67" s="916"/>
      <c r="AV67" s="917"/>
      <c r="AW67" s="917"/>
      <c r="AX67" s="917"/>
      <c r="AY67" s="918"/>
      <c r="AZ67" s="916"/>
      <c r="BA67" s="917"/>
      <c r="BB67" s="917"/>
      <c r="BC67" s="917"/>
      <c r="BD67" s="920"/>
      <c r="BE67" s="98"/>
      <c r="BF67" s="98"/>
      <c r="BG67" s="98"/>
      <c r="BH67" s="98"/>
      <c r="BI67" s="98"/>
      <c r="BJ67" s="98"/>
      <c r="BK67" s="98"/>
      <c r="BL67" s="98"/>
      <c r="BM67" s="98"/>
      <c r="BN67" s="98"/>
      <c r="BO67" s="98"/>
      <c r="BP67" s="98"/>
      <c r="BQ67" s="95">
        <v>61</v>
      </c>
      <c r="BR67" s="100"/>
      <c r="BS67" s="869"/>
      <c r="BT67" s="870"/>
      <c r="BU67" s="870"/>
      <c r="BV67" s="870"/>
      <c r="BW67" s="870"/>
      <c r="BX67" s="870"/>
      <c r="BY67" s="870"/>
      <c r="BZ67" s="870"/>
      <c r="CA67" s="870"/>
      <c r="CB67" s="870"/>
      <c r="CC67" s="870"/>
      <c r="CD67" s="870"/>
      <c r="CE67" s="870"/>
      <c r="CF67" s="870"/>
      <c r="CG67" s="879"/>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69"/>
      <c r="DW67" s="870"/>
      <c r="DX67" s="870"/>
      <c r="DY67" s="870"/>
      <c r="DZ67" s="871"/>
      <c r="EA67" s="87"/>
    </row>
    <row r="68" spans="1:131" ht="26.25" customHeight="1" thickTop="1" x14ac:dyDescent="0.2">
      <c r="A68" s="93">
        <v>1</v>
      </c>
      <c r="B68" s="909" t="s">
        <v>341</v>
      </c>
      <c r="C68" s="910"/>
      <c r="D68" s="910"/>
      <c r="E68" s="910"/>
      <c r="F68" s="910"/>
      <c r="G68" s="910"/>
      <c r="H68" s="910"/>
      <c r="I68" s="910"/>
      <c r="J68" s="910"/>
      <c r="K68" s="910"/>
      <c r="L68" s="910"/>
      <c r="M68" s="910"/>
      <c r="N68" s="910"/>
      <c r="O68" s="910"/>
      <c r="P68" s="911"/>
      <c r="Q68" s="912">
        <v>3843</v>
      </c>
      <c r="R68" s="906"/>
      <c r="S68" s="906"/>
      <c r="T68" s="906"/>
      <c r="U68" s="906"/>
      <c r="V68" s="906">
        <v>3646</v>
      </c>
      <c r="W68" s="906"/>
      <c r="X68" s="906"/>
      <c r="Y68" s="906"/>
      <c r="Z68" s="906"/>
      <c r="AA68" s="906">
        <v>197</v>
      </c>
      <c r="AB68" s="906"/>
      <c r="AC68" s="906"/>
      <c r="AD68" s="906"/>
      <c r="AE68" s="906"/>
      <c r="AF68" s="906">
        <v>197</v>
      </c>
      <c r="AG68" s="906"/>
      <c r="AH68" s="906"/>
      <c r="AI68" s="906"/>
      <c r="AJ68" s="906"/>
      <c r="AK68" s="906">
        <v>6</v>
      </c>
      <c r="AL68" s="906"/>
      <c r="AM68" s="906"/>
      <c r="AN68" s="906"/>
      <c r="AO68" s="906"/>
      <c r="AP68" s="906" t="s">
        <v>64</v>
      </c>
      <c r="AQ68" s="906"/>
      <c r="AR68" s="906"/>
      <c r="AS68" s="906"/>
      <c r="AT68" s="906"/>
      <c r="AU68" s="906" t="s">
        <v>64</v>
      </c>
      <c r="AV68" s="906"/>
      <c r="AW68" s="906"/>
      <c r="AX68" s="906"/>
      <c r="AY68" s="906"/>
      <c r="AZ68" s="907"/>
      <c r="BA68" s="907"/>
      <c r="BB68" s="907"/>
      <c r="BC68" s="907"/>
      <c r="BD68" s="908"/>
      <c r="BE68" s="98"/>
      <c r="BF68" s="98"/>
      <c r="BG68" s="98"/>
      <c r="BH68" s="98"/>
      <c r="BI68" s="98"/>
      <c r="BJ68" s="98"/>
      <c r="BK68" s="98"/>
      <c r="BL68" s="98"/>
      <c r="BM68" s="98"/>
      <c r="BN68" s="98"/>
      <c r="BO68" s="98"/>
      <c r="BP68" s="98"/>
      <c r="BQ68" s="95">
        <v>62</v>
      </c>
      <c r="BR68" s="100"/>
      <c r="BS68" s="869"/>
      <c r="BT68" s="870"/>
      <c r="BU68" s="870"/>
      <c r="BV68" s="870"/>
      <c r="BW68" s="870"/>
      <c r="BX68" s="870"/>
      <c r="BY68" s="870"/>
      <c r="BZ68" s="870"/>
      <c r="CA68" s="870"/>
      <c r="CB68" s="870"/>
      <c r="CC68" s="870"/>
      <c r="CD68" s="870"/>
      <c r="CE68" s="870"/>
      <c r="CF68" s="870"/>
      <c r="CG68" s="879"/>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69"/>
      <c r="DW68" s="870"/>
      <c r="DX68" s="870"/>
      <c r="DY68" s="870"/>
      <c r="DZ68" s="871"/>
      <c r="EA68" s="87"/>
    </row>
    <row r="69" spans="1:131" ht="26.25" customHeight="1" x14ac:dyDescent="0.2">
      <c r="A69" s="95">
        <v>2</v>
      </c>
      <c r="B69" s="898" t="s">
        <v>342</v>
      </c>
      <c r="C69" s="899"/>
      <c r="D69" s="899"/>
      <c r="E69" s="899"/>
      <c r="F69" s="899"/>
      <c r="G69" s="899"/>
      <c r="H69" s="899"/>
      <c r="I69" s="899"/>
      <c r="J69" s="899"/>
      <c r="K69" s="899"/>
      <c r="L69" s="899"/>
      <c r="M69" s="899"/>
      <c r="N69" s="899"/>
      <c r="O69" s="899"/>
      <c r="P69" s="900"/>
      <c r="Q69" s="901">
        <v>116</v>
      </c>
      <c r="R69" s="895"/>
      <c r="S69" s="895"/>
      <c r="T69" s="895"/>
      <c r="U69" s="895"/>
      <c r="V69" s="895">
        <v>116</v>
      </c>
      <c r="W69" s="895"/>
      <c r="X69" s="895"/>
      <c r="Y69" s="895"/>
      <c r="Z69" s="895"/>
      <c r="AA69" s="895" t="s">
        <v>64</v>
      </c>
      <c r="AB69" s="895"/>
      <c r="AC69" s="895"/>
      <c r="AD69" s="895"/>
      <c r="AE69" s="895"/>
      <c r="AF69" s="895" t="s">
        <v>64</v>
      </c>
      <c r="AG69" s="895"/>
      <c r="AH69" s="895"/>
      <c r="AI69" s="895"/>
      <c r="AJ69" s="895"/>
      <c r="AK69" s="895" t="s">
        <v>64</v>
      </c>
      <c r="AL69" s="895"/>
      <c r="AM69" s="895"/>
      <c r="AN69" s="895"/>
      <c r="AO69" s="895"/>
      <c r="AP69" s="895" t="s">
        <v>64</v>
      </c>
      <c r="AQ69" s="895"/>
      <c r="AR69" s="895"/>
      <c r="AS69" s="895"/>
      <c r="AT69" s="895"/>
      <c r="AU69" s="895" t="s">
        <v>64</v>
      </c>
      <c r="AV69" s="895"/>
      <c r="AW69" s="895"/>
      <c r="AX69" s="895"/>
      <c r="AY69" s="895"/>
      <c r="AZ69" s="896"/>
      <c r="BA69" s="896"/>
      <c r="BB69" s="896"/>
      <c r="BC69" s="896"/>
      <c r="BD69" s="897"/>
      <c r="BE69" s="98"/>
      <c r="BF69" s="98"/>
      <c r="BG69" s="98"/>
      <c r="BH69" s="98"/>
      <c r="BI69" s="98"/>
      <c r="BJ69" s="98"/>
      <c r="BK69" s="98"/>
      <c r="BL69" s="98"/>
      <c r="BM69" s="98"/>
      <c r="BN69" s="98"/>
      <c r="BO69" s="98"/>
      <c r="BP69" s="98"/>
      <c r="BQ69" s="95">
        <v>63</v>
      </c>
      <c r="BR69" s="100"/>
      <c r="BS69" s="869"/>
      <c r="BT69" s="870"/>
      <c r="BU69" s="870"/>
      <c r="BV69" s="870"/>
      <c r="BW69" s="870"/>
      <c r="BX69" s="870"/>
      <c r="BY69" s="870"/>
      <c r="BZ69" s="870"/>
      <c r="CA69" s="870"/>
      <c r="CB69" s="870"/>
      <c r="CC69" s="870"/>
      <c r="CD69" s="870"/>
      <c r="CE69" s="870"/>
      <c r="CF69" s="870"/>
      <c r="CG69" s="879"/>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69"/>
      <c r="DW69" s="870"/>
      <c r="DX69" s="870"/>
      <c r="DY69" s="870"/>
      <c r="DZ69" s="871"/>
      <c r="EA69" s="87"/>
    </row>
    <row r="70" spans="1:131" ht="26.25" customHeight="1" x14ac:dyDescent="0.2">
      <c r="A70" s="95">
        <v>3</v>
      </c>
      <c r="B70" s="898" t="s">
        <v>343</v>
      </c>
      <c r="C70" s="899"/>
      <c r="D70" s="899"/>
      <c r="E70" s="899"/>
      <c r="F70" s="899"/>
      <c r="G70" s="899"/>
      <c r="H70" s="899"/>
      <c r="I70" s="899"/>
      <c r="J70" s="899"/>
      <c r="K70" s="899"/>
      <c r="L70" s="899"/>
      <c r="M70" s="899"/>
      <c r="N70" s="899"/>
      <c r="O70" s="899"/>
      <c r="P70" s="900"/>
      <c r="Q70" s="901">
        <v>1509</v>
      </c>
      <c r="R70" s="895"/>
      <c r="S70" s="895"/>
      <c r="T70" s="895"/>
      <c r="U70" s="895"/>
      <c r="V70" s="895">
        <v>1220</v>
      </c>
      <c r="W70" s="895"/>
      <c r="X70" s="895"/>
      <c r="Y70" s="895"/>
      <c r="Z70" s="895"/>
      <c r="AA70" s="895">
        <v>289</v>
      </c>
      <c r="AB70" s="895"/>
      <c r="AC70" s="895"/>
      <c r="AD70" s="895"/>
      <c r="AE70" s="895"/>
      <c r="AF70" s="895">
        <v>289</v>
      </c>
      <c r="AG70" s="895"/>
      <c r="AH70" s="895"/>
      <c r="AI70" s="895"/>
      <c r="AJ70" s="895"/>
      <c r="AK70" s="895">
        <v>2</v>
      </c>
      <c r="AL70" s="895"/>
      <c r="AM70" s="895"/>
      <c r="AN70" s="895"/>
      <c r="AO70" s="895"/>
      <c r="AP70" s="895">
        <v>105</v>
      </c>
      <c r="AQ70" s="895"/>
      <c r="AR70" s="895"/>
      <c r="AS70" s="895"/>
      <c r="AT70" s="895"/>
      <c r="AU70" s="895" t="s">
        <v>64</v>
      </c>
      <c r="AV70" s="895"/>
      <c r="AW70" s="895"/>
      <c r="AX70" s="895"/>
      <c r="AY70" s="895"/>
      <c r="AZ70" s="896"/>
      <c r="BA70" s="896"/>
      <c r="BB70" s="896"/>
      <c r="BC70" s="896"/>
      <c r="BD70" s="897"/>
      <c r="BE70" s="98"/>
      <c r="BF70" s="98"/>
      <c r="BG70" s="98"/>
      <c r="BH70" s="98"/>
      <c r="BI70" s="98"/>
      <c r="BJ70" s="98"/>
      <c r="BK70" s="98"/>
      <c r="BL70" s="98"/>
      <c r="BM70" s="98"/>
      <c r="BN70" s="98"/>
      <c r="BO70" s="98"/>
      <c r="BP70" s="98"/>
      <c r="BQ70" s="95">
        <v>64</v>
      </c>
      <c r="BR70" s="100"/>
      <c r="BS70" s="869"/>
      <c r="BT70" s="870"/>
      <c r="BU70" s="870"/>
      <c r="BV70" s="870"/>
      <c r="BW70" s="870"/>
      <c r="BX70" s="870"/>
      <c r="BY70" s="870"/>
      <c r="BZ70" s="870"/>
      <c r="CA70" s="870"/>
      <c r="CB70" s="870"/>
      <c r="CC70" s="870"/>
      <c r="CD70" s="870"/>
      <c r="CE70" s="870"/>
      <c r="CF70" s="870"/>
      <c r="CG70" s="879"/>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69"/>
      <c r="DW70" s="870"/>
      <c r="DX70" s="870"/>
      <c r="DY70" s="870"/>
      <c r="DZ70" s="871"/>
      <c r="EA70" s="87"/>
    </row>
    <row r="71" spans="1:131" ht="26.25" customHeight="1" x14ac:dyDescent="0.2">
      <c r="A71" s="95">
        <v>4</v>
      </c>
      <c r="B71" s="898" t="s">
        <v>344</v>
      </c>
      <c r="C71" s="899"/>
      <c r="D71" s="899"/>
      <c r="E71" s="899"/>
      <c r="F71" s="899"/>
      <c r="G71" s="899"/>
      <c r="H71" s="899"/>
      <c r="I71" s="899"/>
      <c r="J71" s="899"/>
      <c r="K71" s="899"/>
      <c r="L71" s="899"/>
      <c r="M71" s="899"/>
      <c r="N71" s="899"/>
      <c r="O71" s="899"/>
      <c r="P71" s="900"/>
      <c r="Q71" s="901">
        <v>2331</v>
      </c>
      <c r="R71" s="895"/>
      <c r="S71" s="895"/>
      <c r="T71" s="895"/>
      <c r="U71" s="895"/>
      <c r="V71" s="895">
        <v>2290</v>
      </c>
      <c r="W71" s="895"/>
      <c r="X71" s="895"/>
      <c r="Y71" s="895"/>
      <c r="Z71" s="895"/>
      <c r="AA71" s="895">
        <v>41</v>
      </c>
      <c r="AB71" s="895"/>
      <c r="AC71" s="895"/>
      <c r="AD71" s="895"/>
      <c r="AE71" s="895"/>
      <c r="AF71" s="895">
        <v>41</v>
      </c>
      <c r="AG71" s="895"/>
      <c r="AH71" s="895"/>
      <c r="AI71" s="895"/>
      <c r="AJ71" s="895"/>
      <c r="AK71" s="895">
        <v>418</v>
      </c>
      <c r="AL71" s="895"/>
      <c r="AM71" s="895"/>
      <c r="AN71" s="895"/>
      <c r="AO71" s="895"/>
      <c r="AP71" s="895" t="s">
        <v>64</v>
      </c>
      <c r="AQ71" s="895"/>
      <c r="AR71" s="895"/>
      <c r="AS71" s="895"/>
      <c r="AT71" s="895"/>
      <c r="AU71" s="895" t="s">
        <v>64</v>
      </c>
      <c r="AV71" s="895"/>
      <c r="AW71" s="895"/>
      <c r="AX71" s="895"/>
      <c r="AY71" s="895"/>
      <c r="AZ71" s="896"/>
      <c r="BA71" s="896"/>
      <c r="BB71" s="896"/>
      <c r="BC71" s="896"/>
      <c r="BD71" s="897"/>
      <c r="BE71" s="98"/>
      <c r="BF71" s="98"/>
      <c r="BG71" s="98"/>
      <c r="BH71" s="98"/>
      <c r="BI71" s="98"/>
      <c r="BJ71" s="98"/>
      <c r="BK71" s="98"/>
      <c r="BL71" s="98"/>
      <c r="BM71" s="98"/>
      <c r="BN71" s="98"/>
      <c r="BO71" s="98"/>
      <c r="BP71" s="98"/>
      <c r="BQ71" s="95">
        <v>65</v>
      </c>
      <c r="BR71" s="100"/>
      <c r="BS71" s="869"/>
      <c r="BT71" s="870"/>
      <c r="BU71" s="870"/>
      <c r="BV71" s="870"/>
      <c r="BW71" s="870"/>
      <c r="BX71" s="870"/>
      <c r="BY71" s="870"/>
      <c r="BZ71" s="870"/>
      <c r="CA71" s="870"/>
      <c r="CB71" s="870"/>
      <c r="CC71" s="870"/>
      <c r="CD71" s="870"/>
      <c r="CE71" s="870"/>
      <c r="CF71" s="870"/>
      <c r="CG71" s="879"/>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69"/>
      <c r="DW71" s="870"/>
      <c r="DX71" s="870"/>
      <c r="DY71" s="870"/>
      <c r="DZ71" s="871"/>
      <c r="EA71" s="87"/>
    </row>
    <row r="72" spans="1:131" ht="26.25" customHeight="1" x14ac:dyDescent="0.2">
      <c r="A72" s="95">
        <v>5</v>
      </c>
      <c r="B72" s="898" t="s">
        <v>345</v>
      </c>
      <c r="C72" s="899"/>
      <c r="D72" s="899"/>
      <c r="E72" s="899"/>
      <c r="F72" s="899"/>
      <c r="G72" s="899"/>
      <c r="H72" s="899"/>
      <c r="I72" s="899"/>
      <c r="J72" s="899"/>
      <c r="K72" s="899"/>
      <c r="L72" s="899"/>
      <c r="M72" s="899"/>
      <c r="N72" s="899"/>
      <c r="O72" s="899"/>
      <c r="P72" s="900"/>
      <c r="Q72" s="901">
        <v>72</v>
      </c>
      <c r="R72" s="895"/>
      <c r="S72" s="895"/>
      <c r="T72" s="895"/>
      <c r="U72" s="895"/>
      <c r="V72" s="895">
        <v>61</v>
      </c>
      <c r="W72" s="895"/>
      <c r="X72" s="895"/>
      <c r="Y72" s="895"/>
      <c r="Z72" s="895"/>
      <c r="AA72" s="895">
        <v>12</v>
      </c>
      <c r="AB72" s="895"/>
      <c r="AC72" s="895"/>
      <c r="AD72" s="895"/>
      <c r="AE72" s="895"/>
      <c r="AF72" s="895">
        <v>12</v>
      </c>
      <c r="AG72" s="895"/>
      <c r="AH72" s="895"/>
      <c r="AI72" s="895"/>
      <c r="AJ72" s="895"/>
      <c r="AK72" s="895">
        <v>3</v>
      </c>
      <c r="AL72" s="895"/>
      <c r="AM72" s="895"/>
      <c r="AN72" s="895"/>
      <c r="AO72" s="895"/>
      <c r="AP72" s="895" t="s">
        <v>64</v>
      </c>
      <c r="AQ72" s="895"/>
      <c r="AR72" s="895"/>
      <c r="AS72" s="895"/>
      <c r="AT72" s="895"/>
      <c r="AU72" s="895" t="s">
        <v>64</v>
      </c>
      <c r="AV72" s="895"/>
      <c r="AW72" s="895"/>
      <c r="AX72" s="895"/>
      <c r="AY72" s="895"/>
      <c r="AZ72" s="896"/>
      <c r="BA72" s="896"/>
      <c r="BB72" s="896"/>
      <c r="BC72" s="896"/>
      <c r="BD72" s="897"/>
      <c r="BE72" s="98"/>
      <c r="BF72" s="98"/>
      <c r="BG72" s="98"/>
      <c r="BH72" s="98"/>
      <c r="BI72" s="98"/>
      <c r="BJ72" s="98"/>
      <c r="BK72" s="98"/>
      <c r="BL72" s="98"/>
      <c r="BM72" s="98"/>
      <c r="BN72" s="98"/>
      <c r="BO72" s="98"/>
      <c r="BP72" s="98"/>
      <c r="BQ72" s="95">
        <v>66</v>
      </c>
      <c r="BR72" s="100"/>
      <c r="BS72" s="869"/>
      <c r="BT72" s="870"/>
      <c r="BU72" s="870"/>
      <c r="BV72" s="870"/>
      <c r="BW72" s="870"/>
      <c r="BX72" s="870"/>
      <c r="BY72" s="870"/>
      <c r="BZ72" s="870"/>
      <c r="CA72" s="870"/>
      <c r="CB72" s="870"/>
      <c r="CC72" s="870"/>
      <c r="CD72" s="870"/>
      <c r="CE72" s="870"/>
      <c r="CF72" s="870"/>
      <c r="CG72" s="879"/>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69"/>
      <c r="DW72" s="870"/>
      <c r="DX72" s="870"/>
      <c r="DY72" s="870"/>
      <c r="DZ72" s="871"/>
      <c r="EA72" s="87"/>
    </row>
    <row r="73" spans="1:131" ht="26.25" customHeight="1" x14ac:dyDescent="0.2">
      <c r="A73" s="95">
        <v>6</v>
      </c>
      <c r="B73" s="898" t="s">
        <v>346</v>
      </c>
      <c r="C73" s="899"/>
      <c r="D73" s="899"/>
      <c r="E73" s="899"/>
      <c r="F73" s="899"/>
      <c r="G73" s="899"/>
      <c r="H73" s="899"/>
      <c r="I73" s="899"/>
      <c r="J73" s="899"/>
      <c r="K73" s="899"/>
      <c r="L73" s="899"/>
      <c r="M73" s="899"/>
      <c r="N73" s="899"/>
      <c r="O73" s="899"/>
      <c r="P73" s="900"/>
      <c r="Q73" s="901">
        <v>110</v>
      </c>
      <c r="R73" s="895"/>
      <c r="S73" s="895"/>
      <c r="T73" s="895"/>
      <c r="U73" s="895"/>
      <c r="V73" s="895">
        <v>102</v>
      </c>
      <c r="W73" s="895"/>
      <c r="X73" s="895"/>
      <c r="Y73" s="895"/>
      <c r="Z73" s="895"/>
      <c r="AA73" s="895">
        <v>8</v>
      </c>
      <c r="AB73" s="895"/>
      <c r="AC73" s="895"/>
      <c r="AD73" s="895"/>
      <c r="AE73" s="895"/>
      <c r="AF73" s="895">
        <v>8</v>
      </c>
      <c r="AG73" s="895"/>
      <c r="AH73" s="895"/>
      <c r="AI73" s="895"/>
      <c r="AJ73" s="895"/>
      <c r="AK73" s="895" t="s">
        <v>64</v>
      </c>
      <c r="AL73" s="895"/>
      <c r="AM73" s="895"/>
      <c r="AN73" s="895"/>
      <c r="AO73" s="895"/>
      <c r="AP73" s="895" t="s">
        <v>64</v>
      </c>
      <c r="AQ73" s="895"/>
      <c r="AR73" s="895"/>
      <c r="AS73" s="895"/>
      <c r="AT73" s="895"/>
      <c r="AU73" s="895" t="s">
        <v>64</v>
      </c>
      <c r="AV73" s="895"/>
      <c r="AW73" s="895"/>
      <c r="AX73" s="895"/>
      <c r="AY73" s="895"/>
      <c r="AZ73" s="896"/>
      <c r="BA73" s="896"/>
      <c r="BB73" s="896"/>
      <c r="BC73" s="896"/>
      <c r="BD73" s="897"/>
      <c r="BE73" s="98"/>
      <c r="BF73" s="98"/>
      <c r="BG73" s="98"/>
      <c r="BH73" s="98"/>
      <c r="BI73" s="98"/>
      <c r="BJ73" s="98"/>
      <c r="BK73" s="98"/>
      <c r="BL73" s="98"/>
      <c r="BM73" s="98"/>
      <c r="BN73" s="98"/>
      <c r="BO73" s="98"/>
      <c r="BP73" s="98"/>
      <c r="BQ73" s="95">
        <v>67</v>
      </c>
      <c r="BR73" s="100"/>
      <c r="BS73" s="869"/>
      <c r="BT73" s="870"/>
      <c r="BU73" s="870"/>
      <c r="BV73" s="870"/>
      <c r="BW73" s="870"/>
      <c r="BX73" s="870"/>
      <c r="BY73" s="870"/>
      <c r="BZ73" s="870"/>
      <c r="CA73" s="870"/>
      <c r="CB73" s="870"/>
      <c r="CC73" s="870"/>
      <c r="CD73" s="870"/>
      <c r="CE73" s="870"/>
      <c r="CF73" s="870"/>
      <c r="CG73" s="879"/>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69"/>
      <c r="DW73" s="870"/>
      <c r="DX73" s="870"/>
      <c r="DY73" s="870"/>
      <c r="DZ73" s="871"/>
      <c r="EA73" s="87"/>
    </row>
    <row r="74" spans="1:131" ht="26.25" customHeight="1" x14ac:dyDescent="0.2">
      <c r="A74" s="95">
        <v>7</v>
      </c>
      <c r="B74" s="898" t="s">
        <v>347</v>
      </c>
      <c r="C74" s="899"/>
      <c r="D74" s="899"/>
      <c r="E74" s="899"/>
      <c r="F74" s="899"/>
      <c r="G74" s="899"/>
      <c r="H74" s="899"/>
      <c r="I74" s="899"/>
      <c r="J74" s="899"/>
      <c r="K74" s="899"/>
      <c r="L74" s="899"/>
      <c r="M74" s="899"/>
      <c r="N74" s="899"/>
      <c r="O74" s="899"/>
      <c r="P74" s="900"/>
      <c r="Q74" s="901">
        <v>158054</v>
      </c>
      <c r="R74" s="895"/>
      <c r="S74" s="895"/>
      <c r="T74" s="895"/>
      <c r="U74" s="895"/>
      <c r="V74" s="895">
        <v>156982</v>
      </c>
      <c r="W74" s="895"/>
      <c r="X74" s="895"/>
      <c r="Y74" s="895"/>
      <c r="Z74" s="895"/>
      <c r="AA74" s="895">
        <v>1071</v>
      </c>
      <c r="AB74" s="895"/>
      <c r="AC74" s="895"/>
      <c r="AD74" s="895"/>
      <c r="AE74" s="895"/>
      <c r="AF74" s="895">
        <v>1071</v>
      </c>
      <c r="AG74" s="895"/>
      <c r="AH74" s="895"/>
      <c r="AI74" s="895"/>
      <c r="AJ74" s="895"/>
      <c r="AK74" s="895" t="s">
        <v>64</v>
      </c>
      <c r="AL74" s="895"/>
      <c r="AM74" s="895"/>
      <c r="AN74" s="895"/>
      <c r="AO74" s="895"/>
      <c r="AP74" s="895" t="s">
        <v>64</v>
      </c>
      <c r="AQ74" s="895"/>
      <c r="AR74" s="895"/>
      <c r="AS74" s="895"/>
      <c r="AT74" s="895"/>
      <c r="AU74" s="895" t="s">
        <v>64</v>
      </c>
      <c r="AV74" s="895"/>
      <c r="AW74" s="895"/>
      <c r="AX74" s="895"/>
      <c r="AY74" s="895"/>
      <c r="AZ74" s="896"/>
      <c r="BA74" s="896"/>
      <c r="BB74" s="896"/>
      <c r="BC74" s="896"/>
      <c r="BD74" s="897"/>
      <c r="BE74" s="98"/>
      <c r="BF74" s="98"/>
      <c r="BG74" s="98"/>
      <c r="BH74" s="98"/>
      <c r="BI74" s="98"/>
      <c r="BJ74" s="98"/>
      <c r="BK74" s="98"/>
      <c r="BL74" s="98"/>
      <c r="BM74" s="98"/>
      <c r="BN74" s="98"/>
      <c r="BO74" s="98"/>
      <c r="BP74" s="98"/>
      <c r="BQ74" s="95">
        <v>68</v>
      </c>
      <c r="BR74" s="100"/>
      <c r="BS74" s="869"/>
      <c r="BT74" s="870"/>
      <c r="BU74" s="870"/>
      <c r="BV74" s="870"/>
      <c r="BW74" s="870"/>
      <c r="BX74" s="870"/>
      <c r="BY74" s="870"/>
      <c r="BZ74" s="870"/>
      <c r="CA74" s="870"/>
      <c r="CB74" s="870"/>
      <c r="CC74" s="870"/>
      <c r="CD74" s="870"/>
      <c r="CE74" s="870"/>
      <c r="CF74" s="870"/>
      <c r="CG74" s="879"/>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69"/>
      <c r="DW74" s="870"/>
      <c r="DX74" s="870"/>
      <c r="DY74" s="870"/>
      <c r="DZ74" s="871"/>
      <c r="EA74" s="87"/>
    </row>
    <row r="75" spans="1:131" ht="26.25" customHeight="1" x14ac:dyDescent="0.2">
      <c r="A75" s="95">
        <v>8</v>
      </c>
      <c r="B75" s="898" t="s">
        <v>348</v>
      </c>
      <c r="C75" s="899"/>
      <c r="D75" s="899"/>
      <c r="E75" s="899"/>
      <c r="F75" s="899"/>
      <c r="G75" s="899"/>
      <c r="H75" s="899"/>
      <c r="I75" s="899"/>
      <c r="J75" s="899"/>
      <c r="K75" s="899"/>
      <c r="L75" s="899"/>
      <c r="M75" s="899"/>
      <c r="N75" s="899"/>
      <c r="O75" s="899"/>
      <c r="P75" s="900"/>
      <c r="Q75" s="902">
        <v>688</v>
      </c>
      <c r="R75" s="903"/>
      <c r="S75" s="903"/>
      <c r="T75" s="903"/>
      <c r="U75" s="904"/>
      <c r="V75" s="905">
        <v>683</v>
      </c>
      <c r="W75" s="903"/>
      <c r="X75" s="903"/>
      <c r="Y75" s="903"/>
      <c r="Z75" s="904"/>
      <c r="AA75" s="905">
        <v>40</v>
      </c>
      <c r="AB75" s="903"/>
      <c r="AC75" s="903"/>
      <c r="AD75" s="903"/>
      <c r="AE75" s="904"/>
      <c r="AF75" s="905" t="s">
        <v>64</v>
      </c>
      <c r="AG75" s="903"/>
      <c r="AH75" s="903"/>
      <c r="AI75" s="903"/>
      <c r="AJ75" s="904"/>
      <c r="AK75" s="905" t="s">
        <v>64</v>
      </c>
      <c r="AL75" s="903"/>
      <c r="AM75" s="903"/>
      <c r="AN75" s="903"/>
      <c r="AO75" s="904"/>
      <c r="AP75" s="905">
        <v>566</v>
      </c>
      <c r="AQ75" s="903"/>
      <c r="AR75" s="903"/>
      <c r="AS75" s="903"/>
      <c r="AT75" s="904"/>
      <c r="AU75" s="905" t="s">
        <v>64</v>
      </c>
      <c r="AV75" s="903"/>
      <c r="AW75" s="903"/>
      <c r="AX75" s="903"/>
      <c r="AY75" s="904"/>
      <c r="AZ75" s="896"/>
      <c r="BA75" s="896"/>
      <c r="BB75" s="896"/>
      <c r="BC75" s="896"/>
      <c r="BD75" s="897"/>
      <c r="BE75" s="98"/>
      <c r="BF75" s="98"/>
      <c r="BG75" s="98"/>
      <c r="BH75" s="98"/>
      <c r="BI75" s="98"/>
      <c r="BJ75" s="98"/>
      <c r="BK75" s="98"/>
      <c r="BL75" s="98"/>
      <c r="BM75" s="98"/>
      <c r="BN75" s="98"/>
      <c r="BO75" s="98"/>
      <c r="BP75" s="98"/>
      <c r="BQ75" s="95">
        <v>69</v>
      </c>
      <c r="BR75" s="100"/>
      <c r="BS75" s="869"/>
      <c r="BT75" s="870"/>
      <c r="BU75" s="870"/>
      <c r="BV75" s="870"/>
      <c r="BW75" s="870"/>
      <c r="BX75" s="870"/>
      <c r="BY75" s="870"/>
      <c r="BZ75" s="870"/>
      <c r="CA75" s="870"/>
      <c r="CB75" s="870"/>
      <c r="CC75" s="870"/>
      <c r="CD75" s="870"/>
      <c r="CE75" s="870"/>
      <c r="CF75" s="870"/>
      <c r="CG75" s="879"/>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69"/>
      <c r="DW75" s="870"/>
      <c r="DX75" s="870"/>
      <c r="DY75" s="870"/>
      <c r="DZ75" s="871"/>
      <c r="EA75" s="87"/>
    </row>
    <row r="76" spans="1:131" ht="26.25" customHeight="1" x14ac:dyDescent="0.2">
      <c r="A76" s="95">
        <v>9</v>
      </c>
      <c r="B76" s="898"/>
      <c r="C76" s="899"/>
      <c r="D76" s="899"/>
      <c r="E76" s="899"/>
      <c r="F76" s="899"/>
      <c r="G76" s="899"/>
      <c r="H76" s="899"/>
      <c r="I76" s="899"/>
      <c r="J76" s="899"/>
      <c r="K76" s="899"/>
      <c r="L76" s="899"/>
      <c r="M76" s="899"/>
      <c r="N76" s="899"/>
      <c r="O76" s="899"/>
      <c r="P76" s="900"/>
      <c r="Q76" s="902"/>
      <c r="R76" s="903"/>
      <c r="S76" s="903"/>
      <c r="T76" s="903"/>
      <c r="U76" s="904"/>
      <c r="V76" s="905"/>
      <c r="W76" s="903"/>
      <c r="X76" s="903"/>
      <c r="Y76" s="903"/>
      <c r="Z76" s="904"/>
      <c r="AA76" s="905"/>
      <c r="AB76" s="903"/>
      <c r="AC76" s="903"/>
      <c r="AD76" s="903"/>
      <c r="AE76" s="904"/>
      <c r="AF76" s="905"/>
      <c r="AG76" s="903"/>
      <c r="AH76" s="903"/>
      <c r="AI76" s="903"/>
      <c r="AJ76" s="904"/>
      <c r="AK76" s="905"/>
      <c r="AL76" s="903"/>
      <c r="AM76" s="903"/>
      <c r="AN76" s="903"/>
      <c r="AO76" s="904"/>
      <c r="AP76" s="905"/>
      <c r="AQ76" s="903"/>
      <c r="AR76" s="903"/>
      <c r="AS76" s="903"/>
      <c r="AT76" s="904"/>
      <c r="AU76" s="905"/>
      <c r="AV76" s="903"/>
      <c r="AW76" s="903"/>
      <c r="AX76" s="903"/>
      <c r="AY76" s="904"/>
      <c r="AZ76" s="896"/>
      <c r="BA76" s="896"/>
      <c r="BB76" s="896"/>
      <c r="BC76" s="896"/>
      <c r="BD76" s="897"/>
      <c r="BE76" s="98"/>
      <c r="BF76" s="98"/>
      <c r="BG76" s="98"/>
      <c r="BH76" s="98"/>
      <c r="BI76" s="98"/>
      <c r="BJ76" s="98"/>
      <c r="BK76" s="98"/>
      <c r="BL76" s="98"/>
      <c r="BM76" s="98"/>
      <c r="BN76" s="98"/>
      <c r="BO76" s="98"/>
      <c r="BP76" s="98"/>
      <c r="BQ76" s="95">
        <v>70</v>
      </c>
      <c r="BR76" s="100"/>
      <c r="BS76" s="869"/>
      <c r="BT76" s="870"/>
      <c r="BU76" s="870"/>
      <c r="BV76" s="870"/>
      <c r="BW76" s="870"/>
      <c r="BX76" s="870"/>
      <c r="BY76" s="870"/>
      <c r="BZ76" s="870"/>
      <c r="CA76" s="870"/>
      <c r="CB76" s="870"/>
      <c r="CC76" s="870"/>
      <c r="CD76" s="870"/>
      <c r="CE76" s="870"/>
      <c r="CF76" s="870"/>
      <c r="CG76" s="879"/>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69"/>
      <c r="DW76" s="870"/>
      <c r="DX76" s="870"/>
      <c r="DY76" s="870"/>
      <c r="DZ76" s="871"/>
      <c r="EA76" s="87"/>
    </row>
    <row r="77" spans="1:131" ht="26.25" customHeight="1" x14ac:dyDescent="0.2">
      <c r="A77" s="95">
        <v>10</v>
      </c>
      <c r="B77" s="898"/>
      <c r="C77" s="899"/>
      <c r="D77" s="899"/>
      <c r="E77" s="899"/>
      <c r="F77" s="899"/>
      <c r="G77" s="899"/>
      <c r="H77" s="899"/>
      <c r="I77" s="899"/>
      <c r="J77" s="899"/>
      <c r="K77" s="899"/>
      <c r="L77" s="899"/>
      <c r="M77" s="899"/>
      <c r="N77" s="899"/>
      <c r="O77" s="899"/>
      <c r="P77" s="900"/>
      <c r="Q77" s="902"/>
      <c r="R77" s="903"/>
      <c r="S77" s="903"/>
      <c r="T77" s="903"/>
      <c r="U77" s="904"/>
      <c r="V77" s="905"/>
      <c r="W77" s="903"/>
      <c r="X77" s="903"/>
      <c r="Y77" s="903"/>
      <c r="Z77" s="904"/>
      <c r="AA77" s="905"/>
      <c r="AB77" s="903"/>
      <c r="AC77" s="903"/>
      <c r="AD77" s="903"/>
      <c r="AE77" s="904"/>
      <c r="AF77" s="905"/>
      <c r="AG77" s="903"/>
      <c r="AH77" s="903"/>
      <c r="AI77" s="903"/>
      <c r="AJ77" s="904"/>
      <c r="AK77" s="905"/>
      <c r="AL77" s="903"/>
      <c r="AM77" s="903"/>
      <c r="AN77" s="903"/>
      <c r="AO77" s="904"/>
      <c r="AP77" s="905"/>
      <c r="AQ77" s="903"/>
      <c r="AR77" s="903"/>
      <c r="AS77" s="903"/>
      <c r="AT77" s="904"/>
      <c r="AU77" s="905"/>
      <c r="AV77" s="903"/>
      <c r="AW77" s="903"/>
      <c r="AX77" s="903"/>
      <c r="AY77" s="904"/>
      <c r="AZ77" s="896"/>
      <c r="BA77" s="896"/>
      <c r="BB77" s="896"/>
      <c r="BC77" s="896"/>
      <c r="BD77" s="897"/>
      <c r="BE77" s="98"/>
      <c r="BF77" s="98"/>
      <c r="BG77" s="98"/>
      <c r="BH77" s="98"/>
      <c r="BI77" s="98"/>
      <c r="BJ77" s="98"/>
      <c r="BK77" s="98"/>
      <c r="BL77" s="98"/>
      <c r="BM77" s="98"/>
      <c r="BN77" s="98"/>
      <c r="BO77" s="98"/>
      <c r="BP77" s="98"/>
      <c r="BQ77" s="95">
        <v>71</v>
      </c>
      <c r="BR77" s="100"/>
      <c r="BS77" s="869"/>
      <c r="BT77" s="870"/>
      <c r="BU77" s="870"/>
      <c r="BV77" s="870"/>
      <c r="BW77" s="870"/>
      <c r="BX77" s="870"/>
      <c r="BY77" s="870"/>
      <c r="BZ77" s="870"/>
      <c r="CA77" s="870"/>
      <c r="CB77" s="870"/>
      <c r="CC77" s="870"/>
      <c r="CD77" s="870"/>
      <c r="CE77" s="870"/>
      <c r="CF77" s="870"/>
      <c r="CG77" s="879"/>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69"/>
      <c r="DW77" s="870"/>
      <c r="DX77" s="870"/>
      <c r="DY77" s="870"/>
      <c r="DZ77" s="871"/>
      <c r="EA77" s="87"/>
    </row>
    <row r="78" spans="1:131" ht="26.25" customHeight="1" x14ac:dyDescent="0.2">
      <c r="A78" s="95">
        <v>11</v>
      </c>
      <c r="B78" s="898"/>
      <c r="C78" s="899"/>
      <c r="D78" s="899"/>
      <c r="E78" s="899"/>
      <c r="F78" s="899"/>
      <c r="G78" s="899"/>
      <c r="H78" s="899"/>
      <c r="I78" s="899"/>
      <c r="J78" s="899"/>
      <c r="K78" s="899"/>
      <c r="L78" s="899"/>
      <c r="M78" s="899"/>
      <c r="N78" s="899"/>
      <c r="O78" s="899"/>
      <c r="P78" s="900"/>
      <c r="Q78" s="90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98"/>
      <c r="BF78" s="98"/>
      <c r="BG78" s="98"/>
      <c r="BH78" s="98"/>
      <c r="BI78" s="98"/>
      <c r="BJ78" s="87"/>
      <c r="BK78" s="87"/>
      <c r="BL78" s="87"/>
      <c r="BM78" s="87"/>
      <c r="BN78" s="87"/>
      <c r="BO78" s="98"/>
      <c r="BP78" s="98"/>
      <c r="BQ78" s="95">
        <v>72</v>
      </c>
      <c r="BR78" s="100"/>
      <c r="BS78" s="869"/>
      <c r="BT78" s="870"/>
      <c r="BU78" s="870"/>
      <c r="BV78" s="870"/>
      <c r="BW78" s="870"/>
      <c r="BX78" s="870"/>
      <c r="BY78" s="870"/>
      <c r="BZ78" s="870"/>
      <c r="CA78" s="870"/>
      <c r="CB78" s="870"/>
      <c r="CC78" s="870"/>
      <c r="CD78" s="870"/>
      <c r="CE78" s="870"/>
      <c r="CF78" s="870"/>
      <c r="CG78" s="879"/>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69"/>
      <c r="DW78" s="870"/>
      <c r="DX78" s="870"/>
      <c r="DY78" s="870"/>
      <c r="DZ78" s="871"/>
      <c r="EA78" s="87"/>
    </row>
    <row r="79" spans="1:131" ht="26.25" customHeight="1" x14ac:dyDescent="0.2">
      <c r="A79" s="95">
        <v>12</v>
      </c>
      <c r="B79" s="898"/>
      <c r="C79" s="899"/>
      <c r="D79" s="899"/>
      <c r="E79" s="899"/>
      <c r="F79" s="899"/>
      <c r="G79" s="899"/>
      <c r="H79" s="899"/>
      <c r="I79" s="899"/>
      <c r="J79" s="899"/>
      <c r="K79" s="899"/>
      <c r="L79" s="899"/>
      <c r="M79" s="899"/>
      <c r="N79" s="899"/>
      <c r="O79" s="899"/>
      <c r="P79" s="900"/>
      <c r="Q79" s="90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98"/>
      <c r="BF79" s="98"/>
      <c r="BG79" s="98"/>
      <c r="BH79" s="98"/>
      <c r="BI79" s="98"/>
      <c r="BJ79" s="87"/>
      <c r="BK79" s="87"/>
      <c r="BL79" s="87"/>
      <c r="BM79" s="87"/>
      <c r="BN79" s="87"/>
      <c r="BO79" s="98"/>
      <c r="BP79" s="98"/>
      <c r="BQ79" s="95">
        <v>73</v>
      </c>
      <c r="BR79" s="100"/>
      <c r="BS79" s="869"/>
      <c r="BT79" s="870"/>
      <c r="BU79" s="870"/>
      <c r="BV79" s="870"/>
      <c r="BW79" s="870"/>
      <c r="BX79" s="870"/>
      <c r="BY79" s="870"/>
      <c r="BZ79" s="870"/>
      <c r="CA79" s="870"/>
      <c r="CB79" s="870"/>
      <c r="CC79" s="870"/>
      <c r="CD79" s="870"/>
      <c r="CE79" s="870"/>
      <c r="CF79" s="870"/>
      <c r="CG79" s="879"/>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69"/>
      <c r="DW79" s="870"/>
      <c r="DX79" s="870"/>
      <c r="DY79" s="870"/>
      <c r="DZ79" s="871"/>
      <c r="EA79" s="87"/>
    </row>
    <row r="80" spans="1:131" ht="26.25" customHeight="1" x14ac:dyDescent="0.2">
      <c r="A80" s="95">
        <v>13</v>
      </c>
      <c r="B80" s="898"/>
      <c r="C80" s="899"/>
      <c r="D80" s="899"/>
      <c r="E80" s="899"/>
      <c r="F80" s="899"/>
      <c r="G80" s="899"/>
      <c r="H80" s="899"/>
      <c r="I80" s="899"/>
      <c r="J80" s="899"/>
      <c r="K80" s="899"/>
      <c r="L80" s="899"/>
      <c r="M80" s="899"/>
      <c r="N80" s="899"/>
      <c r="O80" s="899"/>
      <c r="P80" s="900"/>
      <c r="Q80" s="90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98"/>
      <c r="BF80" s="98"/>
      <c r="BG80" s="98"/>
      <c r="BH80" s="98"/>
      <c r="BI80" s="98"/>
      <c r="BJ80" s="98"/>
      <c r="BK80" s="98"/>
      <c r="BL80" s="98"/>
      <c r="BM80" s="98"/>
      <c r="BN80" s="98"/>
      <c r="BO80" s="98"/>
      <c r="BP80" s="98"/>
      <c r="BQ80" s="95">
        <v>74</v>
      </c>
      <c r="BR80" s="100"/>
      <c r="BS80" s="869"/>
      <c r="BT80" s="870"/>
      <c r="BU80" s="870"/>
      <c r="BV80" s="870"/>
      <c r="BW80" s="870"/>
      <c r="BX80" s="870"/>
      <c r="BY80" s="870"/>
      <c r="BZ80" s="870"/>
      <c r="CA80" s="870"/>
      <c r="CB80" s="870"/>
      <c r="CC80" s="870"/>
      <c r="CD80" s="870"/>
      <c r="CE80" s="870"/>
      <c r="CF80" s="870"/>
      <c r="CG80" s="879"/>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69"/>
      <c r="DW80" s="870"/>
      <c r="DX80" s="870"/>
      <c r="DY80" s="870"/>
      <c r="DZ80" s="871"/>
      <c r="EA80" s="87"/>
    </row>
    <row r="81" spans="1:131" ht="26.25" customHeight="1" x14ac:dyDescent="0.2">
      <c r="A81" s="95">
        <v>14</v>
      </c>
      <c r="B81" s="898"/>
      <c r="C81" s="899"/>
      <c r="D81" s="899"/>
      <c r="E81" s="899"/>
      <c r="F81" s="899"/>
      <c r="G81" s="899"/>
      <c r="H81" s="899"/>
      <c r="I81" s="899"/>
      <c r="J81" s="899"/>
      <c r="K81" s="899"/>
      <c r="L81" s="899"/>
      <c r="M81" s="899"/>
      <c r="N81" s="899"/>
      <c r="O81" s="899"/>
      <c r="P81" s="900"/>
      <c r="Q81" s="90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98"/>
      <c r="BF81" s="98"/>
      <c r="BG81" s="98"/>
      <c r="BH81" s="98"/>
      <c r="BI81" s="98"/>
      <c r="BJ81" s="98"/>
      <c r="BK81" s="98"/>
      <c r="BL81" s="98"/>
      <c r="BM81" s="98"/>
      <c r="BN81" s="98"/>
      <c r="BO81" s="98"/>
      <c r="BP81" s="98"/>
      <c r="BQ81" s="95">
        <v>75</v>
      </c>
      <c r="BR81" s="100"/>
      <c r="BS81" s="869"/>
      <c r="BT81" s="870"/>
      <c r="BU81" s="870"/>
      <c r="BV81" s="870"/>
      <c r="BW81" s="870"/>
      <c r="BX81" s="870"/>
      <c r="BY81" s="870"/>
      <c r="BZ81" s="870"/>
      <c r="CA81" s="870"/>
      <c r="CB81" s="870"/>
      <c r="CC81" s="870"/>
      <c r="CD81" s="870"/>
      <c r="CE81" s="870"/>
      <c r="CF81" s="870"/>
      <c r="CG81" s="879"/>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69"/>
      <c r="DW81" s="870"/>
      <c r="DX81" s="870"/>
      <c r="DY81" s="870"/>
      <c r="DZ81" s="871"/>
      <c r="EA81" s="87"/>
    </row>
    <row r="82" spans="1:131" ht="26.25" customHeight="1" x14ac:dyDescent="0.2">
      <c r="A82" s="95">
        <v>15</v>
      </c>
      <c r="B82" s="898"/>
      <c r="C82" s="899"/>
      <c r="D82" s="899"/>
      <c r="E82" s="899"/>
      <c r="F82" s="899"/>
      <c r="G82" s="899"/>
      <c r="H82" s="899"/>
      <c r="I82" s="899"/>
      <c r="J82" s="899"/>
      <c r="K82" s="899"/>
      <c r="L82" s="899"/>
      <c r="M82" s="899"/>
      <c r="N82" s="899"/>
      <c r="O82" s="899"/>
      <c r="P82" s="900"/>
      <c r="Q82" s="90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98"/>
      <c r="BF82" s="98"/>
      <c r="BG82" s="98"/>
      <c r="BH82" s="98"/>
      <c r="BI82" s="98"/>
      <c r="BJ82" s="98"/>
      <c r="BK82" s="98"/>
      <c r="BL82" s="98"/>
      <c r="BM82" s="98"/>
      <c r="BN82" s="98"/>
      <c r="BO82" s="98"/>
      <c r="BP82" s="98"/>
      <c r="BQ82" s="95">
        <v>76</v>
      </c>
      <c r="BR82" s="100"/>
      <c r="BS82" s="869"/>
      <c r="BT82" s="870"/>
      <c r="BU82" s="870"/>
      <c r="BV82" s="870"/>
      <c r="BW82" s="870"/>
      <c r="BX82" s="870"/>
      <c r="BY82" s="870"/>
      <c r="BZ82" s="870"/>
      <c r="CA82" s="870"/>
      <c r="CB82" s="870"/>
      <c r="CC82" s="870"/>
      <c r="CD82" s="870"/>
      <c r="CE82" s="870"/>
      <c r="CF82" s="870"/>
      <c r="CG82" s="879"/>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69"/>
      <c r="DW82" s="870"/>
      <c r="DX82" s="870"/>
      <c r="DY82" s="870"/>
      <c r="DZ82" s="871"/>
      <c r="EA82" s="87"/>
    </row>
    <row r="83" spans="1:131" ht="26.25" customHeight="1" x14ac:dyDescent="0.2">
      <c r="A83" s="95">
        <v>16</v>
      </c>
      <c r="B83" s="898"/>
      <c r="C83" s="899"/>
      <c r="D83" s="899"/>
      <c r="E83" s="899"/>
      <c r="F83" s="899"/>
      <c r="G83" s="899"/>
      <c r="H83" s="899"/>
      <c r="I83" s="899"/>
      <c r="J83" s="899"/>
      <c r="K83" s="899"/>
      <c r="L83" s="899"/>
      <c r="M83" s="899"/>
      <c r="N83" s="899"/>
      <c r="O83" s="899"/>
      <c r="P83" s="900"/>
      <c r="Q83" s="90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98"/>
      <c r="BF83" s="98"/>
      <c r="BG83" s="98"/>
      <c r="BH83" s="98"/>
      <c r="BI83" s="98"/>
      <c r="BJ83" s="98"/>
      <c r="BK83" s="98"/>
      <c r="BL83" s="98"/>
      <c r="BM83" s="98"/>
      <c r="BN83" s="98"/>
      <c r="BO83" s="98"/>
      <c r="BP83" s="98"/>
      <c r="BQ83" s="95">
        <v>77</v>
      </c>
      <c r="BR83" s="100"/>
      <c r="BS83" s="869"/>
      <c r="BT83" s="870"/>
      <c r="BU83" s="870"/>
      <c r="BV83" s="870"/>
      <c r="BW83" s="870"/>
      <c r="BX83" s="870"/>
      <c r="BY83" s="870"/>
      <c r="BZ83" s="870"/>
      <c r="CA83" s="870"/>
      <c r="CB83" s="870"/>
      <c r="CC83" s="870"/>
      <c r="CD83" s="870"/>
      <c r="CE83" s="870"/>
      <c r="CF83" s="870"/>
      <c r="CG83" s="879"/>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69"/>
      <c r="DW83" s="870"/>
      <c r="DX83" s="870"/>
      <c r="DY83" s="870"/>
      <c r="DZ83" s="871"/>
      <c r="EA83" s="87"/>
    </row>
    <row r="84" spans="1:131" ht="26.25" customHeight="1" x14ac:dyDescent="0.2">
      <c r="A84" s="95">
        <v>17</v>
      </c>
      <c r="B84" s="898"/>
      <c r="C84" s="899"/>
      <c r="D84" s="899"/>
      <c r="E84" s="899"/>
      <c r="F84" s="899"/>
      <c r="G84" s="899"/>
      <c r="H84" s="899"/>
      <c r="I84" s="899"/>
      <c r="J84" s="899"/>
      <c r="K84" s="899"/>
      <c r="L84" s="899"/>
      <c r="M84" s="899"/>
      <c r="N84" s="899"/>
      <c r="O84" s="899"/>
      <c r="P84" s="900"/>
      <c r="Q84" s="90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98"/>
      <c r="BF84" s="98"/>
      <c r="BG84" s="98"/>
      <c r="BH84" s="98"/>
      <c r="BI84" s="98"/>
      <c r="BJ84" s="98"/>
      <c r="BK84" s="98"/>
      <c r="BL84" s="98"/>
      <c r="BM84" s="98"/>
      <c r="BN84" s="98"/>
      <c r="BO84" s="98"/>
      <c r="BP84" s="98"/>
      <c r="BQ84" s="95">
        <v>78</v>
      </c>
      <c r="BR84" s="100"/>
      <c r="BS84" s="869"/>
      <c r="BT84" s="870"/>
      <c r="BU84" s="870"/>
      <c r="BV84" s="870"/>
      <c r="BW84" s="870"/>
      <c r="BX84" s="870"/>
      <c r="BY84" s="870"/>
      <c r="BZ84" s="870"/>
      <c r="CA84" s="870"/>
      <c r="CB84" s="870"/>
      <c r="CC84" s="870"/>
      <c r="CD84" s="870"/>
      <c r="CE84" s="870"/>
      <c r="CF84" s="870"/>
      <c r="CG84" s="879"/>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69"/>
      <c r="DW84" s="870"/>
      <c r="DX84" s="870"/>
      <c r="DY84" s="870"/>
      <c r="DZ84" s="871"/>
      <c r="EA84" s="87"/>
    </row>
    <row r="85" spans="1:131" ht="26.25" customHeight="1" x14ac:dyDescent="0.2">
      <c r="A85" s="95">
        <v>18</v>
      </c>
      <c r="B85" s="898"/>
      <c r="C85" s="899"/>
      <c r="D85" s="899"/>
      <c r="E85" s="899"/>
      <c r="F85" s="899"/>
      <c r="G85" s="899"/>
      <c r="H85" s="899"/>
      <c r="I85" s="899"/>
      <c r="J85" s="899"/>
      <c r="K85" s="899"/>
      <c r="L85" s="899"/>
      <c r="M85" s="899"/>
      <c r="N85" s="899"/>
      <c r="O85" s="899"/>
      <c r="P85" s="900"/>
      <c r="Q85" s="90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98"/>
      <c r="BF85" s="98"/>
      <c r="BG85" s="98"/>
      <c r="BH85" s="98"/>
      <c r="BI85" s="98"/>
      <c r="BJ85" s="98"/>
      <c r="BK85" s="98"/>
      <c r="BL85" s="98"/>
      <c r="BM85" s="98"/>
      <c r="BN85" s="98"/>
      <c r="BO85" s="98"/>
      <c r="BP85" s="98"/>
      <c r="BQ85" s="95">
        <v>79</v>
      </c>
      <c r="BR85" s="100"/>
      <c r="BS85" s="869"/>
      <c r="BT85" s="870"/>
      <c r="BU85" s="870"/>
      <c r="BV85" s="870"/>
      <c r="BW85" s="870"/>
      <c r="BX85" s="870"/>
      <c r="BY85" s="870"/>
      <c r="BZ85" s="870"/>
      <c r="CA85" s="870"/>
      <c r="CB85" s="870"/>
      <c r="CC85" s="870"/>
      <c r="CD85" s="870"/>
      <c r="CE85" s="870"/>
      <c r="CF85" s="870"/>
      <c r="CG85" s="879"/>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69"/>
      <c r="DW85" s="870"/>
      <c r="DX85" s="870"/>
      <c r="DY85" s="870"/>
      <c r="DZ85" s="871"/>
      <c r="EA85" s="87"/>
    </row>
    <row r="86" spans="1:131" ht="26.25" customHeight="1" x14ac:dyDescent="0.2">
      <c r="A86" s="95">
        <v>19</v>
      </c>
      <c r="B86" s="898"/>
      <c r="C86" s="899"/>
      <c r="D86" s="899"/>
      <c r="E86" s="899"/>
      <c r="F86" s="899"/>
      <c r="G86" s="899"/>
      <c r="H86" s="899"/>
      <c r="I86" s="899"/>
      <c r="J86" s="899"/>
      <c r="K86" s="899"/>
      <c r="L86" s="899"/>
      <c r="M86" s="899"/>
      <c r="N86" s="899"/>
      <c r="O86" s="899"/>
      <c r="P86" s="900"/>
      <c r="Q86" s="90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98"/>
      <c r="BF86" s="98"/>
      <c r="BG86" s="98"/>
      <c r="BH86" s="98"/>
      <c r="BI86" s="98"/>
      <c r="BJ86" s="98"/>
      <c r="BK86" s="98"/>
      <c r="BL86" s="98"/>
      <c r="BM86" s="98"/>
      <c r="BN86" s="98"/>
      <c r="BO86" s="98"/>
      <c r="BP86" s="98"/>
      <c r="BQ86" s="95">
        <v>80</v>
      </c>
      <c r="BR86" s="100"/>
      <c r="BS86" s="869"/>
      <c r="BT86" s="870"/>
      <c r="BU86" s="870"/>
      <c r="BV86" s="870"/>
      <c r="BW86" s="870"/>
      <c r="BX86" s="870"/>
      <c r="BY86" s="870"/>
      <c r="BZ86" s="870"/>
      <c r="CA86" s="870"/>
      <c r="CB86" s="870"/>
      <c r="CC86" s="870"/>
      <c r="CD86" s="870"/>
      <c r="CE86" s="870"/>
      <c r="CF86" s="870"/>
      <c r="CG86" s="879"/>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69"/>
      <c r="DW86" s="870"/>
      <c r="DX86" s="870"/>
      <c r="DY86" s="870"/>
      <c r="DZ86" s="871"/>
      <c r="EA86" s="87"/>
    </row>
    <row r="87" spans="1:131" ht="26.25" customHeight="1" x14ac:dyDescent="0.2">
      <c r="A87" s="101">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98"/>
      <c r="BF87" s="98"/>
      <c r="BG87" s="98"/>
      <c r="BH87" s="98"/>
      <c r="BI87" s="98"/>
      <c r="BJ87" s="98"/>
      <c r="BK87" s="98"/>
      <c r="BL87" s="98"/>
      <c r="BM87" s="98"/>
      <c r="BN87" s="98"/>
      <c r="BO87" s="98"/>
      <c r="BP87" s="98"/>
      <c r="BQ87" s="95">
        <v>81</v>
      </c>
      <c r="BR87" s="100"/>
      <c r="BS87" s="869"/>
      <c r="BT87" s="870"/>
      <c r="BU87" s="870"/>
      <c r="BV87" s="870"/>
      <c r="BW87" s="870"/>
      <c r="BX87" s="870"/>
      <c r="BY87" s="870"/>
      <c r="BZ87" s="870"/>
      <c r="CA87" s="870"/>
      <c r="CB87" s="870"/>
      <c r="CC87" s="870"/>
      <c r="CD87" s="870"/>
      <c r="CE87" s="870"/>
      <c r="CF87" s="870"/>
      <c r="CG87" s="879"/>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69"/>
      <c r="DW87" s="870"/>
      <c r="DX87" s="870"/>
      <c r="DY87" s="870"/>
      <c r="DZ87" s="871"/>
      <c r="EA87" s="87"/>
    </row>
    <row r="88" spans="1:131" ht="26.25" customHeight="1" thickBot="1" x14ac:dyDescent="0.25">
      <c r="A88" s="97" t="s">
        <v>315</v>
      </c>
      <c r="B88" s="862" t="s">
        <v>349</v>
      </c>
      <c r="C88" s="863"/>
      <c r="D88" s="863"/>
      <c r="E88" s="863"/>
      <c r="F88" s="863"/>
      <c r="G88" s="863"/>
      <c r="H88" s="863"/>
      <c r="I88" s="863"/>
      <c r="J88" s="863"/>
      <c r="K88" s="863"/>
      <c r="L88" s="863"/>
      <c r="M88" s="863"/>
      <c r="N88" s="863"/>
      <c r="O88" s="863"/>
      <c r="P88" s="872"/>
      <c r="Q88" s="886"/>
      <c r="R88" s="887"/>
      <c r="S88" s="887"/>
      <c r="T88" s="887"/>
      <c r="U88" s="887"/>
      <c r="V88" s="887"/>
      <c r="W88" s="887"/>
      <c r="X88" s="887"/>
      <c r="Y88" s="887"/>
      <c r="Z88" s="887"/>
      <c r="AA88" s="887"/>
      <c r="AB88" s="887"/>
      <c r="AC88" s="887"/>
      <c r="AD88" s="887"/>
      <c r="AE88" s="887"/>
      <c r="AF88" s="883"/>
      <c r="AG88" s="883"/>
      <c r="AH88" s="883"/>
      <c r="AI88" s="883"/>
      <c r="AJ88" s="883"/>
      <c r="AK88" s="887"/>
      <c r="AL88" s="887"/>
      <c r="AM88" s="887"/>
      <c r="AN88" s="887"/>
      <c r="AO88" s="887"/>
      <c r="AP88" s="883"/>
      <c r="AQ88" s="883"/>
      <c r="AR88" s="883"/>
      <c r="AS88" s="883"/>
      <c r="AT88" s="883"/>
      <c r="AU88" s="883"/>
      <c r="AV88" s="883"/>
      <c r="AW88" s="883"/>
      <c r="AX88" s="883"/>
      <c r="AY88" s="883"/>
      <c r="AZ88" s="884"/>
      <c r="BA88" s="884"/>
      <c r="BB88" s="884"/>
      <c r="BC88" s="884"/>
      <c r="BD88" s="885"/>
      <c r="BE88" s="98"/>
      <c r="BF88" s="98"/>
      <c r="BG88" s="98"/>
      <c r="BH88" s="98"/>
      <c r="BI88" s="98"/>
      <c r="BJ88" s="98"/>
      <c r="BK88" s="98"/>
      <c r="BL88" s="98"/>
      <c r="BM88" s="98"/>
      <c r="BN88" s="98"/>
      <c r="BO88" s="98"/>
      <c r="BP88" s="98"/>
      <c r="BQ88" s="95">
        <v>82</v>
      </c>
      <c r="BR88" s="100"/>
      <c r="BS88" s="869"/>
      <c r="BT88" s="870"/>
      <c r="BU88" s="870"/>
      <c r="BV88" s="870"/>
      <c r="BW88" s="870"/>
      <c r="BX88" s="870"/>
      <c r="BY88" s="870"/>
      <c r="BZ88" s="870"/>
      <c r="CA88" s="870"/>
      <c r="CB88" s="870"/>
      <c r="CC88" s="870"/>
      <c r="CD88" s="870"/>
      <c r="CE88" s="870"/>
      <c r="CF88" s="870"/>
      <c r="CG88" s="879"/>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69"/>
      <c r="DW88" s="870"/>
      <c r="DX88" s="870"/>
      <c r="DY88" s="870"/>
      <c r="DZ88" s="871"/>
      <c r="EA88" s="87"/>
    </row>
    <row r="89" spans="1:131" ht="26.25" hidden="1" customHeight="1" x14ac:dyDescent="0.2">
      <c r="A89" s="102"/>
      <c r="B89" s="103"/>
      <c r="C89" s="103"/>
      <c r="D89" s="103"/>
      <c r="E89" s="103"/>
      <c r="F89" s="103"/>
      <c r="G89" s="103"/>
      <c r="H89" s="103"/>
      <c r="I89" s="103"/>
      <c r="J89" s="103"/>
      <c r="K89" s="103"/>
      <c r="L89" s="103"/>
      <c r="M89" s="103"/>
      <c r="N89" s="103"/>
      <c r="O89" s="103"/>
      <c r="P89" s="103"/>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5"/>
      <c r="BA89" s="105"/>
      <c r="BB89" s="105"/>
      <c r="BC89" s="105"/>
      <c r="BD89" s="105"/>
      <c r="BE89" s="98"/>
      <c r="BF89" s="98"/>
      <c r="BG89" s="98"/>
      <c r="BH89" s="98"/>
      <c r="BI89" s="98"/>
      <c r="BJ89" s="98"/>
      <c r="BK89" s="98"/>
      <c r="BL89" s="98"/>
      <c r="BM89" s="98"/>
      <c r="BN89" s="98"/>
      <c r="BO89" s="98"/>
      <c r="BP89" s="98"/>
      <c r="BQ89" s="95">
        <v>83</v>
      </c>
      <c r="BR89" s="100"/>
      <c r="BS89" s="869"/>
      <c r="BT89" s="870"/>
      <c r="BU89" s="870"/>
      <c r="BV89" s="870"/>
      <c r="BW89" s="870"/>
      <c r="BX89" s="870"/>
      <c r="BY89" s="870"/>
      <c r="BZ89" s="870"/>
      <c r="CA89" s="870"/>
      <c r="CB89" s="870"/>
      <c r="CC89" s="870"/>
      <c r="CD89" s="870"/>
      <c r="CE89" s="870"/>
      <c r="CF89" s="870"/>
      <c r="CG89" s="879"/>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69"/>
      <c r="DW89" s="870"/>
      <c r="DX89" s="870"/>
      <c r="DY89" s="870"/>
      <c r="DZ89" s="871"/>
      <c r="EA89" s="87"/>
    </row>
    <row r="90" spans="1:131" ht="26.25" hidden="1" customHeight="1" x14ac:dyDescent="0.2">
      <c r="A90" s="102"/>
      <c r="B90" s="103"/>
      <c r="C90" s="103"/>
      <c r="D90" s="103"/>
      <c r="E90" s="103"/>
      <c r="F90" s="103"/>
      <c r="G90" s="103"/>
      <c r="H90" s="103"/>
      <c r="I90" s="103"/>
      <c r="J90" s="103"/>
      <c r="K90" s="103"/>
      <c r="L90" s="103"/>
      <c r="M90" s="103"/>
      <c r="N90" s="103"/>
      <c r="O90" s="103"/>
      <c r="P90" s="103"/>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5"/>
      <c r="BA90" s="105"/>
      <c r="BB90" s="105"/>
      <c r="BC90" s="105"/>
      <c r="BD90" s="105"/>
      <c r="BE90" s="98"/>
      <c r="BF90" s="98"/>
      <c r="BG90" s="98"/>
      <c r="BH90" s="98"/>
      <c r="BI90" s="98"/>
      <c r="BJ90" s="98"/>
      <c r="BK90" s="98"/>
      <c r="BL90" s="98"/>
      <c r="BM90" s="98"/>
      <c r="BN90" s="98"/>
      <c r="BO90" s="98"/>
      <c r="BP90" s="98"/>
      <c r="BQ90" s="95">
        <v>84</v>
      </c>
      <c r="BR90" s="100"/>
      <c r="BS90" s="869"/>
      <c r="BT90" s="870"/>
      <c r="BU90" s="870"/>
      <c r="BV90" s="870"/>
      <c r="BW90" s="870"/>
      <c r="BX90" s="870"/>
      <c r="BY90" s="870"/>
      <c r="BZ90" s="870"/>
      <c r="CA90" s="870"/>
      <c r="CB90" s="870"/>
      <c r="CC90" s="870"/>
      <c r="CD90" s="870"/>
      <c r="CE90" s="870"/>
      <c r="CF90" s="870"/>
      <c r="CG90" s="879"/>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69"/>
      <c r="DW90" s="870"/>
      <c r="DX90" s="870"/>
      <c r="DY90" s="870"/>
      <c r="DZ90" s="871"/>
      <c r="EA90" s="87"/>
    </row>
    <row r="91" spans="1:131" ht="26.25" hidden="1" customHeight="1" x14ac:dyDescent="0.2">
      <c r="A91" s="102"/>
      <c r="B91" s="103"/>
      <c r="C91" s="103"/>
      <c r="D91" s="103"/>
      <c r="E91" s="103"/>
      <c r="F91" s="103"/>
      <c r="G91" s="103"/>
      <c r="H91" s="103"/>
      <c r="I91" s="103"/>
      <c r="J91" s="103"/>
      <c r="K91" s="103"/>
      <c r="L91" s="103"/>
      <c r="M91" s="103"/>
      <c r="N91" s="103"/>
      <c r="O91" s="103"/>
      <c r="P91" s="103"/>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5"/>
      <c r="BA91" s="105"/>
      <c r="BB91" s="105"/>
      <c r="BC91" s="105"/>
      <c r="BD91" s="105"/>
      <c r="BE91" s="98"/>
      <c r="BF91" s="98"/>
      <c r="BG91" s="98"/>
      <c r="BH91" s="98"/>
      <c r="BI91" s="98"/>
      <c r="BJ91" s="98"/>
      <c r="BK91" s="98"/>
      <c r="BL91" s="98"/>
      <c r="BM91" s="98"/>
      <c r="BN91" s="98"/>
      <c r="BO91" s="98"/>
      <c r="BP91" s="98"/>
      <c r="BQ91" s="95">
        <v>85</v>
      </c>
      <c r="BR91" s="100"/>
      <c r="BS91" s="869"/>
      <c r="BT91" s="870"/>
      <c r="BU91" s="870"/>
      <c r="BV91" s="870"/>
      <c r="BW91" s="870"/>
      <c r="BX91" s="870"/>
      <c r="BY91" s="870"/>
      <c r="BZ91" s="870"/>
      <c r="CA91" s="870"/>
      <c r="CB91" s="870"/>
      <c r="CC91" s="870"/>
      <c r="CD91" s="870"/>
      <c r="CE91" s="870"/>
      <c r="CF91" s="870"/>
      <c r="CG91" s="879"/>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69"/>
      <c r="DW91" s="870"/>
      <c r="DX91" s="870"/>
      <c r="DY91" s="870"/>
      <c r="DZ91" s="871"/>
      <c r="EA91" s="87"/>
    </row>
    <row r="92" spans="1:131" ht="26.25" hidden="1" customHeight="1" x14ac:dyDescent="0.2">
      <c r="A92" s="102"/>
      <c r="B92" s="103"/>
      <c r="C92" s="103"/>
      <c r="D92" s="103"/>
      <c r="E92" s="103"/>
      <c r="F92" s="103"/>
      <c r="G92" s="103"/>
      <c r="H92" s="103"/>
      <c r="I92" s="103"/>
      <c r="J92" s="103"/>
      <c r="K92" s="103"/>
      <c r="L92" s="103"/>
      <c r="M92" s="103"/>
      <c r="N92" s="103"/>
      <c r="O92" s="103"/>
      <c r="P92" s="103"/>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5"/>
      <c r="BA92" s="105"/>
      <c r="BB92" s="105"/>
      <c r="BC92" s="105"/>
      <c r="BD92" s="105"/>
      <c r="BE92" s="98"/>
      <c r="BF92" s="98"/>
      <c r="BG92" s="98"/>
      <c r="BH92" s="98"/>
      <c r="BI92" s="98"/>
      <c r="BJ92" s="98"/>
      <c r="BK92" s="98"/>
      <c r="BL92" s="98"/>
      <c r="BM92" s="98"/>
      <c r="BN92" s="98"/>
      <c r="BO92" s="98"/>
      <c r="BP92" s="98"/>
      <c r="BQ92" s="95">
        <v>86</v>
      </c>
      <c r="BR92" s="100"/>
      <c r="BS92" s="869"/>
      <c r="BT92" s="870"/>
      <c r="BU92" s="870"/>
      <c r="BV92" s="870"/>
      <c r="BW92" s="870"/>
      <c r="BX92" s="870"/>
      <c r="BY92" s="870"/>
      <c r="BZ92" s="870"/>
      <c r="CA92" s="870"/>
      <c r="CB92" s="870"/>
      <c r="CC92" s="870"/>
      <c r="CD92" s="870"/>
      <c r="CE92" s="870"/>
      <c r="CF92" s="870"/>
      <c r="CG92" s="879"/>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69"/>
      <c r="DW92" s="870"/>
      <c r="DX92" s="870"/>
      <c r="DY92" s="870"/>
      <c r="DZ92" s="871"/>
      <c r="EA92" s="87"/>
    </row>
    <row r="93" spans="1:131" ht="26.25" hidden="1" customHeight="1" x14ac:dyDescent="0.2">
      <c r="A93" s="102"/>
      <c r="B93" s="103"/>
      <c r="C93" s="103"/>
      <c r="D93" s="103"/>
      <c r="E93" s="103"/>
      <c r="F93" s="103"/>
      <c r="G93" s="103"/>
      <c r="H93" s="103"/>
      <c r="I93" s="103"/>
      <c r="J93" s="103"/>
      <c r="K93" s="103"/>
      <c r="L93" s="103"/>
      <c r="M93" s="103"/>
      <c r="N93" s="103"/>
      <c r="O93" s="103"/>
      <c r="P93" s="103"/>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5"/>
      <c r="BA93" s="105"/>
      <c r="BB93" s="105"/>
      <c r="BC93" s="105"/>
      <c r="BD93" s="105"/>
      <c r="BE93" s="98"/>
      <c r="BF93" s="98"/>
      <c r="BG93" s="98"/>
      <c r="BH93" s="98"/>
      <c r="BI93" s="98"/>
      <c r="BJ93" s="98"/>
      <c r="BK93" s="98"/>
      <c r="BL93" s="98"/>
      <c r="BM93" s="98"/>
      <c r="BN93" s="98"/>
      <c r="BO93" s="98"/>
      <c r="BP93" s="98"/>
      <c r="BQ93" s="95">
        <v>87</v>
      </c>
      <c r="BR93" s="100"/>
      <c r="BS93" s="869"/>
      <c r="BT93" s="870"/>
      <c r="BU93" s="870"/>
      <c r="BV93" s="870"/>
      <c r="BW93" s="870"/>
      <c r="BX93" s="870"/>
      <c r="BY93" s="870"/>
      <c r="BZ93" s="870"/>
      <c r="CA93" s="870"/>
      <c r="CB93" s="870"/>
      <c r="CC93" s="870"/>
      <c r="CD93" s="870"/>
      <c r="CE93" s="870"/>
      <c r="CF93" s="870"/>
      <c r="CG93" s="879"/>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69"/>
      <c r="DW93" s="870"/>
      <c r="DX93" s="870"/>
      <c r="DY93" s="870"/>
      <c r="DZ93" s="871"/>
      <c r="EA93" s="87"/>
    </row>
    <row r="94" spans="1:131" ht="26.25" hidden="1" customHeight="1" x14ac:dyDescent="0.2">
      <c r="A94" s="102"/>
      <c r="B94" s="103"/>
      <c r="C94" s="103"/>
      <c r="D94" s="103"/>
      <c r="E94" s="103"/>
      <c r="F94" s="103"/>
      <c r="G94" s="103"/>
      <c r="H94" s="103"/>
      <c r="I94" s="103"/>
      <c r="J94" s="103"/>
      <c r="K94" s="103"/>
      <c r="L94" s="103"/>
      <c r="M94" s="103"/>
      <c r="N94" s="103"/>
      <c r="O94" s="103"/>
      <c r="P94" s="103"/>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5"/>
      <c r="BA94" s="105"/>
      <c r="BB94" s="105"/>
      <c r="BC94" s="105"/>
      <c r="BD94" s="105"/>
      <c r="BE94" s="98"/>
      <c r="BF94" s="98"/>
      <c r="BG94" s="98"/>
      <c r="BH94" s="98"/>
      <c r="BI94" s="98"/>
      <c r="BJ94" s="98"/>
      <c r="BK94" s="98"/>
      <c r="BL94" s="98"/>
      <c r="BM94" s="98"/>
      <c r="BN94" s="98"/>
      <c r="BO94" s="98"/>
      <c r="BP94" s="98"/>
      <c r="BQ94" s="95">
        <v>88</v>
      </c>
      <c r="BR94" s="100"/>
      <c r="BS94" s="869"/>
      <c r="BT94" s="870"/>
      <c r="BU94" s="870"/>
      <c r="BV94" s="870"/>
      <c r="BW94" s="870"/>
      <c r="BX94" s="870"/>
      <c r="BY94" s="870"/>
      <c r="BZ94" s="870"/>
      <c r="CA94" s="870"/>
      <c r="CB94" s="870"/>
      <c r="CC94" s="870"/>
      <c r="CD94" s="870"/>
      <c r="CE94" s="870"/>
      <c r="CF94" s="870"/>
      <c r="CG94" s="879"/>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69"/>
      <c r="DW94" s="870"/>
      <c r="DX94" s="870"/>
      <c r="DY94" s="870"/>
      <c r="DZ94" s="871"/>
      <c r="EA94" s="87"/>
    </row>
    <row r="95" spans="1:131" ht="26.25" hidden="1" customHeight="1" x14ac:dyDescent="0.2">
      <c r="A95" s="102"/>
      <c r="B95" s="103"/>
      <c r="C95" s="103"/>
      <c r="D95" s="103"/>
      <c r="E95" s="103"/>
      <c r="F95" s="103"/>
      <c r="G95" s="103"/>
      <c r="H95" s="103"/>
      <c r="I95" s="103"/>
      <c r="J95" s="103"/>
      <c r="K95" s="103"/>
      <c r="L95" s="103"/>
      <c r="M95" s="103"/>
      <c r="N95" s="103"/>
      <c r="O95" s="103"/>
      <c r="P95" s="103"/>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5"/>
      <c r="BA95" s="105"/>
      <c r="BB95" s="105"/>
      <c r="BC95" s="105"/>
      <c r="BD95" s="105"/>
      <c r="BE95" s="98"/>
      <c r="BF95" s="98"/>
      <c r="BG95" s="98"/>
      <c r="BH95" s="98"/>
      <c r="BI95" s="98"/>
      <c r="BJ95" s="98"/>
      <c r="BK95" s="98"/>
      <c r="BL95" s="98"/>
      <c r="BM95" s="98"/>
      <c r="BN95" s="98"/>
      <c r="BO95" s="98"/>
      <c r="BP95" s="98"/>
      <c r="BQ95" s="95">
        <v>89</v>
      </c>
      <c r="BR95" s="100"/>
      <c r="BS95" s="869"/>
      <c r="BT95" s="870"/>
      <c r="BU95" s="870"/>
      <c r="BV95" s="870"/>
      <c r="BW95" s="870"/>
      <c r="BX95" s="870"/>
      <c r="BY95" s="870"/>
      <c r="BZ95" s="870"/>
      <c r="CA95" s="870"/>
      <c r="CB95" s="870"/>
      <c r="CC95" s="870"/>
      <c r="CD95" s="870"/>
      <c r="CE95" s="870"/>
      <c r="CF95" s="870"/>
      <c r="CG95" s="879"/>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69"/>
      <c r="DW95" s="870"/>
      <c r="DX95" s="870"/>
      <c r="DY95" s="870"/>
      <c r="DZ95" s="871"/>
      <c r="EA95" s="87"/>
    </row>
    <row r="96" spans="1:131" ht="26.25" hidden="1" customHeight="1" x14ac:dyDescent="0.2">
      <c r="A96" s="102"/>
      <c r="B96" s="103"/>
      <c r="C96" s="103"/>
      <c r="D96" s="103"/>
      <c r="E96" s="103"/>
      <c r="F96" s="103"/>
      <c r="G96" s="103"/>
      <c r="H96" s="103"/>
      <c r="I96" s="103"/>
      <c r="J96" s="103"/>
      <c r="K96" s="103"/>
      <c r="L96" s="103"/>
      <c r="M96" s="103"/>
      <c r="N96" s="103"/>
      <c r="O96" s="103"/>
      <c r="P96" s="103"/>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5"/>
      <c r="BA96" s="105"/>
      <c r="BB96" s="105"/>
      <c r="BC96" s="105"/>
      <c r="BD96" s="105"/>
      <c r="BE96" s="98"/>
      <c r="BF96" s="98"/>
      <c r="BG96" s="98"/>
      <c r="BH96" s="98"/>
      <c r="BI96" s="98"/>
      <c r="BJ96" s="98"/>
      <c r="BK96" s="98"/>
      <c r="BL96" s="98"/>
      <c r="BM96" s="98"/>
      <c r="BN96" s="98"/>
      <c r="BO96" s="98"/>
      <c r="BP96" s="98"/>
      <c r="BQ96" s="95">
        <v>90</v>
      </c>
      <c r="BR96" s="100"/>
      <c r="BS96" s="869"/>
      <c r="BT96" s="870"/>
      <c r="BU96" s="870"/>
      <c r="BV96" s="870"/>
      <c r="BW96" s="870"/>
      <c r="BX96" s="870"/>
      <c r="BY96" s="870"/>
      <c r="BZ96" s="870"/>
      <c r="CA96" s="870"/>
      <c r="CB96" s="870"/>
      <c r="CC96" s="870"/>
      <c r="CD96" s="870"/>
      <c r="CE96" s="870"/>
      <c r="CF96" s="870"/>
      <c r="CG96" s="879"/>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69"/>
      <c r="DW96" s="870"/>
      <c r="DX96" s="870"/>
      <c r="DY96" s="870"/>
      <c r="DZ96" s="871"/>
      <c r="EA96" s="87"/>
    </row>
    <row r="97" spans="1:131" ht="26.25" hidden="1" customHeight="1" x14ac:dyDescent="0.2">
      <c r="A97" s="102"/>
      <c r="B97" s="103"/>
      <c r="C97" s="103"/>
      <c r="D97" s="103"/>
      <c r="E97" s="103"/>
      <c r="F97" s="103"/>
      <c r="G97" s="103"/>
      <c r="H97" s="103"/>
      <c r="I97" s="103"/>
      <c r="J97" s="103"/>
      <c r="K97" s="103"/>
      <c r="L97" s="103"/>
      <c r="M97" s="103"/>
      <c r="N97" s="103"/>
      <c r="O97" s="103"/>
      <c r="P97" s="103"/>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5"/>
      <c r="BA97" s="105"/>
      <c r="BB97" s="105"/>
      <c r="BC97" s="105"/>
      <c r="BD97" s="105"/>
      <c r="BE97" s="98"/>
      <c r="BF97" s="98"/>
      <c r="BG97" s="98"/>
      <c r="BH97" s="98"/>
      <c r="BI97" s="98"/>
      <c r="BJ97" s="98"/>
      <c r="BK97" s="98"/>
      <c r="BL97" s="98"/>
      <c r="BM97" s="98"/>
      <c r="BN97" s="98"/>
      <c r="BO97" s="98"/>
      <c r="BP97" s="98"/>
      <c r="BQ97" s="95">
        <v>91</v>
      </c>
      <c r="BR97" s="100"/>
      <c r="BS97" s="869"/>
      <c r="BT97" s="870"/>
      <c r="BU97" s="870"/>
      <c r="BV97" s="870"/>
      <c r="BW97" s="870"/>
      <c r="BX97" s="870"/>
      <c r="BY97" s="870"/>
      <c r="BZ97" s="870"/>
      <c r="CA97" s="870"/>
      <c r="CB97" s="870"/>
      <c r="CC97" s="870"/>
      <c r="CD97" s="870"/>
      <c r="CE97" s="870"/>
      <c r="CF97" s="870"/>
      <c r="CG97" s="879"/>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69"/>
      <c r="DW97" s="870"/>
      <c r="DX97" s="870"/>
      <c r="DY97" s="870"/>
      <c r="DZ97" s="871"/>
      <c r="EA97" s="87"/>
    </row>
    <row r="98" spans="1:131" ht="26.25" hidden="1" customHeight="1" x14ac:dyDescent="0.2">
      <c r="A98" s="102"/>
      <c r="B98" s="103"/>
      <c r="C98" s="103"/>
      <c r="D98" s="103"/>
      <c r="E98" s="103"/>
      <c r="F98" s="103"/>
      <c r="G98" s="103"/>
      <c r="H98" s="103"/>
      <c r="I98" s="103"/>
      <c r="J98" s="103"/>
      <c r="K98" s="103"/>
      <c r="L98" s="103"/>
      <c r="M98" s="103"/>
      <c r="N98" s="103"/>
      <c r="O98" s="103"/>
      <c r="P98" s="103"/>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5"/>
      <c r="BA98" s="105"/>
      <c r="BB98" s="105"/>
      <c r="BC98" s="105"/>
      <c r="BD98" s="105"/>
      <c r="BE98" s="98"/>
      <c r="BF98" s="98"/>
      <c r="BG98" s="98"/>
      <c r="BH98" s="98"/>
      <c r="BI98" s="98"/>
      <c r="BJ98" s="98"/>
      <c r="BK98" s="98"/>
      <c r="BL98" s="98"/>
      <c r="BM98" s="98"/>
      <c r="BN98" s="98"/>
      <c r="BO98" s="98"/>
      <c r="BP98" s="98"/>
      <c r="BQ98" s="95">
        <v>92</v>
      </c>
      <c r="BR98" s="100"/>
      <c r="BS98" s="869"/>
      <c r="BT98" s="870"/>
      <c r="BU98" s="870"/>
      <c r="BV98" s="870"/>
      <c r="BW98" s="870"/>
      <c r="BX98" s="870"/>
      <c r="BY98" s="870"/>
      <c r="BZ98" s="870"/>
      <c r="CA98" s="870"/>
      <c r="CB98" s="870"/>
      <c r="CC98" s="870"/>
      <c r="CD98" s="870"/>
      <c r="CE98" s="870"/>
      <c r="CF98" s="870"/>
      <c r="CG98" s="879"/>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69"/>
      <c r="DW98" s="870"/>
      <c r="DX98" s="870"/>
      <c r="DY98" s="870"/>
      <c r="DZ98" s="871"/>
      <c r="EA98" s="87"/>
    </row>
    <row r="99" spans="1:131" ht="26.25" hidden="1" customHeight="1" x14ac:dyDescent="0.2">
      <c r="A99" s="102"/>
      <c r="B99" s="103"/>
      <c r="C99" s="103"/>
      <c r="D99" s="103"/>
      <c r="E99" s="103"/>
      <c r="F99" s="103"/>
      <c r="G99" s="103"/>
      <c r="H99" s="103"/>
      <c r="I99" s="103"/>
      <c r="J99" s="103"/>
      <c r="K99" s="103"/>
      <c r="L99" s="103"/>
      <c r="M99" s="103"/>
      <c r="N99" s="103"/>
      <c r="O99" s="103"/>
      <c r="P99" s="103"/>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5"/>
      <c r="BA99" s="105"/>
      <c r="BB99" s="105"/>
      <c r="BC99" s="105"/>
      <c r="BD99" s="105"/>
      <c r="BE99" s="98"/>
      <c r="BF99" s="98"/>
      <c r="BG99" s="98"/>
      <c r="BH99" s="98"/>
      <c r="BI99" s="98"/>
      <c r="BJ99" s="98"/>
      <c r="BK99" s="98"/>
      <c r="BL99" s="98"/>
      <c r="BM99" s="98"/>
      <c r="BN99" s="98"/>
      <c r="BO99" s="98"/>
      <c r="BP99" s="98"/>
      <c r="BQ99" s="95">
        <v>93</v>
      </c>
      <c r="BR99" s="100"/>
      <c r="BS99" s="869"/>
      <c r="BT99" s="870"/>
      <c r="BU99" s="870"/>
      <c r="BV99" s="870"/>
      <c r="BW99" s="870"/>
      <c r="BX99" s="870"/>
      <c r="BY99" s="870"/>
      <c r="BZ99" s="870"/>
      <c r="CA99" s="870"/>
      <c r="CB99" s="870"/>
      <c r="CC99" s="870"/>
      <c r="CD99" s="870"/>
      <c r="CE99" s="870"/>
      <c r="CF99" s="870"/>
      <c r="CG99" s="879"/>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69"/>
      <c r="DW99" s="870"/>
      <c r="DX99" s="870"/>
      <c r="DY99" s="870"/>
      <c r="DZ99" s="871"/>
      <c r="EA99" s="87"/>
    </row>
    <row r="100" spans="1:131" ht="26.25" hidden="1" customHeight="1" x14ac:dyDescent="0.2">
      <c r="A100" s="102"/>
      <c r="B100" s="103"/>
      <c r="C100" s="103"/>
      <c r="D100" s="103"/>
      <c r="E100" s="103"/>
      <c r="F100" s="103"/>
      <c r="G100" s="103"/>
      <c r="H100" s="103"/>
      <c r="I100" s="103"/>
      <c r="J100" s="103"/>
      <c r="K100" s="103"/>
      <c r="L100" s="103"/>
      <c r="M100" s="103"/>
      <c r="N100" s="103"/>
      <c r="O100" s="103"/>
      <c r="P100" s="103"/>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5"/>
      <c r="BA100" s="105"/>
      <c r="BB100" s="105"/>
      <c r="BC100" s="105"/>
      <c r="BD100" s="105"/>
      <c r="BE100" s="98"/>
      <c r="BF100" s="98"/>
      <c r="BG100" s="98"/>
      <c r="BH100" s="98"/>
      <c r="BI100" s="98"/>
      <c r="BJ100" s="98"/>
      <c r="BK100" s="98"/>
      <c r="BL100" s="98"/>
      <c r="BM100" s="98"/>
      <c r="BN100" s="98"/>
      <c r="BO100" s="98"/>
      <c r="BP100" s="98"/>
      <c r="BQ100" s="95">
        <v>94</v>
      </c>
      <c r="BR100" s="100"/>
      <c r="BS100" s="869"/>
      <c r="BT100" s="870"/>
      <c r="BU100" s="870"/>
      <c r="BV100" s="870"/>
      <c r="BW100" s="870"/>
      <c r="BX100" s="870"/>
      <c r="BY100" s="870"/>
      <c r="BZ100" s="870"/>
      <c r="CA100" s="870"/>
      <c r="CB100" s="870"/>
      <c r="CC100" s="870"/>
      <c r="CD100" s="870"/>
      <c r="CE100" s="870"/>
      <c r="CF100" s="870"/>
      <c r="CG100" s="879"/>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69"/>
      <c r="DW100" s="870"/>
      <c r="DX100" s="870"/>
      <c r="DY100" s="870"/>
      <c r="DZ100" s="871"/>
      <c r="EA100" s="87"/>
    </row>
    <row r="101" spans="1:131" ht="26.25" hidden="1" customHeight="1" x14ac:dyDescent="0.2">
      <c r="A101" s="102"/>
      <c r="B101" s="103"/>
      <c r="C101" s="103"/>
      <c r="D101" s="103"/>
      <c r="E101" s="103"/>
      <c r="F101" s="103"/>
      <c r="G101" s="103"/>
      <c r="H101" s="103"/>
      <c r="I101" s="103"/>
      <c r="J101" s="103"/>
      <c r="K101" s="103"/>
      <c r="L101" s="103"/>
      <c r="M101" s="103"/>
      <c r="N101" s="103"/>
      <c r="O101" s="103"/>
      <c r="P101" s="103"/>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5"/>
      <c r="BA101" s="105"/>
      <c r="BB101" s="105"/>
      <c r="BC101" s="105"/>
      <c r="BD101" s="105"/>
      <c r="BE101" s="98"/>
      <c r="BF101" s="98"/>
      <c r="BG101" s="98"/>
      <c r="BH101" s="98"/>
      <c r="BI101" s="98"/>
      <c r="BJ101" s="98"/>
      <c r="BK101" s="98"/>
      <c r="BL101" s="98"/>
      <c r="BM101" s="98"/>
      <c r="BN101" s="98"/>
      <c r="BO101" s="98"/>
      <c r="BP101" s="98"/>
      <c r="BQ101" s="95">
        <v>95</v>
      </c>
      <c r="BR101" s="100"/>
      <c r="BS101" s="869"/>
      <c r="BT101" s="870"/>
      <c r="BU101" s="870"/>
      <c r="BV101" s="870"/>
      <c r="BW101" s="870"/>
      <c r="BX101" s="870"/>
      <c r="BY101" s="870"/>
      <c r="BZ101" s="870"/>
      <c r="CA101" s="870"/>
      <c r="CB101" s="870"/>
      <c r="CC101" s="870"/>
      <c r="CD101" s="870"/>
      <c r="CE101" s="870"/>
      <c r="CF101" s="870"/>
      <c r="CG101" s="879"/>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69"/>
      <c r="DW101" s="870"/>
      <c r="DX101" s="870"/>
      <c r="DY101" s="870"/>
      <c r="DZ101" s="871"/>
      <c r="EA101" s="87"/>
    </row>
    <row r="102" spans="1:131" ht="26.25" customHeight="1" thickBot="1" x14ac:dyDescent="0.25">
      <c r="A102" s="102"/>
      <c r="B102" s="103"/>
      <c r="C102" s="103"/>
      <c r="D102" s="103"/>
      <c r="E102" s="103"/>
      <c r="F102" s="103"/>
      <c r="G102" s="103"/>
      <c r="H102" s="103"/>
      <c r="I102" s="103"/>
      <c r="J102" s="103"/>
      <c r="K102" s="103"/>
      <c r="L102" s="103"/>
      <c r="M102" s="103"/>
      <c r="N102" s="103"/>
      <c r="O102" s="103"/>
      <c r="P102" s="103"/>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5"/>
      <c r="BA102" s="105"/>
      <c r="BB102" s="105"/>
      <c r="BC102" s="105"/>
      <c r="BD102" s="105"/>
      <c r="BE102" s="98"/>
      <c r="BF102" s="98"/>
      <c r="BG102" s="98"/>
      <c r="BH102" s="98"/>
      <c r="BI102" s="98"/>
      <c r="BJ102" s="98"/>
      <c r="BK102" s="98"/>
      <c r="BL102" s="98"/>
      <c r="BM102" s="98"/>
      <c r="BN102" s="98"/>
      <c r="BO102" s="98"/>
      <c r="BP102" s="98"/>
      <c r="BQ102" s="97" t="s">
        <v>315</v>
      </c>
      <c r="BR102" s="862" t="s">
        <v>350</v>
      </c>
      <c r="BS102" s="863"/>
      <c r="BT102" s="863"/>
      <c r="BU102" s="863"/>
      <c r="BV102" s="863"/>
      <c r="BW102" s="863"/>
      <c r="BX102" s="863"/>
      <c r="BY102" s="863"/>
      <c r="BZ102" s="863"/>
      <c r="CA102" s="863"/>
      <c r="CB102" s="863"/>
      <c r="CC102" s="863"/>
      <c r="CD102" s="863"/>
      <c r="CE102" s="863"/>
      <c r="CF102" s="863"/>
      <c r="CG102" s="872"/>
      <c r="CH102" s="873"/>
      <c r="CI102" s="874"/>
      <c r="CJ102" s="874"/>
      <c r="CK102" s="874"/>
      <c r="CL102" s="875"/>
      <c r="CM102" s="873"/>
      <c r="CN102" s="874"/>
      <c r="CO102" s="874"/>
      <c r="CP102" s="874"/>
      <c r="CQ102" s="875"/>
      <c r="CR102" s="876"/>
      <c r="CS102" s="877"/>
      <c r="CT102" s="877"/>
      <c r="CU102" s="877"/>
      <c r="CV102" s="878"/>
      <c r="CW102" s="876"/>
      <c r="CX102" s="877"/>
      <c r="CY102" s="877"/>
      <c r="CZ102" s="877"/>
      <c r="DA102" s="878"/>
      <c r="DB102" s="876"/>
      <c r="DC102" s="877"/>
      <c r="DD102" s="877"/>
      <c r="DE102" s="877"/>
      <c r="DF102" s="878"/>
      <c r="DG102" s="876"/>
      <c r="DH102" s="877"/>
      <c r="DI102" s="877"/>
      <c r="DJ102" s="877"/>
      <c r="DK102" s="878"/>
      <c r="DL102" s="876"/>
      <c r="DM102" s="877"/>
      <c r="DN102" s="877"/>
      <c r="DO102" s="877"/>
      <c r="DP102" s="878"/>
      <c r="DQ102" s="876"/>
      <c r="DR102" s="877"/>
      <c r="DS102" s="877"/>
      <c r="DT102" s="877"/>
      <c r="DU102" s="878"/>
      <c r="DV102" s="862"/>
      <c r="DW102" s="863"/>
      <c r="DX102" s="863"/>
      <c r="DY102" s="863"/>
      <c r="DZ102" s="864"/>
      <c r="EA102" s="87"/>
    </row>
    <row r="103" spans="1:131" ht="26.25" customHeight="1" x14ac:dyDescent="0.2">
      <c r="A103" s="102"/>
      <c r="B103" s="103"/>
      <c r="C103" s="103"/>
      <c r="D103" s="103"/>
      <c r="E103" s="103"/>
      <c r="F103" s="103"/>
      <c r="G103" s="103"/>
      <c r="H103" s="103"/>
      <c r="I103" s="103"/>
      <c r="J103" s="103"/>
      <c r="K103" s="103"/>
      <c r="L103" s="103"/>
      <c r="M103" s="103"/>
      <c r="N103" s="103"/>
      <c r="O103" s="103"/>
      <c r="P103" s="103"/>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5"/>
      <c r="BA103" s="105"/>
      <c r="BB103" s="105"/>
      <c r="BC103" s="105"/>
      <c r="BD103" s="105"/>
      <c r="BE103" s="98"/>
      <c r="BF103" s="98"/>
      <c r="BG103" s="98"/>
      <c r="BH103" s="98"/>
      <c r="BI103" s="98"/>
      <c r="BJ103" s="98"/>
      <c r="BK103" s="98"/>
      <c r="BL103" s="98"/>
      <c r="BM103" s="98"/>
      <c r="BN103" s="98"/>
      <c r="BO103" s="98"/>
      <c r="BP103" s="98"/>
      <c r="BQ103" s="865" t="s">
        <v>351</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87"/>
    </row>
    <row r="104" spans="1:131" ht="26.25" customHeight="1" x14ac:dyDescent="0.2">
      <c r="A104" s="102"/>
      <c r="B104" s="103"/>
      <c r="C104" s="103"/>
      <c r="D104" s="103"/>
      <c r="E104" s="103"/>
      <c r="F104" s="103"/>
      <c r="G104" s="103"/>
      <c r="H104" s="103"/>
      <c r="I104" s="103"/>
      <c r="J104" s="103"/>
      <c r="K104" s="103"/>
      <c r="L104" s="103"/>
      <c r="M104" s="103"/>
      <c r="N104" s="103"/>
      <c r="O104" s="103"/>
      <c r="P104" s="103"/>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5"/>
      <c r="BA104" s="105"/>
      <c r="BB104" s="105"/>
      <c r="BC104" s="105"/>
      <c r="BD104" s="105"/>
      <c r="BE104" s="98"/>
      <c r="BF104" s="98"/>
      <c r="BG104" s="98"/>
      <c r="BH104" s="98"/>
      <c r="BI104" s="98"/>
      <c r="BJ104" s="98"/>
      <c r="BK104" s="98"/>
      <c r="BL104" s="98"/>
      <c r="BM104" s="98"/>
      <c r="BN104" s="98"/>
      <c r="BO104" s="98"/>
      <c r="BP104" s="98"/>
      <c r="BQ104" s="714" t="s">
        <v>352</v>
      </c>
      <c r="BR104" s="714"/>
      <c r="BS104" s="714"/>
      <c r="BT104" s="714"/>
      <c r="BU104" s="714"/>
      <c r="BV104" s="714"/>
      <c r="BW104" s="714"/>
      <c r="BX104" s="714"/>
      <c r="BY104" s="714"/>
      <c r="BZ104" s="714"/>
      <c r="CA104" s="714"/>
      <c r="CB104" s="714"/>
      <c r="CC104" s="714"/>
      <c r="CD104" s="714"/>
      <c r="CE104" s="714"/>
      <c r="CF104" s="714"/>
      <c r="CG104" s="714"/>
      <c r="CH104" s="714"/>
      <c r="CI104" s="714"/>
      <c r="CJ104" s="714"/>
      <c r="CK104" s="714"/>
      <c r="CL104" s="714"/>
      <c r="CM104" s="714"/>
      <c r="CN104" s="714"/>
      <c r="CO104" s="714"/>
      <c r="CP104" s="714"/>
      <c r="CQ104" s="714"/>
      <c r="CR104" s="714"/>
      <c r="CS104" s="714"/>
      <c r="CT104" s="714"/>
      <c r="CU104" s="714"/>
      <c r="CV104" s="714"/>
      <c r="CW104" s="714"/>
      <c r="CX104" s="714"/>
      <c r="CY104" s="714"/>
      <c r="CZ104" s="714"/>
      <c r="DA104" s="714"/>
      <c r="DB104" s="714"/>
      <c r="DC104" s="714"/>
      <c r="DD104" s="714"/>
      <c r="DE104" s="714"/>
      <c r="DF104" s="714"/>
      <c r="DG104" s="714"/>
      <c r="DH104" s="714"/>
      <c r="DI104" s="714"/>
      <c r="DJ104" s="714"/>
      <c r="DK104" s="714"/>
      <c r="DL104" s="714"/>
      <c r="DM104" s="714"/>
      <c r="DN104" s="714"/>
      <c r="DO104" s="714"/>
      <c r="DP104" s="714"/>
      <c r="DQ104" s="714"/>
      <c r="DR104" s="714"/>
      <c r="DS104" s="714"/>
      <c r="DT104" s="714"/>
      <c r="DU104" s="714"/>
      <c r="DV104" s="714"/>
      <c r="DW104" s="714"/>
      <c r="DX104" s="714"/>
      <c r="DY104" s="714"/>
      <c r="DZ104" s="714"/>
      <c r="EA104" s="87"/>
    </row>
    <row r="105" spans="1:131" ht="11.2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row>
    <row r="106" spans="1:131" ht="11.25" customHeight="1"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row>
    <row r="107" spans="1:131" s="87" customFormat="1" ht="26.25" customHeight="1" thickBot="1" x14ac:dyDescent="0.25">
      <c r="A107" s="91" t="s">
        <v>353</v>
      </c>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91" t="s">
        <v>354</v>
      </c>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row>
    <row r="108" spans="1:131" s="87" customFormat="1" ht="26.25" customHeight="1" x14ac:dyDescent="0.2">
      <c r="A108" s="866" t="s">
        <v>355</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356</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87" customFormat="1" ht="26.25" customHeight="1" x14ac:dyDescent="0.2">
      <c r="A109" s="830" t="s">
        <v>357</v>
      </c>
      <c r="B109" s="831"/>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2"/>
      <c r="AA109" s="833" t="s">
        <v>358</v>
      </c>
      <c r="AB109" s="831"/>
      <c r="AC109" s="831"/>
      <c r="AD109" s="831"/>
      <c r="AE109" s="832"/>
      <c r="AF109" s="833" t="s">
        <v>359</v>
      </c>
      <c r="AG109" s="831"/>
      <c r="AH109" s="831"/>
      <c r="AI109" s="831"/>
      <c r="AJ109" s="832"/>
      <c r="AK109" s="833" t="s">
        <v>239</v>
      </c>
      <c r="AL109" s="831"/>
      <c r="AM109" s="831"/>
      <c r="AN109" s="831"/>
      <c r="AO109" s="832"/>
      <c r="AP109" s="833" t="s">
        <v>360</v>
      </c>
      <c r="AQ109" s="831"/>
      <c r="AR109" s="831"/>
      <c r="AS109" s="831"/>
      <c r="AT109" s="834"/>
      <c r="AU109" s="830" t="s">
        <v>357</v>
      </c>
      <c r="AV109" s="831"/>
      <c r="AW109" s="831"/>
      <c r="AX109" s="831"/>
      <c r="AY109" s="831"/>
      <c r="AZ109" s="831"/>
      <c r="BA109" s="831"/>
      <c r="BB109" s="831"/>
      <c r="BC109" s="831"/>
      <c r="BD109" s="831"/>
      <c r="BE109" s="831"/>
      <c r="BF109" s="831"/>
      <c r="BG109" s="831"/>
      <c r="BH109" s="831"/>
      <c r="BI109" s="831"/>
      <c r="BJ109" s="831"/>
      <c r="BK109" s="831"/>
      <c r="BL109" s="831"/>
      <c r="BM109" s="831"/>
      <c r="BN109" s="831"/>
      <c r="BO109" s="831"/>
      <c r="BP109" s="832"/>
      <c r="BQ109" s="833" t="s">
        <v>358</v>
      </c>
      <c r="BR109" s="831"/>
      <c r="BS109" s="831"/>
      <c r="BT109" s="831"/>
      <c r="BU109" s="832"/>
      <c r="BV109" s="833" t="s">
        <v>359</v>
      </c>
      <c r="BW109" s="831"/>
      <c r="BX109" s="831"/>
      <c r="BY109" s="831"/>
      <c r="BZ109" s="832"/>
      <c r="CA109" s="833" t="s">
        <v>239</v>
      </c>
      <c r="CB109" s="831"/>
      <c r="CC109" s="831"/>
      <c r="CD109" s="831"/>
      <c r="CE109" s="832"/>
      <c r="CF109" s="861" t="s">
        <v>360</v>
      </c>
      <c r="CG109" s="861"/>
      <c r="CH109" s="861"/>
      <c r="CI109" s="861"/>
      <c r="CJ109" s="861"/>
      <c r="CK109" s="833" t="s">
        <v>361</v>
      </c>
      <c r="CL109" s="831"/>
      <c r="CM109" s="831"/>
      <c r="CN109" s="831"/>
      <c r="CO109" s="831"/>
      <c r="CP109" s="831"/>
      <c r="CQ109" s="831"/>
      <c r="CR109" s="831"/>
      <c r="CS109" s="831"/>
      <c r="CT109" s="831"/>
      <c r="CU109" s="831"/>
      <c r="CV109" s="831"/>
      <c r="CW109" s="831"/>
      <c r="CX109" s="831"/>
      <c r="CY109" s="831"/>
      <c r="CZ109" s="831"/>
      <c r="DA109" s="831"/>
      <c r="DB109" s="831"/>
      <c r="DC109" s="831"/>
      <c r="DD109" s="831"/>
      <c r="DE109" s="831"/>
      <c r="DF109" s="832"/>
      <c r="DG109" s="833" t="s">
        <v>358</v>
      </c>
      <c r="DH109" s="831"/>
      <c r="DI109" s="831"/>
      <c r="DJ109" s="831"/>
      <c r="DK109" s="832"/>
      <c r="DL109" s="833" t="s">
        <v>359</v>
      </c>
      <c r="DM109" s="831"/>
      <c r="DN109" s="831"/>
      <c r="DO109" s="831"/>
      <c r="DP109" s="832"/>
      <c r="DQ109" s="833" t="s">
        <v>239</v>
      </c>
      <c r="DR109" s="831"/>
      <c r="DS109" s="831"/>
      <c r="DT109" s="831"/>
      <c r="DU109" s="832"/>
      <c r="DV109" s="833" t="s">
        <v>360</v>
      </c>
      <c r="DW109" s="831"/>
      <c r="DX109" s="831"/>
      <c r="DY109" s="831"/>
      <c r="DZ109" s="834"/>
    </row>
    <row r="110" spans="1:131" s="87" customFormat="1" ht="26.25" customHeight="1" x14ac:dyDescent="0.2">
      <c r="A110" s="746" t="s">
        <v>362</v>
      </c>
      <c r="B110" s="747"/>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8"/>
      <c r="AA110" s="739">
        <v>348842</v>
      </c>
      <c r="AB110" s="740"/>
      <c r="AC110" s="740"/>
      <c r="AD110" s="740"/>
      <c r="AE110" s="741"/>
      <c r="AF110" s="742">
        <v>382732</v>
      </c>
      <c r="AG110" s="740"/>
      <c r="AH110" s="740"/>
      <c r="AI110" s="740"/>
      <c r="AJ110" s="741"/>
      <c r="AK110" s="742">
        <v>393097</v>
      </c>
      <c r="AL110" s="740"/>
      <c r="AM110" s="740"/>
      <c r="AN110" s="740"/>
      <c r="AO110" s="741"/>
      <c r="AP110" s="827">
        <v>20.399999999999999</v>
      </c>
      <c r="AQ110" s="828"/>
      <c r="AR110" s="828"/>
      <c r="AS110" s="828"/>
      <c r="AT110" s="829"/>
      <c r="AU110" s="855" t="s">
        <v>363</v>
      </c>
      <c r="AV110" s="856"/>
      <c r="AW110" s="856"/>
      <c r="AX110" s="856"/>
      <c r="AY110" s="856"/>
      <c r="AZ110" s="779" t="s">
        <v>364</v>
      </c>
      <c r="BA110" s="747"/>
      <c r="BB110" s="747"/>
      <c r="BC110" s="747"/>
      <c r="BD110" s="747"/>
      <c r="BE110" s="747"/>
      <c r="BF110" s="747"/>
      <c r="BG110" s="747"/>
      <c r="BH110" s="747"/>
      <c r="BI110" s="747"/>
      <c r="BJ110" s="747"/>
      <c r="BK110" s="747"/>
      <c r="BL110" s="747"/>
      <c r="BM110" s="747"/>
      <c r="BN110" s="747"/>
      <c r="BO110" s="747"/>
      <c r="BP110" s="748"/>
      <c r="BQ110" s="780">
        <v>3839942</v>
      </c>
      <c r="BR110" s="764"/>
      <c r="BS110" s="764"/>
      <c r="BT110" s="764"/>
      <c r="BU110" s="764"/>
      <c r="BV110" s="764">
        <v>4953719</v>
      </c>
      <c r="BW110" s="764"/>
      <c r="BX110" s="764"/>
      <c r="BY110" s="764"/>
      <c r="BZ110" s="764"/>
      <c r="CA110" s="764">
        <v>6459530</v>
      </c>
      <c r="CB110" s="764"/>
      <c r="CC110" s="764"/>
      <c r="CD110" s="764"/>
      <c r="CE110" s="764"/>
      <c r="CF110" s="802">
        <v>335.2</v>
      </c>
      <c r="CG110" s="803"/>
      <c r="CH110" s="803"/>
      <c r="CI110" s="803"/>
      <c r="CJ110" s="803"/>
      <c r="CK110" s="852" t="s">
        <v>365</v>
      </c>
      <c r="CL110" s="822"/>
      <c r="CM110" s="779" t="s">
        <v>366</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80" t="s">
        <v>64</v>
      </c>
      <c r="DH110" s="764"/>
      <c r="DI110" s="764"/>
      <c r="DJ110" s="764"/>
      <c r="DK110" s="764"/>
      <c r="DL110" s="764" t="s">
        <v>64</v>
      </c>
      <c r="DM110" s="764"/>
      <c r="DN110" s="764"/>
      <c r="DO110" s="764"/>
      <c r="DP110" s="764"/>
      <c r="DQ110" s="764" t="s">
        <v>64</v>
      </c>
      <c r="DR110" s="764"/>
      <c r="DS110" s="764"/>
      <c r="DT110" s="764"/>
      <c r="DU110" s="764"/>
      <c r="DV110" s="765" t="s">
        <v>64</v>
      </c>
      <c r="DW110" s="765"/>
      <c r="DX110" s="765"/>
      <c r="DY110" s="765"/>
      <c r="DZ110" s="766"/>
    </row>
    <row r="111" spans="1:131" s="87" customFormat="1" ht="26.25" customHeight="1" x14ac:dyDescent="0.2">
      <c r="A111" s="713" t="s">
        <v>367</v>
      </c>
      <c r="B111" s="714"/>
      <c r="C111" s="714"/>
      <c r="D111" s="714"/>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851"/>
      <c r="AA111" s="718" t="s">
        <v>64</v>
      </c>
      <c r="AB111" s="719"/>
      <c r="AC111" s="719"/>
      <c r="AD111" s="719"/>
      <c r="AE111" s="720"/>
      <c r="AF111" s="721" t="s">
        <v>64</v>
      </c>
      <c r="AG111" s="719"/>
      <c r="AH111" s="719"/>
      <c r="AI111" s="719"/>
      <c r="AJ111" s="720"/>
      <c r="AK111" s="721" t="s">
        <v>64</v>
      </c>
      <c r="AL111" s="719"/>
      <c r="AM111" s="719"/>
      <c r="AN111" s="719"/>
      <c r="AO111" s="720"/>
      <c r="AP111" s="760" t="s">
        <v>64</v>
      </c>
      <c r="AQ111" s="761"/>
      <c r="AR111" s="761"/>
      <c r="AS111" s="761"/>
      <c r="AT111" s="762"/>
      <c r="AU111" s="857"/>
      <c r="AV111" s="858"/>
      <c r="AW111" s="858"/>
      <c r="AX111" s="858"/>
      <c r="AY111" s="858"/>
      <c r="AZ111" s="754" t="s">
        <v>368</v>
      </c>
      <c r="BA111" s="691"/>
      <c r="BB111" s="691"/>
      <c r="BC111" s="691"/>
      <c r="BD111" s="691"/>
      <c r="BE111" s="691"/>
      <c r="BF111" s="691"/>
      <c r="BG111" s="691"/>
      <c r="BH111" s="691"/>
      <c r="BI111" s="691"/>
      <c r="BJ111" s="691"/>
      <c r="BK111" s="691"/>
      <c r="BL111" s="691"/>
      <c r="BM111" s="691"/>
      <c r="BN111" s="691"/>
      <c r="BO111" s="691"/>
      <c r="BP111" s="692"/>
      <c r="BQ111" s="755" t="s">
        <v>64</v>
      </c>
      <c r="BR111" s="756"/>
      <c r="BS111" s="756"/>
      <c r="BT111" s="756"/>
      <c r="BU111" s="756"/>
      <c r="BV111" s="756" t="s">
        <v>64</v>
      </c>
      <c r="BW111" s="756"/>
      <c r="BX111" s="756"/>
      <c r="BY111" s="756"/>
      <c r="BZ111" s="756"/>
      <c r="CA111" s="756" t="s">
        <v>64</v>
      </c>
      <c r="CB111" s="756"/>
      <c r="CC111" s="756"/>
      <c r="CD111" s="756"/>
      <c r="CE111" s="756"/>
      <c r="CF111" s="811" t="s">
        <v>64</v>
      </c>
      <c r="CG111" s="812"/>
      <c r="CH111" s="812"/>
      <c r="CI111" s="812"/>
      <c r="CJ111" s="812"/>
      <c r="CK111" s="853"/>
      <c r="CL111" s="824"/>
      <c r="CM111" s="754" t="s">
        <v>369</v>
      </c>
      <c r="CN111" s="691"/>
      <c r="CO111" s="691"/>
      <c r="CP111" s="691"/>
      <c r="CQ111" s="691"/>
      <c r="CR111" s="691"/>
      <c r="CS111" s="691"/>
      <c r="CT111" s="691"/>
      <c r="CU111" s="691"/>
      <c r="CV111" s="691"/>
      <c r="CW111" s="691"/>
      <c r="CX111" s="691"/>
      <c r="CY111" s="691"/>
      <c r="CZ111" s="691"/>
      <c r="DA111" s="691"/>
      <c r="DB111" s="691"/>
      <c r="DC111" s="691"/>
      <c r="DD111" s="691"/>
      <c r="DE111" s="691"/>
      <c r="DF111" s="692"/>
      <c r="DG111" s="755" t="s">
        <v>64</v>
      </c>
      <c r="DH111" s="756"/>
      <c r="DI111" s="756"/>
      <c r="DJ111" s="756"/>
      <c r="DK111" s="756"/>
      <c r="DL111" s="756" t="s">
        <v>64</v>
      </c>
      <c r="DM111" s="756"/>
      <c r="DN111" s="756"/>
      <c r="DO111" s="756"/>
      <c r="DP111" s="756"/>
      <c r="DQ111" s="756" t="s">
        <v>64</v>
      </c>
      <c r="DR111" s="756"/>
      <c r="DS111" s="756"/>
      <c r="DT111" s="756"/>
      <c r="DU111" s="756"/>
      <c r="DV111" s="733" t="s">
        <v>64</v>
      </c>
      <c r="DW111" s="733"/>
      <c r="DX111" s="733"/>
      <c r="DY111" s="733"/>
      <c r="DZ111" s="734"/>
    </row>
    <row r="112" spans="1:131" s="87" customFormat="1" ht="26.25" customHeight="1" x14ac:dyDescent="0.2">
      <c r="A112" s="845" t="s">
        <v>370</v>
      </c>
      <c r="B112" s="846"/>
      <c r="C112" s="691" t="s">
        <v>371</v>
      </c>
      <c r="D112" s="691"/>
      <c r="E112" s="691"/>
      <c r="F112" s="691"/>
      <c r="G112" s="691"/>
      <c r="H112" s="691"/>
      <c r="I112" s="691"/>
      <c r="J112" s="691"/>
      <c r="K112" s="691"/>
      <c r="L112" s="691"/>
      <c r="M112" s="691"/>
      <c r="N112" s="691"/>
      <c r="O112" s="691"/>
      <c r="P112" s="691"/>
      <c r="Q112" s="691"/>
      <c r="R112" s="691"/>
      <c r="S112" s="691"/>
      <c r="T112" s="691"/>
      <c r="U112" s="691"/>
      <c r="V112" s="691"/>
      <c r="W112" s="691"/>
      <c r="X112" s="691"/>
      <c r="Y112" s="691"/>
      <c r="Z112" s="692"/>
      <c r="AA112" s="718" t="s">
        <v>64</v>
      </c>
      <c r="AB112" s="719"/>
      <c r="AC112" s="719"/>
      <c r="AD112" s="719"/>
      <c r="AE112" s="720"/>
      <c r="AF112" s="721" t="s">
        <v>64</v>
      </c>
      <c r="AG112" s="719"/>
      <c r="AH112" s="719"/>
      <c r="AI112" s="719"/>
      <c r="AJ112" s="720"/>
      <c r="AK112" s="721" t="s">
        <v>64</v>
      </c>
      <c r="AL112" s="719"/>
      <c r="AM112" s="719"/>
      <c r="AN112" s="719"/>
      <c r="AO112" s="720"/>
      <c r="AP112" s="760" t="s">
        <v>64</v>
      </c>
      <c r="AQ112" s="761"/>
      <c r="AR112" s="761"/>
      <c r="AS112" s="761"/>
      <c r="AT112" s="762"/>
      <c r="AU112" s="857"/>
      <c r="AV112" s="858"/>
      <c r="AW112" s="858"/>
      <c r="AX112" s="858"/>
      <c r="AY112" s="858"/>
      <c r="AZ112" s="754" t="s">
        <v>372</v>
      </c>
      <c r="BA112" s="691"/>
      <c r="BB112" s="691"/>
      <c r="BC112" s="691"/>
      <c r="BD112" s="691"/>
      <c r="BE112" s="691"/>
      <c r="BF112" s="691"/>
      <c r="BG112" s="691"/>
      <c r="BH112" s="691"/>
      <c r="BI112" s="691"/>
      <c r="BJ112" s="691"/>
      <c r="BK112" s="691"/>
      <c r="BL112" s="691"/>
      <c r="BM112" s="691"/>
      <c r="BN112" s="691"/>
      <c r="BO112" s="691"/>
      <c r="BP112" s="692"/>
      <c r="BQ112" s="755">
        <v>976891</v>
      </c>
      <c r="BR112" s="756"/>
      <c r="BS112" s="756"/>
      <c r="BT112" s="756"/>
      <c r="BU112" s="756"/>
      <c r="BV112" s="756">
        <v>968249</v>
      </c>
      <c r="BW112" s="756"/>
      <c r="BX112" s="756"/>
      <c r="BY112" s="756"/>
      <c r="BZ112" s="756"/>
      <c r="CA112" s="756">
        <v>1019334</v>
      </c>
      <c r="CB112" s="756"/>
      <c r="CC112" s="756"/>
      <c r="CD112" s="756"/>
      <c r="CE112" s="756"/>
      <c r="CF112" s="811">
        <v>52.9</v>
      </c>
      <c r="CG112" s="812"/>
      <c r="CH112" s="812"/>
      <c r="CI112" s="812"/>
      <c r="CJ112" s="812"/>
      <c r="CK112" s="853"/>
      <c r="CL112" s="824"/>
      <c r="CM112" s="754" t="s">
        <v>373</v>
      </c>
      <c r="CN112" s="691"/>
      <c r="CO112" s="691"/>
      <c r="CP112" s="691"/>
      <c r="CQ112" s="691"/>
      <c r="CR112" s="691"/>
      <c r="CS112" s="691"/>
      <c r="CT112" s="691"/>
      <c r="CU112" s="691"/>
      <c r="CV112" s="691"/>
      <c r="CW112" s="691"/>
      <c r="CX112" s="691"/>
      <c r="CY112" s="691"/>
      <c r="CZ112" s="691"/>
      <c r="DA112" s="691"/>
      <c r="DB112" s="691"/>
      <c r="DC112" s="691"/>
      <c r="DD112" s="691"/>
      <c r="DE112" s="691"/>
      <c r="DF112" s="692"/>
      <c r="DG112" s="755" t="s">
        <v>64</v>
      </c>
      <c r="DH112" s="756"/>
      <c r="DI112" s="756"/>
      <c r="DJ112" s="756"/>
      <c r="DK112" s="756"/>
      <c r="DL112" s="756" t="s">
        <v>64</v>
      </c>
      <c r="DM112" s="756"/>
      <c r="DN112" s="756"/>
      <c r="DO112" s="756"/>
      <c r="DP112" s="756"/>
      <c r="DQ112" s="756" t="s">
        <v>64</v>
      </c>
      <c r="DR112" s="756"/>
      <c r="DS112" s="756"/>
      <c r="DT112" s="756"/>
      <c r="DU112" s="756"/>
      <c r="DV112" s="733" t="s">
        <v>64</v>
      </c>
      <c r="DW112" s="733"/>
      <c r="DX112" s="733"/>
      <c r="DY112" s="733"/>
      <c r="DZ112" s="734"/>
    </row>
    <row r="113" spans="1:130" s="87" customFormat="1" ht="26.25" customHeight="1" x14ac:dyDescent="0.2">
      <c r="A113" s="847"/>
      <c r="B113" s="848"/>
      <c r="C113" s="691" t="s">
        <v>374</v>
      </c>
      <c r="D113" s="691"/>
      <c r="E113" s="691"/>
      <c r="F113" s="691"/>
      <c r="G113" s="691"/>
      <c r="H113" s="691"/>
      <c r="I113" s="691"/>
      <c r="J113" s="691"/>
      <c r="K113" s="691"/>
      <c r="L113" s="691"/>
      <c r="M113" s="691"/>
      <c r="N113" s="691"/>
      <c r="O113" s="691"/>
      <c r="P113" s="691"/>
      <c r="Q113" s="691"/>
      <c r="R113" s="691"/>
      <c r="S113" s="691"/>
      <c r="T113" s="691"/>
      <c r="U113" s="691"/>
      <c r="V113" s="691"/>
      <c r="W113" s="691"/>
      <c r="X113" s="691"/>
      <c r="Y113" s="691"/>
      <c r="Z113" s="692"/>
      <c r="AA113" s="718">
        <v>89659</v>
      </c>
      <c r="AB113" s="719"/>
      <c r="AC113" s="719"/>
      <c r="AD113" s="719"/>
      <c r="AE113" s="720"/>
      <c r="AF113" s="721">
        <v>94039</v>
      </c>
      <c r="AG113" s="719"/>
      <c r="AH113" s="719"/>
      <c r="AI113" s="719"/>
      <c r="AJ113" s="720"/>
      <c r="AK113" s="721">
        <v>119587</v>
      </c>
      <c r="AL113" s="719"/>
      <c r="AM113" s="719"/>
      <c r="AN113" s="719"/>
      <c r="AO113" s="720"/>
      <c r="AP113" s="760">
        <v>6.2</v>
      </c>
      <c r="AQ113" s="761"/>
      <c r="AR113" s="761"/>
      <c r="AS113" s="761"/>
      <c r="AT113" s="762"/>
      <c r="AU113" s="857"/>
      <c r="AV113" s="858"/>
      <c r="AW113" s="858"/>
      <c r="AX113" s="858"/>
      <c r="AY113" s="858"/>
      <c r="AZ113" s="754" t="s">
        <v>375</v>
      </c>
      <c r="BA113" s="691"/>
      <c r="BB113" s="691"/>
      <c r="BC113" s="691"/>
      <c r="BD113" s="691"/>
      <c r="BE113" s="691"/>
      <c r="BF113" s="691"/>
      <c r="BG113" s="691"/>
      <c r="BH113" s="691"/>
      <c r="BI113" s="691"/>
      <c r="BJ113" s="691"/>
      <c r="BK113" s="691"/>
      <c r="BL113" s="691"/>
      <c r="BM113" s="691"/>
      <c r="BN113" s="691"/>
      <c r="BO113" s="691"/>
      <c r="BP113" s="692"/>
      <c r="BQ113" s="755">
        <v>57937</v>
      </c>
      <c r="BR113" s="756"/>
      <c r="BS113" s="756"/>
      <c r="BT113" s="756"/>
      <c r="BU113" s="756"/>
      <c r="BV113" s="756">
        <v>30623</v>
      </c>
      <c r="BW113" s="756"/>
      <c r="BX113" s="756"/>
      <c r="BY113" s="756"/>
      <c r="BZ113" s="756"/>
      <c r="CA113" s="756">
        <v>9253</v>
      </c>
      <c r="CB113" s="756"/>
      <c r="CC113" s="756"/>
      <c r="CD113" s="756"/>
      <c r="CE113" s="756"/>
      <c r="CF113" s="811">
        <v>0.5</v>
      </c>
      <c r="CG113" s="812"/>
      <c r="CH113" s="812"/>
      <c r="CI113" s="812"/>
      <c r="CJ113" s="812"/>
      <c r="CK113" s="853"/>
      <c r="CL113" s="824"/>
      <c r="CM113" s="754" t="s">
        <v>376</v>
      </c>
      <c r="CN113" s="691"/>
      <c r="CO113" s="691"/>
      <c r="CP113" s="691"/>
      <c r="CQ113" s="691"/>
      <c r="CR113" s="691"/>
      <c r="CS113" s="691"/>
      <c r="CT113" s="691"/>
      <c r="CU113" s="691"/>
      <c r="CV113" s="691"/>
      <c r="CW113" s="691"/>
      <c r="CX113" s="691"/>
      <c r="CY113" s="691"/>
      <c r="CZ113" s="691"/>
      <c r="DA113" s="691"/>
      <c r="DB113" s="691"/>
      <c r="DC113" s="691"/>
      <c r="DD113" s="691"/>
      <c r="DE113" s="691"/>
      <c r="DF113" s="692"/>
      <c r="DG113" s="718" t="s">
        <v>64</v>
      </c>
      <c r="DH113" s="719"/>
      <c r="DI113" s="719"/>
      <c r="DJ113" s="719"/>
      <c r="DK113" s="720"/>
      <c r="DL113" s="721" t="s">
        <v>64</v>
      </c>
      <c r="DM113" s="719"/>
      <c r="DN113" s="719"/>
      <c r="DO113" s="719"/>
      <c r="DP113" s="720"/>
      <c r="DQ113" s="721" t="s">
        <v>64</v>
      </c>
      <c r="DR113" s="719"/>
      <c r="DS113" s="719"/>
      <c r="DT113" s="719"/>
      <c r="DU113" s="720"/>
      <c r="DV113" s="760" t="s">
        <v>64</v>
      </c>
      <c r="DW113" s="761"/>
      <c r="DX113" s="761"/>
      <c r="DY113" s="761"/>
      <c r="DZ113" s="762"/>
    </row>
    <row r="114" spans="1:130" s="87" customFormat="1" ht="26.25" customHeight="1" x14ac:dyDescent="0.2">
      <c r="A114" s="847"/>
      <c r="B114" s="848"/>
      <c r="C114" s="691" t="s">
        <v>377</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2"/>
      <c r="AA114" s="718">
        <v>20693</v>
      </c>
      <c r="AB114" s="719"/>
      <c r="AC114" s="719"/>
      <c r="AD114" s="719"/>
      <c r="AE114" s="720"/>
      <c r="AF114" s="721">
        <v>19065</v>
      </c>
      <c r="AG114" s="719"/>
      <c r="AH114" s="719"/>
      <c r="AI114" s="719"/>
      <c r="AJ114" s="720"/>
      <c r="AK114" s="721">
        <v>16193</v>
      </c>
      <c r="AL114" s="719"/>
      <c r="AM114" s="719"/>
      <c r="AN114" s="719"/>
      <c r="AO114" s="720"/>
      <c r="AP114" s="760">
        <v>0.8</v>
      </c>
      <c r="AQ114" s="761"/>
      <c r="AR114" s="761"/>
      <c r="AS114" s="761"/>
      <c r="AT114" s="762"/>
      <c r="AU114" s="857"/>
      <c r="AV114" s="858"/>
      <c r="AW114" s="858"/>
      <c r="AX114" s="858"/>
      <c r="AY114" s="858"/>
      <c r="AZ114" s="754" t="s">
        <v>378</v>
      </c>
      <c r="BA114" s="691"/>
      <c r="BB114" s="691"/>
      <c r="BC114" s="691"/>
      <c r="BD114" s="691"/>
      <c r="BE114" s="691"/>
      <c r="BF114" s="691"/>
      <c r="BG114" s="691"/>
      <c r="BH114" s="691"/>
      <c r="BI114" s="691"/>
      <c r="BJ114" s="691"/>
      <c r="BK114" s="691"/>
      <c r="BL114" s="691"/>
      <c r="BM114" s="691"/>
      <c r="BN114" s="691"/>
      <c r="BO114" s="691"/>
      <c r="BP114" s="692"/>
      <c r="BQ114" s="755">
        <v>543767</v>
      </c>
      <c r="BR114" s="756"/>
      <c r="BS114" s="756"/>
      <c r="BT114" s="756"/>
      <c r="BU114" s="756"/>
      <c r="BV114" s="756">
        <v>509807</v>
      </c>
      <c r="BW114" s="756"/>
      <c r="BX114" s="756"/>
      <c r="BY114" s="756"/>
      <c r="BZ114" s="756"/>
      <c r="CA114" s="756">
        <v>436333</v>
      </c>
      <c r="CB114" s="756"/>
      <c r="CC114" s="756"/>
      <c r="CD114" s="756"/>
      <c r="CE114" s="756"/>
      <c r="CF114" s="811">
        <v>22.6</v>
      </c>
      <c r="CG114" s="812"/>
      <c r="CH114" s="812"/>
      <c r="CI114" s="812"/>
      <c r="CJ114" s="812"/>
      <c r="CK114" s="853"/>
      <c r="CL114" s="824"/>
      <c r="CM114" s="754" t="s">
        <v>379</v>
      </c>
      <c r="CN114" s="691"/>
      <c r="CO114" s="691"/>
      <c r="CP114" s="691"/>
      <c r="CQ114" s="691"/>
      <c r="CR114" s="691"/>
      <c r="CS114" s="691"/>
      <c r="CT114" s="691"/>
      <c r="CU114" s="691"/>
      <c r="CV114" s="691"/>
      <c r="CW114" s="691"/>
      <c r="CX114" s="691"/>
      <c r="CY114" s="691"/>
      <c r="CZ114" s="691"/>
      <c r="DA114" s="691"/>
      <c r="DB114" s="691"/>
      <c r="DC114" s="691"/>
      <c r="DD114" s="691"/>
      <c r="DE114" s="691"/>
      <c r="DF114" s="692"/>
      <c r="DG114" s="718" t="s">
        <v>64</v>
      </c>
      <c r="DH114" s="719"/>
      <c r="DI114" s="719"/>
      <c r="DJ114" s="719"/>
      <c r="DK114" s="720"/>
      <c r="DL114" s="721" t="s">
        <v>64</v>
      </c>
      <c r="DM114" s="719"/>
      <c r="DN114" s="719"/>
      <c r="DO114" s="719"/>
      <c r="DP114" s="720"/>
      <c r="DQ114" s="721" t="s">
        <v>64</v>
      </c>
      <c r="DR114" s="719"/>
      <c r="DS114" s="719"/>
      <c r="DT114" s="719"/>
      <c r="DU114" s="720"/>
      <c r="DV114" s="760" t="s">
        <v>64</v>
      </c>
      <c r="DW114" s="761"/>
      <c r="DX114" s="761"/>
      <c r="DY114" s="761"/>
      <c r="DZ114" s="762"/>
    </row>
    <row r="115" spans="1:130" s="87" customFormat="1" ht="26.25" customHeight="1" x14ac:dyDescent="0.2">
      <c r="A115" s="847"/>
      <c r="B115" s="848"/>
      <c r="C115" s="691" t="s">
        <v>380</v>
      </c>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2"/>
      <c r="AA115" s="718" t="s">
        <v>64</v>
      </c>
      <c r="AB115" s="719"/>
      <c r="AC115" s="719"/>
      <c r="AD115" s="719"/>
      <c r="AE115" s="720"/>
      <c r="AF115" s="721" t="s">
        <v>64</v>
      </c>
      <c r="AG115" s="719"/>
      <c r="AH115" s="719"/>
      <c r="AI115" s="719"/>
      <c r="AJ115" s="720"/>
      <c r="AK115" s="721" t="s">
        <v>64</v>
      </c>
      <c r="AL115" s="719"/>
      <c r="AM115" s="719"/>
      <c r="AN115" s="719"/>
      <c r="AO115" s="720"/>
      <c r="AP115" s="760" t="s">
        <v>64</v>
      </c>
      <c r="AQ115" s="761"/>
      <c r="AR115" s="761"/>
      <c r="AS115" s="761"/>
      <c r="AT115" s="762"/>
      <c r="AU115" s="857"/>
      <c r="AV115" s="858"/>
      <c r="AW115" s="858"/>
      <c r="AX115" s="858"/>
      <c r="AY115" s="858"/>
      <c r="AZ115" s="754" t="s">
        <v>381</v>
      </c>
      <c r="BA115" s="691"/>
      <c r="BB115" s="691"/>
      <c r="BC115" s="691"/>
      <c r="BD115" s="691"/>
      <c r="BE115" s="691"/>
      <c r="BF115" s="691"/>
      <c r="BG115" s="691"/>
      <c r="BH115" s="691"/>
      <c r="BI115" s="691"/>
      <c r="BJ115" s="691"/>
      <c r="BK115" s="691"/>
      <c r="BL115" s="691"/>
      <c r="BM115" s="691"/>
      <c r="BN115" s="691"/>
      <c r="BO115" s="691"/>
      <c r="BP115" s="692"/>
      <c r="BQ115" s="755" t="s">
        <v>64</v>
      </c>
      <c r="BR115" s="756"/>
      <c r="BS115" s="756"/>
      <c r="BT115" s="756"/>
      <c r="BU115" s="756"/>
      <c r="BV115" s="756" t="s">
        <v>64</v>
      </c>
      <c r="BW115" s="756"/>
      <c r="BX115" s="756"/>
      <c r="BY115" s="756"/>
      <c r="BZ115" s="756"/>
      <c r="CA115" s="756" t="s">
        <v>64</v>
      </c>
      <c r="CB115" s="756"/>
      <c r="CC115" s="756"/>
      <c r="CD115" s="756"/>
      <c r="CE115" s="756"/>
      <c r="CF115" s="811" t="s">
        <v>64</v>
      </c>
      <c r="CG115" s="812"/>
      <c r="CH115" s="812"/>
      <c r="CI115" s="812"/>
      <c r="CJ115" s="812"/>
      <c r="CK115" s="853"/>
      <c r="CL115" s="824"/>
      <c r="CM115" s="754" t="s">
        <v>382</v>
      </c>
      <c r="CN115" s="691"/>
      <c r="CO115" s="691"/>
      <c r="CP115" s="691"/>
      <c r="CQ115" s="691"/>
      <c r="CR115" s="691"/>
      <c r="CS115" s="691"/>
      <c r="CT115" s="691"/>
      <c r="CU115" s="691"/>
      <c r="CV115" s="691"/>
      <c r="CW115" s="691"/>
      <c r="CX115" s="691"/>
      <c r="CY115" s="691"/>
      <c r="CZ115" s="691"/>
      <c r="DA115" s="691"/>
      <c r="DB115" s="691"/>
      <c r="DC115" s="691"/>
      <c r="DD115" s="691"/>
      <c r="DE115" s="691"/>
      <c r="DF115" s="692"/>
      <c r="DG115" s="718" t="s">
        <v>64</v>
      </c>
      <c r="DH115" s="719"/>
      <c r="DI115" s="719"/>
      <c r="DJ115" s="719"/>
      <c r="DK115" s="720"/>
      <c r="DL115" s="721" t="s">
        <v>64</v>
      </c>
      <c r="DM115" s="719"/>
      <c r="DN115" s="719"/>
      <c r="DO115" s="719"/>
      <c r="DP115" s="720"/>
      <c r="DQ115" s="721" t="s">
        <v>64</v>
      </c>
      <c r="DR115" s="719"/>
      <c r="DS115" s="719"/>
      <c r="DT115" s="719"/>
      <c r="DU115" s="720"/>
      <c r="DV115" s="760" t="s">
        <v>64</v>
      </c>
      <c r="DW115" s="761"/>
      <c r="DX115" s="761"/>
      <c r="DY115" s="761"/>
      <c r="DZ115" s="762"/>
    </row>
    <row r="116" spans="1:130" s="87" customFormat="1" ht="26.25" customHeight="1" x14ac:dyDescent="0.2">
      <c r="A116" s="849"/>
      <c r="B116" s="850"/>
      <c r="C116" s="758" t="s">
        <v>383</v>
      </c>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9"/>
      <c r="AA116" s="718" t="s">
        <v>64</v>
      </c>
      <c r="AB116" s="719"/>
      <c r="AC116" s="719"/>
      <c r="AD116" s="719"/>
      <c r="AE116" s="720"/>
      <c r="AF116" s="721" t="s">
        <v>64</v>
      </c>
      <c r="AG116" s="719"/>
      <c r="AH116" s="719"/>
      <c r="AI116" s="719"/>
      <c r="AJ116" s="720"/>
      <c r="AK116" s="721" t="s">
        <v>64</v>
      </c>
      <c r="AL116" s="719"/>
      <c r="AM116" s="719"/>
      <c r="AN116" s="719"/>
      <c r="AO116" s="720"/>
      <c r="AP116" s="760" t="s">
        <v>64</v>
      </c>
      <c r="AQ116" s="761"/>
      <c r="AR116" s="761"/>
      <c r="AS116" s="761"/>
      <c r="AT116" s="762"/>
      <c r="AU116" s="857"/>
      <c r="AV116" s="858"/>
      <c r="AW116" s="858"/>
      <c r="AX116" s="858"/>
      <c r="AY116" s="858"/>
      <c r="AZ116" s="842" t="s">
        <v>384</v>
      </c>
      <c r="BA116" s="843"/>
      <c r="BB116" s="843"/>
      <c r="BC116" s="843"/>
      <c r="BD116" s="843"/>
      <c r="BE116" s="843"/>
      <c r="BF116" s="843"/>
      <c r="BG116" s="843"/>
      <c r="BH116" s="843"/>
      <c r="BI116" s="843"/>
      <c r="BJ116" s="843"/>
      <c r="BK116" s="843"/>
      <c r="BL116" s="843"/>
      <c r="BM116" s="843"/>
      <c r="BN116" s="843"/>
      <c r="BO116" s="843"/>
      <c r="BP116" s="844"/>
      <c r="BQ116" s="755" t="s">
        <v>64</v>
      </c>
      <c r="BR116" s="756"/>
      <c r="BS116" s="756"/>
      <c r="BT116" s="756"/>
      <c r="BU116" s="756"/>
      <c r="BV116" s="756" t="s">
        <v>64</v>
      </c>
      <c r="BW116" s="756"/>
      <c r="BX116" s="756"/>
      <c r="BY116" s="756"/>
      <c r="BZ116" s="756"/>
      <c r="CA116" s="756" t="s">
        <v>64</v>
      </c>
      <c r="CB116" s="756"/>
      <c r="CC116" s="756"/>
      <c r="CD116" s="756"/>
      <c r="CE116" s="756"/>
      <c r="CF116" s="811" t="s">
        <v>64</v>
      </c>
      <c r="CG116" s="812"/>
      <c r="CH116" s="812"/>
      <c r="CI116" s="812"/>
      <c r="CJ116" s="812"/>
      <c r="CK116" s="853"/>
      <c r="CL116" s="824"/>
      <c r="CM116" s="754" t="s">
        <v>385</v>
      </c>
      <c r="CN116" s="691"/>
      <c r="CO116" s="691"/>
      <c r="CP116" s="691"/>
      <c r="CQ116" s="691"/>
      <c r="CR116" s="691"/>
      <c r="CS116" s="691"/>
      <c r="CT116" s="691"/>
      <c r="CU116" s="691"/>
      <c r="CV116" s="691"/>
      <c r="CW116" s="691"/>
      <c r="CX116" s="691"/>
      <c r="CY116" s="691"/>
      <c r="CZ116" s="691"/>
      <c r="DA116" s="691"/>
      <c r="DB116" s="691"/>
      <c r="DC116" s="691"/>
      <c r="DD116" s="691"/>
      <c r="DE116" s="691"/>
      <c r="DF116" s="692"/>
      <c r="DG116" s="718" t="s">
        <v>64</v>
      </c>
      <c r="DH116" s="719"/>
      <c r="DI116" s="719"/>
      <c r="DJ116" s="719"/>
      <c r="DK116" s="720"/>
      <c r="DL116" s="721" t="s">
        <v>64</v>
      </c>
      <c r="DM116" s="719"/>
      <c r="DN116" s="719"/>
      <c r="DO116" s="719"/>
      <c r="DP116" s="720"/>
      <c r="DQ116" s="721" t="s">
        <v>64</v>
      </c>
      <c r="DR116" s="719"/>
      <c r="DS116" s="719"/>
      <c r="DT116" s="719"/>
      <c r="DU116" s="720"/>
      <c r="DV116" s="760" t="s">
        <v>64</v>
      </c>
      <c r="DW116" s="761"/>
      <c r="DX116" s="761"/>
      <c r="DY116" s="761"/>
      <c r="DZ116" s="762"/>
    </row>
    <row r="117" spans="1:130" s="87" customFormat="1" ht="26.25" customHeight="1" x14ac:dyDescent="0.2">
      <c r="A117" s="830" t="s">
        <v>120</v>
      </c>
      <c r="B117" s="831"/>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793" t="s">
        <v>386</v>
      </c>
      <c r="Z117" s="832"/>
      <c r="AA117" s="835">
        <v>459194</v>
      </c>
      <c r="AB117" s="836"/>
      <c r="AC117" s="836"/>
      <c r="AD117" s="836"/>
      <c r="AE117" s="837"/>
      <c r="AF117" s="838">
        <v>495836</v>
      </c>
      <c r="AG117" s="836"/>
      <c r="AH117" s="836"/>
      <c r="AI117" s="836"/>
      <c r="AJ117" s="837"/>
      <c r="AK117" s="838">
        <v>528877</v>
      </c>
      <c r="AL117" s="836"/>
      <c r="AM117" s="836"/>
      <c r="AN117" s="836"/>
      <c r="AO117" s="837"/>
      <c r="AP117" s="839"/>
      <c r="AQ117" s="840"/>
      <c r="AR117" s="840"/>
      <c r="AS117" s="840"/>
      <c r="AT117" s="841"/>
      <c r="AU117" s="857"/>
      <c r="AV117" s="858"/>
      <c r="AW117" s="858"/>
      <c r="AX117" s="858"/>
      <c r="AY117" s="858"/>
      <c r="AZ117" s="799" t="s">
        <v>387</v>
      </c>
      <c r="BA117" s="800"/>
      <c r="BB117" s="800"/>
      <c r="BC117" s="800"/>
      <c r="BD117" s="800"/>
      <c r="BE117" s="800"/>
      <c r="BF117" s="800"/>
      <c r="BG117" s="800"/>
      <c r="BH117" s="800"/>
      <c r="BI117" s="800"/>
      <c r="BJ117" s="800"/>
      <c r="BK117" s="800"/>
      <c r="BL117" s="800"/>
      <c r="BM117" s="800"/>
      <c r="BN117" s="800"/>
      <c r="BO117" s="800"/>
      <c r="BP117" s="801"/>
      <c r="BQ117" s="755" t="s">
        <v>64</v>
      </c>
      <c r="BR117" s="756"/>
      <c r="BS117" s="756"/>
      <c r="BT117" s="756"/>
      <c r="BU117" s="756"/>
      <c r="BV117" s="756" t="s">
        <v>64</v>
      </c>
      <c r="BW117" s="756"/>
      <c r="BX117" s="756"/>
      <c r="BY117" s="756"/>
      <c r="BZ117" s="756"/>
      <c r="CA117" s="756" t="s">
        <v>64</v>
      </c>
      <c r="CB117" s="756"/>
      <c r="CC117" s="756"/>
      <c r="CD117" s="756"/>
      <c r="CE117" s="756"/>
      <c r="CF117" s="811" t="s">
        <v>64</v>
      </c>
      <c r="CG117" s="812"/>
      <c r="CH117" s="812"/>
      <c r="CI117" s="812"/>
      <c r="CJ117" s="812"/>
      <c r="CK117" s="853"/>
      <c r="CL117" s="824"/>
      <c r="CM117" s="754" t="s">
        <v>388</v>
      </c>
      <c r="CN117" s="691"/>
      <c r="CO117" s="691"/>
      <c r="CP117" s="691"/>
      <c r="CQ117" s="691"/>
      <c r="CR117" s="691"/>
      <c r="CS117" s="691"/>
      <c r="CT117" s="691"/>
      <c r="CU117" s="691"/>
      <c r="CV117" s="691"/>
      <c r="CW117" s="691"/>
      <c r="CX117" s="691"/>
      <c r="CY117" s="691"/>
      <c r="CZ117" s="691"/>
      <c r="DA117" s="691"/>
      <c r="DB117" s="691"/>
      <c r="DC117" s="691"/>
      <c r="DD117" s="691"/>
      <c r="DE117" s="691"/>
      <c r="DF117" s="692"/>
      <c r="DG117" s="718" t="s">
        <v>64</v>
      </c>
      <c r="DH117" s="719"/>
      <c r="DI117" s="719"/>
      <c r="DJ117" s="719"/>
      <c r="DK117" s="720"/>
      <c r="DL117" s="721" t="s">
        <v>64</v>
      </c>
      <c r="DM117" s="719"/>
      <c r="DN117" s="719"/>
      <c r="DO117" s="719"/>
      <c r="DP117" s="720"/>
      <c r="DQ117" s="721" t="s">
        <v>64</v>
      </c>
      <c r="DR117" s="719"/>
      <c r="DS117" s="719"/>
      <c r="DT117" s="719"/>
      <c r="DU117" s="720"/>
      <c r="DV117" s="760" t="s">
        <v>64</v>
      </c>
      <c r="DW117" s="761"/>
      <c r="DX117" s="761"/>
      <c r="DY117" s="761"/>
      <c r="DZ117" s="762"/>
    </row>
    <row r="118" spans="1:130" s="87" customFormat="1" ht="26.25" customHeight="1" x14ac:dyDescent="0.2">
      <c r="A118" s="830" t="s">
        <v>361</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2"/>
      <c r="AA118" s="833" t="s">
        <v>358</v>
      </c>
      <c r="AB118" s="831"/>
      <c r="AC118" s="831"/>
      <c r="AD118" s="831"/>
      <c r="AE118" s="832"/>
      <c r="AF118" s="833" t="s">
        <v>359</v>
      </c>
      <c r="AG118" s="831"/>
      <c r="AH118" s="831"/>
      <c r="AI118" s="831"/>
      <c r="AJ118" s="832"/>
      <c r="AK118" s="833" t="s">
        <v>239</v>
      </c>
      <c r="AL118" s="831"/>
      <c r="AM118" s="831"/>
      <c r="AN118" s="831"/>
      <c r="AO118" s="832"/>
      <c r="AP118" s="833" t="s">
        <v>360</v>
      </c>
      <c r="AQ118" s="831"/>
      <c r="AR118" s="831"/>
      <c r="AS118" s="831"/>
      <c r="AT118" s="834"/>
      <c r="AU118" s="857"/>
      <c r="AV118" s="858"/>
      <c r="AW118" s="858"/>
      <c r="AX118" s="858"/>
      <c r="AY118" s="858"/>
      <c r="AZ118" s="757" t="s">
        <v>389</v>
      </c>
      <c r="BA118" s="758"/>
      <c r="BB118" s="758"/>
      <c r="BC118" s="758"/>
      <c r="BD118" s="758"/>
      <c r="BE118" s="758"/>
      <c r="BF118" s="758"/>
      <c r="BG118" s="758"/>
      <c r="BH118" s="758"/>
      <c r="BI118" s="758"/>
      <c r="BJ118" s="758"/>
      <c r="BK118" s="758"/>
      <c r="BL118" s="758"/>
      <c r="BM118" s="758"/>
      <c r="BN118" s="758"/>
      <c r="BO118" s="758"/>
      <c r="BP118" s="759"/>
      <c r="BQ118" s="795" t="s">
        <v>64</v>
      </c>
      <c r="BR118" s="796"/>
      <c r="BS118" s="796"/>
      <c r="BT118" s="796"/>
      <c r="BU118" s="796"/>
      <c r="BV118" s="796" t="s">
        <v>64</v>
      </c>
      <c r="BW118" s="796"/>
      <c r="BX118" s="796"/>
      <c r="BY118" s="796"/>
      <c r="BZ118" s="796"/>
      <c r="CA118" s="796" t="s">
        <v>64</v>
      </c>
      <c r="CB118" s="796"/>
      <c r="CC118" s="796"/>
      <c r="CD118" s="796"/>
      <c r="CE118" s="796"/>
      <c r="CF118" s="811" t="s">
        <v>64</v>
      </c>
      <c r="CG118" s="812"/>
      <c r="CH118" s="812"/>
      <c r="CI118" s="812"/>
      <c r="CJ118" s="812"/>
      <c r="CK118" s="853"/>
      <c r="CL118" s="824"/>
      <c r="CM118" s="754" t="s">
        <v>390</v>
      </c>
      <c r="CN118" s="691"/>
      <c r="CO118" s="691"/>
      <c r="CP118" s="691"/>
      <c r="CQ118" s="691"/>
      <c r="CR118" s="691"/>
      <c r="CS118" s="691"/>
      <c r="CT118" s="691"/>
      <c r="CU118" s="691"/>
      <c r="CV118" s="691"/>
      <c r="CW118" s="691"/>
      <c r="CX118" s="691"/>
      <c r="CY118" s="691"/>
      <c r="CZ118" s="691"/>
      <c r="DA118" s="691"/>
      <c r="DB118" s="691"/>
      <c r="DC118" s="691"/>
      <c r="DD118" s="691"/>
      <c r="DE118" s="691"/>
      <c r="DF118" s="692"/>
      <c r="DG118" s="718" t="s">
        <v>64</v>
      </c>
      <c r="DH118" s="719"/>
      <c r="DI118" s="719"/>
      <c r="DJ118" s="719"/>
      <c r="DK118" s="720"/>
      <c r="DL118" s="721" t="s">
        <v>64</v>
      </c>
      <c r="DM118" s="719"/>
      <c r="DN118" s="719"/>
      <c r="DO118" s="719"/>
      <c r="DP118" s="720"/>
      <c r="DQ118" s="721" t="s">
        <v>64</v>
      </c>
      <c r="DR118" s="719"/>
      <c r="DS118" s="719"/>
      <c r="DT118" s="719"/>
      <c r="DU118" s="720"/>
      <c r="DV118" s="760" t="s">
        <v>64</v>
      </c>
      <c r="DW118" s="761"/>
      <c r="DX118" s="761"/>
      <c r="DY118" s="761"/>
      <c r="DZ118" s="762"/>
    </row>
    <row r="119" spans="1:130" s="87" customFormat="1" ht="26.25" customHeight="1" x14ac:dyDescent="0.2">
      <c r="A119" s="821" t="s">
        <v>365</v>
      </c>
      <c r="B119" s="822"/>
      <c r="C119" s="779" t="s">
        <v>366</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39" t="s">
        <v>64</v>
      </c>
      <c r="AB119" s="740"/>
      <c r="AC119" s="740"/>
      <c r="AD119" s="740"/>
      <c r="AE119" s="741"/>
      <c r="AF119" s="742" t="s">
        <v>64</v>
      </c>
      <c r="AG119" s="740"/>
      <c r="AH119" s="740"/>
      <c r="AI119" s="740"/>
      <c r="AJ119" s="741"/>
      <c r="AK119" s="742" t="s">
        <v>64</v>
      </c>
      <c r="AL119" s="740"/>
      <c r="AM119" s="740"/>
      <c r="AN119" s="740"/>
      <c r="AO119" s="741"/>
      <c r="AP119" s="827" t="s">
        <v>64</v>
      </c>
      <c r="AQ119" s="828"/>
      <c r="AR119" s="828"/>
      <c r="AS119" s="828"/>
      <c r="AT119" s="829"/>
      <c r="AU119" s="859"/>
      <c r="AV119" s="860"/>
      <c r="AW119" s="860"/>
      <c r="AX119" s="860"/>
      <c r="AY119" s="860"/>
      <c r="AZ119" s="109" t="s">
        <v>120</v>
      </c>
      <c r="BA119" s="109"/>
      <c r="BB119" s="109"/>
      <c r="BC119" s="109"/>
      <c r="BD119" s="109"/>
      <c r="BE119" s="109"/>
      <c r="BF119" s="109"/>
      <c r="BG119" s="109"/>
      <c r="BH119" s="109"/>
      <c r="BI119" s="109"/>
      <c r="BJ119" s="109"/>
      <c r="BK119" s="109"/>
      <c r="BL119" s="109"/>
      <c r="BM119" s="109"/>
      <c r="BN119" s="109"/>
      <c r="BO119" s="793" t="s">
        <v>391</v>
      </c>
      <c r="BP119" s="794"/>
      <c r="BQ119" s="795">
        <v>5418537</v>
      </c>
      <c r="BR119" s="796"/>
      <c r="BS119" s="796"/>
      <c r="BT119" s="796"/>
      <c r="BU119" s="796"/>
      <c r="BV119" s="796">
        <v>6462398</v>
      </c>
      <c r="BW119" s="796"/>
      <c r="BX119" s="796"/>
      <c r="BY119" s="796"/>
      <c r="BZ119" s="796"/>
      <c r="CA119" s="796">
        <v>7924450</v>
      </c>
      <c r="CB119" s="796"/>
      <c r="CC119" s="796"/>
      <c r="CD119" s="796"/>
      <c r="CE119" s="796"/>
      <c r="CF119" s="687"/>
      <c r="CG119" s="688"/>
      <c r="CH119" s="688"/>
      <c r="CI119" s="688"/>
      <c r="CJ119" s="792"/>
      <c r="CK119" s="854"/>
      <c r="CL119" s="826"/>
      <c r="CM119" s="757" t="s">
        <v>392</v>
      </c>
      <c r="CN119" s="758"/>
      <c r="CO119" s="758"/>
      <c r="CP119" s="758"/>
      <c r="CQ119" s="758"/>
      <c r="CR119" s="758"/>
      <c r="CS119" s="758"/>
      <c r="CT119" s="758"/>
      <c r="CU119" s="758"/>
      <c r="CV119" s="758"/>
      <c r="CW119" s="758"/>
      <c r="CX119" s="758"/>
      <c r="CY119" s="758"/>
      <c r="CZ119" s="758"/>
      <c r="DA119" s="758"/>
      <c r="DB119" s="758"/>
      <c r="DC119" s="758"/>
      <c r="DD119" s="758"/>
      <c r="DE119" s="758"/>
      <c r="DF119" s="759"/>
      <c r="DG119" s="702" t="s">
        <v>64</v>
      </c>
      <c r="DH119" s="703"/>
      <c r="DI119" s="703"/>
      <c r="DJ119" s="703"/>
      <c r="DK119" s="704"/>
      <c r="DL119" s="705" t="s">
        <v>64</v>
      </c>
      <c r="DM119" s="703"/>
      <c r="DN119" s="703"/>
      <c r="DO119" s="703"/>
      <c r="DP119" s="704"/>
      <c r="DQ119" s="705" t="s">
        <v>64</v>
      </c>
      <c r="DR119" s="703"/>
      <c r="DS119" s="703"/>
      <c r="DT119" s="703"/>
      <c r="DU119" s="704"/>
      <c r="DV119" s="767" t="s">
        <v>64</v>
      </c>
      <c r="DW119" s="768"/>
      <c r="DX119" s="768"/>
      <c r="DY119" s="768"/>
      <c r="DZ119" s="769"/>
    </row>
    <row r="120" spans="1:130" s="87" customFormat="1" ht="26.25" customHeight="1" x14ac:dyDescent="0.2">
      <c r="A120" s="823"/>
      <c r="B120" s="824"/>
      <c r="C120" s="754" t="s">
        <v>369</v>
      </c>
      <c r="D120" s="691"/>
      <c r="E120" s="691"/>
      <c r="F120" s="691"/>
      <c r="G120" s="691"/>
      <c r="H120" s="691"/>
      <c r="I120" s="691"/>
      <c r="J120" s="691"/>
      <c r="K120" s="691"/>
      <c r="L120" s="691"/>
      <c r="M120" s="691"/>
      <c r="N120" s="691"/>
      <c r="O120" s="691"/>
      <c r="P120" s="691"/>
      <c r="Q120" s="691"/>
      <c r="R120" s="691"/>
      <c r="S120" s="691"/>
      <c r="T120" s="691"/>
      <c r="U120" s="691"/>
      <c r="V120" s="691"/>
      <c r="W120" s="691"/>
      <c r="X120" s="691"/>
      <c r="Y120" s="691"/>
      <c r="Z120" s="692"/>
      <c r="AA120" s="718" t="s">
        <v>64</v>
      </c>
      <c r="AB120" s="719"/>
      <c r="AC120" s="719"/>
      <c r="AD120" s="719"/>
      <c r="AE120" s="720"/>
      <c r="AF120" s="721" t="s">
        <v>64</v>
      </c>
      <c r="AG120" s="719"/>
      <c r="AH120" s="719"/>
      <c r="AI120" s="719"/>
      <c r="AJ120" s="720"/>
      <c r="AK120" s="721" t="s">
        <v>64</v>
      </c>
      <c r="AL120" s="719"/>
      <c r="AM120" s="719"/>
      <c r="AN120" s="719"/>
      <c r="AO120" s="720"/>
      <c r="AP120" s="760" t="s">
        <v>64</v>
      </c>
      <c r="AQ120" s="761"/>
      <c r="AR120" s="761"/>
      <c r="AS120" s="761"/>
      <c r="AT120" s="762"/>
      <c r="AU120" s="813" t="s">
        <v>393</v>
      </c>
      <c r="AV120" s="814"/>
      <c r="AW120" s="814"/>
      <c r="AX120" s="814"/>
      <c r="AY120" s="815"/>
      <c r="AZ120" s="779" t="s">
        <v>394</v>
      </c>
      <c r="BA120" s="747"/>
      <c r="BB120" s="747"/>
      <c r="BC120" s="747"/>
      <c r="BD120" s="747"/>
      <c r="BE120" s="747"/>
      <c r="BF120" s="747"/>
      <c r="BG120" s="747"/>
      <c r="BH120" s="747"/>
      <c r="BI120" s="747"/>
      <c r="BJ120" s="747"/>
      <c r="BK120" s="747"/>
      <c r="BL120" s="747"/>
      <c r="BM120" s="747"/>
      <c r="BN120" s="747"/>
      <c r="BO120" s="747"/>
      <c r="BP120" s="748"/>
      <c r="BQ120" s="780">
        <v>8138167</v>
      </c>
      <c r="BR120" s="764"/>
      <c r="BS120" s="764"/>
      <c r="BT120" s="764"/>
      <c r="BU120" s="764"/>
      <c r="BV120" s="764">
        <v>8213671</v>
      </c>
      <c r="BW120" s="764"/>
      <c r="BX120" s="764"/>
      <c r="BY120" s="764"/>
      <c r="BZ120" s="764"/>
      <c r="CA120" s="764">
        <v>8228345</v>
      </c>
      <c r="CB120" s="764"/>
      <c r="CC120" s="764"/>
      <c r="CD120" s="764"/>
      <c r="CE120" s="764"/>
      <c r="CF120" s="802">
        <v>427</v>
      </c>
      <c r="CG120" s="803"/>
      <c r="CH120" s="803"/>
      <c r="CI120" s="803"/>
      <c r="CJ120" s="803"/>
      <c r="CK120" s="804" t="s">
        <v>395</v>
      </c>
      <c r="CL120" s="771"/>
      <c r="CM120" s="771"/>
      <c r="CN120" s="771"/>
      <c r="CO120" s="772"/>
      <c r="CP120" s="808" t="s">
        <v>335</v>
      </c>
      <c r="CQ120" s="809"/>
      <c r="CR120" s="809"/>
      <c r="CS120" s="809"/>
      <c r="CT120" s="809"/>
      <c r="CU120" s="809"/>
      <c r="CV120" s="809"/>
      <c r="CW120" s="809"/>
      <c r="CX120" s="809"/>
      <c r="CY120" s="809"/>
      <c r="CZ120" s="809"/>
      <c r="DA120" s="809"/>
      <c r="DB120" s="809"/>
      <c r="DC120" s="809"/>
      <c r="DD120" s="809"/>
      <c r="DE120" s="809"/>
      <c r="DF120" s="810"/>
      <c r="DG120" s="780" t="s">
        <v>64</v>
      </c>
      <c r="DH120" s="764"/>
      <c r="DI120" s="764"/>
      <c r="DJ120" s="764"/>
      <c r="DK120" s="764"/>
      <c r="DL120" s="764" t="s">
        <v>64</v>
      </c>
      <c r="DM120" s="764"/>
      <c r="DN120" s="764"/>
      <c r="DO120" s="764"/>
      <c r="DP120" s="764"/>
      <c r="DQ120" s="764">
        <v>823740</v>
      </c>
      <c r="DR120" s="764"/>
      <c r="DS120" s="764"/>
      <c r="DT120" s="764"/>
      <c r="DU120" s="764"/>
      <c r="DV120" s="765">
        <v>42.7</v>
      </c>
      <c r="DW120" s="765"/>
      <c r="DX120" s="765"/>
      <c r="DY120" s="765"/>
      <c r="DZ120" s="766"/>
    </row>
    <row r="121" spans="1:130" s="87" customFormat="1" ht="26.25" customHeight="1" x14ac:dyDescent="0.2">
      <c r="A121" s="823"/>
      <c r="B121" s="824"/>
      <c r="C121" s="799" t="s">
        <v>396</v>
      </c>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1"/>
      <c r="AA121" s="718" t="s">
        <v>64</v>
      </c>
      <c r="AB121" s="719"/>
      <c r="AC121" s="719"/>
      <c r="AD121" s="719"/>
      <c r="AE121" s="720"/>
      <c r="AF121" s="721" t="s">
        <v>64</v>
      </c>
      <c r="AG121" s="719"/>
      <c r="AH121" s="719"/>
      <c r="AI121" s="719"/>
      <c r="AJ121" s="720"/>
      <c r="AK121" s="721" t="s">
        <v>64</v>
      </c>
      <c r="AL121" s="719"/>
      <c r="AM121" s="719"/>
      <c r="AN121" s="719"/>
      <c r="AO121" s="720"/>
      <c r="AP121" s="760" t="s">
        <v>64</v>
      </c>
      <c r="AQ121" s="761"/>
      <c r="AR121" s="761"/>
      <c r="AS121" s="761"/>
      <c r="AT121" s="762"/>
      <c r="AU121" s="816"/>
      <c r="AV121" s="817"/>
      <c r="AW121" s="817"/>
      <c r="AX121" s="817"/>
      <c r="AY121" s="818"/>
      <c r="AZ121" s="754" t="s">
        <v>397</v>
      </c>
      <c r="BA121" s="691"/>
      <c r="BB121" s="691"/>
      <c r="BC121" s="691"/>
      <c r="BD121" s="691"/>
      <c r="BE121" s="691"/>
      <c r="BF121" s="691"/>
      <c r="BG121" s="691"/>
      <c r="BH121" s="691"/>
      <c r="BI121" s="691"/>
      <c r="BJ121" s="691"/>
      <c r="BK121" s="691"/>
      <c r="BL121" s="691"/>
      <c r="BM121" s="691"/>
      <c r="BN121" s="691"/>
      <c r="BO121" s="691"/>
      <c r="BP121" s="692"/>
      <c r="BQ121" s="755">
        <v>486757</v>
      </c>
      <c r="BR121" s="756"/>
      <c r="BS121" s="756"/>
      <c r="BT121" s="756"/>
      <c r="BU121" s="756"/>
      <c r="BV121" s="756">
        <v>533334</v>
      </c>
      <c r="BW121" s="756"/>
      <c r="BX121" s="756"/>
      <c r="BY121" s="756"/>
      <c r="BZ121" s="756"/>
      <c r="CA121" s="756">
        <v>522630</v>
      </c>
      <c r="CB121" s="756"/>
      <c r="CC121" s="756"/>
      <c r="CD121" s="756"/>
      <c r="CE121" s="756"/>
      <c r="CF121" s="811">
        <v>27.1</v>
      </c>
      <c r="CG121" s="812"/>
      <c r="CH121" s="812"/>
      <c r="CI121" s="812"/>
      <c r="CJ121" s="812"/>
      <c r="CK121" s="805"/>
      <c r="CL121" s="774"/>
      <c r="CM121" s="774"/>
      <c r="CN121" s="774"/>
      <c r="CO121" s="775"/>
      <c r="CP121" s="783" t="s">
        <v>334</v>
      </c>
      <c r="CQ121" s="784"/>
      <c r="CR121" s="784"/>
      <c r="CS121" s="784"/>
      <c r="CT121" s="784"/>
      <c r="CU121" s="784"/>
      <c r="CV121" s="784"/>
      <c r="CW121" s="784"/>
      <c r="CX121" s="784"/>
      <c r="CY121" s="784"/>
      <c r="CZ121" s="784"/>
      <c r="DA121" s="784"/>
      <c r="DB121" s="784"/>
      <c r="DC121" s="784"/>
      <c r="DD121" s="784"/>
      <c r="DE121" s="784"/>
      <c r="DF121" s="785"/>
      <c r="DG121" s="755" t="s">
        <v>64</v>
      </c>
      <c r="DH121" s="756"/>
      <c r="DI121" s="756"/>
      <c r="DJ121" s="756"/>
      <c r="DK121" s="756"/>
      <c r="DL121" s="756" t="s">
        <v>64</v>
      </c>
      <c r="DM121" s="756"/>
      <c r="DN121" s="756"/>
      <c r="DO121" s="756"/>
      <c r="DP121" s="756"/>
      <c r="DQ121" s="756">
        <v>81741</v>
      </c>
      <c r="DR121" s="756"/>
      <c r="DS121" s="756"/>
      <c r="DT121" s="756"/>
      <c r="DU121" s="756"/>
      <c r="DV121" s="733">
        <v>4.2</v>
      </c>
      <c r="DW121" s="733"/>
      <c r="DX121" s="733"/>
      <c r="DY121" s="733"/>
      <c r="DZ121" s="734"/>
    </row>
    <row r="122" spans="1:130" s="87" customFormat="1" ht="26.25" customHeight="1" x14ac:dyDescent="0.2">
      <c r="A122" s="823"/>
      <c r="B122" s="824"/>
      <c r="C122" s="754" t="s">
        <v>379</v>
      </c>
      <c r="D122" s="691"/>
      <c r="E122" s="691"/>
      <c r="F122" s="691"/>
      <c r="G122" s="691"/>
      <c r="H122" s="691"/>
      <c r="I122" s="691"/>
      <c r="J122" s="691"/>
      <c r="K122" s="691"/>
      <c r="L122" s="691"/>
      <c r="M122" s="691"/>
      <c r="N122" s="691"/>
      <c r="O122" s="691"/>
      <c r="P122" s="691"/>
      <c r="Q122" s="691"/>
      <c r="R122" s="691"/>
      <c r="S122" s="691"/>
      <c r="T122" s="691"/>
      <c r="U122" s="691"/>
      <c r="V122" s="691"/>
      <c r="W122" s="691"/>
      <c r="X122" s="691"/>
      <c r="Y122" s="691"/>
      <c r="Z122" s="692"/>
      <c r="AA122" s="718" t="s">
        <v>64</v>
      </c>
      <c r="AB122" s="719"/>
      <c r="AC122" s="719"/>
      <c r="AD122" s="719"/>
      <c r="AE122" s="720"/>
      <c r="AF122" s="721" t="s">
        <v>64</v>
      </c>
      <c r="AG122" s="719"/>
      <c r="AH122" s="719"/>
      <c r="AI122" s="719"/>
      <c r="AJ122" s="720"/>
      <c r="AK122" s="721" t="s">
        <v>64</v>
      </c>
      <c r="AL122" s="719"/>
      <c r="AM122" s="719"/>
      <c r="AN122" s="719"/>
      <c r="AO122" s="720"/>
      <c r="AP122" s="760" t="s">
        <v>64</v>
      </c>
      <c r="AQ122" s="761"/>
      <c r="AR122" s="761"/>
      <c r="AS122" s="761"/>
      <c r="AT122" s="762"/>
      <c r="AU122" s="816"/>
      <c r="AV122" s="817"/>
      <c r="AW122" s="817"/>
      <c r="AX122" s="817"/>
      <c r="AY122" s="818"/>
      <c r="AZ122" s="757" t="s">
        <v>398</v>
      </c>
      <c r="BA122" s="758"/>
      <c r="BB122" s="758"/>
      <c r="BC122" s="758"/>
      <c r="BD122" s="758"/>
      <c r="BE122" s="758"/>
      <c r="BF122" s="758"/>
      <c r="BG122" s="758"/>
      <c r="BH122" s="758"/>
      <c r="BI122" s="758"/>
      <c r="BJ122" s="758"/>
      <c r="BK122" s="758"/>
      <c r="BL122" s="758"/>
      <c r="BM122" s="758"/>
      <c r="BN122" s="758"/>
      <c r="BO122" s="758"/>
      <c r="BP122" s="759"/>
      <c r="BQ122" s="795">
        <v>3759174</v>
      </c>
      <c r="BR122" s="796"/>
      <c r="BS122" s="796"/>
      <c r="BT122" s="796"/>
      <c r="BU122" s="796"/>
      <c r="BV122" s="796">
        <v>3568720</v>
      </c>
      <c r="BW122" s="796"/>
      <c r="BX122" s="796"/>
      <c r="BY122" s="796"/>
      <c r="BZ122" s="796"/>
      <c r="CA122" s="796">
        <v>5490964</v>
      </c>
      <c r="CB122" s="796"/>
      <c r="CC122" s="796"/>
      <c r="CD122" s="796"/>
      <c r="CE122" s="796"/>
      <c r="CF122" s="797">
        <v>285</v>
      </c>
      <c r="CG122" s="798"/>
      <c r="CH122" s="798"/>
      <c r="CI122" s="798"/>
      <c r="CJ122" s="798"/>
      <c r="CK122" s="805"/>
      <c r="CL122" s="774"/>
      <c r="CM122" s="774"/>
      <c r="CN122" s="774"/>
      <c r="CO122" s="775"/>
      <c r="CP122" s="783" t="s">
        <v>332</v>
      </c>
      <c r="CQ122" s="784"/>
      <c r="CR122" s="784"/>
      <c r="CS122" s="784"/>
      <c r="CT122" s="784"/>
      <c r="CU122" s="784"/>
      <c r="CV122" s="784"/>
      <c r="CW122" s="784"/>
      <c r="CX122" s="784"/>
      <c r="CY122" s="784"/>
      <c r="CZ122" s="784"/>
      <c r="DA122" s="784"/>
      <c r="DB122" s="784"/>
      <c r="DC122" s="784"/>
      <c r="DD122" s="784"/>
      <c r="DE122" s="784"/>
      <c r="DF122" s="785"/>
      <c r="DG122" s="755" t="s">
        <v>64</v>
      </c>
      <c r="DH122" s="756"/>
      <c r="DI122" s="756"/>
      <c r="DJ122" s="756"/>
      <c r="DK122" s="756"/>
      <c r="DL122" s="756">
        <v>31967</v>
      </c>
      <c r="DM122" s="756"/>
      <c r="DN122" s="756"/>
      <c r="DO122" s="756"/>
      <c r="DP122" s="756"/>
      <c r="DQ122" s="756">
        <v>59022</v>
      </c>
      <c r="DR122" s="756"/>
      <c r="DS122" s="756"/>
      <c r="DT122" s="756"/>
      <c r="DU122" s="756"/>
      <c r="DV122" s="733">
        <v>3.1</v>
      </c>
      <c r="DW122" s="733"/>
      <c r="DX122" s="733"/>
      <c r="DY122" s="733"/>
      <c r="DZ122" s="734"/>
    </row>
    <row r="123" spans="1:130" s="87" customFormat="1" ht="26.25" customHeight="1" x14ac:dyDescent="0.2">
      <c r="A123" s="823"/>
      <c r="B123" s="824"/>
      <c r="C123" s="754" t="s">
        <v>385</v>
      </c>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2"/>
      <c r="AA123" s="718" t="s">
        <v>64</v>
      </c>
      <c r="AB123" s="719"/>
      <c r="AC123" s="719"/>
      <c r="AD123" s="719"/>
      <c r="AE123" s="720"/>
      <c r="AF123" s="721" t="s">
        <v>64</v>
      </c>
      <c r="AG123" s="719"/>
      <c r="AH123" s="719"/>
      <c r="AI123" s="719"/>
      <c r="AJ123" s="720"/>
      <c r="AK123" s="721" t="s">
        <v>64</v>
      </c>
      <c r="AL123" s="719"/>
      <c r="AM123" s="719"/>
      <c r="AN123" s="719"/>
      <c r="AO123" s="720"/>
      <c r="AP123" s="760" t="s">
        <v>64</v>
      </c>
      <c r="AQ123" s="761"/>
      <c r="AR123" s="761"/>
      <c r="AS123" s="761"/>
      <c r="AT123" s="762"/>
      <c r="AU123" s="819"/>
      <c r="AV123" s="820"/>
      <c r="AW123" s="820"/>
      <c r="AX123" s="820"/>
      <c r="AY123" s="820"/>
      <c r="AZ123" s="109" t="s">
        <v>120</v>
      </c>
      <c r="BA123" s="109"/>
      <c r="BB123" s="109"/>
      <c r="BC123" s="109"/>
      <c r="BD123" s="109"/>
      <c r="BE123" s="109"/>
      <c r="BF123" s="109"/>
      <c r="BG123" s="109"/>
      <c r="BH123" s="109"/>
      <c r="BI123" s="109"/>
      <c r="BJ123" s="109"/>
      <c r="BK123" s="109"/>
      <c r="BL123" s="109"/>
      <c r="BM123" s="109"/>
      <c r="BN123" s="109"/>
      <c r="BO123" s="793" t="s">
        <v>399</v>
      </c>
      <c r="BP123" s="794"/>
      <c r="BQ123" s="790">
        <v>12384098</v>
      </c>
      <c r="BR123" s="791"/>
      <c r="BS123" s="791"/>
      <c r="BT123" s="791"/>
      <c r="BU123" s="791"/>
      <c r="BV123" s="791">
        <v>12315725</v>
      </c>
      <c r="BW123" s="791"/>
      <c r="BX123" s="791"/>
      <c r="BY123" s="791"/>
      <c r="BZ123" s="791"/>
      <c r="CA123" s="791">
        <v>14241939</v>
      </c>
      <c r="CB123" s="791"/>
      <c r="CC123" s="791"/>
      <c r="CD123" s="791"/>
      <c r="CE123" s="791"/>
      <c r="CF123" s="687"/>
      <c r="CG123" s="688"/>
      <c r="CH123" s="688"/>
      <c r="CI123" s="688"/>
      <c r="CJ123" s="792"/>
      <c r="CK123" s="805"/>
      <c r="CL123" s="774"/>
      <c r="CM123" s="774"/>
      <c r="CN123" s="774"/>
      <c r="CO123" s="775"/>
      <c r="CP123" s="783" t="s">
        <v>331</v>
      </c>
      <c r="CQ123" s="784"/>
      <c r="CR123" s="784"/>
      <c r="CS123" s="784"/>
      <c r="CT123" s="784"/>
      <c r="CU123" s="784"/>
      <c r="CV123" s="784"/>
      <c r="CW123" s="784"/>
      <c r="CX123" s="784"/>
      <c r="CY123" s="784"/>
      <c r="CZ123" s="784"/>
      <c r="DA123" s="784"/>
      <c r="DB123" s="784"/>
      <c r="DC123" s="784"/>
      <c r="DD123" s="784"/>
      <c r="DE123" s="784"/>
      <c r="DF123" s="785"/>
      <c r="DG123" s="718">
        <v>65358</v>
      </c>
      <c r="DH123" s="719"/>
      <c r="DI123" s="719"/>
      <c r="DJ123" s="719"/>
      <c r="DK123" s="720"/>
      <c r="DL123" s="721">
        <v>57742</v>
      </c>
      <c r="DM123" s="719"/>
      <c r="DN123" s="719"/>
      <c r="DO123" s="719"/>
      <c r="DP123" s="720"/>
      <c r="DQ123" s="721">
        <v>47770</v>
      </c>
      <c r="DR123" s="719"/>
      <c r="DS123" s="719"/>
      <c r="DT123" s="719"/>
      <c r="DU123" s="720"/>
      <c r="DV123" s="760">
        <v>2.5</v>
      </c>
      <c r="DW123" s="761"/>
      <c r="DX123" s="761"/>
      <c r="DY123" s="761"/>
      <c r="DZ123" s="762"/>
    </row>
    <row r="124" spans="1:130" s="87" customFormat="1" ht="26.25" customHeight="1" thickBot="1" x14ac:dyDescent="0.25">
      <c r="A124" s="823"/>
      <c r="B124" s="824"/>
      <c r="C124" s="754" t="s">
        <v>388</v>
      </c>
      <c r="D124" s="691"/>
      <c r="E124" s="691"/>
      <c r="F124" s="691"/>
      <c r="G124" s="691"/>
      <c r="H124" s="691"/>
      <c r="I124" s="691"/>
      <c r="J124" s="691"/>
      <c r="K124" s="691"/>
      <c r="L124" s="691"/>
      <c r="M124" s="691"/>
      <c r="N124" s="691"/>
      <c r="O124" s="691"/>
      <c r="P124" s="691"/>
      <c r="Q124" s="691"/>
      <c r="R124" s="691"/>
      <c r="S124" s="691"/>
      <c r="T124" s="691"/>
      <c r="U124" s="691"/>
      <c r="V124" s="691"/>
      <c r="W124" s="691"/>
      <c r="X124" s="691"/>
      <c r="Y124" s="691"/>
      <c r="Z124" s="692"/>
      <c r="AA124" s="718" t="s">
        <v>64</v>
      </c>
      <c r="AB124" s="719"/>
      <c r="AC124" s="719"/>
      <c r="AD124" s="719"/>
      <c r="AE124" s="720"/>
      <c r="AF124" s="721" t="s">
        <v>64</v>
      </c>
      <c r="AG124" s="719"/>
      <c r="AH124" s="719"/>
      <c r="AI124" s="719"/>
      <c r="AJ124" s="720"/>
      <c r="AK124" s="721" t="s">
        <v>64</v>
      </c>
      <c r="AL124" s="719"/>
      <c r="AM124" s="719"/>
      <c r="AN124" s="719"/>
      <c r="AO124" s="720"/>
      <c r="AP124" s="760" t="s">
        <v>64</v>
      </c>
      <c r="AQ124" s="761"/>
      <c r="AR124" s="761"/>
      <c r="AS124" s="761"/>
      <c r="AT124" s="762"/>
      <c r="AU124" s="786" t="s">
        <v>400</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t="s">
        <v>64</v>
      </c>
      <c r="BR124" s="781"/>
      <c r="BS124" s="781"/>
      <c r="BT124" s="781"/>
      <c r="BU124" s="781"/>
      <c r="BV124" s="781" t="s">
        <v>64</v>
      </c>
      <c r="BW124" s="781"/>
      <c r="BX124" s="781"/>
      <c r="BY124" s="781"/>
      <c r="BZ124" s="781"/>
      <c r="CA124" s="781" t="s">
        <v>64</v>
      </c>
      <c r="CB124" s="781"/>
      <c r="CC124" s="781"/>
      <c r="CD124" s="781"/>
      <c r="CE124" s="781"/>
      <c r="CF124" s="665"/>
      <c r="CG124" s="666"/>
      <c r="CH124" s="666"/>
      <c r="CI124" s="666"/>
      <c r="CJ124" s="782"/>
      <c r="CK124" s="806"/>
      <c r="CL124" s="806"/>
      <c r="CM124" s="806"/>
      <c r="CN124" s="806"/>
      <c r="CO124" s="807"/>
      <c r="CP124" s="783" t="s">
        <v>401</v>
      </c>
      <c r="CQ124" s="784"/>
      <c r="CR124" s="784"/>
      <c r="CS124" s="784"/>
      <c r="CT124" s="784"/>
      <c r="CU124" s="784"/>
      <c r="CV124" s="784"/>
      <c r="CW124" s="784"/>
      <c r="CX124" s="784"/>
      <c r="CY124" s="784"/>
      <c r="CZ124" s="784"/>
      <c r="DA124" s="784"/>
      <c r="DB124" s="784"/>
      <c r="DC124" s="784"/>
      <c r="DD124" s="784"/>
      <c r="DE124" s="784"/>
      <c r="DF124" s="785"/>
      <c r="DG124" s="702">
        <v>911533</v>
      </c>
      <c r="DH124" s="703"/>
      <c r="DI124" s="703"/>
      <c r="DJ124" s="703"/>
      <c r="DK124" s="704"/>
      <c r="DL124" s="705">
        <v>878540</v>
      </c>
      <c r="DM124" s="703"/>
      <c r="DN124" s="703"/>
      <c r="DO124" s="703"/>
      <c r="DP124" s="704"/>
      <c r="DQ124" s="705">
        <v>7061</v>
      </c>
      <c r="DR124" s="703"/>
      <c r="DS124" s="703"/>
      <c r="DT124" s="703"/>
      <c r="DU124" s="704"/>
      <c r="DV124" s="767">
        <v>0.4</v>
      </c>
      <c r="DW124" s="768"/>
      <c r="DX124" s="768"/>
      <c r="DY124" s="768"/>
      <c r="DZ124" s="769"/>
    </row>
    <row r="125" spans="1:130" s="87" customFormat="1" ht="26.25" customHeight="1" x14ac:dyDescent="0.2">
      <c r="A125" s="823"/>
      <c r="B125" s="824"/>
      <c r="C125" s="754" t="s">
        <v>390</v>
      </c>
      <c r="D125" s="691"/>
      <c r="E125" s="691"/>
      <c r="F125" s="691"/>
      <c r="G125" s="691"/>
      <c r="H125" s="691"/>
      <c r="I125" s="691"/>
      <c r="J125" s="691"/>
      <c r="K125" s="691"/>
      <c r="L125" s="691"/>
      <c r="M125" s="691"/>
      <c r="N125" s="691"/>
      <c r="O125" s="691"/>
      <c r="P125" s="691"/>
      <c r="Q125" s="691"/>
      <c r="R125" s="691"/>
      <c r="S125" s="691"/>
      <c r="T125" s="691"/>
      <c r="U125" s="691"/>
      <c r="V125" s="691"/>
      <c r="W125" s="691"/>
      <c r="X125" s="691"/>
      <c r="Y125" s="691"/>
      <c r="Z125" s="692"/>
      <c r="AA125" s="718" t="s">
        <v>64</v>
      </c>
      <c r="AB125" s="719"/>
      <c r="AC125" s="719"/>
      <c r="AD125" s="719"/>
      <c r="AE125" s="720"/>
      <c r="AF125" s="721" t="s">
        <v>64</v>
      </c>
      <c r="AG125" s="719"/>
      <c r="AH125" s="719"/>
      <c r="AI125" s="719"/>
      <c r="AJ125" s="720"/>
      <c r="AK125" s="721" t="s">
        <v>64</v>
      </c>
      <c r="AL125" s="719"/>
      <c r="AM125" s="719"/>
      <c r="AN125" s="719"/>
      <c r="AO125" s="720"/>
      <c r="AP125" s="760" t="s">
        <v>64</v>
      </c>
      <c r="AQ125" s="761"/>
      <c r="AR125" s="761"/>
      <c r="AS125" s="761"/>
      <c r="AT125" s="762"/>
      <c r="AU125" s="107"/>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89"/>
      <c r="BR125" s="89"/>
      <c r="BS125" s="89"/>
      <c r="BT125" s="89"/>
      <c r="BU125" s="89"/>
      <c r="BV125" s="89"/>
      <c r="BW125" s="89"/>
      <c r="BX125" s="89"/>
      <c r="BY125" s="89"/>
      <c r="BZ125" s="89"/>
      <c r="CA125" s="89"/>
      <c r="CB125" s="89"/>
      <c r="CC125" s="89"/>
      <c r="CD125" s="89"/>
      <c r="CE125" s="89"/>
      <c r="CF125" s="89"/>
      <c r="CG125" s="89"/>
      <c r="CH125" s="89"/>
      <c r="CI125" s="89"/>
      <c r="CJ125" s="110"/>
      <c r="CK125" s="770" t="s">
        <v>402</v>
      </c>
      <c r="CL125" s="771"/>
      <c r="CM125" s="771"/>
      <c r="CN125" s="771"/>
      <c r="CO125" s="772"/>
      <c r="CP125" s="779" t="s">
        <v>403</v>
      </c>
      <c r="CQ125" s="747"/>
      <c r="CR125" s="747"/>
      <c r="CS125" s="747"/>
      <c r="CT125" s="747"/>
      <c r="CU125" s="747"/>
      <c r="CV125" s="747"/>
      <c r="CW125" s="747"/>
      <c r="CX125" s="747"/>
      <c r="CY125" s="747"/>
      <c r="CZ125" s="747"/>
      <c r="DA125" s="747"/>
      <c r="DB125" s="747"/>
      <c r="DC125" s="747"/>
      <c r="DD125" s="747"/>
      <c r="DE125" s="747"/>
      <c r="DF125" s="748"/>
      <c r="DG125" s="780" t="s">
        <v>64</v>
      </c>
      <c r="DH125" s="764"/>
      <c r="DI125" s="764"/>
      <c r="DJ125" s="764"/>
      <c r="DK125" s="764"/>
      <c r="DL125" s="764" t="s">
        <v>64</v>
      </c>
      <c r="DM125" s="764"/>
      <c r="DN125" s="764"/>
      <c r="DO125" s="764"/>
      <c r="DP125" s="764"/>
      <c r="DQ125" s="764" t="s">
        <v>64</v>
      </c>
      <c r="DR125" s="764"/>
      <c r="DS125" s="764"/>
      <c r="DT125" s="764"/>
      <c r="DU125" s="764"/>
      <c r="DV125" s="765" t="s">
        <v>64</v>
      </c>
      <c r="DW125" s="765"/>
      <c r="DX125" s="765"/>
      <c r="DY125" s="765"/>
      <c r="DZ125" s="766"/>
    </row>
    <row r="126" spans="1:130" s="87" customFormat="1" ht="26.25" customHeight="1" thickBot="1" x14ac:dyDescent="0.25">
      <c r="A126" s="823"/>
      <c r="B126" s="824"/>
      <c r="C126" s="754" t="s">
        <v>392</v>
      </c>
      <c r="D126" s="691"/>
      <c r="E126" s="691"/>
      <c r="F126" s="691"/>
      <c r="G126" s="691"/>
      <c r="H126" s="691"/>
      <c r="I126" s="691"/>
      <c r="J126" s="691"/>
      <c r="K126" s="691"/>
      <c r="L126" s="691"/>
      <c r="M126" s="691"/>
      <c r="N126" s="691"/>
      <c r="O126" s="691"/>
      <c r="P126" s="691"/>
      <c r="Q126" s="691"/>
      <c r="R126" s="691"/>
      <c r="S126" s="691"/>
      <c r="T126" s="691"/>
      <c r="U126" s="691"/>
      <c r="V126" s="691"/>
      <c r="W126" s="691"/>
      <c r="X126" s="691"/>
      <c r="Y126" s="691"/>
      <c r="Z126" s="692"/>
      <c r="AA126" s="718" t="s">
        <v>64</v>
      </c>
      <c r="AB126" s="719"/>
      <c r="AC126" s="719"/>
      <c r="AD126" s="719"/>
      <c r="AE126" s="720"/>
      <c r="AF126" s="721" t="s">
        <v>64</v>
      </c>
      <c r="AG126" s="719"/>
      <c r="AH126" s="719"/>
      <c r="AI126" s="719"/>
      <c r="AJ126" s="720"/>
      <c r="AK126" s="721" t="s">
        <v>64</v>
      </c>
      <c r="AL126" s="719"/>
      <c r="AM126" s="719"/>
      <c r="AN126" s="719"/>
      <c r="AO126" s="720"/>
      <c r="AP126" s="760" t="s">
        <v>64</v>
      </c>
      <c r="AQ126" s="761"/>
      <c r="AR126" s="761"/>
      <c r="AS126" s="761"/>
      <c r="AT126" s="762"/>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111"/>
      <c r="CE126" s="111"/>
      <c r="CF126" s="111"/>
      <c r="CG126" s="89"/>
      <c r="CH126" s="89"/>
      <c r="CI126" s="89"/>
      <c r="CJ126" s="110"/>
      <c r="CK126" s="773"/>
      <c r="CL126" s="774"/>
      <c r="CM126" s="774"/>
      <c r="CN126" s="774"/>
      <c r="CO126" s="775"/>
      <c r="CP126" s="754" t="s">
        <v>404</v>
      </c>
      <c r="CQ126" s="691"/>
      <c r="CR126" s="691"/>
      <c r="CS126" s="691"/>
      <c r="CT126" s="691"/>
      <c r="CU126" s="691"/>
      <c r="CV126" s="691"/>
      <c r="CW126" s="691"/>
      <c r="CX126" s="691"/>
      <c r="CY126" s="691"/>
      <c r="CZ126" s="691"/>
      <c r="DA126" s="691"/>
      <c r="DB126" s="691"/>
      <c r="DC126" s="691"/>
      <c r="DD126" s="691"/>
      <c r="DE126" s="691"/>
      <c r="DF126" s="692"/>
      <c r="DG126" s="755" t="s">
        <v>64</v>
      </c>
      <c r="DH126" s="756"/>
      <c r="DI126" s="756"/>
      <c r="DJ126" s="756"/>
      <c r="DK126" s="756"/>
      <c r="DL126" s="756" t="s">
        <v>64</v>
      </c>
      <c r="DM126" s="756"/>
      <c r="DN126" s="756"/>
      <c r="DO126" s="756"/>
      <c r="DP126" s="756"/>
      <c r="DQ126" s="756" t="s">
        <v>64</v>
      </c>
      <c r="DR126" s="756"/>
      <c r="DS126" s="756"/>
      <c r="DT126" s="756"/>
      <c r="DU126" s="756"/>
      <c r="DV126" s="733" t="s">
        <v>64</v>
      </c>
      <c r="DW126" s="733"/>
      <c r="DX126" s="733"/>
      <c r="DY126" s="733"/>
      <c r="DZ126" s="734"/>
    </row>
    <row r="127" spans="1:130" s="87" customFormat="1" ht="26.25" customHeight="1" x14ac:dyDescent="0.2">
      <c r="A127" s="825"/>
      <c r="B127" s="826"/>
      <c r="C127" s="757" t="s">
        <v>405</v>
      </c>
      <c r="D127" s="758"/>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9"/>
      <c r="AA127" s="718" t="s">
        <v>64</v>
      </c>
      <c r="AB127" s="719"/>
      <c r="AC127" s="719"/>
      <c r="AD127" s="719"/>
      <c r="AE127" s="720"/>
      <c r="AF127" s="721" t="s">
        <v>64</v>
      </c>
      <c r="AG127" s="719"/>
      <c r="AH127" s="719"/>
      <c r="AI127" s="719"/>
      <c r="AJ127" s="720"/>
      <c r="AK127" s="721" t="s">
        <v>64</v>
      </c>
      <c r="AL127" s="719"/>
      <c r="AM127" s="719"/>
      <c r="AN127" s="719"/>
      <c r="AO127" s="720"/>
      <c r="AP127" s="760" t="s">
        <v>64</v>
      </c>
      <c r="AQ127" s="761"/>
      <c r="AR127" s="761"/>
      <c r="AS127" s="761"/>
      <c r="AT127" s="762"/>
      <c r="AU127" s="89"/>
      <c r="AV127" s="89"/>
      <c r="AW127" s="89"/>
      <c r="AX127" s="763" t="s">
        <v>406</v>
      </c>
      <c r="AY127" s="751"/>
      <c r="AZ127" s="751"/>
      <c r="BA127" s="751"/>
      <c r="BB127" s="751"/>
      <c r="BC127" s="751"/>
      <c r="BD127" s="751"/>
      <c r="BE127" s="752"/>
      <c r="BF127" s="750" t="s">
        <v>407</v>
      </c>
      <c r="BG127" s="751"/>
      <c r="BH127" s="751"/>
      <c r="BI127" s="751"/>
      <c r="BJ127" s="751"/>
      <c r="BK127" s="751"/>
      <c r="BL127" s="752"/>
      <c r="BM127" s="750" t="s">
        <v>408</v>
      </c>
      <c r="BN127" s="751"/>
      <c r="BO127" s="751"/>
      <c r="BP127" s="751"/>
      <c r="BQ127" s="751"/>
      <c r="BR127" s="751"/>
      <c r="BS127" s="752"/>
      <c r="BT127" s="750" t="s">
        <v>409</v>
      </c>
      <c r="BU127" s="751"/>
      <c r="BV127" s="751"/>
      <c r="BW127" s="751"/>
      <c r="BX127" s="751"/>
      <c r="BY127" s="751"/>
      <c r="BZ127" s="753"/>
      <c r="CA127" s="89"/>
      <c r="CB127" s="89"/>
      <c r="CC127" s="89"/>
      <c r="CD127" s="111"/>
      <c r="CE127" s="111"/>
      <c r="CF127" s="111"/>
      <c r="CG127" s="89"/>
      <c r="CH127" s="89"/>
      <c r="CI127" s="89"/>
      <c r="CJ127" s="110"/>
      <c r="CK127" s="773"/>
      <c r="CL127" s="774"/>
      <c r="CM127" s="774"/>
      <c r="CN127" s="774"/>
      <c r="CO127" s="775"/>
      <c r="CP127" s="754" t="s">
        <v>410</v>
      </c>
      <c r="CQ127" s="691"/>
      <c r="CR127" s="691"/>
      <c r="CS127" s="691"/>
      <c r="CT127" s="691"/>
      <c r="CU127" s="691"/>
      <c r="CV127" s="691"/>
      <c r="CW127" s="691"/>
      <c r="CX127" s="691"/>
      <c r="CY127" s="691"/>
      <c r="CZ127" s="691"/>
      <c r="DA127" s="691"/>
      <c r="DB127" s="691"/>
      <c r="DC127" s="691"/>
      <c r="DD127" s="691"/>
      <c r="DE127" s="691"/>
      <c r="DF127" s="692"/>
      <c r="DG127" s="755" t="s">
        <v>64</v>
      </c>
      <c r="DH127" s="756"/>
      <c r="DI127" s="756"/>
      <c r="DJ127" s="756"/>
      <c r="DK127" s="756"/>
      <c r="DL127" s="756" t="s">
        <v>64</v>
      </c>
      <c r="DM127" s="756"/>
      <c r="DN127" s="756"/>
      <c r="DO127" s="756"/>
      <c r="DP127" s="756"/>
      <c r="DQ127" s="756" t="s">
        <v>64</v>
      </c>
      <c r="DR127" s="756"/>
      <c r="DS127" s="756"/>
      <c r="DT127" s="756"/>
      <c r="DU127" s="756"/>
      <c r="DV127" s="733" t="s">
        <v>64</v>
      </c>
      <c r="DW127" s="733"/>
      <c r="DX127" s="733"/>
      <c r="DY127" s="733"/>
      <c r="DZ127" s="734"/>
    </row>
    <row r="128" spans="1:130" s="87" customFormat="1" ht="26.25" customHeight="1" thickBot="1" x14ac:dyDescent="0.25">
      <c r="A128" s="735" t="s">
        <v>411</v>
      </c>
      <c r="B128" s="736"/>
      <c r="C128" s="736"/>
      <c r="D128" s="736"/>
      <c r="E128" s="736"/>
      <c r="F128" s="736"/>
      <c r="G128" s="736"/>
      <c r="H128" s="736"/>
      <c r="I128" s="736"/>
      <c r="J128" s="736"/>
      <c r="K128" s="736"/>
      <c r="L128" s="736"/>
      <c r="M128" s="736"/>
      <c r="N128" s="736"/>
      <c r="O128" s="736"/>
      <c r="P128" s="736"/>
      <c r="Q128" s="736"/>
      <c r="R128" s="736"/>
      <c r="S128" s="736"/>
      <c r="T128" s="736"/>
      <c r="U128" s="736"/>
      <c r="V128" s="736"/>
      <c r="W128" s="737" t="s">
        <v>412</v>
      </c>
      <c r="X128" s="737"/>
      <c r="Y128" s="737"/>
      <c r="Z128" s="738"/>
      <c r="AA128" s="739">
        <v>40308</v>
      </c>
      <c r="AB128" s="740"/>
      <c r="AC128" s="740"/>
      <c r="AD128" s="740"/>
      <c r="AE128" s="741"/>
      <c r="AF128" s="742">
        <v>40745</v>
      </c>
      <c r="AG128" s="740"/>
      <c r="AH128" s="740"/>
      <c r="AI128" s="740"/>
      <c r="AJ128" s="741"/>
      <c r="AK128" s="742">
        <v>40102</v>
      </c>
      <c r="AL128" s="740"/>
      <c r="AM128" s="740"/>
      <c r="AN128" s="740"/>
      <c r="AO128" s="741"/>
      <c r="AP128" s="743"/>
      <c r="AQ128" s="744"/>
      <c r="AR128" s="744"/>
      <c r="AS128" s="744"/>
      <c r="AT128" s="745"/>
      <c r="AU128" s="89"/>
      <c r="AV128" s="89"/>
      <c r="AW128" s="89"/>
      <c r="AX128" s="746" t="s">
        <v>413</v>
      </c>
      <c r="AY128" s="747"/>
      <c r="AZ128" s="747"/>
      <c r="BA128" s="747"/>
      <c r="BB128" s="747"/>
      <c r="BC128" s="747"/>
      <c r="BD128" s="747"/>
      <c r="BE128" s="748"/>
      <c r="BF128" s="725" t="s">
        <v>64</v>
      </c>
      <c r="BG128" s="726"/>
      <c r="BH128" s="726"/>
      <c r="BI128" s="726"/>
      <c r="BJ128" s="726"/>
      <c r="BK128" s="726"/>
      <c r="BL128" s="749"/>
      <c r="BM128" s="725">
        <v>15</v>
      </c>
      <c r="BN128" s="726"/>
      <c r="BO128" s="726"/>
      <c r="BP128" s="726"/>
      <c r="BQ128" s="726"/>
      <c r="BR128" s="726"/>
      <c r="BS128" s="749"/>
      <c r="BT128" s="725">
        <v>20</v>
      </c>
      <c r="BU128" s="726"/>
      <c r="BV128" s="726"/>
      <c r="BW128" s="726"/>
      <c r="BX128" s="726"/>
      <c r="BY128" s="726"/>
      <c r="BZ128" s="727"/>
      <c r="CA128" s="111"/>
      <c r="CB128" s="111"/>
      <c r="CC128" s="111"/>
      <c r="CD128" s="111"/>
      <c r="CE128" s="111"/>
      <c r="CF128" s="111"/>
      <c r="CG128" s="89"/>
      <c r="CH128" s="89"/>
      <c r="CI128" s="89"/>
      <c r="CJ128" s="110"/>
      <c r="CK128" s="776"/>
      <c r="CL128" s="777"/>
      <c r="CM128" s="777"/>
      <c r="CN128" s="777"/>
      <c r="CO128" s="778"/>
      <c r="CP128" s="728" t="s">
        <v>414</v>
      </c>
      <c r="CQ128" s="669"/>
      <c r="CR128" s="669"/>
      <c r="CS128" s="669"/>
      <c r="CT128" s="669"/>
      <c r="CU128" s="669"/>
      <c r="CV128" s="669"/>
      <c r="CW128" s="669"/>
      <c r="CX128" s="669"/>
      <c r="CY128" s="669"/>
      <c r="CZ128" s="669"/>
      <c r="DA128" s="669"/>
      <c r="DB128" s="669"/>
      <c r="DC128" s="669"/>
      <c r="DD128" s="669"/>
      <c r="DE128" s="669"/>
      <c r="DF128" s="670"/>
      <c r="DG128" s="729" t="s">
        <v>64</v>
      </c>
      <c r="DH128" s="730"/>
      <c r="DI128" s="730"/>
      <c r="DJ128" s="730"/>
      <c r="DK128" s="730"/>
      <c r="DL128" s="730" t="s">
        <v>64</v>
      </c>
      <c r="DM128" s="730"/>
      <c r="DN128" s="730"/>
      <c r="DO128" s="730"/>
      <c r="DP128" s="730"/>
      <c r="DQ128" s="730" t="s">
        <v>64</v>
      </c>
      <c r="DR128" s="730"/>
      <c r="DS128" s="730"/>
      <c r="DT128" s="730"/>
      <c r="DU128" s="730"/>
      <c r="DV128" s="731" t="s">
        <v>64</v>
      </c>
      <c r="DW128" s="731"/>
      <c r="DX128" s="731"/>
      <c r="DY128" s="731"/>
      <c r="DZ128" s="732"/>
    </row>
    <row r="129" spans="1:131" s="87" customFormat="1" ht="26.25" customHeight="1" x14ac:dyDescent="0.2">
      <c r="A129" s="713" t="s">
        <v>44</v>
      </c>
      <c r="B129" s="714"/>
      <c r="C129" s="714"/>
      <c r="D129" s="714"/>
      <c r="E129" s="714"/>
      <c r="F129" s="714"/>
      <c r="G129" s="714"/>
      <c r="H129" s="714"/>
      <c r="I129" s="714"/>
      <c r="J129" s="714"/>
      <c r="K129" s="714"/>
      <c r="L129" s="714"/>
      <c r="M129" s="714"/>
      <c r="N129" s="714"/>
      <c r="O129" s="714"/>
      <c r="P129" s="714"/>
      <c r="Q129" s="714"/>
      <c r="R129" s="714"/>
      <c r="S129" s="714"/>
      <c r="T129" s="714"/>
      <c r="U129" s="714"/>
      <c r="V129" s="714"/>
      <c r="W129" s="715" t="s">
        <v>415</v>
      </c>
      <c r="X129" s="716"/>
      <c r="Y129" s="716"/>
      <c r="Z129" s="717"/>
      <c r="AA129" s="718">
        <v>2370346</v>
      </c>
      <c r="AB129" s="719"/>
      <c r="AC129" s="719"/>
      <c r="AD129" s="719"/>
      <c r="AE129" s="720"/>
      <c r="AF129" s="721">
        <v>2319251</v>
      </c>
      <c r="AG129" s="719"/>
      <c r="AH129" s="719"/>
      <c r="AI129" s="719"/>
      <c r="AJ129" s="720"/>
      <c r="AK129" s="721">
        <v>2305717</v>
      </c>
      <c r="AL129" s="719"/>
      <c r="AM129" s="719"/>
      <c r="AN129" s="719"/>
      <c r="AO129" s="720"/>
      <c r="AP129" s="722"/>
      <c r="AQ129" s="723"/>
      <c r="AR129" s="723"/>
      <c r="AS129" s="723"/>
      <c r="AT129" s="724"/>
      <c r="AU129" s="90"/>
      <c r="AV129" s="90"/>
      <c r="AW129" s="90"/>
      <c r="AX129" s="690" t="s">
        <v>416</v>
      </c>
      <c r="AY129" s="691"/>
      <c r="AZ129" s="691"/>
      <c r="BA129" s="691"/>
      <c r="BB129" s="691"/>
      <c r="BC129" s="691"/>
      <c r="BD129" s="691"/>
      <c r="BE129" s="692"/>
      <c r="BF129" s="709" t="s">
        <v>64</v>
      </c>
      <c r="BG129" s="710"/>
      <c r="BH129" s="710"/>
      <c r="BI129" s="710"/>
      <c r="BJ129" s="710"/>
      <c r="BK129" s="710"/>
      <c r="BL129" s="711"/>
      <c r="BM129" s="709">
        <v>20</v>
      </c>
      <c r="BN129" s="710"/>
      <c r="BO129" s="710"/>
      <c r="BP129" s="710"/>
      <c r="BQ129" s="710"/>
      <c r="BR129" s="710"/>
      <c r="BS129" s="711"/>
      <c r="BT129" s="709">
        <v>30</v>
      </c>
      <c r="BU129" s="710"/>
      <c r="BV129" s="710"/>
      <c r="BW129" s="710"/>
      <c r="BX129" s="710"/>
      <c r="BY129" s="710"/>
      <c r="BZ129" s="7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90"/>
      <c r="DQ129" s="90"/>
      <c r="DR129" s="90"/>
      <c r="DS129" s="90"/>
      <c r="DT129" s="90"/>
      <c r="DU129" s="90"/>
      <c r="DV129" s="90"/>
      <c r="DW129" s="90"/>
      <c r="DX129" s="90"/>
      <c r="DY129" s="90"/>
      <c r="DZ129" s="90"/>
    </row>
    <row r="130" spans="1:131" s="87" customFormat="1" ht="26.25" customHeight="1" x14ac:dyDescent="0.2">
      <c r="A130" s="713" t="s">
        <v>417</v>
      </c>
      <c r="B130" s="714"/>
      <c r="C130" s="714"/>
      <c r="D130" s="714"/>
      <c r="E130" s="714"/>
      <c r="F130" s="714"/>
      <c r="G130" s="714"/>
      <c r="H130" s="714"/>
      <c r="I130" s="714"/>
      <c r="J130" s="714"/>
      <c r="K130" s="714"/>
      <c r="L130" s="714"/>
      <c r="M130" s="714"/>
      <c r="N130" s="714"/>
      <c r="O130" s="714"/>
      <c r="P130" s="714"/>
      <c r="Q130" s="714"/>
      <c r="R130" s="714"/>
      <c r="S130" s="714"/>
      <c r="T130" s="714"/>
      <c r="U130" s="714"/>
      <c r="V130" s="714"/>
      <c r="W130" s="715" t="s">
        <v>418</v>
      </c>
      <c r="X130" s="716"/>
      <c r="Y130" s="716"/>
      <c r="Z130" s="717"/>
      <c r="AA130" s="718">
        <v>349672</v>
      </c>
      <c r="AB130" s="719"/>
      <c r="AC130" s="719"/>
      <c r="AD130" s="719"/>
      <c r="AE130" s="720"/>
      <c r="AF130" s="721">
        <v>382288</v>
      </c>
      <c r="AG130" s="719"/>
      <c r="AH130" s="719"/>
      <c r="AI130" s="719"/>
      <c r="AJ130" s="720"/>
      <c r="AK130" s="721">
        <v>378727</v>
      </c>
      <c r="AL130" s="719"/>
      <c r="AM130" s="719"/>
      <c r="AN130" s="719"/>
      <c r="AO130" s="720"/>
      <c r="AP130" s="722"/>
      <c r="AQ130" s="723"/>
      <c r="AR130" s="723"/>
      <c r="AS130" s="723"/>
      <c r="AT130" s="724"/>
      <c r="AU130" s="90"/>
      <c r="AV130" s="90"/>
      <c r="AW130" s="90"/>
      <c r="AX130" s="690" t="s">
        <v>419</v>
      </c>
      <c r="AY130" s="691"/>
      <c r="AZ130" s="691"/>
      <c r="BA130" s="691"/>
      <c r="BB130" s="691"/>
      <c r="BC130" s="691"/>
      <c r="BD130" s="691"/>
      <c r="BE130" s="692"/>
      <c r="BF130" s="693">
        <v>4.2</v>
      </c>
      <c r="BG130" s="694"/>
      <c r="BH130" s="694"/>
      <c r="BI130" s="694"/>
      <c r="BJ130" s="694"/>
      <c r="BK130" s="694"/>
      <c r="BL130" s="695"/>
      <c r="BM130" s="693">
        <v>25</v>
      </c>
      <c r="BN130" s="694"/>
      <c r="BO130" s="694"/>
      <c r="BP130" s="694"/>
      <c r="BQ130" s="694"/>
      <c r="BR130" s="694"/>
      <c r="BS130" s="695"/>
      <c r="BT130" s="693">
        <v>35</v>
      </c>
      <c r="BU130" s="694"/>
      <c r="BV130" s="694"/>
      <c r="BW130" s="694"/>
      <c r="BX130" s="694"/>
      <c r="BY130" s="694"/>
      <c r="BZ130" s="696"/>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90"/>
      <c r="DQ130" s="90"/>
      <c r="DR130" s="90"/>
      <c r="DS130" s="90"/>
      <c r="DT130" s="90"/>
      <c r="DU130" s="90"/>
      <c r="DV130" s="90"/>
      <c r="DW130" s="90"/>
      <c r="DX130" s="90"/>
      <c r="DY130" s="90"/>
      <c r="DZ130" s="90"/>
    </row>
    <row r="131" spans="1:131" s="87" customFormat="1" ht="26.25" customHeight="1" thickBot="1" x14ac:dyDescent="0.25">
      <c r="A131" s="697"/>
      <c r="B131" s="698"/>
      <c r="C131" s="698"/>
      <c r="D131" s="698"/>
      <c r="E131" s="698"/>
      <c r="F131" s="698"/>
      <c r="G131" s="698"/>
      <c r="H131" s="698"/>
      <c r="I131" s="698"/>
      <c r="J131" s="698"/>
      <c r="K131" s="698"/>
      <c r="L131" s="698"/>
      <c r="M131" s="698"/>
      <c r="N131" s="698"/>
      <c r="O131" s="698"/>
      <c r="P131" s="698"/>
      <c r="Q131" s="698"/>
      <c r="R131" s="698"/>
      <c r="S131" s="698"/>
      <c r="T131" s="698"/>
      <c r="U131" s="698"/>
      <c r="V131" s="698"/>
      <c r="W131" s="699" t="s">
        <v>420</v>
      </c>
      <c r="X131" s="700"/>
      <c r="Y131" s="700"/>
      <c r="Z131" s="701"/>
      <c r="AA131" s="702">
        <v>2020674</v>
      </c>
      <c r="AB131" s="703"/>
      <c r="AC131" s="703"/>
      <c r="AD131" s="703"/>
      <c r="AE131" s="704"/>
      <c r="AF131" s="705">
        <v>1936963</v>
      </c>
      <c r="AG131" s="703"/>
      <c r="AH131" s="703"/>
      <c r="AI131" s="703"/>
      <c r="AJ131" s="704"/>
      <c r="AK131" s="705">
        <v>1926990</v>
      </c>
      <c r="AL131" s="703"/>
      <c r="AM131" s="703"/>
      <c r="AN131" s="703"/>
      <c r="AO131" s="704"/>
      <c r="AP131" s="706"/>
      <c r="AQ131" s="707"/>
      <c r="AR131" s="707"/>
      <c r="AS131" s="707"/>
      <c r="AT131" s="708"/>
      <c r="AU131" s="90"/>
      <c r="AV131" s="90"/>
      <c r="AW131" s="90"/>
      <c r="AX131" s="668" t="s">
        <v>421</v>
      </c>
      <c r="AY131" s="669"/>
      <c r="AZ131" s="669"/>
      <c r="BA131" s="669"/>
      <c r="BB131" s="669"/>
      <c r="BC131" s="669"/>
      <c r="BD131" s="669"/>
      <c r="BE131" s="670"/>
      <c r="BF131" s="671" t="s">
        <v>64</v>
      </c>
      <c r="BG131" s="672"/>
      <c r="BH131" s="672"/>
      <c r="BI131" s="672"/>
      <c r="BJ131" s="672"/>
      <c r="BK131" s="672"/>
      <c r="BL131" s="673"/>
      <c r="BM131" s="671">
        <v>350</v>
      </c>
      <c r="BN131" s="672"/>
      <c r="BO131" s="672"/>
      <c r="BP131" s="672"/>
      <c r="BQ131" s="672"/>
      <c r="BR131" s="672"/>
      <c r="BS131" s="673"/>
      <c r="BT131" s="674"/>
      <c r="BU131" s="675"/>
      <c r="BV131" s="675"/>
      <c r="BW131" s="675"/>
      <c r="BX131" s="675"/>
      <c r="BY131" s="675"/>
      <c r="BZ131" s="676"/>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90"/>
      <c r="DQ131" s="90"/>
      <c r="DR131" s="90"/>
      <c r="DS131" s="90"/>
      <c r="DT131" s="90"/>
      <c r="DU131" s="90"/>
      <c r="DV131" s="90"/>
      <c r="DW131" s="90"/>
      <c r="DX131" s="90"/>
      <c r="DY131" s="90"/>
      <c r="DZ131" s="90"/>
    </row>
    <row r="132" spans="1:131" s="87" customFormat="1" ht="26.25" customHeight="1" x14ac:dyDescent="0.2">
      <c r="A132" s="677" t="s">
        <v>422</v>
      </c>
      <c r="B132" s="678"/>
      <c r="C132" s="678"/>
      <c r="D132" s="678"/>
      <c r="E132" s="678"/>
      <c r="F132" s="678"/>
      <c r="G132" s="678"/>
      <c r="H132" s="678"/>
      <c r="I132" s="678"/>
      <c r="J132" s="678"/>
      <c r="K132" s="678"/>
      <c r="L132" s="678"/>
      <c r="M132" s="678"/>
      <c r="N132" s="678"/>
      <c r="O132" s="678"/>
      <c r="P132" s="678"/>
      <c r="Q132" s="678"/>
      <c r="R132" s="678"/>
      <c r="S132" s="678"/>
      <c r="T132" s="678"/>
      <c r="U132" s="678"/>
      <c r="V132" s="681" t="s">
        <v>423</v>
      </c>
      <c r="W132" s="681"/>
      <c r="X132" s="681"/>
      <c r="Y132" s="681"/>
      <c r="Z132" s="682"/>
      <c r="AA132" s="683">
        <v>3.425292749</v>
      </c>
      <c r="AB132" s="684"/>
      <c r="AC132" s="684"/>
      <c r="AD132" s="684"/>
      <c r="AE132" s="685"/>
      <c r="AF132" s="686">
        <v>3.758615936</v>
      </c>
      <c r="AG132" s="684"/>
      <c r="AH132" s="684"/>
      <c r="AI132" s="684"/>
      <c r="AJ132" s="685"/>
      <c r="AK132" s="686">
        <v>5.7108755110000002</v>
      </c>
      <c r="AL132" s="684"/>
      <c r="AM132" s="684"/>
      <c r="AN132" s="684"/>
      <c r="AO132" s="685"/>
      <c r="AP132" s="687"/>
      <c r="AQ132" s="688"/>
      <c r="AR132" s="688"/>
      <c r="AS132" s="688"/>
      <c r="AT132" s="689"/>
      <c r="AU132" s="113"/>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90"/>
      <c r="DQ132" s="90"/>
      <c r="DR132" s="90"/>
      <c r="DS132" s="90"/>
      <c r="DT132" s="90"/>
      <c r="DU132" s="90"/>
      <c r="DV132" s="90"/>
      <c r="DW132" s="90"/>
      <c r="DX132" s="90"/>
      <c r="DY132" s="90"/>
      <c r="DZ132" s="90"/>
    </row>
    <row r="133" spans="1:131" s="87" customFormat="1" ht="26.25" customHeight="1" thickBot="1" x14ac:dyDescent="0.25">
      <c r="A133" s="679"/>
      <c r="B133" s="680"/>
      <c r="C133" s="680"/>
      <c r="D133" s="680"/>
      <c r="E133" s="680"/>
      <c r="F133" s="680"/>
      <c r="G133" s="680"/>
      <c r="H133" s="680"/>
      <c r="I133" s="680"/>
      <c r="J133" s="680"/>
      <c r="K133" s="680"/>
      <c r="L133" s="680"/>
      <c r="M133" s="680"/>
      <c r="N133" s="680"/>
      <c r="O133" s="680"/>
      <c r="P133" s="680"/>
      <c r="Q133" s="680"/>
      <c r="R133" s="680"/>
      <c r="S133" s="680"/>
      <c r="T133" s="680"/>
      <c r="U133" s="680"/>
      <c r="V133" s="660" t="s">
        <v>424</v>
      </c>
      <c r="W133" s="660"/>
      <c r="X133" s="660"/>
      <c r="Y133" s="660"/>
      <c r="Z133" s="661"/>
      <c r="AA133" s="662">
        <v>4.2</v>
      </c>
      <c r="AB133" s="663"/>
      <c r="AC133" s="663"/>
      <c r="AD133" s="663"/>
      <c r="AE133" s="664"/>
      <c r="AF133" s="662">
        <v>3.8</v>
      </c>
      <c r="AG133" s="663"/>
      <c r="AH133" s="663"/>
      <c r="AI133" s="663"/>
      <c r="AJ133" s="664"/>
      <c r="AK133" s="662">
        <v>4.2</v>
      </c>
      <c r="AL133" s="663"/>
      <c r="AM133" s="663"/>
      <c r="AN133" s="663"/>
      <c r="AO133" s="664"/>
      <c r="AP133" s="665"/>
      <c r="AQ133" s="666"/>
      <c r="AR133" s="666"/>
      <c r="AS133" s="666"/>
      <c r="AT133" s="667"/>
      <c r="AU133" s="90"/>
      <c r="AV133" s="90"/>
      <c r="AW133" s="90"/>
      <c r="AX133" s="90"/>
      <c r="AY133" s="90"/>
      <c r="AZ133" s="90"/>
      <c r="BA133" s="90"/>
      <c r="BB133" s="90"/>
      <c r="BC133" s="90"/>
      <c r="BD133" s="90"/>
      <c r="BE133" s="90"/>
      <c r="BF133" s="90"/>
      <c r="BG133" s="90"/>
      <c r="BH133" s="90"/>
      <c r="BI133" s="90"/>
      <c r="BJ133" s="90"/>
      <c r="BK133" s="90"/>
      <c r="BL133" s="90"/>
      <c r="BM133" s="90"/>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90"/>
      <c r="DQ133" s="90"/>
      <c r="DR133" s="90"/>
      <c r="DS133" s="90"/>
      <c r="DT133" s="90"/>
      <c r="DU133" s="90"/>
      <c r="DV133" s="90"/>
      <c r="DW133" s="90"/>
      <c r="DX133" s="90"/>
      <c r="DY133" s="90"/>
      <c r="DZ133" s="90"/>
    </row>
    <row r="134" spans="1:131" ht="11.2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90"/>
      <c r="AV134" s="90"/>
      <c r="AW134" s="90"/>
      <c r="AX134" s="90"/>
      <c r="AY134" s="90"/>
      <c r="AZ134" s="90"/>
      <c r="BA134" s="90"/>
      <c r="BB134" s="90"/>
      <c r="BC134" s="90"/>
      <c r="BD134" s="90"/>
      <c r="BE134" s="90"/>
      <c r="BF134" s="90"/>
      <c r="BG134" s="90"/>
      <c r="BH134" s="90"/>
      <c r="BI134" s="90"/>
      <c r="BJ134" s="90"/>
      <c r="BK134" s="90"/>
      <c r="BL134" s="90"/>
      <c r="BM134" s="90"/>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90"/>
      <c r="DQ134" s="90"/>
      <c r="DR134" s="90"/>
      <c r="DS134" s="90"/>
      <c r="DT134" s="90"/>
      <c r="DU134" s="90"/>
      <c r="DV134" s="90"/>
      <c r="DW134" s="90"/>
      <c r="DX134" s="90"/>
      <c r="DY134" s="90"/>
      <c r="DZ134" s="90"/>
      <c r="EA134" s="87"/>
    </row>
    <row r="135" spans="1:131" ht="14.4" hidden="1" x14ac:dyDescent="0.2">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row>
  </sheetData>
  <sheetProtection algorithmName="SHA-512" hashValue="liUwolfErvlbeoCC0+uBWX33Zmq1ZPyh1X7FlHox2faiPZIs9iy9QENeQsdYjJDXDFYOYiPxULkiTv652n8ONw==" saltValue="03+aRKYpEl3bK36QejSXd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7B55-60E1-4BC3-8E06-E60F004C20D1}">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116" customWidth="1"/>
    <col min="121" max="121" width="0" style="115" hidden="1" customWidth="1"/>
    <col min="122" max="122" width="9" style="115" hidden="1" customWidth="1"/>
    <col min="123" max="16384" width="9" style="115" hidden="1"/>
  </cols>
  <sheetData>
    <row r="1" spans="1:120" ht="13.2" x14ac:dyDescent="0.2">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15"/>
    </row>
    <row r="17" spans="119:120" ht="13.2" x14ac:dyDescent="0.2">
      <c r="DP17" s="115"/>
    </row>
    <row r="18" spans="119:120" ht="13.2" x14ac:dyDescent="0.2"/>
    <row r="19" spans="119:120" ht="13.2" x14ac:dyDescent="0.2"/>
    <row r="20" spans="119:120" ht="13.2" x14ac:dyDescent="0.2">
      <c r="DO20" s="115"/>
      <c r="DP20" s="115"/>
    </row>
    <row r="21" spans="119:120" ht="13.2" x14ac:dyDescent="0.2">
      <c r="DP21" s="115"/>
    </row>
    <row r="22" spans="119:120" ht="13.2" x14ac:dyDescent="0.2"/>
    <row r="23" spans="119:120" ht="13.2" x14ac:dyDescent="0.2">
      <c r="DO23" s="115"/>
      <c r="DP23" s="115"/>
    </row>
    <row r="24" spans="119:120" ht="13.2" x14ac:dyDescent="0.2">
      <c r="DP24" s="115"/>
    </row>
    <row r="25" spans="119:120" ht="13.2" x14ac:dyDescent="0.2">
      <c r="DP25" s="115"/>
    </row>
    <row r="26" spans="119:120" ht="13.2" x14ac:dyDescent="0.2">
      <c r="DO26" s="115"/>
      <c r="DP26" s="115"/>
    </row>
    <row r="27" spans="119:120" ht="13.2" x14ac:dyDescent="0.2"/>
    <row r="28" spans="119:120" ht="13.2" x14ac:dyDescent="0.2">
      <c r="DO28" s="115"/>
      <c r="DP28" s="115"/>
    </row>
    <row r="29" spans="119:120" ht="13.2" x14ac:dyDescent="0.2">
      <c r="DP29" s="115"/>
    </row>
    <row r="30" spans="119:120" ht="13.2" x14ac:dyDescent="0.2"/>
    <row r="31" spans="119:120" ht="13.2" x14ac:dyDescent="0.2">
      <c r="DO31" s="115"/>
      <c r="DP31" s="115"/>
    </row>
    <row r="32" spans="119:120" ht="13.2" x14ac:dyDescent="0.2"/>
    <row r="33" spans="98:120" ht="13.2" x14ac:dyDescent="0.2">
      <c r="DO33" s="115"/>
      <c r="DP33" s="115"/>
    </row>
    <row r="34" spans="98:120" ht="13.2" x14ac:dyDescent="0.2">
      <c r="DM34" s="115"/>
    </row>
    <row r="35" spans="98:120" ht="13.2" x14ac:dyDescent="0.2">
      <c r="CT35" s="115"/>
      <c r="CU35" s="115"/>
      <c r="CV35" s="115"/>
      <c r="CY35" s="115"/>
      <c r="CZ35" s="115"/>
      <c r="DA35" s="115"/>
      <c r="DD35" s="115"/>
      <c r="DE35" s="115"/>
      <c r="DF35" s="115"/>
      <c r="DI35" s="115"/>
      <c r="DJ35" s="115"/>
      <c r="DK35" s="115"/>
      <c r="DM35" s="115"/>
      <c r="DN35" s="115"/>
      <c r="DO35" s="115"/>
      <c r="DP35" s="115"/>
    </row>
    <row r="36" spans="98:120" ht="13.2" x14ac:dyDescent="0.2"/>
    <row r="37" spans="98:120" ht="13.2" x14ac:dyDescent="0.2">
      <c r="CW37" s="115"/>
      <c r="DB37" s="115"/>
      <c r="DG37" s="115"/>
      <c r="DL37" s="115"/>
      <c r="DP37" s="115"/>
    </row>
    <row r="38" spans="98:120" ht="13.2" x14ac:dyDescent="0.2">
      <c r="CT38" s="115"/>
      <c r="CU38" s="115"/>
      <c r="CV38" s="115"/>
      <c r="CW38" s="115"/>
      <c r="CY38" s="115"/>
      <c r="CZ38" s="115"/>
      <c r="DA38" s="115"/>
      <c r="DB38" s="115"/>
      <c r="DD38" s="115"/>
      <c r="DE38" s="115"/>
      <c r="DF38" s="115"/>
      <c r="DG38" s="115"/>
      <c r="DI38" s="115"/>
      <c r="DJ38" s="115"/>
      <c r="DK38" s="115"/>
      <c r="DL38" s="115"/>
      <c r="DN38" s="115"/>
      <c r="DO38" s="115"/>
      <c r="DP38" s="11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15"/>
      <c r="DO49" s="115"/>
      <c r="DP49" s="11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15"/>
      <c r="CS63" s="115"/>
      <c r="CX63" s="115"/>
      <c r="DC63" s="115"/>
      <c r="DH63" s="115"/>
    </row>
    <row r="64" spans="22:120" ht="13.2" x14ac:dyDescent="0.2">
      <c r="V64" s="115"/>
    </row>
    <row r="65" spans="15:120" ht="13.2" x14ac:dyDescent="0.2">
      <c r="X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U65" s="115"/>
      <c r="CZ65" s="115"/>
      <c r="DE65" s="115"/>
      <c r="DJ65" s="115"/>
    </row>
    <row r="66" spans="15:120" ht="13.2" x14ac:dyDescent="0.2">
      <c r="Q66" s="115"/>
      <c r="S66" s="115"/>
      <c r="U66" s="115"/>
      <c r="DM66" s="115"/>
    </row>
    <row r="67" spans="15:120" ht="13.2" x14ac:dyDescent="0.2">
      <c r="O67" s="115"/>
      <c r="P67" s="115"/>
      <c r="R67" s="115"/>
      <c r="T67" s="115"/>
      <c r="Y67" s="115"/>
      <c r="CT67" s="115"/>
      <c r="CV67" s="115"/>
      <c r="CW67" s="115"/>
      <c r="CY67" s="115"/>
      <c r="DA67" s="115"/>
      <c r="DB67" s="115"/>
      <c r="DD67" s="115"/>
      <c r="DF67" s="115"/>
      <c r="DG67" s="115"/>
      <c r="DI67" s="115"/>
      <c r="DK67" s="115"/>
      <c r="DL67" s="115"/>
      <c r="DN67" s="115"/>
      <c r="DO67" s="115"/>
      <c r="DP67" s="115"/>
    </row>
    <row r="68" spans="15:120" ht="13.2" x14ac:dyDescent="0.2"/>
    <row r="69" spans="15:120" ht="13.2" x14ac:dyDescent="0.2"/>
    <row r="70" spans="15:120" ht="13.2" x14ac:dyDescent="0.2"/>
    <row r="71" spans="15:120" ht="13.2" x14ac:dyDescent="0.2"/>
    <row r="72" spans="15:120" ht="13.2" x14ac:dyDescent="0.2">
      <c r="DP72" s="115"/>
    </row>
    <row r="73" spans="15:120" ht="13.2" x14ac:dyDescent="0.2">
      <c r="DP73" s="11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15"/>
      <c r="CX96" s="115"/>
      <c r="DC96" s="115"/>
      <c r="DH96" s="115"/>
    </row>
    <row r="97" spans="24:120" ht="13.2" x14ac:dyDescent="0.2">
      <c r="CS97" s="115"/>
      <c r="CX97" s="115"/>
      <c r="DC97" s="115"/>
      <c r="DH97" s="115"/>
      <c r="DP97" s="116" t="s">
        <v>425</v>
      </c>
    </row>
    <row r="98" spans="24:120" ht="13.2" hidden="1" x14ac:dyDescent="0.2">
      <c r="CS98" s="115"/>
      <c r="CX98" s="115"/>
      <c r="DC98" s="115"/>
      <c r="DH98" s="115"/>
    </row>
    <row r="99" spans="24:120" ht="13.2" hidden="1" x14ac:dyDescent="0.2">
      <c r="CS99" s="115"/>
      <c r="CX99" s="115"/>
      <c r="DC99" s="115"/>
      <c r="DH99" s="115"/>
    </row>
    <row r="101" spans="24:120" ht="12" hidden="1" customHeight="1" x14ac:dyDescent="0.2">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U101" s="115"/>
      <c r="CZ101" s="115"/>
      <c r="DE101" s="115"/>
      <c r="DJ101" s="115"/>
    </row>
    <row r="102" spans="24:120" ht="1.5" hidden="1" customHeight="1" x14ac:dyDescent="0.2">
      <c r="CU102" s="115"/>
      <c r="CZ102" s="115"/>
      <c r="DE102" s="115"/>
      <c r="DJ102" s="115"/>
      <c r="DM102" s="115"/>
    </row>
    <row r="103" spans="24:120" ht="13.2" hidden="1" x14ac:dyDescent="0.2">
      <c r="CT103" s="115"/>
      <c r="CV103" s="115"/>
      <c r="CW103" s="115"/>
      <c r="CY103" s="115"/>
      <c r="DA103" s="115"/>
      <c r="DB103" s="115"/>
      <c r="DD103" s="115"/>
      <c r="DF103" s="115"/>
      <c r="DG103" s="115"/>
      <c r="DI103" s="115"/>
      <c r="DK103" s="115"/>
      <c r="DL103" s="115"/>
      <c r="DM103" s="115"/>
      <c r="DN103" s="115"/>
      <c r="DO103" s="115"/>
      <c r="DP103" s="115"/>
    </row>
    <row r="104" spans="24:120" ht="13.2" hidden="1" x14ac:dyDescent="0.2">
      <c r="CV104" s="115"/>
      <c r="CW104" s="115"/>
      <c r="DA104" s="115"/>
      <c r="DB104" s="115"/>
      <c r="DF104" s="115"/>
      <c r="DG104" s="115"/>
      <c r="DK104" s="115"/>
      <c r="DL104" s="115"/>
      <c r="DN104" s="115"/>
      <c r="DO104" s="115"/>
      <c r="DP104" s="115"/>
    </row>
    <row r="105" spans="24:120" ht="12.75" hidden="1" customHeight="1" x14ac:dyDescent="0.2"/>
  </sheetData>
  <sheetProtection algorithmName="SHA-512" hashValue="FuqPIhKguxMfNbNJE58PH6xAF5H6Fc/vUSk8kcbqIRyl0d3dnvjyqB0rE2vK3GlI56D0PtFyIzEtb9Y+9LFwVw==" saltValue="M/RU14hkbLVnrxz5mqZkDA==" spinCount="100000" sheet="1" objects="1" scenarios="1"/>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E1B4-44B0-4CDC-85E4-AA0EE5AAE59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116" customWidth="1"/>
    <col min="117" max="117" width="9" style="115" hidden="1" customWidth="1"/>
    <col min="118" max="16384" width="9" style="115" hidden="1"/>
  </cols>
  <sheetData>
    <row r="1" spans="2:116" ht="13.5" customHeight="1" x14ac:dyDescent="0.2">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row>
    <row r="2" spans="2:116" ht="13.5" customHeight="1" x14ac:dyDescent="0.2"/>
    <row r="3" spans="2:116" ht="13.5" customHeight="1" x14ac:dyDescent="0.2"/>
    <row r="4" spans="2:116" ht="13.5" customHeight="1" x14ac:dyDescent="0.2">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row>
    <row r="5" spans="2:116" ht="13.5" customHeight="1" x14ac:dyDescent="0.2">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row>
    <row r="19" spans="9:116" ht="13.5" customHeight="1" x14ac:dyDescent="0.2"/>
    <row r="20" spans="9:116" ht="13.5" customHeight="1" x14ac:dyDescent="0.2"/>
    <row r="21" spans="9:116" ht="13.5" customHeight="1" x14ac:dyDescent="0.2">
      <c r="DL21" s="115"/>
    </row>
    <row r="22" spans="9:116" ht="13.5" customHeight="1" x14ac:dyDescent="0.2">
      <c r="DI22" s="115"/>
      <c r="DJ22" s="115"/>
      <c r="DK22" s="115"/>
      <c r="DL22" s="115"/>
    </row>
    <row r="23" spans="9:116" ht="13.5" customHeight="1" x14ac:dyDescent="0.2">
      <c r="CY23" s="115"/>
      <c r="CZ23" s="115"/>
      <c r="DA23" s="115"/>
      <c r="DB23" s="115"/>
      <c r="DC23" s="115"/>
      <c r="DD23" s="115"/>
      <c r="DE23" s="115"/>
      <c r="DF23" s="115"/>
      <c r="DG23" s="115"/>
      <c r="DH23" s="115"/>
      <c r="DI23" s="115"/>
      <c r="DJ23" s="115"/>
      <c r="DK23" s="115"/>
      <c r="DL23" s="11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115"/>
      <c r="DA35" s="115"/>
      <c r="DB35" s="115"/>
      <c r="DC35" s="115"/>
      <c r="DD35" s="115"/>
      <c r="DE35" s="115"/>
      <c r="DF35" s="115"/>
      <c r="DG35" s="115"/>
      <c r="DH35" s="115"/>
      <c r="DI35" s="115"/>
      <c r="DJ35" s="115"/>
      <c r="DK35" s="115"/>
      <c r="DL35" s="115"/>
    </row>
    <row r="36" spans="15:116" ht="13.5" customHeight="1" x14ac:dyDescent="0.2"/>
    <row r="37" spans="15:116" ht="13.5" customHeight="1" x14ac:dyDescent="0.2">
      <c r="DL37" s="115"/>
    </row>
    <row r="38" spans="15:116" ht="13.5" customHeight="1" x14ac:dyDescent="0.2">
      <c r="DI38" s="115"/>
      <c r="DJ38" s="115"/>
      <c r="DK38" s="115"/>
      <c r="DL38" s="11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row>
    <row r="44" spans="15:116" ht="13.5" customHeight="1" x14ac:dyDescent="0.2">
      <c r="DL44" s="115"/>
    </row>
    <row r="45" spans="15:116" ht="13.5" customHeight="1" x14ac:dyDescent="0.2"/>
    <row r="46" spans="15:116" ht="13.5" customHeight="1" x14ac:dyDescent="0.2">
      <c r="DA46" s="115"/>
      <c r="DB46" s="115"/>
      <c r="DC46" s="115"/>
      <c r="DD46" s="115"/>
      <c r="DE46" s="115"/>
      <c r="DF46" s="115"/>
      <c r="DG46" s="115"/>
      <c r="DH46" s="115"/>
      <c r="DI46" s="115"/>
      <c r="DJ46" s="115"/>
      <c r="DK46" s="115"/>
      <c r="DL46" s="115"/>
    </row>
    <row r="47" spans="15:116" ht="13.5" customHeight="1" x14ac:dyDescent="0.2"/>
    <row r="48" spans="15:116" ht="13.5" customHeight="1" x14ac:dyDescent="0.2"/>
    <row r="49" spans="104:116" ht="13.5" customHeight="1" x14ac:dyDescent="0.2"/>
    <row r="50" spans="104:116" ht="13.5" customHeight="1" x14ac:dyDescent="0.2">
      <c r="CZ50" s="115"/>
      <c r="DA50" s="115"/>
      <c r="DB50" s="115"/>
      <c r="DC50" s="115"/>
      <c r="DD50" s="115"/>
      <c r="DE50" s="115"/>
      <c r="DF50" s="115"/>
      <c r="DG50" s="115"/>
      <c r="DH50" s="115"/>
      <c r="DI50" s="115"/>
      <c r="DJ50" s="115"/>
      <c r="DK50" s="115"/>
      <c r="DL50" s="115"/>
    </row>
    <row r="51" spans="104:116" ht="13.5" customHeight="1" x14ac:dyDescent="0.2"/>
    <row r="52" spans="104:116" ht="13.5" customHeight="1" x14ac:dyDescent="0.2"/>
    <row r="53" spans="104:116" ht="13.5" customHeight="1" x14ac:dyDescent="0.2">
      <c r="DL53" s="11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115"/>
      <c r="DD67" s="115"/>
      <c r="DE67" s="115"/>
      <c r="DF67" s="115"/>
      <c r="DG67" s="115"/>
      <c r="DH67" s="115"/>
      <c r="DI67" s="115"/>
      <c r="DJ67" s="115"/>
      <c r="DK67" s="115"/>
      <c r="DL67" s="11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6aPB+wbxUVV5F0BrcHXRn4ckOtek1K1rDzLoigsi+QDBGRrmlOcnmnVXxaqYX40Rz9b5PGFybqkxPZtxpTV3Q==" saltValue="K/QB5WAFilgeSoMcqRFlmw==" spinCount="100000" sheet="1" objects="1" scenarios="1"/>
  <phoneticPr fontId="2"/>
  <printOptions horizontalCentered="1"/>
  <pageMargins left="0" right="0" top="0.39370078740157483" bottom="0.39370078740157483" header="0.19685039370078741" footer="0.19685039370078741"/>
  <pageSetup paperSize="8" scale="65"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D4506-3ACA-4224-852E-50021DA12E41}">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88" customWidth="1"/>
    <col min="37" max="44" width="17" style="88" customWidth="1"/>
    <col min="45" max="45" width="6.109375" style="123" customWidth="1"/>
    <col min="46" max="46" width="3" style="121" customWidth="1"/>
    <col min="47" max="47" width="19.109375" style="88" hidden="1" customWidth="1"/>
    <col min="48" max="52" width="12.6640625" style="88" hidden="1" customWidth="1"/>
    <col min="53" max="53" width="8.6640625" style="88" hidden="1" customWidth="1"/>
    <col min="54" max="16384" width="8.6640625" style="88" hidden="1"/>
  </cols>
  <sheetData>
    <row r="1" spans="1:46" ht="13.2" x14ac:dyDescent="0.2">
      <c r="AS1" s="117"/>
      <c r="AT1" s="117"/>
    </row>
    <row r="2" spans="1:46" ht="13.2" x14ac:dyDescent="0.2">
      <c r="AS2" s="117"/>
      <c r="AT2" s="117"/>
    </row>
    <row r="3" spans="1:46" ht="13.2" x14ac:dyDescent="0.2">
      <c r="AS3" s="117"/>
      <c r="AT3" s="117"/>
    </row>
    <row r="4" spans="1:46" ht="13.2" x14ac:dyDescent="0.2">
      <c r="AS4" s="117"/>
      <c r="AT4" s="117"/>
    </row>
    <row r="5" spans="1:46" ht="16.2" x14ac:dyDescent="0.2">
      <c r="A5" s="118" t="s">
        <v>426</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row>
    <row r="6" spans="1:46" ht="13.2" x14ac:dyDescent="0.2">
      <c r="A6" s="12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22" t="s">
        <v>427</v>
      </c>
      <c r="AL6" s="122"/>
      <c r="AM6" s="122"/>
      <c r="AN6" s="122"/>
      <c r="AO6" s="117"/>
      <c r="AP6" s="117"/>
      <c r="AQ6" s="117"/>
      <c r="AR6" s="117"/>
    </row>
    <row r="7" spans="1:46" ht="13.5" customHeight="1" x14ac:dyDescent="0.2">
      <c r="A7" s="121"/>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24"/>
      <c r="AL7" s="125"/>
      <c r="AM7" s="125"/>
      <c r="AN7" s="126"/>
      <c r="AO7" s="1012" t="s">
        <v>428</v>
      </c>
      <c r="AP7" s="127"/>
      <c r="AQ7" s="128" t="s">
        <v>429</v>
      </c>
      <c r="AR7" s="129"/>
    </row>
    <row r="8" spans="1:46" ht="13.2" x14ac:dyDescent="0.2">
      <c r="A8" s="12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30"/>
      <c r="AL8" s="131"/>
      <c r="AM8" s="131"/>
      <c r="AN8" s="132"/>
      <c r="AO8" s="1013"/>
      <c r="AP8" s="133" t="s">
        <v>430</v>
      </c>
      <c r="AQ8" s="134" t="s">
        <v>431</v>
      </c>
      <c r="AR8" s="135" t="s">
        <v>432</v>
      </c>
    </row>
    <row r="9" spans="1:46" ht="13.2" x14ac:dyDescent="0.2">
      <c r="A9" s="12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014" t="s">
        <v>433</v>
      </c>
      <c r="AL9" s="1015"/>
      <c r="AM9" s="1015"/>
      <c r="AN9" s="1016"/>
      <c r="AO9" s="136">
        <v>827593</v>
      </c>
      <c r="AP9" s="136">
        <v>309265</v>
      </c>
      <c r="AQ9" s="137">
        <v>273733</v>
      </c>
      <c r="AR9" s="138">
        <v>13</v>
      </c>
    </row>
    <row r="10" spans="1:46" ht="13.5" customHeight="1" x14ac:dyDescent="0.2">
      <c r="A10" s="12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014" t="s">
        <v>434</v>
      </c>
      <c r="AL10" s="1015"/>
      <c r="AM10" s="1015"/>
      <c r="AN10" s="1016"/>
      <c r="AO10" s="139">
        <v>6783</v>
      </c>
      <c r="AP10" s="139">
        <v>2535</v>
      </c>
      <c r="AQ10" s="140">
        <v>30345</v>
      </c>
      <c r="AR10" s="141">
        <v>-91.6</v>
      </c>
    </row>
    <row r="11" spans="1:46" ht="13.5" customHeight="1" x14ac:dyDescent="0.2">
      <c r="A11" s="121"/>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014" t="s">
        <v>435</v>
      </c>
      <c r="AL11" s="1015"/>
      <c r="AM11" s="1015"/>
      <c r="AN11" s="1016"/>
      <c r="AO11" s="139" t="s">
        <v>64</v>
      </c>
      <c r="AP11" s="139" t="s">
        <v>64</v>
      </c>
      <c r="AQ11" s="140">
        <v>4149</v>
      </c>
      <c r="AR11" s="141" t="s">
        <v>64</v>
      </c>
    </row>
    <row r="12" spans="1:46" ht="13.5" customHeight="1" x14ac:dyDescent="0.2">
      <c r="A12" s="121"/>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014" t="s">
        <v>436</v>
      </c>
      <c r="AL12" s="1015"/>
      <c r="AM12" s="1015"/>
      <c r="AN12" s="1016"/>
      <c r="AO12" s="139" t="s">
        <v>64</v>
      </c>
      <c r="AP12" s="139" t="s">
        <v>64</v>
      </c>
      <c r="AQ12" s="140" t="s">
        <v>64</v>
      </c>
      <c r="AR12" s="141" t="s">
        <v>64</v>
      </c>
    </row>
    <row r="13" spans="1:46" ht="13.5" customHeight="1" x14ac:dyDescent="0.2">
      <c r="A13" s="121"/>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014" t="s">
        <v>437</v>
      </c>
      <c r="AL13" s="1015"/>
      <c r="AM13" s="1015"/>
      <c r="AN13" s="1016"/>
      <c r="AO13" s="139">
        <v>22681</v>
      </c>
      <c r="AP13" s="139">
        <v>8476</v>
      </c>
      <c r="AQ13" s="140">
        <v>9494</v>
      </c>
      <c r="AR13" s="141">
        <v>-10.7</v>
      </c>
    </row>
    <row r="14" spans="1:46" ht="13.5" customHeight="1" x14ac:dyDescent="0.2">
      <c r="A14" s="12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014" t="s">
        <v>438</v>
      </c>
      <c r="AL14" s="1015"/>
      <c r="AM14" s="1015"/>
      <c r="AN14" s="1016"/>
      <c r="AO14" s="139">
        <v>13866</v>
      </c>
      <c r="AP14" s="139">
        <v>5182</v>
      </c>
      <c r="AQ14" s="140">
        <v>5033</v>
      </c>
      <c r="AR14" s="141">
        <v>3</v>
      </c>
    </row>
    <row r="15" spans="1:46" ht="13.5" customHeight="1" x14ac:dyDescent="0.2">
      <c r="A15" s="121"/>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017" t="s">
        <v>439</v>
      </c>
      <c r="AL15" s="1018"/>
      <c r="AM15" s="1018"/>
      <c r="AN15" s="1019"/>
      <c r="AO15" s="139">
        <v>-48258</v>
      </c>
      <c r="AP15" s="139">
        <v>-18034</v>
      </c>
      <c r="AQ15" s="140">
        <v>-17000</v>
      </c>
      <c r="AR15" s="141">
        <v>6.1</v>
      </c>
    </row>
    <row r="16" spans="1:46" ht="13.2" x14ac:dyDescent="0.2">
      <c r="A16" s="12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017" t="s">
        <v>120</v>
      </c>
      <c r="AL16" s="1018"/>
      <c r="AM16" s="1018"/>
      <c r="AN16" s="1019"/>
      <c r="AO16" s="139">
        <v>822665</v>
      </c>
      <c r="AP16" s="139">
        <v>307423</v>
      </c>
      <c r="AQ16" s="140">
        <v>305754</v>
      </c>
      <c r="AR16" s="141">
        <v>0.5</v>
      </c>
    </row>
    <row r="17" spans="1:46" ht="13.2" x14ac:dyDescent="0.2">
      <c r="A17" s="121"/>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row>
    <row r="18" spans="1:46" ht="13.2" x14ac:dyDescent="0.2">
      <c r="A18" s="12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42"/>
      <c r="AR18" s="142"/>
    </row>
    <row r="19" spans="1:46" ht="13.2" x14ac:dyDescent="0.2">
      <c r="A19" s="12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t="s">
        <v>440</v>
      </c>
      <c r="AL19" s="117"/>
      <c r="AM19" s="117"/>
      <c r="AN19" s="117"/>
      <c r="AO19" s="117"/>
      <c r="AP19" s="117"/>
      <c r="AQ19" s="117"/>
      <c r="AR19" s="117"/>
    </row>
    <row r="20" spans="1:46" ht="13.2" x14ac:dyDescent="0.2">
      <c r="A20" s="12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43"/>
      <c r="AL20" s="144"/>
      <c r="AM20" s="144"/>
      <c r="AN20" s="145"/>
      <c r="AO20" s="146" t="s">
        <v>441</v>
      </c>
      <c r="AP20" s="147" t="s">
        <v>442</v>
      </c>
      <c r="AQ20" s="148" t="s">
        <v>443</v>
      </c>
      <c r="AR20" s="149"/>
    </row>
    <row r="21" spans="1:46" s="122" customFormat="1" ht="13.2" x14ac:dyDescent="0.2">
      <c r="A21" s="150"/>
      <c r="AK21" s="1020" t="s">
        <v>444</v>
      </c>
      <c r="AL21" s="1021"/>
      <c r="AM21" s="1021"/>
      <c r="AN21" s="1022"/>
      <c r="AO21" s="151">
        <v>38.119999999999997</v>
      </c>
      <c r="AP21" s="152">
        <v>26.54</v>
      </c>
      <c r="AQ21" s="153">
        <v>11.58</v>
      </c>
      <c r="AS21" s="154"/>
      <c r="AT21" s="150"/>
    </row>
    <row r="22" spans="1:46" s="122" customFormat="1" ht="13.2" x14ac:dyDescent="0.2">
      <c r="A22" s="150"/>
      <c r="AK22" s="1020" t="s">
        <v>445</v>
      </c>
      <c r="AL22" s="1021"/>
      <c r="AM22" s="1021"/>
      <c r="AN22" s="1022"/>
      <c r="AO22" s="155">
        <v>90.2</v>
      </c>
      <c r="AP22" s="156">
        <v>93.9</v>
      </c>
      <c r="AQ22" s="157">
        <v>-3.7</v>
      </c>
      <c r="AR22" s="142"/>
      <c r="AS22" s="154"/>
      <c r="AT22" s="150"/>
    </row>
    <row r="23" spans="1:46" s="122" customFormat="1" ht="13.2" x14ac:dyDescent="0.2">
      <c r="A23" s="150"/>
      <c r="AP23" s="142"/>
      <c r="AQ23" s="142"/>
      <c r="AR23" s="142"/>
      <c r="AS23" s="154"/>
      <c r="AT23" s="150"/>
    </row>
    <row r="24" spans="1:46" s="122" customFormat="1" ht="13.2" x14ac:dyDescent="0.2">
      <c r="A24" s="150"/>
      <c r="AP24" s="142"/>
      <c r="AQ24" s="142"/>
      <c r="AR24" s="142"/>
      <c r="AS24" s="154"/>
      <c r="AT24" s="150"/>
    </row>
    <row r="25" spans="1:46" s="122" customFormat="1" ht="13.2" x14ac:dyDescent="0.2">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2" customFormat="1" ht="13.2" x14ac:dyDescent="0.2">
      <c r="A26" s="1023" t="s">
        <v>446</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row>
    <row r="27" spans="1:46" ht="13.2" x14ac:dyDescent="0.2">
      <c r="A27" s="162"/>
      <c r="AO27" s="117"/>
      <c r="AP27" s="117"/>
      <c r="AQ27" s="117"/>
      <c r="AR27" s="117"/>
      <c r="AS27" s="117"/>
      <c r="AT27" s="117"/>
    </row>
    <row r="28" spans="1:46" ht="16.2" x14ac:dyDescent="0.2">
      <c r="A28" s="118" t="s">
        <v>447</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63"/>
    </row>
    <row r="29" spans="1:46" ht="13.2" x14ac:dyDescent="0.2">
      <c r="A29" s="12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22" t="s">
        <v>448</v>
      </c>
      <c r="AL29" s="122"/>
      <c r="AM29" s="122"/>
      <c r="AN29" s="122"/>
      <c r="AO29" s="117"/>
      <c r="AP29" s="117"/>
      <c r="AQ29" s="117"/>
      <c r="AR29" s="117"/>
      <c r="AS29" s="164"/>
    </row>
    <row r="30" spans="1:46" ht="13.5" customHeight="1" x14ac:dyDescent="0.2">
      <c r="A30" s="12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24"/>
      <c r="AL30" s="125"/>
      <c r="AM30" s="125"/>
      <c r="AN30" s="126"/>
      <c r="AO30" s="1012" t="s">
        <v>428</v>
      </c>
      <c r="AP30" s="127"/>
      <c r="AQ30" s="128" t="s">
        <v>429</v>
      </c>
      <c r="AR30" s="129"/>
    </row>
    <row r="31" spans="1:46" ht="13.2" x14ac:dyDescent="0.2">
      <c r="A31" s="12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30"/>
      <c r="AL31" s="131"/>
      <c r="AM31" s="131"/>
      <c r="AN31" s="132"/>
      <c r="AO31" s="1013"/>
      <c r="AP31" s="133" t="s">
        <v>430</v>
      </c>
      <c r="AQ31" s="134" t="s">
        <v>431</v>
      </c>
      <c r="AR31" s="135" t="s">
        <v>432</v>
      </c>
    </row>
    <row r="32" spans="1:46" ht="27" customHeight="1" x14ac:dyDescent="0.2">
      <c r="A32" s="12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998" t="s">
        <v>449</v>
      </c>
      <c r="AL32" s="999"/>
      <c r="AM32" s="999"/>
      <c r="AN32" s="1000"/>
      <c r="AO32" s="139">
        <v>393097</v>
      </c>
      <c r="AP32" s="139">
        <v>146897</v>
      </c>
      <c r="AQ32" s="165">
        <v>170830</v>
      </c>
      <c r="AR32" s="141">
        <v>-14</v>
      </c>
    </row>
    <row r="33" spans="1:46" ht="13.5" customHeight="1" x14ac:dyDescent="0.2">
      <c r="A33" s="12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998" t="s">
        <v>450</v>
      </c>
      <c r="AL33" s="999"/>
      <c r="AM33" s="999"/>
      <c r="AN33" s="1000"/>
      <c r="AO33" s="139" t="s">
        <v>64</v>
      </c>
      <c r="AP33" s="139" t="s">
        <v>64</v>
      </c>
      <c r="AQ33" s="165" t="s">
        <v>64</v>
      </c>
      <c r="AR33" s="141" t="s">
        <v>64</v>
      </c>
    </row>
    <row r="34" spans="1:46" ht="27" customHeight="1" x14ac:dyDescent="0.2">
      <c r="A34" s="121"/>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998" t="s">
        <v>451</v>
      </c>
      <c r="AL34" s="999"/>
      <c r="AM34" s="999"/>
      <c r="AN34" s="1000"/>
      <c r="AO34" s="139" t="s">
        <v>64</v>
      </c>
      <c r="AP34" s="139" t="s">
        <v>64</v>
      </c>
      <c r="AQ34" s="165" t="s">
        <v>64</v>
      </c>
      <c r="AR34" s="141" t="s">
        <v>64</v>
      </c>
    </row>
    <row r="35" spans="1:46" ht="27" customHeight="1" x14ac:dyDescent="0.2">
      <c r="A35" s="12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998" t="s">
        <v>452</v>
      </c>
      <c r="AL35" s="999"/>
      <c r="AM35" s="999"/>
      <c r="AN35" s="1000"/>
      <c r="AO35" s="139">
        <v>119587</v>
      </c>
      <c r="AP35" s="139">
        <v>44689</v>
      </c>
      <c r="AQ35" s="165">
        <v>32606</v>
      </c>
      <c r="AR35" s="141">
        <v>37.1</v>
      </c>
    </row>
    <row r="36" spans="1:46" ht="27" customHeight="1" x14ac:dyDescent="0.2">
      <c r="A36" s="121"/>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998" t="s">
        <v>453</v>
      </c>
      <c r="AL36" s="999"/>
      <c r="AM36" s="999"/>
      <c r="AN36" s="1000"/>
      <c r="AO36" s="139">
        <v>16193</v>
      </c>
      <c r="AP36" s="139">
        <v>6051</v>
      </c>
      <c r="AQ36" s="165">
        <v>4875</v>
      </c>
      <c r="AR36" s="141">
        <v>24.1</v>
      </c>
    </row>
    <row r="37" spans="1:46" ht="13.5" customHeight="1" x14ac:dyDescent="0.2">
      <c r="A37" s="121"/>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998" t="s">
        <v>454</v>
      </c>
      <c r="AL37" s="999"/>
      <c r="AM37" s="999"/>
      <c r="AN37" s="1000"/>
      <c r="AO37" s="139" t="s">
        <v>64</v>
      </c>
      <c r="AP37" s="139" t="s">
        <v>64</v>
      </c>
      <c r="AQ37" s="165">
        <v>993</v>
      </c>
      <c r="AR37" s="141" t="s">
        <v>64</v>
      </c>
    </row>
    <row r="38" spans="1:46" ht="27" customHeight="1" x14ac:dyDescent="0.2">
      <c r="A38" s="12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001" t="s">
        <v>455</v>
      </c>
      <c r="AL38" s="1002"/>
      <c r="AM38" s="1002"/>
      <c r="AN38" s="1003"/>
      <c r="AO38" s="166" t="s">
        <v>64</v>
      </c>
      <c r="AP38" s="166" t="s">
        <v>64</v>
      </c>
      <c r="AQ38" s="167">
        <v>50</v>
      </c>
      <c r="AR38" s="157" t="s">
        <v>64</v>
      </c>
      <c r="AS38" s="164"/>
    </row>
    <row r="39" spans="1:46" ht="13.2" x14ac:dyDescent="0.2">
      <c r="A39" s="12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001" t="s">
        <v>456</v>
      </c>
      <c r="AL39" s="1002"/>
      <c r="AM39" s="1002"/>
      <c r="AN39" s="1003"/>
      <c r="AO39" s="139">
        <v>-40102</v>
      </c>
      <c r="AP39" s="139">
        <v>-14986</v>
      </c>
      <c r="AQ39" s="165">
        <v>-6626</v>
      </c>
      <c r="AR39" s="141">
        <v>126.2</v>
      </c>
      <c r="AS39" s="164"/>
    </row>
    <row r="40" spans="1:46" ht="27" customHeight="1" x14ac:dyDescent="0.2">
      <c r="A40" s="1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998" t="s">
        <v>457</v>
      </c>
      <c r="AL40" s="999"/>
      <c r="AM40" s="999"/>
      <c r="AN40" s="1000"/>
      <c r="AO40" s="139">
        <v>-378727</v>
      </c>
      <c r="AP40" s="139">
        <v>-141527</v>
      </c>
      <c r="AQ40" s="165">
        <v>-145454</v>
      </c>
      <c r="AR40" s="141">
        <v>-2.7</v>
      </c>
      <c r="AS40" s="164"/>
    </row>
    <row r="41" spans="1:46" ht="13.2" x14ac:dyDescent="0.2">
      <c r="A41" s="121"/>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004" t="s">
        <v>231</v>
      </c>
      <c r="AL41" s="1005"/>
      <c r="AM41" s="1005"/>
      <c r="AN41" s="1006"/>
      <c r="AO41" s="139">
        <v>110048</v>
      </c>
      <c r="AP41" s="139">
        <v>41124</v>
      </c>
      <c r="AQ41" s="165">
        <v>57274</v>
      </c>
      <c r="AR41" s="141">
        <v>-28.2</v>
      </c>
      <c r="AS41" s="164"/>
    </row>
    <row r="42" spans="1:46" ht="13.2" x14ac:dyDescent="0.2">
      <c r="A42" s="12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68"/>
      <c r="AL42" s="117"/>
      <c r="AM42" s="117"/>
      <c r="AN42" s="117"/>
      <c r="AO42" s="117"/>
      <c r="AP42" s="117"/>
      <c r="AQ42" s="142"/>
      <c r="AR42" s="142"/>
      <c r="AS42" s="164"/>
    </row>
    <row r="43" spans="1:46" ht="13.2" x14ac:dyDescent="0.2">
      <c r="A43" s="12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69"/>
      <c r="AQ43" s="142"/>
      <c r="AR43" s="117"/>
      <c r="AS43" s="164"/>
    </row>
    <row r="44" spans="1:46" ht="13.2" x14ac:dyDescent="0.2">
      <c r="A44" s="12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42"/>
      <c r="AR44" s="117"/>
    </row>
    <row r="45" spans="1:46" ht="13.2" x14ac:dyDescent="0.2">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70"/>
      <c r="AR45" s="119"/>
      <c r="AS45" s="119"/>
      <c r="AT45" s="117"/>
    </row>
    <row r="46" spans="1:46" ht="13.2" x14ac:dyDescent="0.2">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17"/>
    </row>
    <row r="47" spans="1:46" ht="17.25" customHeight="1" x14ac:dyDescent="0.2">
      <c r="A47" s="172" t="s">
        <v>458</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row>
    <row r="48" spans="1:46" ht="13.2" x14ac:dyDescent="0.2">
      <c r="A48" s="12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71" t="s">
        <v>459</v>
      </c>
      <c r="AL48" s="171"/>
      <c r="AM48" s="171"/>
      <c r="AN48" s="171"/>
      <c r="AO48" s="171"/>
      <c r="AP48" s="171"/>
      <c r="AQ48" s="160"/>
      <c r="AR48" s="171"/>
    </row>
    <row r="49" spans="1:44" ht="13.5" customHeight="1" x14ac:dyDescent="0.2">
      <c r="A49" s="12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73"/>
      <c r="AL49" s="174"/>
      <c r="AM49" s="1007" t="s">
        <v>428</v>
      </c>
      <c r="AN49" s="1009" t="s">
        <v>460</v>
      </c>
      <c r="AO49" s="1010"/>
      <c r="AP49" s="1010"/>
      <c r="AQ49" s="1010"/>
      <c r="AR49" s="1011"/>
    </row>
    <row r="50" spans="1:44" ht="13.2" x14ac:dyDescent="0.2">
      <c r="A50" s="12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75"/>
      <c r="AL50" s="176"/>
      <c r="AM50" s="1008"/>
      <c r="AN50" s="177" t="s">
        <v>461</v>
      </c>
      <c r="AO50" s="178" t="s">
        <v>462</v>
      </c>
      <c r="AP50" s="179" t="s">
        <v>463</v>
      </c>
      <c r="AQ50" s="180" t="s">
        <v>464</v>
      </c>
      <c r="AR50" s="181" t="s">
        <v>465</v>
      </c>
    </row>
    <row r="51" spans="1:44" ht="13.2" x14ac:dyDescent="0.2">
      <c r="A51" s="12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73" t="s">
        <v>466</v>
      </c>
      <c r="AL51" s="174"/>
      <c r="AM51" s="182">
        <v>422327</v>
      </c>
      <c r="AN51" s="183">
        <v>141578</v>
      </c>
      <c r="AO51" s="184">
        <v>52.9</v>
      </c>
      <c r="AP51" s="185">
        <v>316937</v>
      </c>
      <c r="AQ51" s="186">
        <v>9.4</v>
      </c>
      <c r="AR51" s="187">
        <v>43.5</v>
      </c>
    </row>
    <row r="52" spans="1:44" ht="13.2" x14ac:dyDescent="0.2">
      <c r="A52" s="121"/>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88"/>
      <c r="AL52" s="189" t="s">
        <v>467</v>
      </c>
      <c r="AM52" s="190">
        <v>228340</v>
      </c>
      <c r="AN52" s="191">
        <v>76547</v>
      </c>
      <c r="AO52" s="192">
        <v>18.3</v>
      </c>
      <c r="AP52" s="193">
        <v>199150</v>
      </c>
      <c r="AQ52" s="194">
        <v>27.5</v>
      </c>
      <c r="AR52" s="195">
        <v>-9.1999999999999993</v>
      </c>
    </row>
    <row r="53" spans="1:44" ht="13.2" x14ac:dyDescent="0.2">
      <c r="A53" s="121"/>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73" t="s">
        <v>468</v>
      </c>
      <c r="AL53" s="174"/>
      <c r="AM53" s="182">
        <v>409866</v>
      </c>
      <c r="AN53" s="183">
        <v>141871</v>
      </c>
      <c r="AO53" s="184">
        <v>0.2</v>
      </c>
      <c r="AP53" s="185">
        <v>332350</v>
      </c>
      <c r="AQ53" s="186">
        <v>4.9000000000000004</v>
      </c>
      <c r="AR53" s="187">
        <v>-4.7</v>
      </c>
    </row>
    <row r="54" spans="1:44" ht="13.2" x14ac:dyDescent="0.2">
      <c r="A54" s="12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88"/>
      <c r="AL54" s="189" t="s">
        <v>467</v>
      </c>
      <c r="AM54" s="190">
        <v>176264</v>
      </c>
      <c r="AN54" s="191">
        <v>61012</v>
      </c>
      <c r="AO54" s="192">
        <v>-20.3</v>
      </c>
      <c r="AP54" s="193">
        <v>200453</v>
      </c>
      <c r="AQ54" s="194">
        <v>0.7</v>
      </c>
      <c r="AR54" s="195">
        <v>-21</v>
      </c>
    </row>
    <row r="55" spans="1:44" ht="13.2" x14ac:dyDescent="0.2">
      <c r="A55" s="12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73" t="s">
        <v>469</v>
      </c>
      <c r="AL55" s="174"/>
      <c r="AM55" s="182">
        <v>1204295</v>
      </c>
      <c r="AN55" s="183">
        <v>431029</v>
      </c>
      <c r="AO55" s="184">
        <v>203.8</v>
      </c>
      <c r="AP55" s="185">
        <v>362690</v>
      </c>
      <c r="AQ55" s="186">
        <v>9.1</v>
      </c>
      <c r="AR55" s="187">
        <v>194.7</v>
      </c>
    </row>
    <row r="56" spans="1:44" ht="13.2" x14ac:dyDescent="0.2">
      <c r="A56" s="12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88"/>
      <c r="AL56" s="189" t="s">
        <v>467</v>
      </c>
      <c r="AM56" s="190">
        <v>434375</v>
      </c>
      <c r="AN56" s="191">
        <v>155467</v>
      </c>
      <c r="AO56" s="192">
        <v>154.80000000000001</v>
      </c>
      <c r="AP56" s="193">
        <v>172580</v>
      </c>
      <c r="AQ56" s="194">
        <v>-13.9</v>
      </c>
      <c r="AR56" s="195">
        <v>168.7</v>
      </c>
    </row>
    <row r="57" spans="1:44" ht="13.2" x14ac:dyDescent="0.2">
      <c r="A57" s="12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73" t="s">
        <v>470</v>
      </c>
      <c r="AL57" s="174"/>
      <c r="AM57" s="182">
        <v>1859928</v>
      </c>
      <c r="AN57" s="183">
        <v>680794</v>
      </c>
      <c r="AO57" s="184">
        <v>57.9</v>
      </c>
      <c r="AP57" s="185">
        <v>296093</v>
      </c>
      <c r="AQ57" s="186">
        <v>-18.399999999999999</v>
      </c>
      <c r="AR57" s="187">
        <v>76.3</v>
      </c>
    </row>
    <row r="58" spans="1:44" ht="13.2" x14ac:dyDescent="0.2">
      <c r="A58" s="12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88"/>
      <c r="AL58" s="189" t="s">
        <v>467</v>
      </c>
      <c r="AM58" s="190">
        <v>255210</v>
      </c>
      <c r="AN58" s="191">
        <v>93415</v>
      </c>
      <c r="AO58" s="192">
        <v>-39.9</v>
      </c>
      <c r="AP58" s="193">
        <v>140545</v>
      </c>
      <c r="AQ58" s="194">
        <v>-18.600000000000001</v>
      </c>
      <c r="AR58" s="195">
        <v>-21.3</v>
      </c>
    </row>
    <row r="59" spans="1:44" ht="13.2" x14ac:dyDescent="0.2">
      <c r="A59" s="12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73" t="s">
        <v>471</v>
      </c>
      <c r="AL59" s="174"/>
      <c r="AM59" s="182">
        <v>2013686</v>
      </c>
      <c r="AN59" s="183">
        <v>752499</v>
      </c>
      <c r="AO59" s="184">
        <v>10.5</v>
      </c>
      <c r="AP59" s="185">
        <v>308655</v>
      </c>
      <c r="AQ59" s="186">
        <v>4.2</v>
      </c>
      <c r="AR59" s="187">
        <v>6.3</v>
      </c>
    </row>
    <row r="60" spans="1:44" ht="13.2" x14ac:dyDescent="0.2">
      <c r="A60" s="12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88"/>
      <c r="AL60" s="189" t="s">
        <v>467</v>
      </c>
      <c r="AM60" s="190">
        <v>357736</v>
      </c>
      <c r="AN60" s="191">
        <v>133683</v>
      </c>
      <c r="AO60" s="192">
        <v>43.1</v>
      </c>
      <c r="AP60" s="193">
        <v>169887</v>
      </c>
      <c r="AQ60" s="194">
        <v>20.9</v>
      </c>
      <c r="AR60" s="195">
        <v>22.2</v>
      </c>
    </row>
    <row r="61" spans="1:44" ht="13.2" x14ac:dyDescent="0.2">
      <c r="A61" s="12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73" t="s">
        <v>472</v>
      </c>
      <c r="AL61" s="196"/>
      <c r="AM61" s="182">
        <v>1182020</v>
      </c>
      <c r="AN61" s="183">
        <v>429554</v>
      </c>
      <c r="AO61" s="184">
        <v>65.099999999999994</v>
      </c>
      <c r="AP61" s="185">
        <v>323345</v>
      </c>
      <c r="AQ61" s="197">
        <v>1.8</v>
      </c>
      <c r="AR61" s="187">
        <v>63.3</v>
      </c>
    </row>
    <row r="62" spans="1:44" ht="13.2" x14ac:dyDescent="0.2">
      <c r="A62" s="12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88"/>
      <c r="AL62" s="189" t="s">
        <v>467</v>
      </c>
      <c r="AM62" s="190">
        <v>290385</v>
      </c>
      <c r="AN62" s="191">
        <v>104025</v>
      </c>
      <c r="AO62" s="192">
        <v>31.2</v>
      </c>
      <c r="AP62" s="193">
        <v>176523</v>
      </c>
      <c r="AQ62" s="194">
        <v>3.3</v>
      </c>
      <c r="AR62" s="195">
        <v>27.9</v>
      </c>
    </row>
    <row r="63" spans="1:44" ht="13.2" x14ac:dyDescent="0.2">
      <c r="A63" s="12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44" ht="13.2" x14ac:dyDescent="0.2">
      <c r="A64" s="12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row>
    <row r="65" spans="1:46" ht="13.2" x14ac:dyDescent="0.2">
      <c r="A65" s="12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row>
    <row r="66" spans="1:46" ht="13.2" x14ac:dyDescent="0.2">
      <c r="A66" s="198"/>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99"/>
    </row>
    <row r="67" spans="1:46" ht="13.5" hidden="1" customHeight="1" x14ac:dyDescent="0.2">
      <c r="AK67" s="117"/>
      <c r="AL67" s="117"/>
      <c r="AM67" s="117"/>
      <c r="AN67" s="117"/>
      <c r="AO67" s="117"/>
      <c r="AP67" s="117"/>
      <c r="AQ67" s="117"/>
      <c r="AR67" s="117"/>
      <c r="AS67" s="117"/>
      <c r="AT67" s="117"/>
    </row>
    <row r="68" spans="1:46" ht="13.5" hidden="1" customHeight="1" x14ac:dyDescent="0.2">
      <c r="AK68" s="117"/>
      <c r="AL68" s="117"/>
      <c r="AM68" s="117"/>
      <c r="AN68" s="117"/>
      <c r="AO68" s="117"/>
      <c r="AP68" s="117"/>
      <c r="AQ68" s="117"/>
      <c r="AR68" s="117"/>
    </row>
    <row r="69" spans="1:46" ht="13.5" hidden="1" customHeight="1" x14ac:dyDescent="0.2">
      <c r="AK69" s="117"/>
      <c r="AL69" s="117"/>
      <c r="AM69" s="117"/>
      <c r="AN69" s="117"/>
      <c r="AO69" s="117"/>
      <c r="AP69" s="117"/>
      <c r="AQ69" s="117"/>
      <c r="AR69" s="117"/>
    </row>
    <row r="70" spans="1:46" ht="13.2" hidden="1" x14ac:dyDescent="0.2">
      <c r="AK70" s="117"/>
      <c r="AL70" s="117"/>
      <c r="AM70" s="117"/>
      <c r="AN70" s="117"/>
      <c r="AO70" s="117"/>
      <c r="AP70" s="117"/>
      <c r="AQ70" s="117"/>
      <c r="AR70" s="117"/>
    </row>
    <row r="71" spans="1:46" ht="13.2" hidden="1" x14ac:dyDescent="0.2">
      <c r="AK71" s="117"/>
      <c r="AL71" s="117"/>
      <c r="AM71" s="117"/>
      <c r="AN71" s="117"/>
      <c r="AO71" s="117"/>
      <c r="AP71" s="117"/>
      <c r="AQ71" s="117"/>
      <c r="AR71" s="117"/>
    </row>
    <row r="72" spans="1:46" ht="13.2" hidden="1" x14ac:dyDescent="0.2">
      <c r="AK72" s="117"/>
      <c r="AL72" s="117"/>
      <c r="AM72" s="117"/>
      <c r="AN72" s="117"/>
      <c r="AO72" s="117"/>
      <c r="AP72" s="117"/>
      <c r="AQ72" s="117"/>
      <c r="AR72" s="117"/>
    </row>
    <row r="73" spans="1:46" ht="13.2" hidden="1" x14ac:dyDescent="0.2">
      <c r="AK73" s="117"/>
      <c r="AL73" s="117"/>
      <c r="AM73" s="117"/>
      <c r="AN73" s="117"/>
      <c r="AO73" s="117"/>
      <c r="AP73" s="117"/>
      <c r="AQ73" s="117"/>
      <c r="AR73" s="117"/>
    </row>
  </sheetData>
  <sheetProtection algorithmName="SHA-512" hashValue="/f+6ld+mV8zdcZN/GzA3OBcLHmoW0k6cfFQgyJE3c0Rlsu89HA9XGKWrMnPHEuoGe051Oil6uJeimTZOrby3Bw==" saltValue="fMB1VzOx15nSqLV3l8O4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1466-E5FF-4F3A-ABB5-2B96B342C8A6}">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116" customWidth="1"/>
    <col min="126" max="126" width="9" style="115" hidden="1" customWidth="1"/>
    <col min="127" max="16384" width="9" style="115" hidden="1"/>
  </cols>
  <sheetData>
    <row r="1" spans="2:125" ht="13.5" customHeight="1" x14ac:dyDescent="0.2">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2:125" ht="13.2" x14ac:dyDescent="0.2">
      <c r="B2" s="115"/>
      <c r="DG2" s="115"/>
    </row>
    <row r="3" spans="2:125" ht="13.2" x14ac:dyDescent="0.2">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H3" s="115"/>
      <c r="DI3" s="115"/>
      <c r="DJ3" s="115"/>
      <c r="DK3" s="115"/>
      <c r="DL3" s="115"/>
      <c r="DM3" s="115"/>
      <c r="DN3" s="115"/>
      <c r="DO3" s="115"/>
      <c r="DP3" s="115"/>
      <c r="DQ3" s="115"/>
      <c r="DR3" s="115"/>
      <c r="DS3" s="115"/>
      <c r="DT3" s="115"/>
      <c r="DU3" s="115"/>
    </row>
    <row r="4" spans="2:125" ht="13.2" x14ac:dyDescent="0.2"/>
    <row r="5" spans="2:125" ht="13.2" x14ac:dyDescent="0.2"/>
    <row r="6" spans="2:125" ht="13.2" x14ac:dyDescent="0.2"/>
    <row r="7" spans="2:125" ht="13.2" x14ac:dyDescent="0.2"/>
    <row r="8" spans="2:125" ht="13.2" x14ac:dyDescent="0.2"/>
    <row r="9" spans="2:125" ht="13.2" x14ac:dyDescent="0.2">
      <c r="DU9" s="11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15"/>
    </row>
    <row r="18" spans="125:125" ht="13.2" x14ac:dyDescent="0.2"/>
    <row r="19" spans="125:125" ht="13.2" x14ac:dyDescent="0.2"/>
    <row r="20" spans="125:125" ht="13.2" x14ac:dyDescent="0.2">
      <c r="DU20" s="115"/>
    </row>
    <row r="21" spans="125:125" ht="13.2" x14ac:dyDescent="0.2">
      <c r="DU21" s="11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15"/>
    </row>
    <row r="29" spans="125:125" ht="13.2" x14ac:dyDescent="0.2"/>
    <row r="30" spans="125:125" ht="13.2" x14ac:dyDescent="0.2"/>
    <row r="31" spans="125:125" ht="13.2" x14ac:dyDescent="0.2"/>
    <row r="32" spans="125:125" ht="13.2" x14ac:dyDescent="0.2"/>
    <row r="33" spans="2:125" ht="13.2" x14ac:dyDescent="0.2">
      <c r="B33" s="115"/>
      <c r="G33" s="115"/>
      <c r="I33" s="115"/>
    </row>
    <row r="34" spans="2:125" ht="13.2" x14ac:dyDescent="0.2">
      <c r="C34" s="115"/>
      <c r="P34" s="115"/>
      <c r="DE34" s="115"/>
      <c r="DH34" s="115"/>
    </row>
    <row r="35" spans="2:125" ht="13.2" x14ac:dyDescent="0.2">
      <c r="D35" s="115"/>
      <c r="E35" s="115"/>
      <c r="DG35" s="115"/>
      <c r="DJ35" s="115"/>
      <c r="DP35" s="115"/>
      <c r="DQ35" s="115"/>
      <c r="DR35" s="115"/>
      <c r="DS35" s="115"/>
      <c r="DT35" s="115"/>
      <c r="DU35" s="115"/>
    </row>
    <row r="36" spans="2:125" ht="13.2" x14ac:dyDescent="0.2">
      <c r="F36" s="115"/>
      <c r="H36" s="115"/>
      <c r="J36" s="115"/>
      <c r="K36" s="115"/>
      <c r="L36" s="115"/>
      <c r="M36" s="115"/>
      <c r="N36" s="115"/>
      <c r="O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F36" s="115"/>
      <c r="DI36" s="115"/>
      <c r="DK36" s="115"/>
      <c r="DL36" s="115"/>
      <c r="DM36" s="115"/>
      <c r="DN36" s="115"/>
      <c r="DO36" s="115"/>
      <c r="DP36" s="115"/>
      <c r="DQ36" s="115"/>
      <c r="DR36" s="115"/>
      <c r="DS36" s="115"/>
      <c r="DT36" s="115"/>
      <c r="DU36" s="115"/>
    </row>
    <row r="37" spans="2:125" ht="13.2" x14ac:dyDescent="0.2">
      <c r="DU37" s="115"/>
    </row>
    <row r="38" spans="2:125" ht="13.2" x14ac:dyDescent="0.2">
      <c r="DT38" s="115"/>
      <c r="DU38" s="115"/>
    </row>
    <row r="39" spans="2:125" ht="13.2" x14ac:dyDescent="0.2"/>
    <row r="40" spans="2:125" ht="13.2" x14ac:dyDescent="0.2">
      <c r="DH40" s="115"/>
    </row>
    <row r="41" spans="2:125" ht="13.2" x14ac:dyDescent="0.2">
      <c r="DE41" s="115"/>
    </row>
    <row r="42" spans="2:125" ht="13.2" x14ac:dyDescent="0.2">
      <c r="DG42" s="115"/>
      <c r="DJ42" s="115"/>
    </row>
    <row r="43" spans="2:125" ht="13.2" x14ac:dyDescent="0.2">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F43" s="115"/>
      <c r="DI43" s="115"/>
      <c r="DK43" s="115"/>
      <c r="DL43" s="115"/>
      <c r="DM43" s="115"/>
      <c r="DN43" s="115"/>
      <c r="DO43" s="115"/>
      <c r="DP43" s="115"/>
      <c r="DQ43" s="115"/>
      <c r="DR43" s="115"/>
      <c r="DS43" s="115"/>
      <c r="DT43" s="115"/>
      <c r="DU43" s="115"/>
    </row>
    <row r="44" spans="2:125" ht="13.2" x14ac:dyDescent="0.2">
      <c r="DU44" s="115"/>
    </row>
    <row r="45" spans="2:125" ht="13.2" x14ac:dyDescent="0.2"/>
    <row r="46" spans="2:125" ht="13.2" x14ac:dyDescent="0.2"/>
    <row r="47" spans="2:125" ht="13.2" x14ac:dyDescent="0.2"/>
    <row r="48" spans="2:125" ht="13.2" x14ac:dyDescent="0.2">
      <c r="DT48" s="115"/>
      <c r="DU48" s="115"/>
    </row>
    <row r="49" spans="120:125" ht="13.2" x14ac:dyDescent="0.2">
      <c r="DU49" s="115"/>
    </row>
    <row r="50" spans="120:125" ht="13.2" x14ac:dyDescent="0.2">
      <c r="DU50" s="115"/>
    </row>
    <row r="51" spans="120:125" ht="13.2" x14ac:dyDescent="0.2">
      <c r="DP51" s="115"/>
      <c r="DQ51" s="115"/>
      <c r="DR51" s="115"/>
      <c r="DS51" s="115"/>
      <c r="DT51" s="115"/>
      <c r="DU51" s="115"/>
    </row>
    <row r="52" spans="120:125" ht="13.2" x14ac:dyDescent="0.2"/>
    <row r="53" spans="120:125" ht="13.2" x14ac:dyDescent="0.2"/>
    <row r="54" spans="120:125" ht="13.2" x14ac:dyDescent="0.2">
      <c r="DU54" s="115"/>
    </row>
    <row r="55" spans="120:125" ht="13.2" x14ac:dyDescent="0.2"/>
    <row r="56" spans="120:125" ht="13.2" x14ac:dyDescent="0.2"/>
    <row r="57" spans="120:125" ht="13.2" x14ac:dyDescent="0.2"/>
    <row r="58" spans="120:125" ht="13.2" x14ac:dyDescent="0.2">
      <c r="DU58" s="115"/>
    </row>
    <row r="59" spans="120:125" ht="13.2" x14ac:dyDescent="0.2"/>
    <row r="60" spans="120:125" ht="13.2" x14ac:dyDescent="0.2"/>
    <row r="61" spans="120:125" ht="13.2" x14ac:dyDescent="0.2"/>
    <row r="62" spans="120:125" ht="13.2" x14ac:dyDescent="0.2"/>
    <row r="63" spans="120:125" ht="13.2" x14ac:dyDescent="0.2">
      <c r="DU63" s="115"/>
    </row>
    <row r="64" spans="120:125" ht="13.2" x14ac:dyDescent="0.2">
      <c r="DT64" s="115"/>
      <c r="DU64" s="115"/>
    </row>
    <row r="65" spans="123:125" ht="13.2" x14ac:dyDescent="0.2"/>
    <row r="66" spans="123:125" ht="13.2" x14ac:dyDescent="0.2"/>
    <row r="67" spans="123:125" ht="13.2" x14ac:dyDescent="0.2"/>
    <row r="68" spans="123:125" ht="13.2" x14ac:dyDescent="0.2"/>
    <row r="69" spans="123:125" ht="13.2" x14ac:dyDescent="0.2">
      <c r="DS69" s="115"/>
      <c r="DT69" s="115"/>
      <c r="DU69" s="11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15"/>
    </row>
    <row r="83" spans="116:125" ht="13.2" x14ac:dyDescent="0.2">
      <c r="DM83" s="115"/>
      <c r="DN83" s="115"/>
      <c r="DO83" s="115"/>
      <c r="DP83" s="115"/>
      <c r="DQ83" s="115"/>
      <c r="DR83" s="115"/>
      <c r="DS83" s="115"/>
      <c r="DT83" s="115"/>
      <c r="DU83" s="115"/>
    </row>
    <row r="84" spans="116:125" ht="13.2" x14ac:dyDescent="0.2"/>
    <row r="85" spans="116:125" ht="13.2" x14ac:dyDescent="0.2"/>
    <row r="86" spans="116:125" ht="13.2" x14ac:dyDescent="0.2"/>
    <row r="87" spans="116:125" ht="13.2" x14ac:dyDescent="0.2"/>
    <row r="88" spans="116:125" ht="13.2" x14ac:dyDescent="0.2">
      <c r="DU88" s="11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15"/>
      <c r="DT94" s="115"/>
      <c r="DU94" s="115"/>
    </row>
    <row r="95" spans="116:125" ht="13.5" customHeight="1" x14ac:dyDescent="0.2">
      <c r="DU95" s="11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15"/>
    </row>
    <row r="102" spans="124:125" ht="13.5" customHeight="1" x14ac:dyDescent="0.2"/>
    <row r="103" spans="124:125" ht="13.5" customHeight="1" x14ac:dyDescent="0.2"/>
    <row r="104" spans="124:125" ht="13.5" customHeight="1" x14ac:dyDescent="0.2">
      <c r="DT104" s="115"/>
      <c r="DU104" s="11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15" t="s">
        <v>425</v>
      </c>
    </row>
    <row r="121" spans="125:125" ht="13.5" hidden="1" customHeight="1" x14ac:dyDescent="0.2">
      <c r="DU121" s="115"/>
    </row>
  </sheetData>
  <sheetProtection algorithmName="SHA-512" hashValue="tMgJlmvPY5bJifAGB5iduw/uqYDR36+vytlRVCuli7ISTdmeD9vgNg3KXRFzDE9O6sQptFSjt3uHi3UCY3rS8A==" saltValue="xaZNUkH3WH15WQePAzvC+A==" spinCount="100000" sheet="1" objects="1" scenarios="1"/>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10CD-A8DD-419C-B7F2-F436ED2E5524}">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116" customWidth="1"/>
    <col min="126" max="142" width="0" style="115" hidden="1" customWidth="1"/>
    <col min="143" max="143" width="9" style="115" hidden="1" customWidth="1"/>
    <col min="144" max="16384" width="9" style="115" hidden="1"/>
  </cols>
  <sheetData>
    <row r="1" spans="1:125" ht="13.5" customHeight="1" x14ac:dyDescent="0.2">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1:125" ht="13.2" x14ac:dyDescent="0.2">
      <c r="B2" s="115"/>
      <c r="T2" s="115"/>
    </row>
    <row r="3" spans="1:125" ht="13.2" x14ac:dyDescent="0.2">
      <c r="C3" s="115"/>
      <c r="D3" s="115"/>
      <c r="E3" s="115"/>
      <c r="F3" s="115"/>
      <c r="G3" s="115"/>
      <c r="H3" s="115"/>
      <c r="I3" s="115"/>
      <c r="J3" s="115"/>
      <c r="K3" s="115"/>
      <c r="L3" s="115"/>
      <c r="M3" s="115"/>
      <c r="N3" s="115"/>
      <c r="O3" s="115"/>
      <c r="P3" s="115"/>
      <c r="Q3" s="115"/>
      <c r="R3" s="115"/>
      <c r="S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15"/>
      <c r="G33" s="115"/>
      <c r="I33" s="115"/>
    </row>
    <row r="34" spans="2:125" ht="13.2" x14ac:dyDescent="0.2">
      <c r="C34" s="115"/>
      <c r="P34" s="115"/>
      <c r="R34" s="115"/>
      <c r="U34" s="115"/>
    </row>
    <row r="35" spans="2:125" ht="13.2" x14ac:dyDescent="0.2">
      <c r="D35" s="115"/>
      <c r="E35" s="115"/>
      <c r="T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row>
    <row r="36" spans="2:125" ht="13.2" x14ac:dyDescent="0.2">
      <c r="F36" s="115"/>
      <c r="H36" s="115"/>
      <c r="J36" s="115"/>
      <c r="K36" s="115"/>
      <c r="L36" s="115"/>
      <c r="M36" s="115"/>
      <c r="N36" s="115"/>
      <c r="O36" s="115"/>
      <c r="Q36" s="115"/>
      <c r="S36" s="115"/>
      <c r="V36" s="115"/>
    </row>
    <row r="37" spans="2:125" ht="13.2" x14ac:dyDescent="0.2"/>
    <row r="38" spans="2:125" ht="13.2" x14ac:dyDescent="0.2"/>
    <row r="39" spans="2:125" ht="13.2" x14ac:dyDescent="0.2"/>
    <row r="40" spans="2:125" ht="13.2" x14ac:dyDescent="0.2">
      <c r="U40" s="115"/>
    </row>
    <row r="41" spans="2:125" ht="13.2" x14ac:dyDescent="0.2">
      <c r="R41" s="115"/>
    </row>
    <row r="42" spans="2:125" ht="13.2" x14ac:dyDescent="0.2">
      <c r="T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row>
    <row r="43" spans="2:125" ht="13.2" x14ac:dyDescent="0.2">
      <c r="Q43" s="115"/>
      <c r="S43" s="115"/>
      <c r="V43" s="11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16" t="s">
        <v>425</v>
      </c>
    </row>
  </sheetData>
  <sheetProtection algorithmName="SHA-512" hashValue="8yodty55v+ZaA82IlZOaigvo6UeIjWstUmRejXx1hZXOLtTotcDv4L0SYfI3c09jiPZ7rBECCnIWqYc+MtHRyg==" saltValue="LgbH7auEFpTPsRswap7iVQ==" spinCount="100000" sheet="1" objects="1" scenarios="1"/>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57A3-3AEF-45C9-B972-D8EA123B33AC}">
  <sheetPr>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88" customWidth="1"/>
    <col min="2" max="16" width="14.6640625" style="88" customWidth="1"/>
    <col min="17" max="17" width="0" style="88" hidden="1" customWidth="1"/>
    <col min="18" max="16384" width="0" style="8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62"/>
      <c r="C45" s="162"/>
      <c r="D45" s="162"/>
      <c r="E45" s="162"/>
      <c r="F45" s="162"/>
      <c r="G45" s="162"/>
      <c r="H45" s="162"/>
      <c r="I45" s="162"/>
      <c r="J45" s="200" t="s">
        <v>473</v>
      </c>
    </row>
    <row r="46" spans="2:10" ht="29.25" customHeight="1" thickBot="1" x14ac:dyDescent="0.25">
      <c r="B46" s="201" t="s">
        <v>24</v>
      </c>
      <c r="C46" s="202"/>
      <c r="D46" s="202"/>
      <c r="E46" s="203" t="s">
        <v>474</v>
      </c>
      <c r="F46" s="204" t="s">
        <v>3</v>
      </c>
      <c r="G46" s="205" t="s">
        <v>4</v>
      </c>
      <c r="H46" s="205" t="s">
        <v>5</v>
      </c>
      <c r="I46" s="205" t="s">
        <v>6</v>
      </c>
      <c r="J46" s="206" t="s">
        <v>7</v>
      </c>
    </row>
    <row r="47" spans="2:10" ht="57.75" customHeight="1" x14ac:dyDescent="0.2">
      <c r="B47" s="207"/>
      <c r="C47" s="1024" t="s">
        <v>475</v>
      </c>
      <c r="D47" s="1024"/>
      <c r="E47" s="1025"/>
      <c r="F47" s="208">
        <v>42.5</v>
      </c>
      <c r="G47" s="209">
        <v>45.7</v>
      </c>
      <c r="H47" s="209">
        <v>60.07</v>
      </c>
      <c r="I47" s="209">
        <v>61.22</v>
      </c>
      <c r="J47" s="210">
        <v>59.96</v>
      </c>
    </row>
    <row r="48" spans="2:10" ht="57.75" customHeight="1" x14ac:dyDescent="0.2">
      <c r="B48" s="211"/>
      <c r="C48" s="1026" t="s">
        <v>476</v>
      </c>
      <c r="D48" s="1026"/>
      <c r="E48" s="1027"/>
      <c r="F48" s="212">
        <v>4.7699999999999996</v>
      </c>
      <c r="G48" s="213">
        <v>5.99</v>
      </c>
      <c r="H48" s="213">
        <v>5.36</v>
      </c>
      <c r="I48" s="213">
        <v>8.26</v>
      </c>
      <c r="J48" s="214">
        <v>7.77</v>
      </c>
    </row>
    <row r="49" spans="2:10" ht="57.75" customHeight="1" thickBot="1" x14ac:dyDescent="0.25">
      <c r="B49" s="215"/>
      <c r="C49" s="1028" t="s">
        <v>477</v>
      </c>
      <c r="D49" s="1028"/>
      <c r="E49" s="1029"/>
      <c r="F49" s="216" t="s">
        <v>478</v>
      </c>
      <c r="G49" s="217">
        <v>7.27</v>
      </c>
      <c r="H49" s="217">
        <v>19.04</v>
      </c>
      <c r="I49" s="217">
        <v>2.6</v>
      </c>
      <c r="J49" s="218" t="s">
        <v>479</v>
      </c>
    </row>
    <row r="50" spans="2:10" ht="13.2" x14ac:dyDescent="0.2"/>
  </sheetData>
  <sheetProtection algorithmName="SHA-512" hashValue="PTbQBAjbKanfNUL6diaMX9cAWSigU9XckOAM7Z4Mifg21OtwYU7/NGTPY7rFXASOrpFbnUBEx442FI7WZr4/ew==" saltValue="qlvhYj9Lq2jW6PhaPyQOD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AD11-6E4A-4C07-A9BD-7C680EDE0006}">
  <sheetPr>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88" customWidth="1"/>
    <col min="2" max="2" width="11" style="88" customWidth="1"/>
    <col min="3" max="3" width="17" style="88" customWidth="1"/>
    <col min="4" max="5" width="16.6640625" style="88" customWidth="1"/>
    <col min="6" max="15" width="15" style="88" customWidth="1"/>
    <col min="16" max="16" width="24" style="88" customWidth="1"/>
    <col min="17" max="17" width="0" style="88" hidden="1" customWidth="1"/>
    <col min="18" max="16384" width="0" style="88" hidden="1"/>
  </cols>
  <sheetData>
    <row r="1" spans="1:16" ht="16.5" customHeight="1" x14ac:dyDescent="0.2">
      <c r="A1" s="219"/>
      <c r="B1" s="219"/>
      <c r="C1" s="219"/>
      <c r="D1" s="219"/>
      <c r="E1" s="219"/>
      <c r="F1" s="219"/>
      <c r="G1" s="219"/>
      <c r="H1" s="219"/>
      <c r="I1" s="219"/>
      <c r="J1" s="219"/>
      <c r="K1" s="219"/>
      <c r="L1" s="219"/>
      <c r="M1" s="219"/>
      <c r="N1" s="219"/>
      <c r="O1" s="219"/>
      <c r="P1" s="219"/>
    </row>
    <row r="2" spans="1:16" ht="16.5" customHeight="1" x14ac:dyDescent="0.2">
      <c r="A2" s="219"/>
      <c r="B2" s="219"/>
      <c r="C2" s="219"/>
      <c r="D2" s="219"/>
      <c r="E2" s="219"/>
      <c r="F2" s="219"/>
      <c r="G2" s="219"/>
      <c r="H2" s="219"/>
      <c r="I2" s="219"/>
      <c r="J2" s="219"/>
      <c r="K2" s="219"/>
      <c r="L2" s="219"/>
      <c r="M2" s="219"/>
      <c r="N2" s="219"/>
      <c r="O2" s="219"/>
      <c r="P2" s="219"/>
    </row>
    <row r="3" spans="1:16" ht="16.5" customHeight="1" x14ac:dyDescent="0.2">
      <c r="A3" s="219"/>
      <c r="B3" s="219"/>
      <c r="C3" s="219"/>
      <c r="D3" s="219"/>
      <c r="E3" s="219"/>
      <c r="F3" s="219"/>
      <c r="G3" s="219"/>
      <c r="H3" s="219"/>
      <c r="I3" s="219"/>
      <c r="J3" s="219"/>
      <c r="K3" s="219"/>
      <c r="L3" s="219"/>
      <c r="M3" s="219"/>
      <c r="N3" s="219"/>
      <c r="O3" s="219"/>
      <c r="P3" s="219"/>
    </row>
    <row r="4" spans="1:16" ht="16.5" customHeight="1" x14ac:dyDescent="0.2">
      <c r="A4" s="219"/>
      <c r="B4" s="219"/>
      <c r="C4" s="219"/>
      <c r="D4" s="219"/>
      <c r="E4" s="219"/>
      <c r="F4" s="219"/>
      <c r="G4" s="219"/>
      <c r="H4" s="219"/>
      <c r="I4" s="219"/>
      <c r="J4" s="219"/>
      <c r="K4" s="219"/>
      <c r="L4" s="219"/>
      <c r="M4" s="219"/>
      <c r="N4" s="219"/>
      <c r="O4" s="219"/>
      <c r="P4" s="219"/>
    </row>
    <row r="5" spans="1:16" ht="16.5" customHeight="1" x14ac:dyDescent="0.2">
      <c r="A5" s="219"/>
      <c r="B5" s="219"/>
      <c r="C5" s="219"/>
      <c r="D5" s="219"/>
      <c r="E5" s="219"/>
      <c r="F5" s="219"/>
      <c r="G5" s="219"/>
      <c r="H5" s="219"/>
      <c r="I5" s="219"/>
      <c r="J5" s="219"/>
      <c r="K5" s="219"/>
      <c r="L5" s="219"/>
      <c r="M5" s="219"/>
      <c r="N5" s="219"/>
      <c r="O5" s="219"/>
      <c r="P5" s="219"/>
    </row>
    <row r="6" spans="1:16" ht="16.5" customHeight="1" x14ac:dyDescent="0.2">
      <c r="A6" s="219"/>
      <c r="B6" s="219"/>
      <c r="C6" s="219"/>
      <c r="D6" s="219"/>
      <c r="E6" s="219"/>
      <c r="F6" s="219"/>
      <c r="G6" s="219"/>
      <c r="H6" s="219"/>
      <c r="I6" s="219"/>
      <c r="J6" s="219"/>
      <c r="K6" s="219"/>
      <c r="L6" s="219"/>
      <c r="M6" s="219"/>
      <c r="N6" s="219"/>
      <c r="O6" s="219"/>
      <c r="P6" s="219"/>
    </row>
    <row r="7" spans="1:16" ht="16.5" customHeight="1" x14ac:dyDescent="0.2">
      <c r="A7" s="219"/>
      <c r="B7" s="219"/>
      <c r="C7" s="219"/>
      <c r="D7" s="219"/>
      <c r="E7" s="219"/>
      <c r="F7" s="219"/>
      <c r="G7" s="219"/>
      <c r="H7" s="219"/>
      <c r="I7" s="219"/>
      <c r="J7" s="219"/>
      <c r="K7" s="219"/>
      <c r="L7" s="219"/>
      <c r="M7" s="219"/>
      <c r="N7" s="219"/>
      <c r="O7" s="219"/>
      <c r="P7" s="219"/>
    </row>
    <row r="8" spans="1:16" ht="16.5" customHeight="1" x14ac:dyDescent="0.2">
      <c r="A8" s="219"/>
      <c r="B8" s="219"/>
      <c r="C8" s="219"/>
      <c r="D8" s="219"/>
      <c r="E8" s="219"/>
      <c r="F8" s="219"/>
      <c r="G8" s="219"/>
      <c r="H8" s="219"/>
      <c r="I8" s="219"/>
      <c r="J8" s="219"/>
      <c r="K8" s="219"/>
      <c r="L8" s="219"/>
      <c r="M8" s="219"/>
      <c r="N8" s="219"/>
      <c r="O8" s="219"/>
      <c r="P8" s="219"/>
    </row>
    <row r="9" spans="1:16" ht="16.5" customHeight="1" x14ac:dyDescent="0.2">
      <c r="A9" s="219"/>
      <c r="B9" s="219"/>
      <c r="C9" s="219"/>
      <c r="D9" s="219"/>
      <c r="E9" s="219"/>
      <c r="F9" s="219"/>
      <c r="G9" s="219"/>
      <c r="H9" s="219"/>
      <c r="I9" s="219"/>
      <c r="J9" s="219"/>
      <c r="K9" s="219"/>
      <c r="L9" s="219"/>
      <c r="M9" s="219"/>
      <c r="N9" s="219"/>
      <c r="O9" s="219"/>
      <c r="P9" s="219"/>
    </row>
    <row r="10" spans="1:16" ht="16.5" customHeight="1" x14ac:dyDescent="0.2">
      <c r="A10" s="219"/>
      <c r="B10" s="219"/>
      <c r="C10" s="219"/>
      <c r="D10" s="219"/>
      <c r="E10" s="219"/>
      <c r="F10" s="219"/>
      <c r="G10" s="219"/>
      <c r="H10" s="219"/>
      <c r="I10" s="219"/>
      <c r="J10" s="219"/>
      <c r="K10" s="219"/>
      <c r="L10" s="219"/>
      <c r="M10" s="219"/>
      <c r="N10" s="219"/>
      <c r="O10" s="219"/>
      <c r="P10" s="219"/>
    </row>
    <row r="11" spans="1:16" ht="16.5" customHeight="1" x14ac:dyDescent="0.2">
      <c r="A11" s="219"/>
      <c r="B11" s="219"/>
      <c r="C11" s="219"/>
      <c r="D11" s="219"/>
      <c r="E11" s="219"/>
      <c r="F11" s="219"/>
      <c r="G11" s="219"/>
      <c r="H11" s="219"/>
      <c r="I11" s="219"/>
      <c r="J11" s="219"/>
      <c r="K11" s="219"/>
      <c r="L11" s="219"/>
      <c r="M11" s="219"/>
      <c r="N11" s="219"/>
      <c r="O11" s="219"/>
      <c r="P11" s="219"/>
    </row>
    <row r="12" spans="1:16" ht="16.5" customHeight="1" x14ac:dyDescent="0.2">
      <c r="A12" s="219"/>
      <c r="B12" s="219"/>
      <c r="C12" s="219"/>
      <c r="D12" s="219"/>
      <c r="E12" s="219"/>
      <c r="F12" s="219"/>
      <c r="G12" s="219"/>
      <c r="H12" s="219"/>
      <c r="I12" s="219"/>
      <c r="J12" s="219"/>
      <c r="K12" s="219"/>
      <c r="L12" s="219"/>
      <c r="M12" s="219"/>
      <c r="N12" s="219"/>
      <c r="O12" s="219"/>
      <c r="P12" s="219"/>
    </row>
    <row r="13" spans="1:16" ht="16.5" customHeight="1" x14ac:dyDescent="0.2">
      <c r="A13" s="219"/>
      <c r="B13" s="219"/>
      <c r="C13" s="219"/>
      <c r="D13" s="219"/>
      <c r="E13" s="219"/>
      <c r="F13" s="219"/>
      <c r="G13" s="219"/>
      <c r="H13" s="219"/>
      <c r="I13" s="219"/>
      <c r="J13" s="219"/>
      <c r="K13" s="219"/>
      <c r="L13" s="219"/>
      <c r="M13" s="219"/>
      <c r="N13" s="219"/>
      <c r="O13" s="219"/>
      <c r="P13" s="219"/>
    </row>
    <row r="14" spans="1:16" ht="16.5" customHeight="1" x14ac:dyDescent="0.2">
      <c r="A14" s="219"/>
      <c r="B14" s="219"/>
      <c r="C14" s="219"/>
      <c r="D14" s="219"/>
      <c r="E14" s="219"/>
      <c r="F14" s="219"/>
      <c r="G14" s="219"/>
      <c r="H14" s="219"/>
      <c r="I14" s="219"/>
      <c r="J14" s="219"/>
      <c r="K14" s="219"/>
      <c r="L14" s="219"/>
      <c r="M14" s="219"/>
      <c r="N14" s="219"/>
      <c r="O14" s="219"/>
      <c r="P14" s="219"/>
    </row>
    <row r="15" spans="1:16" ht="16.5" customHeight="1" x14ac:dyDescent="0.2">
      <c r="A15" s="219"/>
      <c r="B15" s="219"/>
      <c r="C15" s="219"/>
      <c r="D15" s="219"/>
      <c r="E15" s="219"/>
      <c r="F15" s="219"/>
      <c r="G15" s="219"/>
      <c r="H15" s="219"/>
      <c r="I15" s="219"/>
      <c r="J15" s="219"/>
      <c r="K15" s="219"/>
      <c r="L15" s="219"/>
      <c r="M15" s="219"/>
      <c r="N15" s="219"/>
      <c r="O15" s="219"/>
      <c r="P15" s="219"/>
    </row>
    <row r="16" spans="1:16" ht="16.5" customHeight="1" x14ac:dyDescent="0.2">
      <c r="A16" s="219"/>
      <c r="B16" s="219"/>
      <c r="C16" s="219"/>
      <c r="D16" s="219"/>
      <c r="E16" s="219"/>
      <c r="F16" s="219"/>
      <c r="G16" s="219"/>
      <c r="H16" s="219"/>
      <c r="I16" s="219"/>
      <c r="J16" s="219"/>
      <c r="K16" s="219"/>
      <c r="L16" s="219"/>
      <c r="M16" s="219"/>
      <c r="N16" s="219"/>
      <c r="O16" s="219"/>
      <c r="P16" s="219"/>
    </row>
    <row r="17" spans="1:16" ht="16.5" customHeight="1" x14ac:dyDescent="0.2">
      <c r="A17" s="219"/>
      <c r="B17" s="219"/>
      <c r="C17" s="219"/>
      <c r="D17" s="219"/>
      <c r="E17" s="219"/>
      <c r="F17" s="219"/>
      <c r="G17" s="219"/>
      <c r="H17" s="219"/>
      <c r="I17" s="219"/>
      <c r="J17" s="219"/>
      <c r="K17" s="219"/>
      <c r="L17" s="219"/>
      <c r="M17" s="219"/>
      <c r="N17" s="219"/>
      <c r="O17" s="219"/>
      <c r="P17" s="219"/>
    </row>
    <row r="18" spans="1:16" ht="16.5" customHeight="1" x14ac:dyDescent="0.2">
      <c r="A18" s="219"/>
      <c r="B18" s="219"/>
      <c r="C18" s="219"/>
      <c r="D18" s="219"/>
      <c r="E18" s="219"/>
      <c r="F18" s="219"/>
      <c r="G18" s="219"/>
      <c r="H18" s="219"/>
      <c r="I18" s="219"/>
      <c r="J18" s="219"/>
      <c r="K18" s="219"/>
      <c r="L18" s="219"/>
      <c r="M18" s="219"/>
      <c r="N18" s="219"/>
      <c r="O18" s="219"/>
      <c r="P18" s="219"/>
    </row>
    <row r="19" spans="1:16" ht="16.5" customHeight="1" x14ac:dyDescent="0.2">
      <c r="A19" s="219"/>
      <c r="B19" s="219"/>
      <c r="C19" s="219"/>
      <c r="D19" s="219"/>
      <c r="E19" s="219"/>
      <c r="F19" s="219"/>
      <c r="G19" s="219"/>
      <c r="H19" s="219"/>
      <c r="I19" s="219"/>
      <c r="J19" s="219"/>
      <c r="K19" s="219"/>
      <c r="L19" s="219"/>
      <c r="M19" s="219"/>
      <c r="N19" s="219"/>
      <c r="O19" s="219"/>
      <c r="P19" s="219"/>
    </row>
    <row r="20" spans="1:16" ht="16.5" customHeight="1" x14ac:dyDescent="0.2">
      <c r="A20" s="219"/>
      <c r="B20" s="219"/>
      <c r="C20" s="219"/>
      <c r="D20" s="219"/>
      <c r="E20" s="219"/>
      <c r="F20" s="219"/>
      <c r="G20" s="219"/>
      <c r="H20" s="219"/>
      <c r="I20" s="219"/>
      <c r="J20" s="219"/>
      <c r="K20" s="219"/>
      <c r="L20" s="219"/>
      <c r="M20" s="219"/>
      <c r="N20" s="219"/>
      <c r="O20" s="219"/>
      <c r="P20" s="219"/>
    </row>
    <row r="21" spans="1:16" ht="16.5" customHeight="1" x14ac:dyDescent="0.2">
      <c r="A21" s="219"/>
      <c r="B21" s="219"/>
      <c r="C21" s="219"/>
      <c r="D21" s="219"/>
      <c r="E21" s="219"/>
      <c r="F21" s="219"/>
      <c r="G21" s="219"/>
      <c r="H21" s="219"/>
      <c r="I21" s="219"/>
      <c r="J21" s="219"/>
      <c r="K21" s="219"/>
      <c r="L21" s="219"/>
      <c r="M21" s="219"/>
      <c r="N21" s="219"/>
      <c r="O21" s="219"/>
      <c r="P21" s="219"/>
    </row>
    <row r="22" spans="1:16" ht="16.5" customHeight="1" x14ac:dyDescent="0.2">
      <c r="A22" s="219"/>
      <c r="B22" s="219"/>
      <c r="C22" s="219"/>
      <c r="D22" s="219"/>
      <c r="E22" s="219"/>
      <c r="F22" s="219"/>
      <c r="G22" s="219"/>
      <c r="H22" s="219"/>
      <c r="I22" s="219"/>
      <c r="J22" s="219"/>
      <c r="K22" s="219"/>
      <c r="L22" s="219"/>
      <c r="M22" s="219"/>
      <c r="N22" s="219"/>
      <c r="O22" s="219"/>
      <c r="P22" s="219"/>
    </row>
    <row r="23" spans="1:16" ht="16.5" customHeight="1" x14ac:dyDescent="0.2">
      <c r="A23" s="219"/>
      <c r="B23" s="219"/>
      <c r="C23" s="219"/>
      <c r="D23" s="219"/>
      <c r="E23" s="219"/>
      <c r="F23" s="219"/>
      <c r="G23" s="219"/>
      <c r="H23" s="219"/>
      <c r="I23" s="219"/>
      <c r="J23" s="219"/>
      <c r="K23" s="219"/>
      <c r="L23" s="219"/>
      <c r="M23" s="219"/>
      <c r="N23" s="219"/>
      <c r="O23" s="219"/>
      <c r="P23" s="219"/>
    </row>
    <row r="24" spans="1:16" ht="16.5" customHeight="1" x14ac:dyDescent="0.2">
      <c r="A24" s="219"/>
      <c r="B24" s="219"/>
      <c r="C24" s="219"/>
      <c r="D24" s="219"/>
      <c r="E24" s="219"/>
      <c r="F24" s="219"/>
      <c r="G24" s="219"/>
      <c r="H24" s="219"/>
      <c r="I24" s="219"/>
      <c r="J24" s="219"/>
      <c r="K24" s="219"/>
      <c r="L24" s="219"/>
      <c r="M24" s="219"/>
      <c r="N24" s="219"/>
      <c r="O24" s="219"/>
      <c r="P24" s="219"/>
    </row>
    <row r="25" spans="1:16" ht="16.5" customHeight="1" x14ac:dyDescent="0.2">
      <c r="A25" s="219"/>
      <c r="B25" s="219"/>
      <c r="C25" s="219"/>
      <c r="D25" s="219"/>
      <c r="E25" s="219"/>
      <c r="F25" s="219"/>
      <c r="G25" s="219"/>
      <c r="H25" s="219"/>
      <c r="I25" s="219"/>
      <c r="J25" s="219"/>
      <c r="K25" s="219"/>
      <c r="L25" s="219"/>
      <c r="M25" s="219"/>
      <c r="N25" s="219"/>
      <c r="O25" s="219"/>
      <c r="P25" s="219"/>
    </row>
    <row r="26" spans="1:16" ht="16.5" customHeight="1" x14ac:dyDescent="0.2">
      <c r="A26" s="219"/>
      <c r="B26" s="219"/>
      <c r="C26" s="219"/>
      <c r="D26" s="219"/>
      <c r="E26" s="219"/>
      <c r="F26" s="219"/>
      <c r="G26" s="219"/>
      <c r="H26" s="219"/>
      <c r="I26" s="219"/>
      <c r="J26" s="219"/>
      <c r="K26" s="219"/>
      <c r="L26" s="219"/>
      <c r="M26" s="219"/>
      <c r="N26" s="219"/>
      <c r="O26" s="219"/>
      <c r="P26" s="219"/>
    </row>
    <row r="27" spans="1:16" ht="16.5" customHeight="1" x14ac:dyDescent="0.2">
      <c r="A27" s="219"/>
      <c r="B27" s="219"/>
      <c r="C27" s="219"/>
      <c r="D27" s="219"/>
      <c r="E27" s="219"/>
      <c r="F27" s="219"/>
      <c r="G27" s="219"/>
      <c r="H27" s="219"/>
      <c r="I27" s="219"/>
      <c r="J27" s="219"/>
      <c r="K27" s="219"/>
      <c r="L27" s="219"/>
      <c r="M27" s="219"/>
      <c r="N27" s="219"/>
      <c r="O27" s="219"/>
      <c r="P27" s="219"/>
    </row>
    <row r="28" spans="1:16" ht="16.5" customHeight="1" x14ac:dyDescent="0.2">
      <c r="A28" s="219"/>
      <c r="B28" s="219"/>
      <c r="C28" s="219"/>
      <c r="D28" s="219"/>
      <c r="E28" s="219"/>
      <c r="F28" s="219"/>
      <c r="G28" s="219"/>
      <c r="H28" s="219"/>
      <c r="I28" s="219"/>
      <c r="J28" s="219"/>
      <c r="K28" s="219"/>
      <c r="L28" s="219"/>
      <c r="M28" s="219"/>
      <c r="N28" s="219"/>
      <c r="O28" s="219"/>
      <c r="P28" s="219"/>
    </row>
    <row r="29" spans="1:16" ht="16.5" customHeight="1" x14ac:dyDescent="0.2">
      <c r="A29" s="219"/>
      <c r="B29" s="219"/>
      <c r="C29" s="219"/>
      <c r="D29" s="219"/>
      <c r="E29" s="219"/>
      <c r="F29" s="219"/>
      <c r="G29" s="219"/>
      <c r="H29" s="219"/>
      <c r="I29" s="219"/>
      <c r="J29" s="219"/>
      <c r="K29" s="219"/>
      <c r="L29" s="219"/>
      <c r="M29" s="219"/>
      <c r="N29" s="219"/>
      <c r="O29" s="219"/>
      <c r="P29" s="219"/>
    </row>
    <row r="30" spans="1:16" ht="16.5" customHeight="1" x14ac:dyDescent="0.2">
      <c r="A30" s="219"/>
      <c r="B30" s="219"/>
      <c r="C30" s="219"/>
      <c r="D30" s="219"/>
      <c r="E30" s="219"/>
      <c r="F30" s="219"/>
      <c r="G30" s="219"/>
      <c r="H30" s="219"/>
      <c r="I30" s="219"/>
      <c r="J30" s="219"/>
      <c r="K30" s="219"/>
      <c r="L30" s="219"/>
      <c r="M30" s="219"/>
      <c r="N30" s="219"/>
      <c r="O30" s="219"/>
      <c r="P30" s="219"/>
    </row>
    <row r="31" spans="1:16" ht="16.5" customHeight="1" x14ac:dyDescent="0.2">
      <c r="A31" s="219"/>
      <c r="B31" s="219"/>
      <c r="C31" s="219"/>
      <c r="D31" s="219"/>
      <c r="E31" s="219"/>
      <c r="F31" s="219"/>
      <c r="G31" s="219"/>
      <c r="H31" s="219"/>
      <c r="I31" s="219"/>
      <c r="J31" s="219"/>
      <c r="K31" s="219"/>
      <c r="L31" s="219"/>
      <c r="M31" s="219"/>
      <c r="N31" s="219"/>
      <c r="O31" s="219"/>
      <c r="P31" s="219"/>
    </row>
    <row r="32" spans="1:16" ht="31.5" customHeight="1" thickBot="1" x14ac:dyDescent="0.25">
      <c r="A32" s="219"/>
      <c r="B32" s="219"/>
      <c r="C32" s="219"/>
      <c r="D32" s="219"/>
      <c r="E32" s="219"/>
      <c r="F32" s="219"/>
      <c r="G32" s="219"/>
      <c r="H32" s="219"/>
      <c r="I32" s="219"/>
      <c r="J32" s="200" t="s">
        <v>473</v>
      </c>
      <c r="K32" s="219"/>
      <c r="L32" s="219"/>
      <c r="M32" s="219"/>
      <c r="N32" s="219"/>
      <c r="O32" s="219"/>
      <c r="P32" s="219"/>
    </row>
    <row r="33" spans="1:16" ht="39" customHeight="1" thickBot="1" x14ac:dyDescent="0.25">
      <c r="A33" s="219"/>
      <c r="B33" s="220" t="s">
        <v>480</v>
      </c>
      <c r="C33" s="221"/>
      <c r="D33" s="221"/>
      <c r="E33" s="222" t="s">
        <v>474</v>
      </c>
      <c r="F33" s="223" t="s">
        <v>3</v>
      </c>
      <c r="G33" s="224" t="s">
        <v>4</v>
      </c>
      <c r="H33" s="224" t="s">
        <v>5</v>
      </c>
      <c r="I33" s="224" t="s">
        <v>6</v>
      </c>
      <c r="J33" s="225" t="s">
        <v>7</v>
      </c>
      <c r="K33" s="219"/>
      <c r="L33" s="219"/>
      <c r="M33" s="219"/>
      <c r="N33" s="219"/>
      <c r="O33" s="219"/>
      <c r="P33" s="219"/>
    </row>
    <row r="34" spans="1:16" ht="39" customHeight="1" x14ac:dyDescent="0.2">
      <c r="A34" s="219"/>
      <c r="B34" s="226"/>
      <c r="C34" s="1034" t="s">
        <v>313</v>
      </c>
      <c r="D34" s="1034"/>
      <c r="E34" s="1035"/>
      <c r="F34" s="227">
        <v>4.7699999999999996</v>
      </c>
      <c r="G34" s="228">
        <v>5.99</v>
      </c>
      <c r="H34" s="228">
        <v>5.35</v>
      </c>
      <c r="I34" s="228">
        <v>8.25</v>
      </c>
      <c r="J34" s="229">
        <v>7.77</v>
      </c>
      <c r="K34" s="219"/>
      <c r="L34" s="219"/>
      <c r="M34" s="219"/>
      <c r="N34" s="219"/>
      <c r="O34" s="219"/>
      <c r="P34" s="219"/>
    </row>
    <row r="35" spans="1:16" ht="39" customHeight="1" x14ac:dyDescent="0.2">
      <c r="A35" s="219"/>
      <c r="B35" s="230"/>
      <c r="C35" s="1030" t="s">
        <v>332</v>
      </c>
      <c r="D35" s="1030"/>
      <c r="E35" s="1031"/>
      <c r="F35" s="231" t="s">
        <v>64</v>
      </c>
      <c r="G35" s="232" t="s">
        <v>64</v>
      </c>
      <c r="H35" s="232" t="s">
        <v>64</v>
      </c>
      <c r="I35" s="232">
        <v>5.31</v>
      </c>
      <c r="J35" s="233">
        <v>6.99</v>
      </c>
      <c r="K35" s="219"/>
      <c r="L35" s="219"/>
      <c r="M35" s="219"/>
      <c r="N35" s="219"/>
      <c r="O35" s="219"/>
      <c r="P35" s="219"/>
    </row>
    <row r="36" spans="1:16" ht="39" customHeight="1" x14ac:dyDescent="0.2">
      <c r="A36" s="219"/>
      <c r="B36" s="230"/>
      <c r="C36" s="1030" t="s">
        <v>335</v>
      </c>
      <c r="D36" s="1030"/>
      <c r="E36" s="1031"/>
      <c r="F36" s="231" t="s">
        <v>64</v>
      </c>
      <c r="G36" s="232" t="s">
        <v>64</v>
      </c>
      <c r="H36" s="232" t="s">
        <v>64</v>
      </c>
      <c r="I36" s="232" t="s">
        <v>64</v>
      </c>
      <c r="J36" s="233">
        <v>3.07</v>
      </c>
      <c r="K36" s="219"/>
      <c r="L36" s="219"/>
      <c r="M36" s="219"/>
      <c r="N36" s="219"/>
      <c r="O36" s="219"/>
      <c r="P36" s="219"/>
    </row>
    <row r="37" spans="1:16" ht="39" customHeight="1" x14ac:dyDescent="0.2">
      <c r="A37" s="219"/>
      <c r="B37" s="230"/>
      <c r="C37" s="1030" t="s">
        <v>331</v>
      </c>
      <c r="D37" s="1030"/>
      <c r="E37" s="1031"/>
      <c r="F37" s="231">
        <v>1.62</v>
      </c>
      <c r="G37" s="232">
        <v>1.24</v>
      </c>
      <c r="H37" s="232">
        <v>2.16</v>
      </c>
      <c r="I37" s="232">
        <v>3.18</v>
      </c>
      <c r="J37" s="233">
        <v>1.9</v>
      </c>
      <c r="K37" s="219"/>
      <c r="L37" s="219"/>
      <c r="M37" s="219"/>
      <c r="N37" s="219"/>
      <c r="O37" s="219"/>
      <c r="P37" s="219"/>
    </row>
    <row r="38" spans="1:16" ht="39" customHeight="1" x14ac:dyDescent="0.2">
      <c r="A38" s="219"/>
      <c r="B38" s="230"/>
      <c r="C38" s="1030" t="s">
        <v>327</v>
      </c>
      <c r="D38" s="1030"/>
      <c r="E38" s="1031"/>
      <c r="F38" s="231">
        <v>4.2699999999999996</v>
      </c>
      <c r="G38" s="232">
        <v>3.51</v>
      </c>
      <c r="H38" s="232">
        <v>1.98</v>
      </c>
      <c r="I38" s="232">
        <v>2.09</v>
      </c>
      <c r="J38" s="233">
        <v>1.42</v>
      </c>
      <c r="K38" s="219"/>
      <c r="L38" s="219"/>
      <c r="M38" s="219"/>
      <c r="N38" s="219"/>
      <c r="O38" s="219"/>
      <c r="P38" s="219"/>
    </row>
    <row r="39" spans="1:16" ht="39" customHeight="1" x14ac:dyDescent="0.2">
      <c r="A39" s="219"/>
      <c r="B39" s="230"/>
      <c r="C39" s="1030" t="s">
        <v>334</v>
      </c>
      <c r="D39" s="1030"/>
      <c r="E39" s="1031"/>
      <c r="F39" s="231" t="s">
        <v>64</v>
      </c>
      <c r="G39" s="232" t="s">
        <v>64</v>
      </c>
      <c r="H39" s="232" t="s">
        <v>64</v>
      </c>
      <c r="I39" s="232" t="s">
        <v>64</v>
      </c>
      <c r="J39" s="233">
        <v>1.04</v>
      </c>
      <c r="K39" s="219"/>
      <c r="L39" s="219"/>
      <c r="M39" s="219"/>
      <c r="N39" s="219"/>
      <c r="O39" s="219"/>
      <c r="P39" s="219"/>
    </row>
    <row r="40" spans="1:16" ht="39" customHeight="1" x14ac:dyDescent="0.2">
      <c r="A40" s="219"/>
      <c r="B40" s="230"/>
      <c r="C40" s="1030" t="s">
        <v>328</v>
      </c>
      <c r="D40" s="1030"/>
      <c r="E40" s="1031"/>
      <c r="F40" s="231">
        <v>2.82</v>
      </c>
      <c r="G40" s="232">
        <v>3.53</v>
      </c>
      <c r="H40" s="232">
        <v>3.54</v>
      </c>
      <c r="I40" s="232">
        <v>1.3</v>
      </c>
      <c r="J40" s="233">
        <v>0.98</v>
      </c>
      <c r="K40" s="219"/>
      <c r="L40" s="219"/>
      <c r="M40" s="219"/>
      <c r="N40" s="219"/>
      <c r="O40" s="219"/>
      <c r="P40" s="219"/>
    </row>
    <row r="41" spans="1:16" ht="39" customHeight="1" x14ac:dyDescent="0.2">
      <c r="A41" s="219"/>
      <c r="B41" s="230"/>
      <c r="C41" s="1030" t="s">
        <v>330</v>
      </c>
      <c r="D41" s="1030"/>
      <c r="E41" s="1031"/>
      <c r="F41" s="231">
        <v>0.21</v>
      </c>
      <c r="G41" s="232">
        <v>0.2</v>
      </c>
      <c r="H41" s="232">
        <v>0.34</v>
      </c>
      <c r="I41" s="232">
        <v>0.42</v>
      </c>
      <c r="J41" s="233">
        <v>0.39</v>
      </c>
      <c r="K41" s="219"/>
      <c r="L41" s="219"/>
      <c r="M41" s="219"/>
      <c r="N41" s="219"/>
      <c r="O41" s="219"/>
      <c r="P41" s="219"/>
    </row>
    <row r="42" spans="1:16" ht="39" customHeight="1" x14ac:dyDescent="0.2">
      <c r="A42" s="219"/>
      <c r="B42" s="234"/>
      <c r="C42" s="1030" t="s">
        <v>481</v>
      </c>
      <c r="D42" s="1030"/>
      <c r="E42" s="1031"/>
      <c r="F42" s="231" t="s">
        <v>64</v>
      </c>
      <c r="G42" s="232" t="s">
        <v>64</v>
      </c>
      <c r="H42" s="232" t="s">
        <v>64</v>
      </c>
      <c r="I42" s="232" t="s">
        <v>64</v>
      </c>
      <c r="J42" s="233" t="s">
        <v>64</v>
      </c>
      <c r="K42" s="219"/>
      <c r="L42" s="219"/>
      <c r="M42" s="219"/>
      <c r="N42" s="219"/>
      <c r="O42" s="219"/>
      <c r="P42" s="219"/>
    </row>
    <row r="43" spans="1:16" ht="39" customHeight="1" thickBot="1" x14ac:dyDescent="0.25">
      <c r="A43" s="219"/>
      <c r="B43" s="235"/>
      <c r="C43" s="1032" t="s">
        <v>482</v>
      </c>
      <c r="D43" s="1032"/>
      <c r="E43" s="1033"/>
      <c r="F43" s="236">
        <v>6.73</v>
      </c>
      <c r="G43" s="237">
        <v>6.86</v>
      </c>
      <c r="H43" s="237">
        <v>6.58</v>
      </c>
      <c r="I43" s="237">
        <v>2.78</v>
      </c>
      <c r="J43" s="238">
        <v>0.18</v>
      </c>
      <c r="K43" s="219"/>
      <c r="L43" s="219"/>
      <c r="M43" s="219"/>
      <c r="N43" s="219"/>
      <c r="O43" s="219"/>
      <c r="P43" s="219"/>
    </row>
    <row r="44" spans="1:16" ht="39" customHeight="1" x14ac:dyDescent="0.2">
      <c r="A44" s="219"/>
      <c r="B44" s="239"/>
      <c r="C44" s="240"/>
      <c r="D44" s="240"/>
      <c r="E44" s="240"/>
      <c r="F44" s="219"/>
      <c r="G44" s="219"/>
      <c r="H44" s="219"/>
      <c r="I44" s="219"/>
      <c r="J44" s="219"/>
      <c r="K44" s="219"/>
      <c r="L44" s="219"/>
      <c r="M44" s="219"/>
      <c r="N44" s="219"/>
      <c r="O44" s="219"/>
      <c r="P44" s="219"/>
    </row>
    <row r="45" spans="1:16" ht="16.2" x14ac:dyDescent="0.2">
      <c r="A45" s="219"/>
      <c r="B45" s="219"/>
      <c r="C45" s="219"/>
      <c r="D45" s="219"/>
      <c r="E45" s="219"/>
      <c r="F45" s="219"/>
      <c r="G45" s="219"/>
      <c r="H45" s="219"/>
      <c r="I45" s="219"/>
      <c r="J45" s="219"/>
      <c r="K45" s="219"/>
      <c r="L45" s="219"/>
      <c r="M45" s="219"/>
      <c r="N45" s="219"/>
      <c r="O45" s="219"/>
      <c r="P45" s="219"/>
    </row>
  </sheetData>
  <sheetProtection algorithmName="SHA-512" hashValue="g+/4cBh3PsVjuhmXTzUkPd7W98RDQJRfCc2fqY2aL/0+/NA75MiEJZPU39oQ4QvlX0rTyFAMouDxvikmVj9UUg==" saltValue="U1BezulabGp8zlqOGr8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A7A8-3309-4A91-BF54-893440FCDE81}">
  <sheetPr>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88" customWidth="1"/>
    <col min="2" max="3" width="10.88671875" style="88" customWidth="1"/>
    <col min="4" max="4" width="10" style="88" customWidth="1"/>
    <col min="5" max="10" width="11" style="88" customWidth="1"/>
    <col min="11" max="15" width="13.109375" style="88" customWidth="1"/>
    <col min="16" max="21" width="11.44140625" style="88" customWidth="1"/>
    <col min="22" max="22" width="0" style="88" hidden="1" customWidth="1"/>
    <col min="23" max="16384" width="0" style="88" hidden="1"/>
  </cols>
  <sheetData>
    <row r="1" spans="1:21" ht="13.5" customHeight="1" x14ac:dyDescent="0.2">
      <c r="A1" s="162"/>
      <c r="B1" s="162"/>
      <c r="C1" s="162"/>
      <c r="D1" s="162"/>
      <c r="E1" s="162"/>
      <c r="F1" s="162"/>
      <c r="G1" s="162"/>
      <c r="H1" s="162"/>
      <c r="I1" s="162"/>
      <c r="J1" s="162"/>
      <c r="K1" s="162"/>
      <c r="L1" s="162"/>
      <c r="M1" s="162"/>
      <c r="N1" s="162"/>
      <c r="O1" s="162"/>
      <c r="P1" s="162"/>
      <c r="Q1" s="162"/>
      <c r="R1" s="162"/>
      <c r="S1" s="162"/>
      <c r="T1" s="162"/>
      <c r="U1" s="162"/>
    </row>
    <row r="2" spans="1:21" ht="13.5" customHeight="1" x14ac:dyDescent="0.2">
      <c r="A2" s="162"/>
      <c r="B2" s="162"/>
      <c r="C2" s="162"/>
      <c r="D2" s="162"/>
      <c r="E2" s="162"/>
      <c r="F2" s="162"/>
      <c r="G2" s="162"/>
      <c r="H2" s="162"/>
      <c r="I2" s="162"/>
      <c r="J2" s="162"/>
      <c r="K2" s="162"/>
      <c r="L2" s="162"/>
      <c r="M2" s="162"/>
      <c r="N2" s="162"/>
      <c r="O2" s="162"/>
      <c r="P2" s="162"/>
      <c r="Q2" s="162"/>
      <c r="R2" s="162"/>
      <c r="S2" s="162"/>
      <c r="T2" s="162"/>
      <c r="U2" s="162"/>
    </row>
    <row r="3" spans="1:21" ht="13.5" customHeight="1" x14ac:dyDescent="0.2">
      <c r="A3" s="162"/>
      <c r="B3" s="162"/>
      <c r="C3" s="162"/>
      <c r="D3" s="162"/>
      <c r="E3" s="162"/>
      <c r="F3" s="162"/>
      <c r="G3" s="162"/>
      <c r="H3" s="162"/>
      <c r="I3" s="162"/>
      <c r="J3" s="162"/>
      <c r="K3" s="162"/>
      <c r="L3" s="162"/>
      <c r="M3" s="162"/>
      <c r="N3" s="162"/>
      <c r="O3" s="162"/>
      <c r="P3" s="162"/>
      <c r="Q3" s="162"/>
      <c r="R3" s="162"/>
      <c r="S3" s="162"/>
      <c r="T3" s="162"/>
      <c r="U3" s="162"/>
    </row>
    <row r="4" spans="1:21" ht="13.5" customHeight="1" x14ac:dyDescent="0.2">
      <c r="A4" s="162"/>
      <c r="B4" s="162"/>
      <c r="C4" s="162"/>
      <c r="D4" s="162"/>
      <c r="E4" s="162"/>
      <c r="F4" s="162"/>
      <c r="G4" s="162"/>
      <c r="H4" s="162"/>
      <c r="I4" s="162"/>
      <c r="J4" s="162"/>
      <c r="K4" s="162"/>
      <c r="L4" s="162"/>
      <c r="M4" s="162"/>
      <c r="N4" s="162"/>
      <c r="O4" s="162"/>
      <c r="P4" s="162"/>
      <c r="Q4" s="162"/>
      <c r="R4" s="162"/>
      <c r="S4" s="162"/>
      <c r="T4" s="162"/>
      <c r="U4" s="162"/>
    </row>
    <row r="5" spans="1:21" ht="13.5" customHeight="1" x14ac:dyDescent="0.2">
      <c r="A5" s="162"/>
      <c r="B5" s="162"/>
      <c r="C5" s="162"/>
      <c r="D5" s="162"/>
      <c r="E5" s="162"/>
      <c r="F5" s="162"/>
      <c r="G5" s="162"/>
      <c r="H5" s="162"/>
      <c r="I5" s="162"/>
      <c r="J5" s="162"/>
      <c r="K5" s="162"/>
      <c r="L5" s="162"/>
      <c r="M5" s="162"/>
      <c r="N5" s="162"/>
      <c r="O5" s="162"/>
      <c r="P5" s="162"/>
      <c r="Q5" s="162"/>
      <c r="R5" s="162"/>
      <c r="S5" s="162"/>
      <c r="T5" s="162"/>
      <c r="U5" s="162"/>
    </row>
    <row r="6" spans="1:21" ht="13.5" customHeight="1" x14ac:dyDescent="0.2">
      <c r="A6" s="162"/>
      <c r="B6" s="162"/>
      <c r="C6" s="162"/>
      <c r="D6" s="162"/>
      <c r="E6" s="162"/>
      <c r="F6" s="162"/>
      <c r="G6" s="162"/>
      <c r="H6" s="162"/>
      <c r="I6" s="162"/>
      <c r="J6" s="162"/>
      <c r="K6" s="162"/>
      <c r="L6" s="162"/>
      <c r="M6" s="162"/>
      <c r="N6" s="162"/>
      <c r="O6" s="162"/>
      <c r="P6" s="162"/>
      <c r="Q6" s="162"/>
      <c r="R6" s="162"/>
      <c r="S6" s="162"/>
      <c r="T6" s="162"/>
      <c r="U6" s="162"/>
    </row>
    <row r="7" spans="1:21" ht="13.5" customHeight="1" x14ac:dyDescent="0.2">
      <c r="A7" s="162"/>
      <c r="B7" s="162"/>
      <c r="C7" s="162"/>
      <c r="D7" s="162"/>
      <c r="E7" s="162"/>
      <c r="F7" s="162"/>
      <c r="G7" s="162"/>
      <c r="H7" s="162"/>
      <c r="I7" s="162"/>
      <c r="J7" s="162"/>
      <c r="K7" s="162"/>
      <c r="L7" s="162"/>
      <c r="M7" s="162"/>
      <c r="N7" s="162"/>
      <c r="O7" s="162"/>
      <c r="P7" s="162"/>
      <c r="Q7" s="162"/>
      <c r="R7" s="162"/>
      <c r="S7" s="162"/>
      <c r="T7" s="162"/>
      <c r="U7" s="162"/>
    </row>
    <row r="8" spans="1:21" ht="13.5" customHeight="1" x14ac:dyDescent="0.2">
      <c r="A8" s="162"/>
      <c r="B8" s="162"/>
      <c r="C8" s="162"/>
      <c r="D8" s="162"/>
      <c r="E8" s="162"/>
      <c r="F8" s="162"/>
      <c r="G8" s="162"/>
      <c r="H8" s="162"/>
      <c r="I8" s="162"/>
      <c r="J8" s="162"/>
      <c r="K8" s="162"/>
      <c r="L8" s="162"/>
      <c r="M8" s="162"/>
      <c r="N8" s="162"/>
      <c r="O8" s="162"/>
      <c r="P8" s="162"/>
      <c r="Q8" s="162"/>
      <c r="R8" s="162"/>
      <c r="S8" s="162"/>
      <c r="T8" s="162"/>
      <c r="U8" s="162"/>
    </row>
    <row r="9" spans="1:21" ht="13.5" customHeight="1" x14ac:dyDescent="0.2">
      <c r="A9" s="162"/>
      <c r="B9" s="162"/>
      <c r="C9" s="162"/>
      <c r="D9" s="162"/>
      <c r="E9" s="162"/>
      <c r="F9" s="162"/>
      <c r="G9" s="162"/>
      <c r="H9" s="162"/>
      <c r="I9" s="162"/>
      <c r="J9" s="162"/>
      <c r="K9" s="162"/>
      <c r="L9" s="162"/>
      <c r="M9" s="162"/>
      <c r="N9" s="162"/>
      <c r="O9" s="162"/>
      <c r="P9" s="162"/>
      <c r="Q9" s="162"/>
      <c r="R9" s="162"/>
      <c r="S9" s="162"/>
      <c r="T9" s="162"/>
      <c r="U9" s="162"/>
    </row>
    <row r="10" spans="1:21" ht="13.5" customHeight="1" x14ac:dyDescent="0.2">
      <c r="A10" s="162"/>
      <c r="B10" s="162"/>
      <c r="C10" s="162"/>
      <c r="D10" s="162"/>
      <c r="E10" s="162"/>
      <c r="F10" s="162"/>
      <c r="G10" s="162"/>
      <c r="H10" s="162"/>
      <c r="I10" s="162"/>
      <c r="J10" s="162"/>
      <c r="K10" s="162"/>
      <c r="L10" s="162"/>
      <c r="M10" s="162"/>
      <c r="N10" s="162"/>
      <c r="O10" s="162"/>
      <c r="P10" s="162"/>
      <c r="Q10" s="162"/>
      <c r="R10" s="162"/>
      <c r="S10" s="162"/>
      <c r="T10" s="162"/>
      <c r="U10" s="162"/>
    </row>
    <row r="11" spans="1:21" ht="13.5"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row>
    <row r="12" spans="1:21" ht="13.5"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row>
    <row r="13" spans="1:21" ht="13.5" customHeight="1" x14ac:dyDescent="0.2">
      <c r="A13" s="162"/>
      <c r="B13" s="162"/>
      <c r="C13" s="162"/>
      <c r="D13" s="162"/>
      <c r="E13" s="162"/>
      <c r="F13" s="162"/>
      <c r="G13" s="162"/>
      <c r="H13" s="162"/>
      <c r="I13" s="162"/>
      <c r="J13" s="162"/>
      <c r="K13" s="162"/>
      <c r="L13" s="162"/>
      <c r="M13" s="162"/>
      <c r="N13" s="162"/>
      <c r="O13" s="162"/>
      <c r="P13" s="162"/>
      <c r="Q13" s="162"/>
      <c r="R13" s="162"/>
      <c r="S13" s="162"/>
      <c r="T13" s="162"/>
      <c r="U13" s="162"/>
    </row>
    <row r="14" spans="1:21" ht="13.5" customHeight="1" x14ac:dyDescent="0.2">
      <c r="A14" s="162"/>
      <c r="B14" s="162"/>
      <c r="C14" s="162"/>
      <c r="D14" s="162"/>
      <c r="E14" s="162"/>
      <c r="F14" s="162"/>
      <c r="G14" s="162"/>
      <c r="H14" s="162"/>
      <c r="I14" s="162"/>
      <c r="J14" s="162"/>
      <c r="K14" s="162"/>
      <c r="L14" s="162"/>
      <c r="M14" s="162"/>
      <c r="N14" s="162"/>
      <c r="O14" s="162"/>
      <c r="P14" s="162"/>
      <c r="Q14" s="162"/>
      <c r="R14" s="162"/>
      <c r="S14" s="162"/>
      <c r="T14" s="162"/>
      <c r="U14" s="162"/>
    </row>
    <row r="15" spans="1:21" ht="13.5" customHeight="1" x14ac:dyDescent="0.2">
      <c r="A15" s="162"/>
      <c r="B15" s="162"/>
      <c r="C15" s="162"/>
      <c r="D15" s="162"/>
      <c r="E15" s="162"/>
      <c r="F15" s="162"/>
      <c r="G15" s="162"/>
      <c r="H15" s="162"/>
      <c r="I15" s="162"/>
      <c r="J15" s="162"/>
      <c r="K15" s="162"/>
      <c r="L15" s="162"/>
      <c r="M15" s="162"/>
      <c r="N15" s="162"/>
      <c r="O15" s="162"/>
      <c r="P15" s="162"/>
      <c r="Q15" s="162"/>
      <c r="R15" s="162"/>
      <c r="S15" s="162"/>
      <c r="T15" s="162"/>
      <c r="U15" s="162"/>
    </row>
    <row r="16" spans="1:21" ht="13.5" customHeight="1" x14ac:dyDescent="0.2">
      <c r="A16" s="162"/>
      <c r="B16" s="162"/>
      <c r="C16" s="162"/>
      <c r="D16" s="162"/>
      <c r="E16" s="162"/>
      <c r="F16" s="162"/>
      <c r="G16" s="162"/>
      <c r="H16" s="162"/>
      <c r="I16" s="162"/>
      <c r="J16" s="162"/>
      <c r="K16" s="162"/>
      <c r="L16" s="162"/>
      <c r="M16" s="162"/>
      <c r="N16" s="162"/>
      <c r="O16" s="162"/>
      <c r="P16" s="162"/>
      <c r="Q16" s="162"/>
      <c r="R16" s="162"/>
      <c r="S16" s="162"/>
      <c r="T16" s="162"/>
      <c r="U16" s="162"/>
    </row>
    <row r="17" spans="1:21" ht="13.5" customHeight="1" x14ac:dyDescent="0.2">
      <c r="A17" s="162"/>
      <c r="B17" s="162"/>
      <c r="C17" s="162"/>
      <c r="D17" s="162"/>
      <c r="E17" s="162"/>
      <c r="F17" s="162"/>
      <c r="G17" s="162"/>
      <c r="H17" s="162"/>
      <c r="I17" s="162"/>
      <c r="J17" s="162"/>
      <c r="K17" s="162"/>
      <c r="L17" s="162"/>
      <c r="M17" s="162"/>
      <c r="N17" s="162"/>
      <c r="O17" s="162"/>
      <c r="P17" s="162"/>
      <c r="Q17" s="162"/>
      <c r="R17" s="162"/>
      <c r="S17" s="162"/>
      <c r="T17" s="162"/>
      <c r="U17" s="162"/>
    </row>
    <row r="18" spans="1:21" ht="13.5" customHeight="1" x14ac:dyDescent="0.2">
      <c r="A18" s="162"/>
      <c r="B18" s="162"/>
      <c r="C18" s="162"/>
      <c r="D18" s="162"/>
      <c r="E18" s="162"/>
      <c r="F18" s="162"/>
      <c r="G18" s="162"/>
      <c r="H18" s="162"/>
      <c r="I18" s="162"/>
      <c r="J18" s="162"/>
      <c r="K18" s="162"/>
      <c r="L18" s="162"/>
      <c r="M18" s="162"/>
      <c r="N18" s="162"/>
      <c r="O18" s="162"/>
      <c r="P18" s="162"/>
      <c r="Q18" s="162"/>
      <c r="R18" s="162"/>
      <c r="S18" s="162"/>
      <c r="T18" s="162"/>
      <c r="U18" s="162"/>
    </row>
    <row r="19" spans="1:21" ht="13.5" customHeight="1" x14ac:dyDescent="0.2">
      <c r="A19" s="162"/>
      <c r="B19" s="162"/>
      <c r="C19" s="162"/>
      <c r="D19" s="162"/>
      <c r="E19" s="162"/>
      <c r="F19" s="162"/>
      <c r="G19" s="162"/>
      <c r="H19" s="162"/>
      <c r="I19" s="162"/>
      <c r="J19" s="162"/>
      <c r="K19" s="162"/>
      <c r="L19" s="162"/>
      <c r="M19" s="162"/>
      <c r="N19" s="162"/>
      <c r="O19" s="162"/>
      <c r="P19" s="162"/>
      <c r="Q19" s="162"/>
      <c r="R19" s="162"/>
      <c r="S19" s="162"/>
      <c r="T19" s="162"/>
      <c r="U19" s="162"/>
    </row>
    <row r="20" spans="1:21" ht="13.5" customHeight="1" x14ac:dyDescent="0.2">
      <c r="A20" s="162"/>
      <c r="B20" s="162"/>
      <c r="C20" s="162"/>
      <c r="D20" s="162"/>
      <c r="E20" s="162"/>
      <c r="F20" s="162"/>
      <c r="G20" s="162"/>
      <c r="H20" s="162"/>
      <c r="I20" s="162"/>
      <c r="J20" s="162"/>
      <c r="K20" s="162"/>
      <c r="L20" s="162"/>
      <c r="M20" s="162"/>
      <c r="N20" s="162"/>
      <c r="O20" s="162"/>
      <c r="P20" s="162"/>
      <c r="Q20" s="162"/>
      <c r="R20" s="162"/>
      <c r="S20" s="162"/>
      <c r="T20" s="162"/>
      <c r="U20" s="162"/>
    </row>
    <row r="21" spans="1:21" ht="13.5" customHeight="1" x14ac:dyDescent="0.2">
      <c r="A21" s="162"/>
      <c r="B21" s="162"/>
      <c r="C21" s="162"/>
      <c r="D21" s="162"/>
      <c r="E21" s="162"/>
      <c r="F21" s="162"/>
      <c r="G21" s="162"/>
      <c r="H21" s="162"/>
      <c r="I21" s="162"/>
      <c r="J21" s="162"/>
      <c r="K21" s="162"/>
      <c r="L21" s="162"/>
      <c r="M21" s="162"/>
      <c r="N21" s="162"/>
      <c r="O21" s="162"/>
      <c r="P21" s="162"/>
      <c r="Q21" s="162"/>
      <c r="R21" s="162"/>
      <c r="S21" s="162"/>
      <c r="T21" s="162"/>
      <c r="U21" s="162"/>
    </row>
    <row r="22" spans="1:21" ht="13.5" customHeight="1" x14ac:dyDescent="0.2">
      <c r="A22" s="162"/>
      <c r="B22" s="162"/>
      <c r="C22" s="162"/>
      <c r="D22" s="162"/>
      <c r="E22" s="162"/>
      <c r="F22" s="162"/>
      <c r="G22" s="162"/>
      <c r="H22" s="162"/>
      <c r="I22" s="162"/>
      <c r="J22" s="162"/>
      <c r="K22" s="162"/>
      <c r="L22" s="162"/>
      <c r="M22" s="162"/>
      <c r="N22" s="162"/>
      <c r="O22" s="162"/>
      <c r="P22" s="162"/>
      <c r="Q22" s="162"/>
      <c r="R22" s="162"/>
      <c r="S22" s="162"/>
      <c r="T22" s="162"/>
      <c r="U22" s="162"/>
    </row>
    <row r="23" spans="1:21" ht="13.5" customHeight="1" x14ac:dyDescent="0.2">
      <c r="A23" s="162"/>
      <c r="B23" s="162"/>
      <c r="C23" s="162"/>
      <c r="D23" s="162"/>
      <c r="E23" s="162"/>
      <c r="F23" s="162"/>
      <c r="G23" s="162"/>
      <c r="H23" s="162"/>
      <c r="I23" s="162"/>
      <c r="J23" s="162"/>
      <c r="K23" s="162"/>
      <c r="L23" s="162"/>
      <c r="M23" s="162"/>
      <c r="N23" s="162"/>
      <c r="O23" s="162"/>
      <c r="P23" s="162"/>
      <c r="Q23" s="162"/>
      <c r="R23" s="162"/>
      <c r="S23" s="162"/>
      <c r="T23" s="162"/>
      <c r="U23" s="162"/>
    </row>
    <row r="24" spans="1:21" ht="13.5" customHeight="1" x14ac:dyDescent="0.2">
      <c r="A24" s="162"/>
      <c r="B24" s="162"/>
      <c r="C24" s="162"/>
      <c r="D24" s="162"/>
      <c r="E24" s="162"/>
      <c r="F24" s="162"/>
      <c r="G24" s="162"/>
      <c r="H24" s="162"/>
      <c r="I24" s="162"/>
      <c r="J24" s="162"/>
      <c r="K24" s="162"/>
      <c r="L24" s="162"/>
      <c r="M24" s="162"/>
      <c r="N24" s="162"/>
      <c r="O24" s="162"/>
      <c r="P24" s="162"/>
      <c r="Q24" s="162"/>
      <c r="R24" s="162"/>
      <c r="S24" s="162"/>
      <c r="T24" s="162"/>
      <c r="U24" s="162"/>
    </row>
    <row r="25" spans="1:21" ht="13.5" customHeight="1" x14ac:dyDescent="0.2">
      <c r="A25" s="162"/>
      <c r="B25" s="162"/>
      <c r="C25" s="162"/>
      <c r="D25" s="162"/>
      <c r="E25" s="162"/>
      <c r="F25" s="162"/>
      <c r="G25" s="162"/>
      <c r="H25" s="162"/>
      <c r="I25" s="162"/>
      <c r="J25" s="162"/>
      <c r="K25" s="162"/>
      <c r="L25" s="162"/>
      <c r="M25" s="162"/>
      <c r="N25" s="162"/>
      <c r="O25" s="162"/>
      <c r="P25" s="162"/>
      <c r="Q25" s="162"/>
      <c r="R25" s="162"/>
      <c r="S25" s="162"/>
      <c r="T25" s="162"/>
      <c r="U25" s="162"/>
    </row>
    <row r="26" spans="1:21" ht="13.5" customHeight="1" x14ac:dyDescent="0.2">
      <c r="A26" s="162"/>
      <c r="B26" s="162"/>
      <c r="C26" s="162"/>
      <c r="D26" s="162"/>
      <c r="E26" s="162"/>
      <c r="F26" s="162"/>
      <c r="G26" s="162"/>
      <c r="H26" s="162"/>
      <c r="I26" s="162"/>
      <c r="J26" s="162"/>
      <c r="K26" s="162"/>
      <c r="L26" s="162"/>
      <c r="M26" s="162"/>
      <c r="N26" s="162"/>
      <c r="O26" s="162"/>
      <c r="P26" s="162"/>
      <c r="Q26" s="162"/>
      <c r="R26" s="162"/>
      <c r="S26" s="162"/>
      <c r="T26" s="162"/>
      <c r="U26" s="162"/>
    </row>
    <row r="27" spans="1:21" ht="13.5" customHeight="1" x14ac:dyDescent="0.2">
      <c r="A27" s="162"/>
      <c r="B27" s="162"/>
      <c r="C27" s="162"/>
      <c r="D27" s="162"/>
      <c r="E27" s="162"/>
      <c r="F27" s="162"/>
      <c r="G27" s="162"/>
      <c r="H27" s="162"/>
      <c r="I27" s="162"/>
      <c r="J27" s="162"/>
      <c r="K27" s="162"/>
      <c r="L27" s="162"/>
      <c r="M27" s="162"/>
      <c r="N27" s="162"/>
      <c r="O27" s="162"/>
      <c r="P27" s="162"/>
      <c r="Q27" s="162"/>
      <c r="R27" s="162"/>
      <c r="S27" s="162"/>
      <c r="T27" s="162"/>
      <c r="U27" s="162"/>
    </row>
    <row r="28" spans="1:21" ht="13.5" customHeight="1" x14ac:dyDescent="0.2">
      <c r="A28" s="162"/>
      <c r="B28" s="162"/>
      <c r="C28" s="162"/>
      <c r="D28" s="162"/>
      <c r="E28" s="162"/>
      <c r="F28" s="162"/>
      <c r="G28" s="162"/>
      <c r="H28" s="162"/>
      <c r="I28" s="162"/>
      <c r="J28" s="162"/>
      <c r="K28" s="162"/>
      <c r="L28" s="162"/>
      <c r="M28" s="162"/>
      <c r="N28" s="162"/>
      <c r="O28" s="162"/>
      <c r="P28" s="162"/>
      <c r="Q28" s="162"/>
      <c r="R28" s="162"/>
      <c r="S28" s="162"/>
      <c r="T28" s="162"/>
      <c r="U28" s="162"/>
    </row>
    <row r="29" spans="1:21" ht="13.5" customHeight="1" x14ac:dyDescent="0.2">
      <c r="A29" s="162"/>
      <c r="B29" s="162"/>
      <c r="C29" s="162"/>
      <c r="D29" s="162"/>
      <c r="E29" s="162"/>
      <c r="F29" s="162"/>
      <c r="G29" s="162"/>
      <c r="H29" s="162"/>
      <c r="I29" s="162"/>
      <c r="J29" s="162"/>
      <c r="K29" s="162"/>
      <c r="L29" s="162"/>
      <c r="M29" s="162"/>
      <c r="N29" s="162"/>
      <c r="O29" s="162"/>
      <c r="P29" s="162"/>
      <c r="Q29" s="162"/>
      <c r="R29" s="162"/>
      <c r="S29" s="162"/>
      <c r="T29" s="162"/>
      <c r="U29" s="162"/>
    </row>
    <row r="30" spans="1:21" ht="13.5" customHeight="1" x14ac:dyDescent="0.2">
      <c r="A30" s="162"/>
      <c r="B30" s="162"/>
      <c r="C30" s="162"/>
      <c r="D30" s="162"/>
      <c r="E30" s="162"/>
      <c r="F30" s="162"/>
      <c r="G30" s="162"/>
      <c r="H30" s="162"/>
      <c r="I30" s="162"/>
      <c r="J30" s="162"/>
      <c r="K30" s="162"/>
      <c r="L30" s="162"/>
      <c r="M30" s="162"/>
      <c r="N30" s="162"/>
      <c r="O30" s="162"/>
      <c r="P30" s="162"/>
      <c r="Q30" s="162"/>
      <c r="R30" s="162"/>
      <c r="S30" s="162"/>
      <c r="T30" s="162"/>
      <c r="U30" s="162"/>
    </row>
    <row r="31" spans="1:21" ht="13.5" customHeight="1" x14ac:dyDescent="0.2">
      <c r="A31" s="162"/>
      <c r="B31" s="162"/>
      <c r="C31" s="162"/>
      <c r="D31" s="162"/>
      <c r="E31" s="162"/>
      <c r="F31" s="162"/>
      <c r="G31" s="162"/>
      <c r="H31" s="162"/>
      <c r="I31" s="162"/>
      <c r="J31" s="162"/>
      <c r="K31" s="162"/>
      <c r="L31" s="162"/>
      <c r="M31" s="162"/>
      <c r="N31" s="162"/>
      <c r="O31" s="162"/>
      <c r="P31" s="162"/>
      <c r="Q31" s="162"/>
      <c r="R31" s="162"/>
      <c r="S31" s="162"/>
      <c r="T31" s="162"/>
      <c r="U31" s="162"/>
    </row>
    <row r="32" spans="1:21" ht="13.5" customHeight="1" x14ac:dyDescent="0.2">
      <c r="A32" s="162"/>
      <c r="B32" s="162"/>
      <c r="C32" s="162"/>
      <c r="D32" s="162"/>
      <c r="E32" s="162"/>
      <c r="F32" s="162"/>
      <c r="G32" s="162"/>
      <c r="H32" s="162"/>
      <c r="I32" s="162"/>
      <c r="J32" s="162"/>
      <c r="K32" s="162"/>
      <c r="L32" s="162"/>
      <c r="M32" s="162"/>
      <c r="N32" s="162"/>
      <c r="O32" s="162"/>
      <c r="P32" s="162"/>
      <c r="Q32" s="162"/>
      <c r="R32" s="162"/>
      <c r="S32" s="162"/>
      <c r="T32" s="162"/>
      <c r="U32" s="162"/>
    </row>
    <row r="33" spans="1:21" ht="13.5" customHeight="1" x14ac:dyDescent="0.2">
      <c r="A33" s="162"/>
      <c r="B33" s="162"/>
      <c r="C33" s="162"/>
      <c r="D33" s="162"/>
      <c r="E33" s="162"/>
      <c r="F33" s="162"/>
      <c r="G33" s="162"/>
      <c r="H33" s="162"/>
      <c r="I33" s="162"/>
      <c r="J33" s="162"/>
      <c r="K33" s="162"/>
      <c r="L33" s="162"/>
      <c r="M33" s="162"/>
      <c r="N33" s="162"/>
      <c r="O33" s="162"/>
      <c r="P33" s="162"/>
      <c r="Q33" s="162"/>
      <c r="R33" s="162"/>
      <c r="S33" s="162"/>
      <c r="T33" s="162"/>
      <c r="U33" s="162"/>
    </row>
    <row r="34" spans="1:21" ht="13.5"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row>
    <row r="35" spans="1:21" ht="13.5" customHeight="1" x14ac:dyDescent="0.2">
      <c r="A35" s="162"/>
      <c r="B35" s="162"/>
      <c r="C35" s="162"/>
      <c r="D35" s="162"/>
      <c r="E35" s="162"/>
      <c r="F35" s="162"/>
      <c r="G35" s="162"/>
      <c r="H35" s="162"/>
      <c r="I35" s="162"/>
      <c r="J35" s="162"/>
      <c r="K35" s="162"/>
      <c r="L35" s="162"/>
      <c r="M35" s="162"/>
      <c r="N35" s="162"/>
      <c r="O35" s="162"/>
      <c r="P35" s="162"/>
      <c r="Q35" s="162"/>
      <c r="R35" s="162"/>
      <c r="S35" s="162"/>
      <c r="T35" s="162"/>
      <c r="U35" s="162"/>
    </row>
    <row r="36" spans="1:21" ht="13.5" customHeight="1" x14ac:dyDescent="0.2">
      <c r="A36" s="162"/>
      <c r="B36" s="162"/>
      <c r="C36" s="162"/>
      <c r="D36" s="162"/>
      <c r="E36" s="162"/>
      <c r="F36" s="162"/>
      <c r="G36" s="162"/>
      <c r="H36" s="162"/>
      <c r="I36" s="162"/>
      <c r="J36" s="162"/>
      <c r="K36" s="162"/>
      <c r="L36" s="162"/>
      <c r="M36" s="162"/>
      <c r="N36" s="162"/>
      <c r="O36" s="162"/>
      <c r="P36" s="162"/>
      <c r="Q36" s="162"/>
      <c r="R36" s="162"/>
      <c r="S36" s="162"/>
      <c r="T36" s="162"/>
      <c r="U36" s="162"/>
    </row>
    <row r="37" spans="1:21" ht="13.5" customHeight="1" x14ac:dyDescent="0.2">
      <c r="A37" s="162"/>
      <c r="B37" s="162"/>
      <c r="C37" s="162"/>
      <c r="D37" s="162"/>
      <c r="E37" s="162"/>
      <c r="F37" s="162"/>
      <c r="G37" s="162"/>
      <c r="H37" s="162"/>
      <c r="I37" s="162"/>
      <c r="J37" s="162"/>
      <c r="K37" s="162"/>
      <c r="L37" s="162"/>
      <c r="M37" s="162"/>
      <c r="N37" s="162"/>
      <c r="O37" s="162"/>
      <c r="P37" s="162"/>
      <c r="Q37" s="162"/>
      <c r="R37" s="162"/>
      <c r="S37" s="162"/>
      <c r="T37" s="162"/>
      <c r="U37" s="162"/>
    </row>
    <row r="38" spans="1:21" ht="13.5" customHeight="1" x14ac:dyDescent="0.2">
      <c r="A38" s="162"/>
      <c r="B38" s="162"/>
      <c r="C38" s="162"/>
      <c r="D38" s="162"/>
      <c r="E38" s="162"/>
      <c r="F38" s="162"/>
      <c r="G38" s="162"/>
      <c r="H38" s="162"/>
      <c r="I38" s="162"/>
      <c r="J38" s="162"/>
      <c r="K38" s="162"/>
      <c r="L38" s="162"/>
      <c r="M38" s="162"/>
      <c r="N38" s="162"/>
      <c r="O38" s="162"/>
      <c r="P38" s="162"/>
      <c r="Q38" s="162"/>
      <c r="R38" s="162"/>
      <c r="S38" s="162"/>
      <c r="T38" s="162"/>
      <c r="U38" s="162"/>
    </row>
    <row r="39" spans="1:21" ht="13.5" customHeight="1" x14ac:dyDescent="0.2">
      <c r="A39" s="162"/>
      <c r="B39" s="162"/>
      <c r="C39" s="162"/>
      <c r="D39" s="162"/>
      <c r="E39" s="162"/>
      <c r="F39" s="162"/>
      <c r="G39" s="162"/>
      <c r="H39" s="162"/>
      <c r="I39" s="162"/>
      <c r="J39" s="162"/>
      <c r="K39" s="162"/>
      <c r="L39" s="162"/>
      <c r="M39" s="162"/>
      <c r="N39" s="162"/>
      <c r="O39" s="162"/>
      <c r="P39" s="162"/>
      <c r="Q39" s="162"/>
      <c r="R39" s="162"/>
      <c r="S39" s="162"/>
      <c r="T39" s="162"/>
      <c r="U39" s="162"/>
    </row>
    <row r="40" spans="1:21" ht="13.5" customHeight="1" x14ac:dyDescent="0.2">
      <c r="A40" s="162"/>
      <c r="B40" s="162"/>
      <c r="C40" s="162"/>
      <c r="D40" s="162"/>
      <c r="E40" s="162"/>
      <c r="F40" s="162"/>
      <c r="G40" s="162"/>
      <c r="H40" s="162"/>
      <c r="I40" s="162"/>
      <c r="J40" s="162"/>
      <c r="K40" s="162"/>
      <c r="L40" s="162"/>
      <c r="M40" s="162"/>
      <c r="N40" s="162"/>
      <c r="O40" s="162"/>
      <c r="P40" s="162"/>
      <c r="Q40" s="162"/>
      <c r="R40" s="162"/>
      <c r="S40" s="162"/>
      <c r="T40" s="162"/>
      <c r="U40" s="162"/>
    </row>
    <row r="41" spans="1:21" ht="13.5" customHeight="1" x14ac:dyDescent="0.2">
      <c r="A41" s="162"/>
      <c r="B41" s="162"/>
      <c r="C41" s="162"/>
      <c r="D41" s="162"/>
      <c r="E41" s="162"/>
      <c r="F41" s="162"/>
      <c r="G41" s="162"/>
      <c r="H41" s="162"/>
      <c r="I41" s="162"/>
      <c r="J41" s="162"/>
      <c r="K41" s="162"/>
      <c r="L41" s="162"/>
      <c r="M41" s="162"/>
      <c r="N41" s="162"/>
      <c r="O41" s="162"/>
      <c r="P41" s="162"/>
      <c r="Q41" s="162"/>
      <c r="R41" s="162"/>
      <c r="S41" s="162"/>
      <c r="T41" s="162"/>
      <c r="U41" s="162"/>
    </row>
    <row r="42" spans="1:21" ht="13.5" customHeight="1" x14ac:dyDescent="0.2">
      <c r="A42" s="162"/>
      <c r="B42" s="162"/>
      <c r="C42" s="162"/>
      <c r="D42" s="162"/>
      <c r="E42" s="162"/>
      <c r="F42" s="162"/>
      <c r="G42" s="162"/>
      <c r="H42" s="162"/>
      <c r="I42" s="162"/>
      <c r="J42" s="162"/>
      <c r="K42" s="162"/>
      <c r="L42" s="162"/>
      <c r="M42" s="162"/>
      <c r="N42" s="162"/>
      <c r="O42" s="162"/>
      <c r="P42" s="162"/>
      <c r="Q42" s="162"/>
      <c r="R42" s="162"/>
      <c r="S42" s="162"/>
      <c r="T42" s="162"/>
      <c r="U42" s="162"/>
    </row>
    <row r="43" spans="1:21" ht="30.75" customHeight="1" thickBot="1" x14ac:dyDescent="0.25">
      <c r="A43" s="162"/>
      <c r="B43" s="162"/>
      <c r="C43" s="162"/>
      <c r="D43" s="162"/>
      <c r="E43" s="162"/>
      <c r="F43" s="162"/>
      <c r="G43" s="162"/>
      <c r="H43" s="162"/>
      <c r="I43" s="162"/>
      <c r="J43" s="162"/>
      <c r="K43" s="162"/>
      <c r="L43" s="162"/>
      <c r="M43" s="162"/>
      <c r="N43" s="162"/>
      <c r="O43" s="241" t="s">
        <v>483</v>
      </c>
      <c r="P43" s="162"/>
      <c r="Q43" s="162"/>
      <c r="R43" s="162"/>
      <c r="S43" s="162"/>
      <c r="T43" s="162"/>
      <c r="U43" s="162"/>
    </row>
    <row r="44" spans="1:21" ht="30.75" customHeight="1" thickBot="1" x14ac:dyDescent="0.25">
      <c r="A44" s="162"/>
      <c r="B44" s="242" t="s">
        <v>484</v>
      </c>
      <c r="C44" s="243"/>
      <c r="D44" s="243"/>
      <c r="E44" s="244"/>
      <c r="F44" s="244"/>
      <c r="G44" s="244"/>
      <c r="H44" s="244"/>
      <c r="I44" s="244"/>
      <c r="J44" s="245" t="s">
        <v>474</v>
      </c>
      <c r="K44" s="246" t="s">
        <v>3</v>
      </c>
      <c r="L44" s="247" t="s">
        <v>4</v>
      </c>
      <c r="M44" s="247" t="s">
        <v>5</v>
      </c>
      <c r="N44" s="247" t="s">
        <v>6</v>
      </c>
      <c r="O44" s="248" t="s">
        <v>7</v>
      </c>
      <c r="P44" s="162"/>
      <c r="Q44" s="162"/>
      <c r="R44" s="162"/>
      <c r="S44" s="162"/>
      <c r="T44" s="162"/>
      <c r="U44" s="162"/>
    </row>
    <row r="45" spans="1:21" ht="30.75" customHeight="1" x14ac:dyDescent="0.2">
      <c r="A45" s="162"/>
      <c r="B45" s="1059" t="s">
        <v>485</v>
      </c>
      <c r="C45" s="1060"/>
      <c r="D45" s="249"/>
      <c r="E45" s="1065" t="s">
        <v>237</v>
      </c>
      <c r="F45" s="1065"/>
      <c r="G45" s="1065"/>
      <c r="H45" s="1065"/>
      <c r="I45" s="1065"/>
      <c r="J45" s="1066"/>
      <c r="K45" s="250">
        <v>339</v>
      </c>
      <c r="L45" s="251">
        <v>335</v>
      </c>
      <c r="M45" s="251">
        <v>349</v>
      </c>
      <c r="N45" s="251">
        <v>383</v>
      </c>
      <c r="O45" s="252">
        <v>393</v>
      </c>
      <c r="P45" s="162"/>
      <c r="Q45" s="162"/>
      <c r="R45" s="162"/>
      <c r="S45" s="162"/>
      <c r="T45" s="162"/>
      <c r="U45" s="162"/>
    </row>
    <row r="46" spans="1:21" ht="30.75" customHeight="1" x14ac:dyDescent="0.2">
      <c r="A46" s="162"/>
      <c r="B46" s="1061"/>
      <c r="C46" s="1062"/>
      <c r="D46" s="253"/>
      <c r="E46" s="1038" t="s">
        <v>486</v>
      </c>
      <c r="F46" s="1038"/>
      <c r="G46" s="1038"/>
      <c r="H46" s="1038"/>
      <c r="I46" s="1038"/>
      <c r="J46" s="1039"/>
      <c r="K46" s="254" t="s">
        <v>64</v>
      </c>
      <c r="L46" s="255" t="s">
        <v>64</v>
      </c>
      <c r="M46" s="255" t="s">
        <v>64</v>
      </c>
      <c r="N46" s="255" t="s">
        <v>64</v>
      </c>
      <c r="O46" s="256" t="s">
        <v>64</v>
      </c>
      <c r="P46" s="162"/>
      <c r="Q46" s="162"/>
      <c r="R46" s="162"/>
      <c r="S46" s="162"/>
      <c r="T46" s="162"/>
      <c r="U46" s="162"/>
    </row>
    <row r="47" spans="1:21" ht="30.75" customHeight="1" x14ac:dyDescent="0.2">
      <c r="A47" s="162"/>
      <c r="B47" s="1061"/>
      <c r="C47" s="1062"/>
      <c r="D47" s="253"/>
      <c r="E47" s="1038" t="s">
        <v>487</v>
      </c>
      <c r="F47" s="1038"/>
      <c r="G47" s="1038"/>
      <c r="H47" s="1038"/>
      <c r="I47" s="1038"/>
      <c r="J47" s="1039"/>
      <c r="K47" s="254" t="s">
        <v>64</v>
      </c>
      <c r="L47" s="255" t="s">
        <v>64</v>
      </c>
      <c r="M47" s="255" t="s">
        <v>64</v>
      </c>
      <c r="N47" s="255" t="s">
        <v>64</v>
      </c>
      <c r="O47" s="256" t="s">
        <v>64</v>
      </c>
      <c r="P47" s="162"/>
      <c r="Q47" s="162"/>
      <c r="R47" s="162"/>
      <c r="S47" s="162"/>
      <c r="T47" s="162"/>
      <c r="U47" s="162"/>
    </row>
    <row r="48" spans="1:21" ht="30.75" customHeight="1" x14ac:dyDescent="0.2">
      <c r="A48" s="162"/>
      <c r="B48" s="1061"/>
      <c r="C48" s="1062"/>
      <c r="D48" s="253"/>
      <c r="E48" s="1038" t="s">
        <v>488</v>
      </c>
      <c r="F48" s="1038"/>
      <c r="G48" s="1038"/>
      <c r="H48" s="1038"/>
      <c r="I48" s="1038"/>
      <c r="J48" s="1039"/>
      <c r="K48" s="254">
        <v>77</v>
      </c>
      <c r="L48" s="255">
        <v>88</v>
      </c>
      <c r="M48" s="255">
        <v>90</v>
      </c>
      <c r="N48" s="255">
        <v>94</v>
      </c>
      <c r="O48" s="256">
        <v>120</v>
      </c>
      <c r="P48" s="162"/>
      <c r="Q48" s="162"/>
      <c r="R48" s="162"/>
      <c r="S48" s="162"/>
      <c r="T48" s="162"/>
      <c r="U48" s="162"/>
    </row>
    <row r="49" spans="1:21" ht="30.75" customHeight="1" x14ac:dyDescent="0.2">
      <c r="A49" s="162"/>
      <c r="B49" s="1061"/>
      <c r="C49" s="1062"/>
      <c r="D49" s="253"/>
      <c r="E49" s="1038" t="s">
        <v>489</v>
      </c>
      <c r="F49" s="1038"/>
      <c r="G49" s="1038"/>
      <c r="H49" s="1038"/>
      <c r="I49" s="1038"/>
      <c r="J49" s="1039"/>
      <c r="K49" s="254">
        <v>22</v>
      </c>
      <c r="L49" s="255">
        <v>18</v>
      </c>
      <c r="M49" s="255">
        <v>21</v>
      </c>
      <c r="N49" s="255">
        <v>19</v>
      </c>
      <c r="O49" s="256">
        <v>16</v>
      </c>
      <c r="P49" s="162"/>
      <c r="Q49" s="162"/>
      <c r="R49" s="162"/>
      <c r="S49" s="162"/>
      <c r="T49" s="162"/>
      <c r="U49" s="162"/>
    </row>
    <row r="50" spans="1:21" ht="30.75" customHeight="1" x14ac:dyDescent="0.2">
      <c r="A50" s="162"/>
      <c r="B50" s="1061"/>
      <c r="C50" s="1062"/>
      <c r="D50" s="253"/>
      <c r="E50" s="1038" t="s">
        <v>490</v>
      </c>
      <c r="F50" s="1038"/>
      <c r="G50" s="1038"/>
      <c r="H50" s="1038"/>
      <c r="I50" s="1038"/>
      <c r="J50" s="1039"/>
      <c r="K50" s="254" t="s">
        <v>64</v>
      </c>
      <c r="L50" s="255" t="s">
        <v>64</v>
      </c>
      <c r="M50" s="255" t="s">
        <v>64</v>
      </c>
      <c r="N50" s="255" t="s">
        <v>64</v>
      </c>
      <c r="O50" s="256" t="s">
        <v>64</v>
      </c>
      <c r="P50" s="162"/>
      <c r="Q50" s="162"/>
      <c r="R50" s="162"/>
      <c r="S50" s="162"/>
      <c r="T50" s="162"/>
      <c r="U50" s="162"/>
    </row>
    <row r="51" spans="1:21" ht="30.75" customHeight="1" x14ac:dyDescent="0.2">
      <c r="A51" s="162"/>
      <c r="B51" s="1063"/>
      <c r="C51" s="1064"/>
      <c r="D51" s="257"/>
      <c r="E51" s="1038" t="s">
        <v>491</v>
      </c>
      <c r="F51" s="1038"/>
      <c r="G51" s="1038"/>
      <c r="H51" s="1038"/>
      <c r="I51" s="1038"/>
      <c r="J51" s="1039"/>
      <c r="K51" s="254" t="s">
        <v>64</v>
      </c>
      <c r="L51" s="255" t="s">
        <v>64</v>
      </c>
      <c r="M51" s="255" t="s">
        <v>64</v>
      </c>
      <c r="N51" s="255" t="s">
        <v>64</v>
      </c>
      <c r="O51" s="256" t="s">
        <v>64</v>
      </c>
      <c r="P51" s="162"/>
      <c r="Q51" s="162"/>
      <c r="R51" s="162"/>
      <c r="S51" s="162"/>
      <c r="T51" s="162"/>
      <c r="U51" s="162"/>
    </row>
    <row r="52" spans="1:21" ht="30.75" customHeight="1" x14ac:dyDescent="0.2">
      <c r="A52" s="162"/>
      <c r="B52" s="1036" t="s">
        <v>492</v>
      </c>
      <c r="C52" s="1037"/>
      <c r="D52" s="257"/>
      <c r="E52" s="1038" t="s">
        <v>493</v>
      </c>
      <c r="F52" s="1038"/>
      <c r="G52" s="1038"/>
      <c r="H52" s="1038"/>
      <c r="I52" s="1038"/>
      <c r="J52" s="1039"/>
      <c r="K52" s="254">
        <v>355</v>
      </c>
      <c r="L52" s="255">
        <v>363</v>
      </c>
      <c r="M52" s="255">
        <v>389</v>
      </c>
      <c r="N52" s="255">
        <v>423</v>
      </c>
      <c r="O52" s="256">
        <v>418</v>
      </c>
      <c r="P52" s="162"/>
      <c r="Q52" s="162"/>
      <c r="R52" s="162"/>
      <c r="S52" s="162"/>
      <c r="T52" s="162"/>
      <c r="U52" s="162"/>
    </row>
    <row r="53" spans="1:21" ht="30.75" customHeight="1" thickBot="1" x14ac:dyDescent="0.25">
      <c r="A53" s="162"/>
      <c r="B53" s="1040" t="s">
        <v>494</v>
      </c>
      <c r="C53" s="1041"/>
      <c r="D53" s="258"/>
      <c r="E53" s="1042" t="s">
        <v>495</v>
      </c>
      <c r="F53" s="1042"/>
      <c r="G53" s="1042"/>
      <c r="H53" s="1042"/>
      <c r="I53" s="1042"/>
      <c r="J53" s="1043"/>
      <c r="K53" s="259">
        <v>83</v>
      </c>
      <c r="L53" s="260">
        <v>78</v>
      </c>
      <c r="M53" s="260">
        <v>71</v>
      </c>
      <c r="N53" s="260">
        <v>73</v>
      </c>
      <c r="O53" s="261">
        <v>111</v>
      </c>
      <c r="P53" s="162"/>
      <c r="Q53" s="162"/>
      <c r="R53" s="162"/>
      <c r="S53" s="162"/>
      <c r="T53" s="162"/>
      <c r="U53" s="162"/>
    </row>
    <row r="54" spans="1:21" ht="24" customHeight="1" x14ac:dyDescent="0.2">
      <c r="A54" s="162"/>
      <c r="B54" s="262" t="s">
        <v>496</v>
      </c>
      <c r="C54" s="162"/>
      <c r="D54" s="162"/>
      <c r="E54" s="162"/>
      <c r="F54" s="162"/>
      <c r="G54" s="162"/>
      <c r="H54" s="162"/>
      <c r="I54" s="162"/>
      <c r="J54" s="162"/>
      <c r="K54" s="162"/>
      <c r="L54" s="162"/>
      <c r="M54" s="162"/>
      <c r="N54" s="162"/>
      <c r="O54" s="162"/>
      <c r="P54" s="162"/>
      <c r="Q54" s="162"/>
      <c r="R54" s="162"/>
      <c r="S54" s="162"/>
      <c r="T54" s="162"/>
      <c r="U54" s="162"/>
    </row>
    <row r="55" spans="1:21" ht="24" customHeight="1" x14ac:dyDescent="0.2">
      <c r="A55" s="162"/>
      <c r="B55" s="262"/>
      <c r="C55" s="162"/>
      <c r="D55" s="162"/>
      <c r="E55" s="162"/>
      <c r="F55" s="162"/>
      <c r="G55" s="162"/>
      <c r="H55" s="162"/>
      <c r="I55" s="162"/>
      <c r="J55" s="162"/>
      <c r="K55" s="162"/>
      <c r="L55" s="162"/>
      <c r="M55" s="162"/>
      <c r="N55" s="162"/>
      <c r="O55" s="162"/>
      <c r="P55" s="162"/>
      <c r="Q55" s="162"/>
      <c r="R55" s="162"/>
      <c r="S55" s="162"/>
      <c r="T55" s="162"/>
      <c r="U55" s="162"/>
    </row>
    <row r="56" spans="1:21" ht="24" customHeight="1" thickBot="1" x14ac:dyDescent="0.25">
      <c r="A56" s="162"/>
      <c r="B56" s="263" t="s">
        <v>497</v>
      </c>
      <c r="C56" s="264"/>
      <c r="D56" s="264"/>
      <c r="E56" s="264"/>
      <c r="F56" s="264"/>
      <c r="G56" s="264"/>
      <c r="H56" s="264"/>
      <c r="I56" s="264"/>
      <c r="J56" s="264"/>
      <c r="K56" s="265"/>
      <c r="L56" s="265"/>
      <c r="M56" s="265"/>
      <c r="N56" s="265"/>
      <c r="O56" s="266" t="s">
        <v>498</v>
      </c>
      <c r="P56" s="162"/>
      <c r="Q56" s="162"/>
      <c r="R56" s="162"/>
      <c r="S56" s="162"/>
      <c r="T56" s="162"/>
      <c r="U56" s="162"/>
    </row>
    <row r="57" spans="1:21" ht="31.5" customHeight="1" thickBot="1" x14ac:dyDescent="0.25">
      <c r="A57" s="162"/>
      <c r="B57" s="267"/>
      <c r="C57" s="268"/>
      <c r="D57" s="268"/>
      <c r="E57" s="269"/>
      <c r="F57" s="269"/>
      <c r="G57" s="269"/>
      <c r="H57" s="269"/>
      <c r="I57" s="269"/>
      <c r="J57" s="270" t="s">
        <v>474</v>
      </c>
      <c r="K57" s="271" t="s">
        <v>3</v>
      </c>
      <c r="L57" s="272" t="s">
        <v>4</v>
      </c>
      <c r="M57" s="272" t="s">
        <v>5</v>
      </c>
      <c r="N57" s="272" t="s">
        <v>6</v>
      </c>
      <c r="O57" s="273" t="s">
        <v>7</v>
      </c>
      <c r="P57" s="162"/>
      <c r="Q57" s="162"/>
      <c r="R57" s="162"/>
      <c r="S57" s="162"/>
      <c r="T57" s="162"/>
      <c r="U57" s="162"/>
    </row>
    <row r="58" spans="1:21" ht="31.5" customHeight="1" x14ac:dyDescent="0.2">
      <c r="B58" s="1044" t="s">
        <v>499</v>
      </c>
      <c r="C58" s="1045"/>
      <c r="D58" s="1050" t="s">
        <v>500</v>
      </c>
      <c r="E58" s="1051"/>
      <c r="F58" s="1051"/>
      <c r="G58" s="1051"/>
      <c r="H58" s="1051"/>
      <c r="I58" s="1051"/>
      <c r="J58" s="1052"/>
      <c r="K58" s="274"/>
      <c r="L58" s="275"/>
      <c r="M58" s="275"/>
      <c r="N58" s="275"/>
      <c r="O58" s="276"/>
    </row>
    <row r="59" spans="1:21" ht="31.5" customHeight="1" x14ac:dyDescent="0.2">
      <c r="B59" s="1046"/>
      <c r="C59" s="1047"/>
      <c r="D59" s="1053" t="s">
        <v>501</v>
      </c>
      <c r="E59" s="1054"/>
      <c r="F59" s="1054"/>
      <c r="G59" s="1054"/>
      <c r="H59" s="1054"/>
      <c r="I59" s="1054"/>
      <c r="J59" s="1055"/>
      <c r="K59" s="277"/>
      <c r="L59" s="278"/>
      <c r="M59" s="278"/>
      <c r="N59" s="278"/>
      <c r="O59" s="279"/>
    </row>
    <row r="60" spans="1:21" ht="31.5" customHeight="1" thickBot="1" x14ac:dyDescent="0.25">
      <c r="B60" s="1048"/>
      <c r="C60" s="1049"/>
      <c r="D60" s="1056" t="s">
        <v>502</v>
      </c>
      <c r="E60" s="1057"/>
      <c r="F60" s="1057"/>
      <c r="G60" s="1057"/>
      <c r="H60" s="1057"/>
      <c r="I60" s="1057"/>
      <c r="J60" s="1058"/>
      <c r="K60" s="280"/>
      <c r="L60" s="281"/>
      <c r="M60" s="281"/>
      <c r="N60" s="281"/>
      <c r="O60" s="282"/>
    </row>
    <row r="61" spans="1:21" ht="24" customHeight="1" x14ac:dyDescent="0.2">
      <c r="B61" s="283"/>
      <c r="C61" s="283"/>
      <c r="D61" s="284" t="s">
        <v>503</v>
      </c>
      <c r="E61" s="285"/>
      <c r="F61" s="285"/>
      <c r="G61" s="285"/>
      <c r="H61" s="285"/>
      <c r="I61" s="285"/>
      <c r="J61" s="285"/>
      <c r="K61" s="285"/>
      <c r="L61" s="285"/>
      <c r="M61" s="285"/>
      <c r="N61" s="285"/>
      <c r="O61" s="285"/>
    </row>
    <row r="62" spans="1:21" ht="24" customHeight="1" x14ac:dyDescent="0.2">
      <c r="B62" s="286"/>
      <c r="C62" s="286"/>
      <c r="D62" s="284" t="s">
        <v>504</v>
      </c>
      <c r="E62" s="285"/>
      <c r="F62" s="285"/>
      <c r="G62" s="285"/>
      <c r="H62" s="285"/>
      <c r="I62" s="285"/>
      <c r="J62" s="285"/>
      <c r="K62" s="285"/>
      <c r="L62" s="285"/>
      <c r="M62" s="285"/>
      <c r="N62" s="285"/>
      <c r="O62" s="285"/>
    </row>
    <row r="63" spans="1:21" ht="24" customHeight="1" x14ac:dyDescent="0.2">
      <c r="A63" s="162"/>
      <c r="B63" s="262"/>
      <c r="C63" s="162"/>
      <c r="D63" s="162"/>
      <c r="E63" s="162"/>
      <c r="F63" s="162"/>
      <c r="G63" s="162"/>
      <c r="H63" s="162"/>
      <c r="I63" s="162"/>
      <c r="J63" s="162"/>
      <c r="K63" s="162"/>
      <c r="L63" s="162"/>
      <c r="M63" s="162"/>
      <c r="N63" s="162"/>
      <c r="O63" s="162"/>
      <c r="P63" s="162"/>
      <c r="Q63" s="162"/>
      <c r="R63" s="162"/>
      <c r="S63" s="162"/>
      <c r="T63" s="162"/>
      <c r="U63" s="162"/>
    </row>
    <row r="64" spans="1:21" ht="24" customHeight="1" x14ac:dyDescent="0.2">
      <c r="A64" s="162"/>
      <c r="B64" s="262"/>
      <c r="C64" s="162"/>
      <c r="D64" s="162"/>
      <c r="E64" s="162"/>
      <c r="F64" s="162"/>
      <c r="G64" s="162"/>
      <c r="H64" s="162"/>
      <c r="I64" s="162"/>
      <c r="J64" s="162"/>
      <c r="K64" s="162"/>
      <c r="L64" s="162"/>
      <c r="M64" s="162"/>
      <c r="N64" s="162"/>
      <c r="O64" s="162"/>
      <c r="P64" s="162"/>
      <c r="Q64" s="162"/>
      <c r="R64" s="162"/>
      <c r="S64" s="162"/>
      <c r="T64" s="162"/>
      <c r="U64" s="162"/>
    </row>
  </sheetData>
  <sheetProtection algorithmName="SHA-512" hashValue="icH6bW9RdUiquWId8MnHSdByYX2L8LLM41kO5LnBtyXf64Jj8mMn2sT6OBPmPsDu5egtPG3yAiFTeigiuUwUXw==" saltValue="WN/PV7Xolp8U30eT8aBR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AEBD-08FD-4BF1-9963-91A95E53B935}">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88" customWidth="1"/>
    <col min="2" max="3" width="12.6640625" style="88" customWidth="1"/>
    <col min="4" max="4" width="11.6640625" style="88" customWidth="1"/>
    <col min="5" max="8" width="10.33203125" style="88" customWidth="1"/>
    <col min="9" max="13" width="16.33203125" style="88" customWidth="1"/>
    <col min="14" max="19" width="12.6640625" style="88" customWidth="1"/>
    <col min="20" max="20" width="0" style="88" hidden="1" customWidth="1"/>
    <col min="21" max="16384" width="0" style="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41" t="s">
        <v>483</v>
      </c>
    </row>
    <row r="40" spans="2:13" ht="27.75" customHeight="1" thickBot="1" x14ac:dyDescent="0.25">
      <c r="B40" s="242" t="s">
        <v>484</v>
      </c>
      <c r="C40" s="243"/>
      <c r="D40" s="243"/>
      <c r="E40" s="244"/>
      <c r="F40" s="244"/>
      <c r="G40" s="244"/>
      <c r="H40" s="245" t="s">
        <v>474</v>
      </c>
      <c r="I40" s="246" t="s">
        <v>3</v>
      </c>
      <c r="J40" s="247" t="s">
        <v>4</v>
      </c>
      <c r="K40" s="247" t="s">
        <v>5</v>
      </c>
      <c r="L40" s="247" t="s">
        <v>6</v>
      </c>
      <c r="M40" s="287" t="s">
        <v>7</v>
      </c>
    </row>
    <row r="41" spans="2:13" ht="27.75" customHeight="1" x14ac:dyDescent="0.2">
      <c r="B41" s="1059" t="s">
        <v>505</v>
      </c>
      <c r="C41" s="1060"/>
      <c r="D41" s="249"/>
      <c r="E41" s="1073" t="s">
        <v>506</v>
      </c>
      <c r="F41" s="1073"/>
      <c r="G41" s="1073"/>
      <c r="H41" s="1074"/>
      <c r="I41" s="288">
        <v>3398</v>
      </c>
      <c r="J41" s="289">
        <v>3319</v>
      </c>
      <c r="K41" s="289">
        <v>3840</v>
      </c>
      <c r="L41" s="289">
        <v>4954</v>
      </c>
      <c r="M41" s="290">
        <v>6460</v>
      </c>
    </row>
    <row r="42" spans="2:13" ht="27.75" customHeight="1" x14ac:dyDescent="0.2">
      <c r="B42" s="1061"/>
      <c r="C42" s="1062"/>
      <c r="D42" s="253"/>
      <c r="E42" s="1069" t="s">
        <v>507</v>
      </c>
      <c r="F42" s="1069"/>
      <c r="G42" s="1069"/>
      <c r="H42" s="1070"/>
      <c r="I42" s="291" t="s">
        <v>64</v>
      </c>
      <c r="J42" s="292" t="s">
        <v>64</v>
      </c>
      <c r="K42" s="292" t="s">
        <v>64</v>
      </c>
      <c r="L42" s="292" t="s">
        <v>64</v>
      </c>
      <c r="M42" s="293" t="s">
        <v>64</v>
      </c>
    </row>
    <row r="43" spans="2:13" ht="27.75" customHeight="1" x14ac:dyDescent="0.2">
      <c r="B43" s="1061"/>
      <c r="C43" s="1062"/>
      <c r="D43" s="253"/>
      <c r="E43" s="1069" t="s">
        <v>508</v>
      </c>
      <c r="F43" s="1069"/>
      <c r="G43" s="1069"/>
      <c r="H43" s="1070"/>
      <c r="I43" s="291">
        <v>801</v>
      </c>
      <c r="J43" s="292">
        <v>879</v>
      </c>
      <c r="K43" s="292">
        <v>977</v>
      </c>
      <c r="L43" s="292">
        <v>968</v>
      </c>
      <c r="M43" s="293">
        <v>1019</v>
      </c>
    </row>
    <row r="44" spans="2:13" ht="27.75" customHeight="1" x14ac:dyDescent="0.2">
      <c r="B44" s="1061"/>
      <c r="C44" s="1062"/>
      <c r="D44" s="253"/>
      <c r="E44" s="1069" t="s">
        <v>509</v>
      </c>
      <c r="F44" s="1069"/>
      <c r="G44" s="1069"/>
      <c r="H44" s="1070"/>
      <c r="I44" s="291">
        <v>114</v>
      </c>
      <c r="J44" s="292">
        <v>86</v>
      </c>
      <c r="K44" s="292">
        <v>58</v>
      </c>
      <c r="L44" s="292">
        <v>31</v>
      </c>
      <c r="M44" s="293">
        <v>9</v>
      </c>
    </row>
    <row r="45" spans="2:13" ht="27.75" customHeight="1" x14ac:dyDescent="0.2">
      <c r="B45" s="1061"/>
      <c r="C45" s="1062"/>
      <c r="D45" s="253"/>
      <c r="E45" s="1069" t="s">
        <v>510</v>
      </c>
      <c r="F45" s="1069"/>
      <c r="G45" s="1069"/>
      <c r="H45" s="1070"/>
      <c r="I45" s="291">
        <v>498</v>
      </c>
      <c r="J45" s="292">
        <v>639</v>
      </c>
      <c r="K45" s="292">
        <v>544</v>
      </c>
      <c r="L45" s="292">
        <v>510</v>
      </c>
      <c r="M45" s="293">
        <v>436</v>
      </c>
    </row>
    <row r="46" spans="2:13" ht="27.75" customHeight="1" x14ac:dyDescent="0.2">
      <c r="B46" s="1061"/>
      <c r="C46" s="1062"/>
      <c r="D46" s="257"/>
      <c r="E46" s="1069" t="s">
        <v>511</v>
      </c>
      <c r="F46" s="1069"/>
      <c r="G46" s="1069"/>
      <c r="H46" s="1070"/>
      <c r="I46" s="291" t="s">
        <v>64</v>
      </c>
      <c r="J46" s="292" t="s">
        <v>64</v>
      </c>
      <c r="K46" s="292" t="s">
        <v>64</v>
      </c>
      <c r="L46" s="292" t="s">
        <v>64</v>
      </c>
      <c r="M46" s="293" t="s">
        <v>64</v>
      </c>
    </row>
    <row r="47" spans="2:13" ht="27.75" customHeight="1" x14ac:dyDescent="0.2">
      <c r="B47" s="1061"/>
      <c r="C47" s="1062"/>
      <c r="D47" s="294"/>
      <c r="E47" s="1075" t="s">
        <v>512</v>
      </c>
      <c r="F47" s="1076"/>
      <c r="G47" s="1076"/>
      <c r="H47" s="1077"/>
      <c r="I47" s="291" t="s">
        <v>64</v>
      </c>
      <c r="J47" s="292" t="s">
        <v>64</v>
      </c>
      <c r="K47" s="292" t="s">
        <v>64</v>
      </c>
      <c r="L47" s="292" t="s">
        <v>64</v>
      </c>
      <c r="M47" s="293" t="s">
        <v>64</v>
      </c>
    </row>
    <row r="48" spans="2:13" ht="27.75" customHeight="1" x14ac:dyDescent="0.2">
      <c r="B48" s="1061"/>
      <c r="C48" s="1062"/>
      <c r="D48" s="253"/>
      <c r="E48" s="1069" t="s">
        <v>513</v>
      </c>
      <c r="F48" s="1069"/>
      <c r="G48" s="1069"/>
      <c r="H48" s="1070"/>
      <c r="I48" s="291" t="s">
        <v>64</v>
      </c>
      <c r="J48" s="292" t="s">
        <v>64</v>
      </c>
      <c r="K48" s="292" t="s">
        <v>64</v>
      </c>
      <c r="L48" s="292" t="s">
        <v>64</v>
      </c>
      <c r="M48" s="293" t="s">
        <v>64</v>
      </c>
    </row>
    <row r="49" spans="2:13" ht="27.75" customHeight="1" x14ac:dyDescent="0.2">
      <c r="B49" s="1063"/>
      <c r="C49" s="1064"/>
      <c r="D49" s="253"/>
      <c r="E49" s="1069" t="s">
        <v>514</v>
      </c>
      <c r="F49" s="1069"/>
      <c r="G49" s="1069"/>
      <c r="H49" s="1070"/>
      <c r="I49" s="291" t="s">
        <v>64</v>
      </c>
      <c r="J49" s="292" t="s">
        <v>64</v>
      </c>
      <c r="K49" s="292" t="s">
        <v>64</v>
      </c>
      <c r="L49" s="292" t="s">
        <v>64</v>
      </c>
      <c r="M49" s="293" t="s">
        <v>64</v>
      </c>
    </row>
    <row r="50" spans="2:13" ht="27.75" customHeight="1" x14ac:dyDescent="0.2">
      <c r="B50" s="1067" t="s">
        <v>515</v>
      </c>
      <c r="C50" s="1068"/>
      <c r="D50" s="295"/>
      <c r="E50" s="1069" t="s">
        <v>516</v>
      </c>
      <c r="F50" s="1069"/>
      <c r="G50" s="1069"/>
      <c r="H50" s="1070"/>
      <c r="I50" s="291">
        <v>8466</v>
      </c>
      <c r="J50" s="292">
        <v>8147</v>
      </c>
      <c r="K50" s="292">
        <v>8138</v>
      </c>
      <c r="L50" s="292">
        <v>8214</v>
      </c>
      <c r="M50" s="293">
        <v>8228</v>
      </c>
    </row>
    <row r="51" spans="2:13" ht="27.75" customHeight="1" x14ac:dyDescent="0.2">
      <c r="B51" s="1061"/>
      <c r="C51" s="1062"/>
      <c r="D51" s="253"/>
      <c r="E51" s="1069" t="s">
        <v>517</v>
      </c>
      <c r="F51" s="1069"/>
      <c r="G51" s="1069"/>
      <c r="H51" s="1070"/>
      <c r="I51" s="291">
        <v>427</v>
      </c>
      <c r="J51" s="292">
        <v>475</v>
      </c>
      <c r="K51" s="292">
        <v>487</v>
      </c>
      <c r="L51" s="292">
        <v>533</v>
      </c>
      <c r="M51" s="293">
        <v>523</v>
      </c>
    </row>
    <row r="52" spans="2:13" ht="27.75" customHeight="1" x14ac:dyDescent="0.2">
      <c r="B52" s="1063"/>
      <c r="C52" s="1064"/>
      <c r="D52" s="253"/>
      <c r="E52" s="1069" t="s">
        <v>518</v>
      </c>
      <c r="F52" s="1069"/>
      <c r="G52" s="1069"/>
      <c r="H52" s="1070"/>
      <c r="I52" s="291">
        <v>3497</v>
      </c>
      <c r="J52" s="292">
        <v>3421</v>
      </c>
      <c r="K52" s="292">
        <v>3759</v>
      </c>
      <c r="L52" s="292">
        <v>3569</v>
      </c>
      <c r="M52" s="293">
        <v>5491</v>
      </c>
    </row>
    <row r="53" spans="2:13" ht="27.75" customHeight="1" thickBot="1" x14ac:dyDescent="0.25">
      <c r="B53" s="1040" t="s">
        <v>494</v>
      </c>
      <c r="C53" s="1041"/>
      <c r="D53" s="258"/>
      <c r="E53" s="1071" t="s">
        <v>519</v>
      </c>
      <c r="F53" s="1071"/>
      <c r="G53" s="1071"/>
      <c r="H53" s="1072"/>
      <c r="I53" s="296">
        <v>-7578</v>
      </c>
      <c r="J53" s="297">
        <v>-7121</v>
      </c>
      <c r="K53" s="297">
        <v>-6966</v>
      </c>
      <c r="L53" s="297">
        <v>-5853</v>
      </c>
      <c r="M53" s="298">
        <v>-6317</v>
      </c>
    </row>
    <row r="54" spans="2:13" ht="27.75" customHeight="1" x14ac:dyDescent="0.2">
      <c r="B54" s="299"/>
      <c r="C54" s="239"/>
      <c r="D54" s="239"/>
      <c r="E54" s="300"/>
      <c r="F54" s="300"/>
      <c r="G54" s="300"/>
      <c r="H54" s="300"/>
      <c r="I54" s="301"/>
      <c r="J54" s="301"/>
      <c r="K54" s="301"/>
      <c r="L54" s="301"/>
      <c r="M54" s="301"/>
    </row>
    <row r="55" spans="2:13" ht="13.2" x14ac:dyDescent="0.2"/>
  </sheetData>
  <sheetProtection algorithmName="SHA-512" hashValue="uBCOVWN/PuFuVHSFRjrWnbza8vrC2Rkr8cHUGbBsA05yNQkfCqZwOHseCkHey2G5ynvkknWPaqLbAEUynhg3dA==" saltValue="a8z8MUq9990vgRML/JRa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CD49-3AF7-4CF6-A04D-35A504A530BB}">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88" customWidth="1"/>
    <col min="2" max="2" width="16.33203125" style="88" customWidth="1"/>
    <col min="3" max="5" width="26.21875" style="88" customWidth="1"/>
    <col min="6" max="8" width="24.21875" style="88" customWidth="1"/>
    <col min="9" max="14" width="26" style="88" customWidth="1"/>
    <col min="15" max="15" width="6.109375" style="88" customWidth="1"/>
    <col min="16" max="16" width="9" style="88" hidden="1" customWidth="1"/>
    <col min="17" max="20" width="0" style="88" hidden="1" customWidth="1"/>
    <col min="21" max="21" width="9" style="88" hidden="1" customWidth="1"/>
    <col min="22" max="22" width="0" style="88" hidden="1" customWidth="1"/>
    <col min="23" max="23" width="9" style="88" hidden="1" customWidth="1"/>
    <col min="24" max="24" width="0" style="88" hidden="1" customWidth="1"/>
    <col min="25" max="16384" width="0" style="8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62"/>
      <c r="C53" s="162"/>
      <c r="D53" s="162"/>
      <c r="E53" s="162"/>
      <c r="F53" s="162"/>
      <c r="G53" s="162"/>
      <c r="H53" s="302" t="s">
        <v>520</v>
      </c>
    </row>
    <row r="54" spans="2:8" ht="29.25" customHeight="1" thickBot="1" x14ac:dyDescent="0.3">
      <c r="B54" s="303" t="s">
        <v>24</v>
      </c>
      <c r="C54" s="304"/>
      <c r="D54" s="304"/>
      <c r="E54" s="305" t="s">
        <v>474</v>
      </c>
      <c r="F54" s="306" t="s">
        <v>5</v>
      </c>
      <c r="G54" s="306" t="s">
        <v>6</v>
      </c>
      <c r="H54" s="307" t="s">
        <v>7</v>
      </c>
    </row>
    <row r="55" spans="2:8" ht="52.5" customHeight="1" x14ac:dyDescent="0.2">
      <c r="B55" s="308"/>
      <c r="C55" s="1086" t="s">
        <v>118</v>
      </c>
      <c r="D55" s="1086"/>
      <c r="E55" s="1087"/>
      <c r="F55" s="309">
        <v>1424</v>
      </c>
      <c r="G55" s="309">
        <v>1420</v>
      </c>
      <c r="H55" s="310">
        <v>1383</v>
      </c>
    </row>
    <row r="56" spans="2:8" ht="52.5" customHeight="1" x14ac:dyDescent="0.2">
      <c r="B56" s="311"/>
      <c r="C56" s="1088" t="s">
        <v>521</v>
      </c>
      <c r="D56" s="1088"/>
      <c r="E56" s="1089"/>
      <c r="F56" s="312">
        <v>62</v>
      </c>
      <c r="G56" s="312">
        <v>92</v>
      </c>
      <c r="H56" s="313">
        <v>101</v>
      </c>
    </row>
    <row r="57" spans="2:8" ht="53.25" customHeight="1" x14ac:dyDescent="0.2">
      <c r="B57" s="311"/>
      <c r="C57" s="1090" t="s">
        <v>123</v>
      </c>
      <c r="D57" s="1090"/>
      <c r="E57" s="1091"/>
      <c r="F57" s="314">
        <v>6512</v>
      </c>
      <c r="G57" s="314">
        <v>6517</v>
      </c>
      <c r="H57" s="315">
        <v>6543</v>
      </c>
    </row>
    <row r="58" spans="2:8" ht="45.75" customHeight="1" x14ac:dyDescent="0.2">
      <c r="B58" s="316"/>
      <c r="C58" s="1078" t="s">
        <v>522</v>
      </c>
      <c r="D58" s="1079"/>
      <c r="E58" s="1080"/>
      <c r="F58" s="317">
        <v>6080</v>
      </c>
      <c r="G58" s="317">
        <v>5886</v>
      </c>
      <c r="H58" s="318">
        <v>5710</v>
      </c>
    </row>
    <row r="59" spans="2:8" ht="45.75" customHeight="1" x14ac:dyDescent="0.2">
      <c r="B59" s="316"/>
      <c r="C59" s="1078" t="s">
        <v>523</v>
      </c>
      <c r="D59" s="1079"/>
      <c r="E59" s="1080"/>
      <c r="F59" s="317">
        <v>140</v>
      </c>
      <c r="G59" s="317">
        <v>335</v>
      </c>
      <c r="H59" s="318">
        <v>521</v>
      </c>
    </row>
    <row r="60" spans="2:8" ht="45.75" customHeight="1" x14ac:dyDescent="0.2">
      <c r="B60" s="316"/>
      <c r="C60" s="1078" t="s">
        <v>524</v>
      </c>
      <c r="D60" s="1079"/>
      <c r="E60" s="1080"/>
      <c r="F60" s="317">
        <v>145</v>
      </c>
      <c r="G60" s="317">
        <v>145</v>
      </c>
      <c r="H60" s="318">
        <v>145</v>
      </c>
    </row>
    <row r="61" spans="2:8" ht="45.75" customHeight="1" x14ac:dyDescent="0.2">
      <c r="B61" s="316"/>
      <c r="C61" s="1078" t="s">
        <v>525</v>
      </c>
      <c r="D61" s="1079"/>
      <c r="E61" s="1080"/>
      <c r="F61" s="317">
        <v>35</v>
      </c>
      <c r="G61" s="317">
        <v>45</v>
      </c>
      <c r="H61" s="318">
        <v>63</v>
      </c>
    </row>
    <row r="62" spans="2:8" ht="45.75" customHeight="1" thickBot="1" x14ac:dyDescent="0.25">
      <c r="B62" s="319"/>
      <c r="C62" s="1081" t="s">
        <v>526</v>
      </c>
      <c r="D62" s="1082"/>
      <c r="E62" s="1083"/>
      <c r="F62" s="320">
        <v>61</v>
      </c>
      <c r="G62" s="320">
        <v>61</v>
      </c>
      <c r="H62" s="321">
        <v>61</v>
      </c>
    </row>
    <row r="63" spans="2:8" ht="52.5" customHeight="1" thickBot="1" x14ac:dyDescent="0.25">
      <c r="B63" s="322"/>
      <c r="C63" s="1084" t="s">
        <v>527</v>
      </c>
      <c r="D63" s="1084"/>
      <c r="E63" s="1085"/>
      <c r="F63" s="323">
        <v>7997</v>
      </c>
      <c r="G63" s="323">
        <v>8029</v>
      </c>
      <c r="H63" s="324">
        <v>8027</v>
      </c>
    </row>
    <row r="64" spans="2:8" ht="13.2" x14ac:dyDescent="0.2"/>
  </sheetData>
  <sheetProtection algorithmName="SHA-512" hashValue="eZ/K4b12/5m/Gqy2ph/AicinzHihlHCdX1J4zq8mIOq9o8CpvsRk5X5MqikLsb/DrXFKb9nFP9oxRSZk9gAEHQ==" saltValue="riE7R4oo+1Wy0FCbVSdO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094" t="s">
        <v>15</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096"/>
    </row>
    <row r="44" spans="2:109" ht="13.2" x14ac:dyDescent="0.2">
      <c r="B44" s="10"/>
      <c r="AN44" s="1097"/>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8"/>
      <c r="BZ44" s="1098"/>
      <c r="CA44" s="1098"/>
      <c r="CB44" s="1098"/>
      <c r="CC44" s="1098"/>
      <c r="CD44" s="1098"/>
      <c r="CE44" s="1098"/>
      <c r="CF44" s="1098"/>
      <c r="CG44" s="1098"/>
      <c r="CH44" s="1098"/>
      <c r="CI44" s="1098"/>
      <c r="CJ44" s="1098"/>
      <c r="CK44" s="1098"/>
      <c r="CL44" s="1098"/>
      <c r="CM44" s="1098"/>
      <c r="CN44" s="1098"/>
      <c r="CO44" s="1098"/>
      <c r="CP44" s="1098"/>
      <c r="CQ44" s="1098"/>
      <c r="CR44" s="1098"/>
      <c r="CS44" s="1098"/>
      <c r="CT44" s="1098"/>
      <c r="CU44" s="1098"/>
      <c r="CV44" s="1098"/>
      <c r="CW44" s="1098"/>
      <c r="CX44" s="1098"/>
      <c r="CY44" s="1098"/>
      <c r="CZ44" s="1098"/>
      <c r="DA44" s="1098"/>
      <c r="DB44" s="1098"/>
      <c r="DC44" s="1099"/>
    </row>
    <row r="45" spans="2:109" ht="13.2" x14ac:dyDescent="0.2">
      <c r="B45" s="10"/>
      <c r="AN45" s="1097"/>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c r="CB45" s="1098"/>
      <c r="CC45" s="1098"/>
      <c r="CD45" s="1098"/>
      <c r="CE45" s="1098"/>
      <c r="CF45" s="1098"/>
      <c r="CG45" s="1098"/>
      <c r="CH45" s="1098"/>
      <c r="CI45" s="1098"/>
      <c r="CJ45" s="1098"/>
      <c r="CK45" s="1098"/>
      <c r="CL45" s="1098"/>
      <c r="CM45" s="1098"/>
      <c r="CN45" s="1098"/>
      <c r="CO45" s="1098"/>
      <c r="CP45" s="1098"/>
      <c r="CQ45" s="1098"/>
      <c r="CR45" s="1098"/>
      <c r="CS45" s="1098"/>
      <c r="CT45" s="1098"/>
      <c r="CU45" s="1098"/>
      <c r="CV45" s="1098"/>
      <c r="CW45" s="1098"/>
      <c r="CX45" s="1098"/>
      <c r="CY45" s="1098"/>
      <c r="CZ45" s="1098"/>
      <c r="DA45" s="1098"/>
      <c r="DB45" s="1098"/>
      <c r="DC45" s="1099"/>
    </row>
    <row r="46" spans="2:109" ht="13.2" x14ac:dyDescent="0.2">
      <c r="B46" s="10"/>
      <c r="AN46" s="1097"/>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098"/>
      <c r="CL46" s="1098"/>
      <c r="CM46" s="1098"/>
      <c r="CN46" s="1098"/>
      <c r="CO46" s="1098"/>
      <c r="CP46" s="1098"/>
      <c r="CQ46" s="1098"/>
      <c r="CR46" s="1098"/>
      <c r="CS46" s="1098"/>
      <c r="CT46" s="1098"/>
      <c r="CU46" s="1098"/>
      <c r="CV46" s="1098"/>
      <c r="CW46" s="1098"/>
      <c r="CX46" s="1098"/>
      <c r="CY46" s="1098"/>
      <c r="CZ46" s="1098"/>
      <c r="DA46" s="1098"/>
      <c r="DB46" s="1098"/>
      <c r="DC46" s="1099"/>
    </row>
    <row r="47" spans="2:109" ht="13.2" x14ac:dyDescent="0.2">
      <c r="B47" s="10"/>
      <c r="AN47" s="1100"/>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2"/>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04"/>
      <c r="H50" s="1104"/>
      <c r="I50" s="1104"/>
      <c r="J50" s="1104"/>
      <c r="K50" s="20"/>
      <c r="L50" s="20"/>
      <c r="M50" s="21"/>
      <c r="N50" s="21"/>
      <c r="AN50" s="1105"/>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7"/>
      <c r="BP50" s="1092" t="s">
        <v>3</v>
      </c>
      <c r="BQ50" s="1092"/>
      <c r="BR50" s="1092"/>
      <c r="BS50" s="1092"/>
      <c r="BT50" s="1092"/>
      <c r="BU50" s="1092"/>
      <c r="BV50" s="1092"/>
      <c r="BW50" s="1092"/>
      <c r="BX50" s="1092" t="s">
        <v>4</v>
      </c>
      <c r="BY50" s="1092"/>
      <c r="BZ50" s="1092"/>
      <c r="CA50" s="1092"/>
      <c r="CB50" s="1092"/>
      <c r="CC50" s="1092"/>
      <c r="CD50" s="1092"/>
      <c r="CE50" s="1092"/>
      <c r="CF50" s="1092" t="s">
        <v>5</v>
      </c>
      <c r="CG50" s="1092"/>
      <c r="CH50" s="1092"/>
      <c r="CI50" s="1092"/>
      <c r="CJ50" s="1092"/>
      <c r="CK50" s="1092"/>
      <c r="CL50" s="1092"/>
      <c r="CM50" s="1092"/>
      <c r="CN50" s="1092" t="s">
        <v>6</v>
      </c>
      <c r="CO50" s="1092"/>
      <c r="CP50" s="1092"/>
      <c r="CQ50" s="1092"/>
      <c r="CR50" s="1092"/>
      <c r="CS50" s="1092"/>
      <c r="CT50" s="1092"/>
      <c r="CU50" s="1092"/>
      <c r="CV50" s="1092" t="s">
        <v>7</v>
      </c>
      <c r="CW50" s="1092"/>
      <c r="CX50" s="1092"/>
      <c r="CY50" s="1092"/>
      <c r="CZ50" s="1092"/>
      <c r="DA50" s="1092"/>
      <c r="DB50" s="1092"/>
      <c r="DC50" s="1092"/>
    </row>
    <row r="51" spans="1:109" ht="13.5" customHeight="1" x14ac:dyDescent="0.2">
      <c r="B51" s="10"/>
      <c r="G51" s="1109"/>
      <c r="H51" s="1109"/>
      <c r="I51" s="1110"/>
      <c r="J51" s="1110"/>
      <c r="K51" s="1108"/>
      <c r="L51" s="1108"/>
      <c r="M51" s="1108"/>
      <c r="N51" s="1108"/>
      <c r="AM51" s="19"/>
      <c r="AN51" s="1103" t="s">
        <v>8</v>
      </c>
      <c r="AO51" s="1103"/>
      <c r="AP51" s="1103"/>
      <c r="AQ51" s="1103"/>
      <c r="AR51" s="1103"/>
      <c r="AS51" s="1103"/>
      <c r="AT51" s="1103"/>
      <c r="AU51" s="1103"/>
      <c r="AV51" s="1103"/>
      <c r="AW51" s="1103"/>
      <c r="AX51" s="1103"/>
      <c r="AY51" s="1103"/>
      <c r="AZ51" s="1103"/>
      <c r="BA51" s="1103"/>
      <c r="BB51" s="1103" t="s">
        <v>9</v>
      </c>
      <c r="BC51" s="1103"/>
      <c r="BD51" s="1103"/>
      <c r="BE51" s="1103"/>
      <c r="BF51" s="1103"/>
      <c r="BG51" s="1103"/>
      <c r="BH51" s="1103"/>
      <c r="BI51" s="1103"/>
      <c r="BJ51" s="1103"/>
      <c r="BK51" s="1103"/>
      <c r="BL51" s="1103"/>
      <c r="BM51" s="1103"/>
      <c r="BN51" s="1103"/>
      <c r="BO51" s="1103"/>
      <c r="BP51" s="1093"/>
      <c r="BQ51" s="1093"/>
      <c r="BR51" s="1093"/>
      <c r="BS51" s="1093"/>
      <c r="BT51" s="1093"/>
      <c r="BU51" s="1093"/>
      <c r="BV51" s="1093"/>
      <c r="BW51" s="1093"/>
      <c r="BX51" s="1093"/>
      <c r="BY51" s="1093"/>
      <c r="BZ51" s="1093"/>
      <c r="CA51" s="1093"/>
      <c r="CB51" s="1093"/>
      <c r="CC51" s="1093"/>
      <c r="CD51" s="1093"/>
      <c r="CE51" s="1093"/>
      <c r="CF51" s="1093"/>
      <c r="CG51" s="1093"/>
      <c r="CH51" s="1093"/>
      <c r="CI51" s="1093"/>
      <c r="CJ51" s="1093"/>
      <c r="CK51" s="1093"/>
      <c r="CL51" s="1093"/>
      <c r="CM51" s="1093"/>
      <c r="CN51" s="1093"/>
      <c r="CO51" s="1093"/>
      <c r="CP51" s="1093"/>
      <c r="CQ51" s="1093"/>
      <c r="CR51" s="1093"/>
      <c r="CS51" s="1093"/>
      <c r="CT51" s="1093"/>
      <c r="CU51" s="1093"/>
      <c r="CV51" s="1093"/>
      <c r="CW51" s="1093"/>
      <c r="CX51" s="1093"/>
      <c r="CY51" s="1093"/>
      <c r="CZ51" s="1093"/>
      <c r="DA51" s="1093"/>
      <c r="DB51" s="1093"/>
      <c r="DC51" s="1093"/>
    </row>
    <row r="52" spans="1:109" ht="13.2" x14ac:dyDescent="0.2">
      <c r="B52" s="10"/>
      <c r="G52" s="1109"/>
      <c r="H52" s="1109"/>
      <c r="I52" s="1110"/>
      <c r="J52" s="1110"/>
      <c r="K52" s="1108"/>
      <c r="L52" s="1108"/>
      <c r="M52" s="1108"/>
      <c r="N52" s="1108"/>
      <c r="AM52" s="19"/>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row>
    <row r="53" spans="1:109" ht="13.2" x14ac:dyDescent="0.2">
      <c r="A53" s="18"/>
      <c r="B53" s="10"/>
      <c r="G53" s="1109"/>
      <c r="H53" s="1109"/>
      <c r="I53" s="1104"/>
      <c r="J53" s="1104"/>
      <c r="K53" s="1108"/>
      <c r="L53" s="1108"/>
      <c r="M53" s="1108"/>
      <c r="N53" s="1108"/>
      <c r="AM53" s="19"/>
      <c r="AN53" s="1103"/>
      <c r="AO53" s="1103"/>
      <c r="AP53" s="1103"/>
      <c r="AQ53" s="1103"/>
      <c r="AR53" s="1103"/>
      <c r="AS53" s="1103"/>
      <c r="AT53" s="1103"/>
      <c r="AU53" s="1103"/>
      <c r="AV53" s="1103"/>
      <c r="AW53" s="1103"/>
      <c r="AX53" s="1103"/>
      <c r="AY53" s="1103"/>
      <c r="AZ53" s="1103"/>
      <c r="BA53" s="1103"/>
      <c r="BB53" s="1103" t="s">
        <v>10</v>
      </c>
      <c r="BC53" s="1103"/>
      <c r="BD53" s="1103"/>
      <c r="BE53" s="1103"/>
      <c r="BF53" s="1103"/>
      <c r="BG53" s="1103"/>
      <c r="BH53" s="1103"/>
      <c r="BI53" s="1103"/>
      <c r="BJ53" s="1103"/>
      <c r="BK53" s="1103"/>
      <c r="BL53" s="1103"/>
      <c r="BM53" s="1103"/>
      <c r="BN53" s="1103"/>
      <c r="BO53" s="1103"/>
      <c r="BP53" s="1093">
        <v>68.5</v>
      </c>
      <c r="BQ53" s="1093"/>
      <c r="BR53" s="1093"/>
      <c r="BS53" s="1093"/>
      <c r="BT53" s="1093"/>
      <c r="BU53" s="1093"/>
      <c r="BV53" s="1093"/>
      <c r="BW53" s="1093"/>
      <c r="BX53" s="1093">
        <v>70</v>
      </c>
      <c r="BY53" s="1093"/>
      <c r="BZ53" s="1093"/>
      <c r="CA53" s="1093"/>
      <c r="CB53" s="1093"/>
      <c r="CC53" s="1093"/>
      <c r="CD53" s="1093"/>
      <c r="CE53" s="1093"/>
      <c r="CF53" s="1093">
        <v>71.7</v>
      </c>
      <c r="CG53" s="1093"/>
      <c r="CH53" s="1093"/>
      <c r="CI53" s="1093"/>
      <c r="CJ53" s="1093"/>
      <c r="CK53" s="1093"/>
      <c r="CL53" s="1093"/>
      <c r="CM53" s="1093"/>
      <c r="CN53" s="1093">
        <v>71.8</v>
      </c>
      <c r="CO53" s="1093"/>
      <c r="CP53" s="1093"/>
      <c r="CQ53" s="1093"/>
      <c r="CR53" s="1093"/>
      <c r="CS53" s="1093"/>
      <c r="CT53" s="1093"/>
      <c r="CU53" s="1093"/>
      <c r="CV53" s="1093">
        <v>73.599999999999994</v>
      </c>
      <c r="CW53" s="1093"/>
      <c r="CX53" s="1093"/>
      <c r="CY53" s="1093"/>
      <c r="CZ53" s="1093"/>
      <c r="DA53" s="1093"/>
      <c r="DB53" s="1093"/>
      <c r="DC53" s="1093"/>
    </row>
    <row r="54" spans="1:109" ht="13.2" x14ac:dyDescent="0.2">
      <c r="A54" s="18"/>
      <c r="B54" s="10"/>
      <c r="G54" s="1109"/>
      <c r="H54" s="1109"/>
      <c r="I54" s="1104"/>
      <c r="J54" s="1104"/>
      <c r="K54" s="1108"/>
      <c r="L54" s="1108"/>
      <c r="M54" s="1108"/>
      <c r="N54" s="1108"/>
      <c r="AM54" s="19"/>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c r="CP54" s="1093"/>
      <c r="CQ54" s="1093"/>
      <c r="CR54" s="1093"/>
      <c r="CS54" s="1093"/>
      <c r="CT54" s="1093"/>
      <c r="CU54" s="1093"/>
      <c r="CV54" s="1093"/>
      <c r="CW54" s="1093"/>
      <c r="CX54" s="1093"/>
      <c r="CY54" s="1093"/>
      <c r="CZ54" s="1093"/>
      <c r="DA54" s="1093"/>
      <c r="DB54" s="1093"/>
      <c r="DC54" s="1093"/>
    </row>
    <row r="55" spans="1:109" ht="13.2" x14ac:dyDescent="0.2">
      <c r="A55" s="18"/>
      <c r="B55" s="10"/>
      <c r="G55" s="1104"/>
      <c r="H55" s="1104"/>
      <c r="I55" s="1104"/>
      <c r="J55" s="1104"/>
      <c r="K55" s="1108"/>
      <c r="L55" s="1108"/>
      <c r="M55" s="1108"/>
      <c r="N55" s="1108"/>
      <c r="AN55" s="1092" t="s">
        <v>11</v>
      </c>
      <c r="AO55" s="1092"/>
      <c r="AP55" s="1092"/>
      <c r="AQ55" s="1092"/>
      <c r="AR55" s="1092"/>
      <c r="AS55" s="1092"/>
      <c r="AT55" s="1092"/>
      <c r="AU55" s="1092"/>
      <c r="AV55" s="1092"/>
      <c r="AW55" s="1092"/>
      <c r="AX55" s="1092"/>
      <c r="AY55" s="1092"/>
      <c r="AZ55" s="1092"/>
      <c r="BA55" s="1092"/>
      <c r="BB55" s="1103" t="s">
        <v>9</v>
      </c>
      <c r="BC55" s="1103"/>
      <c r="BD55" s="1103"/>
      <c r="BE55" s="1103"/>
      <c r="BF55" s="1103"/>
      <c r="BG55" s="1103"/>
      <c r="BH55" s="1103"/>
      <c r="BI55" s="1103"/>
      <c r="BJ55" s="1103"/>
      <c r="BK55" s="1103"/>
      <c r="BL55" s="1103"/>
      <c r="BM55" s="1103"/>
      <c r="BN55" s="1103"/>
      <c r="BO55" s="1103"/>
      <c r="BP55" s="1093">
        <v>0</v>
      </c>
      <c r="BQ55" s="1093"/>
      <c r="BR55" s="1093"/>
      <c r="BS55" s="1093"/>
      <c r="BT55" s="1093"/>
      <c r="BU55" s="1093"/>
      <c r="BV55" s="1093"/>
      <c r="BW55" s="1093"/>
      <c r="BX55" s="1093">
        <v>0</v>
      </c>
      <c r="BY55" s="1093"/>
      <c r="BZ55" s="1093"/>
      <c r="CA55" s="1093"/>
      <c r="CB55" s="1093"/>
      <c r="CC55" s="1093"/>
      <c r="CD55" s="1093"/>
      <c r="CE55" s="1093"/>
      <c r="CF55" s="1093">
        <v>0</v>
      </c>
      <c r="CG55" s="1093"/>
      <c r="CH55" s="1093"/>
      <c r="CI55" s="1093"/>
      <c r="CJ55" s="1093"/>
      <c r="CK55" s="1093"/>
      <c r="CL55" s="1093"/>
      <c r="CM55" s="1093"/>
      <c r="CN55" s="1093">
        <v>0</v>
      </c>
      <c r="CO55" s="1093"/>
      <c r="CP55" s="1093"/>
      <c r="CQ55" s="1093"/>
      <c r="CR55" s="1093"/>
      <c r="CS55" s="1093"/>
      <c r="CT55" s="1093"/>
      <c r="CU55" s="1093"/>
      <c r="CV55" s="1093">
        <v>0</v>
      </c>
      <c r="CW55" s="1093"/>
      <c r="CX55" s="1093"/>
      <c r="CY55" s="1093"/>
      <c r="CZ55" s="1093"/>
      <c r="DA55" s="1093"/>
      <c r="DB55" s="1093"/>
      <c r="DC55" s="1093"/>
    </row>
    <row r="56" spans="1:109" ht="13.2" x14ac:dyDescent="0.2">
      <c r="A56" s="18"/>
      <c r="B56" s="10"/>
      <c r="G56" s="1104"/>
      <c r="H56" s="1104"/>
      <c r="I56" s="1104"/>
      <c r="J56" s="1104"/>
      <c r="K56" s="1108"/>
      <c r="L56" s="1108"/>
      <c r="M56" s="1108"/>
      <c r="N56" s="1108"/>
      <c r="AN56" s="1092"/>
      <c r="AO56" s="1092"/>
      <c r="AP56" s="1092"/>
      <c r="AQ56" s="1092"/>
      <c r="AR56" s="1092"/>
      <c r="AS56" s="1092"/>
      <c r="AT56" s="1092"/>
      <c r="AU56" s="1092"/>
      <c r="AV56" s="1092"/>
      <c r="AW56" s="1092"/>
      <c r="AX56" s="1092"/>
      <c r="AY56" s="1092"/>
      <c r="AZ56" s="1092"/>
      <c r="BA56" s="1092"/>
      <c r="BB56" s="1103"/>
      <c r="BC56" s="1103"/>
      <c r="BD56" s="1103"/>
      <c r="BE56" s="1103"/>
      <c r="BF56" s="1103"/>
      <c r="BG56" s="1103"/>
      <c r="BH56" s="1103"/>
      <c r="BI56" s="1103"/>
      <c r="BJ56" s="1103"/>
      <c r="BK56" s="1103"/>
      <c r="BL56" s="1103"/>
      <c r="BM56" s="1103"/>
      <c r="BN56" s="1103"/>
      <c r="BO56" s="1103"/>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093"/>
      <c r="CY56" s="1093"/>
      <c r="CZ56" s="1093"/>
      <c r="DA56" s="1093"/>
      <c r="DB56" s="1093"/>
      <c r="DC56" s="1093"/>
    </row>
    <row r="57" spans="1:109" s="18" customFormat="1" ht="13.2" x14ac:dyDescent="0.2">
      <c r="B57" s="22"/>
      <c r="G57" s="1104"/>
      <c r="H57" s="1104"/>
      <c r="I57" s="1111"/>
      <c r="J57" s="1111"/>
      <c r="K57" s="1108"/>
      <c r="L57" s="1108"/>
      <c r="M57" s="1108"/>
      <c r="N57" s="1108"/>
      <c r="AM57" s="3"/>
      <c r="AN57" s="1092"/>
      <c r="AO57" s="1092"/>
      <c r="AP57" s="1092"/>
      <c r="AQ57" s="1092"/>
      <c r="AR57" s="1092"/>
      <c r="AS57" s="1092"/>
      <c r="AT57" s="1092"/>
      <c r="AU57" s="1092"/>
      <c r="AV57" s="1092"/>
      <c r="AW57" s="1092"/>
      <c r="AX57" s="1092"/>
      <c r="AY57" s="1092"/>
      <c r="AZ57" s="1092"/>
      <c r="BA57" s="1092"/>
      <c r="BB57" s="1103" t="s">
        <v>10</v>
      </c>
      <c r="BC57" s="1103"/>
      <c r="BD57" s="1103"/>
      <c r="BE57" s="1103"/>
      <c r="BF57" s="1103"/>
      <c r="BG57" s="1103"/>
      <c r="BH57" s="1103"/>
      <c r="BI57" s="1103"/>
      <c r="BJ57" s="1103"/>
      <c r="BK57" s="1103"/>
      <c r="BL57" s="1103"/>
      <c r="BM57" s="1103"/>
      <c r="BN57" s="1103"/>
      <c r="BO57" s="1103"/>
      <c r="BP57" s="1093">
        <v>60.4</v>
      </c>
      <c r="BQ57" s="1093"/>
      <c r="BR57" s="1093"/>
      <c r="BS57" s="1093"/>
      <c r="BT57" s="1093"/>
      <c r="BU57" s="1093"/>
      <c r="BV57" s="1093"/>
      <c r="BW57" s="1093"/>
      <c r="BX57" s="1093">
        <v>61.5</v>
      </c>
      <c r="BY57" s="1093"/>
      <c r="BZ57" s="1093"/>
      <c r="CA57" s="1093"/>
      <c r="CB57" s="1093"/>
      <c r="CC57" s="1093"/>
      <c r="CD57" s="1093"/>
      <c r="CE57" s="1093"/>
      <c r="CF57" s="1093">
        <v>60.8</v>
      </c>
      <c r="CG57" s="1093"/>
      <c r="CH57" s="1093"/>
      <c r="CI57" s="1093"/>
      <c r="CJ57" s="1093"/>
      <c r="CK57" s="1093"/>
      <c r="CL57" s="1093"/>
      <c r="CM57" s="1093"/>
      <c r="CN57" s="1093">
        <v>62.2</v>
      </c>
      <c r="CO57" s="1093"/>
      <c r="CP57" s="1093"/>
      <c r="CQ57" s="1093"/>
      <c r="CR57" s="1093"/>
      <c r="CS57" s="1093"/>
      <c r="CT57" s="1093"/>
      <c r="CU57" s="1093"/>
      <c r="CV57" s="1093">
        <v>62.5</v>
      </c>
      <c r="CW57" s="1093"/>
      <c r="CX57" s="1093"/>
      <c r="CY57" s="1093"/>
      <c r="CZ57" s="1093"/>
      <c r="DA57" s="1093"/>
      <c r="DB57" s="1093"/>
      <c r="DC57" s="1093"/>
      <c r="DD57" s="23"/>
      <c r="DE57" s="22"/>
    </row>
    <row r="58" spans="1:109" s="18" customFormat="1" ht="13.2" x14ac:dyDescent="0.2">
      <c r="A58" s="3"/>
      <c r="B58" s="22"/>
      <c r="G58" s="1104"/>
      <c r="H58" s="1104"/>
      <c r="I58" s="1111"/>
      <c r="J58" s="1111"/>
      <c r="K58" s="1108"/>
      <c r="L58" s="1108"/>
      <c r="M58" s="1108"/>
      <c r="N58" s="1108"/>
      <c r="AM58" s="3"/>
      <c r="AN58" s="1092"/>
      <c r="AO58" s="1092"/>
      <c r="AP58" s="1092"/>
      <c r="AQ58" s="1092"/>
      <c r="AR58" s="1092"/>
      <c r="AS58" s="1092"/>
      <c r="AT58" s="1092"/>
      <c r="AU58" s="1092"/>
      <c r="AV58" s="1092"/>
      <c r="AW58" s="1092"/>
      <c r="AX58" s="1092"/>
      <c r="AY58" s="1092"/>
      <c r="AZ58" s="1092"/>
      <c r="BA58" s="1092"/>
      <c r="BB58" s="1103"/>
      <c r="BC58" s="1103"/>
      <c r="BD58" s="1103"/>
      <c r="BE58" s="1103"/>
      <c r="BF58" s="1103"/>
      <c r="BG58" s="1103"/>
      <c r="BH58" s="1103"/>
      <c r="BI58" s="1103"/>
      <c r="BJ58" s="1103"/>
      <c r="BK58" s="1103"/>
      <c r="BL58" s="1103"/>
      <c r="BM58" s="1103"/>
      <c r="BN58" s="1103"/>
      <c r="BO58" s="1103"/>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customHeight="1" x14ac:dyDescent="0.2">
      <c r="B65" s="10"/>
      <c r="AN65" s="1094" t="s">
        <v>16</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096"/>
    </row>
    <row r="66" spans="2:107" ht="13.2" x14ac:dyDescent="0.2">
      <c r="B66" s="10"/>
      <c r="AN66" s="1097"/>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099"/>
    </row>
    <row r="67" spans="2:107" ht="13.2" x14ac:dyDescent="0.2">
      <c r="B67" s="10"/>
      <c r="AN67" s="1097"/>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099"/>
    </row>
    <row r="68" spans="2:107" ht="13.2" x14ac:dyDescent="0.2">
      <c r="B68" s="10"/>
      <c r="AN68" s="1097"/>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099"/>
    </row>
    <row r="69" spans="2:107" ht="13.2" x14ac:dyDescent="0.2">
      <c r="B69" s="10"/>
      <c r="AN69" s="1100"/>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2"/>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04"/>
      <c r="H72" s="1104"/>
      <c r="I72" s="1104"/>
      <c r="J72" s="1104"/>
      <c r="K72" s="20"/>
      <c r="L72" s="20"/>
      <c r="M72" s="21"/>
      <c r="N72" s="21"/>
      <c r="AN72" s="1105"/>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7"/>
      <c r="BP72" s="1092" t="s">
        <v>3</v>
      </c>
      <c r="BQ72" s="1092"/>
      <c r="BR72" s="1092"/>
      <c r="BS72" s="1092"/>
      <c r="BT72" s="1092"/>
      <c r="BU72" s="1092"/>
      <c r="BV72" s="1092"/>
      <c r="BW72" s="1092"/>
      <c r="BX72" s="1092" t="s">
        <v>4</v>
      </c>
      <c r="BY72" s="1092"/>
      <c r="BZ72" s="1092"/>
      <c r="CA72" s="1092"/>
      <c r="CB72" s="1092"/>
      <c r="CC72" s="1092"/>
      <c r="CD72" s="1092"/>
      <c r="CE72" s="1092"/>
      <c r="CF72" s="1092" t="s">
        <v>5</v>
      </c>
      <c r="CG72" s="1092"/>
      <c r="CH72" s="1092"/>
      <c r="CI72" s="1092"/>
      <c r="CJ72" s="1092"/>
      <c r="CK72" s="1092"/>
      <c r="CL72" s="1092"/>
      <c r="CM72" s="1092"/>
      <c r="CN72" s="1092" t="s">
        <v>6</v>
      </c>
      <c r="CO72" s="1092"/>
      <c r="CP72" s="1092"/>
      <c r="CQ72" s="1092"/>
      <c r="CR72" s="1092"/>
      <c r="CS72" s="1092"/>
      <c r="CT72" s="1092"/>
      <c r="CU72" s="1092"/>
      <c r="CV72" s="1092" t="s">
        <v>7</v>
      </c>
      <c r="CW72" s="1092"/>
      <c r="CX72" s="1092"/>
      <c r="CY72" s="1092"/>
      <c r="CZ72" s="1092"/>
      <c r="DA72" s="1092"/>
      <c r="DB72" s="1092"/>
      <c r="DC72" s="1092"/>
    </row>
    <row r="73" spans="2:107" ht="13.2" x14ac:dyDescent="0.2">
      <c r="B73" s="10"/>
      <c r="G73" s="1109"/>
      <c r="H73" s="1109"/>
      <c r="I73" s="1109"/>
      <c r="J73" s="1109"/>
      <c r="K73" s="1112"/>
      <c r="L73" s="1112"/>
      <c r="M73" s="1112"/>
      <c r="N73" s="1112"/>
      <c r="AM73" s="19"/>
      <c r="AN73" s="1103" t="s">
        <v>8</v>
      </c>
      <c r="AO73" s="1103"/>
      <c r="AP73" s="1103"/>
      <c r="AQ73" s="1103"/>
      <c r="AR73" s="1103"/>
      <c r="AS73" s="1103"/>
      <c r="AT73" s="1103"/>
      <c r="AU73" s="1103"/>
      <c r="AV73" s="1103"/>
      <c r="AW73" s="1103"/>
      <c r="AX73" s="1103"/>
      <c r="AY73" s="1103"/>
      <c r="AZ73" s="1103"/>
      <c r="BA73" s="1103"/>
      <c r="BB73" s="1103" t="s">
        <v>9</v>
      </c>
      <c r="BC73" s="1103"/>
      <c r="BD73" s="1103"/>
      <c r="BE73" s="1103"/>
      <c r="BF73" s="1103"/>
      <c r="BG73" s="1103"/>
      <c r="BH73" s="1103"/>
      <c r="BI73" s="1103"/>
      <c r="BJ73" s="1103"/>
      <c r="BK73" s="1103"/>
      <c r="BL73" s="1103"/>
      <c r="BM73" s="1103"/>
      <c r="BN73" s="1103"/>
      <c r="BO73" s="1103"/>
      <c r="BP73" s="1093"/>
      <c r="BQ73" s="1093"/>
      <c r="BR73" s="1093"/>
      <c r="BS73" s="1093"/>
      <c r="BT73" s="1093"/>
      <c r="BU73" s="1093"/>
      <c r="BV73" s="1093"/>
      <c r="BW73" s="1093"/>
      <c r="BX73" s="1093"/>
      <c r="BY73" s="1093"/>
      <c r="BZ73" s="1093"/>
      <c r="CA73" s="1093"/>
      <c r="CB73" s="1093"/>
      <c r="CC73" s="1093"/>
      <c r="CD73" s="1093"/>
      <c r="CE73" s="1093"/>
      <c r="CF73" s="1093"/>
      <c r="CG73" s="1093"/>
      <c r="CH73" s="1093"/>
      <c r="CI73" s="1093"/>
      <c r="CJ73" s="1093"/>
      <c r="CK73" s="1093"/>
      <c r="CL73" s="1093"/>
      <c r="CM73" s="1093"/>
      <c r="CN73" s="1093"/>
      <c r="CO73" s="1093"/>
      <c r="CP73" s="1093"/>
      <c r="CQ73" s="1093"/>
      <c r="CR73" s="1093"/>
      <c r="CS73" s="1093"/>
      <c r="CT73" s="1093"/>
      <c r="CU73" s="1093"/>
      <c r="CV73" s="1093"/>
      <c r="CW73" s="1093"/>
      <c r="CX73" s="1093"/>
      <c r="CY73" s="1093"/>
      <c r="CZ73" s="1093"/>
      <c r="DA73" s="1093"/>
      <c r="DB73" s="1093"/>
      <c r="DC73" s="1093"/>
    </row>
    <row r="74" spans="2:107" ht="13.2" x14ac:dyDescent="0.2">
      <c r="B74" s="10"/>
      <c r="G74" s="1109"/>
      <c r="H74" s="1109"/>
      <c r="I74" s="1109"/>
      <c r="J74" s="1109"/>
      <c r="K74" s="1112"/>
      <c r="L74" s="1112"/>
      <c r="M74" s="1112"/>
      <c r="N74" s="1112"/>
      <c r="AM74" s="19"/>
      <c r="AN74" s="1103"/>
      <c r="AO74" s="1103"/>
      <c r="AP74" s="1103"/>
      <c r="AQ74" s="1103"/>
      <c r="AR74" s="1103"/>
      <c r="AS74" s="1103"/>
      <c r="AT74" s="1103"/>
      <c r="AU74" s="1103"/>
      <c r="AV74" s="1103"/>
      <c r="AW74" s="1103"/>
      <c r="AX74" s="1103"/>
      <c r="AY74" s="1103"/>
      <c r="AZ74" s="1103"/>
      <c r="BA74" s="1103"/>
      <c r="BB74" s="1103"/>
      <c r="BC74" s="1103"/>
      <c r="BD74" s="1103"/>
      <c r="BE74" s="1103"/>
      <c r="BF74" s="1103"/>
      <c r="BG74" s="1103"/>
      <c r="BH74" s="1103"/>
      <c r="BI74" s="1103"/>
      <c r="BJ74" s="1103"/>
      <c r="BK74" s="1103"/>
      <c r="BL74" s="1103"/>
      <c r="BM74" s="1103"/>
      <c r="BN74" s="1103"/>
      <c r="BO74" s="1103"/>
      <c r="BP74" s="1093"/>
      <c r="BQ74" s="1093"/>
      <c r="BR74" s="1093"/>
      <c r="BS74" s="1093"/>
      <c r="BT74" s="1093"/>
      <c r="BU74" s="1093"/>
      <c r="BV74" s="1093"/>
      <c r="BW74" s="1093"/>
      <c r="BX74" s="1093"/>
      <c r="BY74" s="1093"/>
      <c r="BZ74" s="1093"/>
      <c r="CA74" s="1093"/>
      <c r="CB74" s="1093"/>
      <c r="CC74" s="1093"/>
      <c r="CD74" s="1093"/>
      <c r="CE74" s="1093"/>
      <c r="CF74" s="1093"/>
      <c r="CG74" s="1093"/>
      <c r="CH74" s="1093"/>
      <c r="CI74" s="1093"/>
      <c r="CJ74" s="1093"/>
      <c r="CK74" s="1093"/>
      <c r="CL74" s="1093"/>
      <c r="CM74" s="1093"/>
      <c r="CN74" s="1093"/>
      <c r="CO74" s="1093"/>
      <c r="CP74" s="1093"/>
      <c r="CQ74" s="1093"/>
      <c r="CR74" s="1093"/>
      <c r="CS74" s="1093"/>
      <c r="CT74" s="1093"/>
      <c r="CU74" s="1093"/>
      <c r="CV74" s="1093"/>
      <c r="CW74" s="1093"/>
      <c r="CX74" s="1093"/>
      <c r="CY74" s="1093"/>
      <c r="CZ74" s="1093"/>
      <c r="DA74" s="1093"/>
      <c r="DB74" s="1093"/>
      <c r="DC74" s="1093"/>
    </row>
    <row r="75" spans="2:107" ht="13.2" x14ac:dyDescent="0.2">
      <c r="B75" s="10"/>
      <c r="G75" s="1109"/>
      <c r="H75" s="1109"/>
      <c r="I75" s="1104"/>
      <c r="J75" s="1104"/>
      <c r="K75" s="1108"/>
      <c r="L75" s="1108"/>
      <c r="M75" s="1108"/>
      <c r="N75" s="1108"/>
      <c r="AM75" s="19"/>
      <c r="AN75" s="1103"/>
      <c r="AO75" s="1103"/>
      <c r="AP75" s="1103"/>
      <c r="AQ75" s="1103"/>
      <c r="AR75" s="1103"/>
      <c r="AS75" s="1103"/>
      <c r="AT75" s="1103"/>
      <c r="AU75" s="1103"/>
      <c r="AV75" s="1103"/>
      <c r="AW75" s="1103"/>
      <c r="AX75" s="1103"/>
      <c r="AY75" s="1103"/>
      <c r="AZ75" s="1103"/>
      <c r="BA75" s="1103"/>
      <c r="BB75" s="1103" t="s">
        <v>13</v>
      </c>
      <c r="BC75" s="1103"/>
      <c r="BD75" s="1103"/>
      <c r="BE75" s="1103"/>
      <c r="BF75" s="1103"/>
      <c r="BG75" s="1103"/>
      <c r="BH75" s="1103"/>
      <c r="BI75" s="1103"/>
      <c r="BJ75" s="1103"/>
      <c r="BK75" s="1103"/>
      <c r="BL75" s="1103"/>
      <c r="BM75" s="1103"/>
      <c r="BN75" s="1103"/>
      <c r="BO75" s="1103"/>
      <c r="BP75" s="1093">
        <v>5.5</v>
      </c>
      <c r="BQ75" s="1093"/>
      <c r="BR75" s="1093"/>
      <c r="BS75" s="1093"/>
      <c r="BT75" s="1093"/>
      <c r="BU75" s="1093"/>
      <c r="BV75" s="1093"/>
      <c r="BW75" s="1093"/>
      <c r="BX75" s="1093">
        <v>4.8</v>
      </c>
      <c r="BY75" s="1093"/>
      <c r="BZ75" s="1093"/>
      <c r="CA75" s="1093"/>
      <c r="CB75" s="1093"/>
      <c r="CC75" s="1093"/>
      <c r="CD75" s="1093"/>
      <c r="CE75" s="1093"/>
      <c r="CF75" s="1093">
        <v>4.2</v>
      </c>
      <c r="CG75" s="1093"/>
      <c r="CH75" s="1093"/>
      <c r="CI75" s="1093"/>
      <c r="CJ75" s="1093"/>
      <c r="CK75" s="1093"/>
      <c r="CL75" s="1093"/>
      <c r="CM75" s="1093"/>
      <c r="CN75" s="1093">
        <v>3.8</v>
      </c>
      <c r="CO75" s="1093"/>
      <c r="CP75" s="1093"/>
      <c r="CQ75" s="1093"/>
      <c r="CR75" s="1093"/>
      <c r="CS75" s="1093"/>
      <c r="CT75" s="1093"/>
      <c r="CU75" s="1093"/>
      <c r="CV75" s="1093">
        <v>4.2</v>
      </c>
      <c r="CW75" s="1093"/>
      <c r="CX75" s="1093"/>
      <c r="CY75" s="1093"/>
      <c r="CZ75" s="1093"/>
      <c r="DA75" s="1093"/>
      <c r="DB75" s="1093"/>
      <c r="DC75" s="1093"/>
    </row>
    <row r="76" spans="2:107" ht="13.2" x14ac:dyDescent="0.2">
      <c r="B76" s="10"/>
      <c r="G76" s="1109"/>
      <c r="H76" s="1109"/>
      <c r="I76" s="1104"/>
      <c r="J76" s="1104"/>
      <c r="K76" s="1108"/>
      <c r="L76" s="1108"/>
      <c r="M76" s="1108"/>
      <c r="N76" s="1108"/>
      <c r="AM76" s="19"/>
      <c r="AN76" s="1103"/>
      <c r="AO76" s="1103"/>
      <c r="AP76" s="1103"/>
      <c r="AQ76" s="1103"/>
      <c r="AR76" s="1103"/>
      <c r="AS76" s="1103"/>
      <c r="AT76" s="1103"/>
      <c r="AU76" s="1103"/>
      <c r="AV76" s="1103"/>
      <c r="AW76" s="1103"/>
      <c r="AX76" s="1103"/>
      <c r="AY76" s="1103"/>
      <c r="AZ76" s="1103"/>
      <c r="BA76" s="1103"/>
      <c r="BB76" s="1103"/>
      <c r="BC76" s="1103"/>
      <c r="BD76" s="1103"/>
      <c r="BE76" s="1103"/>
      <c r="BF76" s="1103"/>
      <c r="BG76" s="1103"/>
      <c r="BH76" s="1103"/>
      <c r="BI76" s="1103"/>
      <c r="BJ76" s="1103"/>
      <c r="BK76" s="1103"/>
      <c r="BL76" s="1103"/>
      <c r="BM76" s="1103"/>
      <c r="BN76" s="1103"/>
      <c r="BO76" s="1103"/>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c r="CP76" s="1093"/>
      <c r="CQ76" s="1093"/>
      <c r="CR76" s="1093"/>
      <c r="CS76" s="1093"/>
      <c r="CT76" s="1093"/>
      <c r="CU76" s="1093"/>
      <c r="CV76" s="1093"/>
      <c r="CW76" s="1093"/>
      <c r="CX76" s="1093"/>
      <c r="CY76" s="1093"/>
      <c r="CZ76" s="1093"/>
      <c r="DA76" s="1093"/>
      <c r="DB76" s="1093"/>
      <c r="DC76" s="1093"/>
    </row>
    <row r="77" spans="2:107" ht="13.2" x14ac:dyDescent="0.2">
      <c r="B77" s="10"/>
      <c r="G77" s="1104"/>
      <c r="H77" s="1104"/>
      <c r="I77" s="1104"/>
      <c r="J77" s="1104"/>
      <c r="K77" s="1112"/>
      <c r="L77" s="1112"/>
      <c r="M77" s="1112"/>
      <c r="N77" s="1112"/>
      <c r="AN77" s="1092" t="s">
        <v>11</v>
      </c>
      <c r="AO77" s="1092"/>
      <c r="AP77" s="1092"/>
      <c r="AQ77" s="1092"/>
      <c r="AR77" s="1092"/>
      <c r="AS77" s="1092"/>
      <c r="AT77" s="1092"/>
      <c r="AU77" s="1092"/>
      <c r="AV77" s="1092"/>
      <c r="AW77" s="1092"/>
      <c r="AX77" s="1092"/>
      <c r="AY77" s="1092"/>
      <c r="AZ77" s="1092"/>
      <c r="BA77" s="1092"/>
      <c r="BB77" s="1103" t="s">
        <v>9</v>
      </c>
      <c r="BC77" s="1103"/>
      <c r="BD77" s="1103"/>
      <c r="BE77" s="1103"/>
      <c r="BF77" s="1103"/>
      <c r="BG77" s="1103"/>
      <c r="BH77" s="1103"/>
      <c r="BI77" s="1103"/>
      <c r="BJ77" s="1103"/>
      <c r="BK77" s="1103"/>
      <c r="BL77" s="1103"/>
      <c r="BM77" s="1103"/>
      <c r="BN77" s="1103"/>
      <c r="BO77" s="1103"/>
      <c r="BP77" s="1093">
        <v>0</v>
      </c>
      <c r="BQ77" s="1093"/>
      <c r="BR77" s="1093"/>
      <c r="BS77" s="1093"/>
      <c r="BT77" s="1093"/>
      <c r="BU77" s="1093"/>
      <c r="BV77" s="1093"/>
      <c r="BW77" s="1093"/>
      <c r="BX77" s="1093">
        <v>0</v>
      </c>
      <c r="BY77" s="1093"/>
      <c r="BZ77" s="1093"/>
      <c r="CA77" s="1093"/>
      <c r="CB77" s="1093"/>
      <c r="CC77" s="1093"/>
      <c r="CD77" s="1093"/>
      <c r="CE77" s="1093"/>
      <c r="CF77" s="1093">
        <v>0</v>
      </c>
      <c r="CG77" s="1093"/>
      <c r="CH77" s="1093"/>
      <c r="CI77" s="1093"/>
      <c r="CJ77" s="1093"/>
      <c r="CK77" s="1093"/>
      <c r="CL77" s="1093"/>
      <c r="CM77" s="1093"/>
      <c r="CN77" s="1093">
        <v>0</v>
      </c>
      <c r="CO77" s="1093"/>
      <c r="CP77" s="1093"/>
      <c r="CQ77" s="1093"/>
      <c r="CR77" s="1093"/>
      <c r="CS77" s="1093"/>
      <c r="CT77" s="1093"/>
      <c r="CU77" s="1093"/>
      <c r="CV77" s="1093">
        <v>0</v>
      </c>
      <c r="CW77" s="1093"/>
      <c r="CX77" s="1093"/>
      <c r="CY77" s="1093"/>
      <c r="CZ77" s="1093"/>
      <c r="DA77" s="1093"/>
      <c r="DB77" s="1093"/>
      <c r="DC77" s="1093"/>
    </row>
    <row r="78" spans="2:107" ht="13.2" x14ac:dyDescent="0.2">
      <c r="B78" s="10"/>
      <c r="G78" s="1104"/>
      <c r="H78" s="1104"/>
      <c r="I78" s="1104"/>
      <c r="J78" s="1104"/>
      <c r="K78" s="1112"/>
      <c r="L78" s="1112"/>
      <c r="M78" s="1112"/>
      <c r="N78" s="1112"/>
      <c r="AN78" s="1092"/>
      <c r="AO78" s="1092"/>
      <c r="AP78" s="1092"/>
      <c r="AQ78" s="1092"/>
      <c r="AR78" s="1092"/>
      <c r="AS78" s="1092"/>
      <c r="AT78" s="1092"/>
      <c r="AU78" s="1092"/>
      <c r="AV78" s="1092"/>
      <c r="AW78" s="1092"/>
      <c r="AX78" s="1092"/>
      <c r="AY78" s="1092"/>
      <c r="AZ78" s="1092"/>
      <c r="BA78" s="1092"/>
      <c r="BB78" s="1103"/>
      <c r="BC78" s="1103"/>
      <c r="BD78" s="1103"/>
      <c r="BE78" s="1103"/>
      <c r="BF78" s="1103"/>
      <c r="BG78" s="1103"/>
      <c r="BH78" s="1103"/>
      <c r="BI78" s="1103"/>
      <c r="BJ78" s="1103"/>
      <c r="BK78" s="1103"/>
      <c r="BL78" s="1103"/>
      <c r="BM78" s="1103"/>
      <c r="BN78" s="1103"/>
      <c r="BO78" s="1103"/>
      <c r="BP78" s="1093"/>
      <c r="BQ78" s="1093"/>
      <c r="BR78" s="1093"/>
      <c r="BS78" s="1093"/>
      <c r="BT78" s="1093"/>
      <c r="BU78" s="1093"/>
      <c r="BV78" s="1093"/>
      <c r="BW78" s="1093"/>
      <c r="BX78" s="1093"/>
      <c r="BY78" s="1093"/>
      <c r="BZ78" s="1093"/>
      <c r="CA78" s="1093"/>
      <c r="CB78" s="1093"/>
      <c r="CC78" s="1093"/>
      <c r="CD78" s="1093"/>
      <c r="CE78" s="1093"/>
      <c r="CF78" s="1093"/>
      <c r="CG78" s="1093"/>
      <c r="CH78" s="1093"/>
      <c r="CI78" s="1093"/>
      <c r="CJ78" s="1093"/>
      <c r="CK78" s="1093"/>
      <c r="CL78" s="1093"/>
      <c r="CM78" s="1093"/>
      <c r="CN78" s="1093"/>
      <c r="CO78" s="1093"/>
      <c r="CP78" s="1093"/>
      <c r="CQ78" s="1093"/>
      <c r="CR78" s="1093"/>
      <c r="CS78" s="1093"/>
      <c r="CT78" s="1093"/>
      <c r="CU78" s="1093"/>
      <c r="CV78" s="1093"/>
      <c r="CW78" s="1093"/>
      <c r="CX78" s="1093"/>
      <c r="CY78" s="1093"/>
      <c r="CZ78" s="1093"/>
      <c r="DA78" s="1093"/>
      <c r="DB78" s="1093"/>
      <c r="DC78" s="1093"/>
    </row>
    <row r="79" spans="2:107" ht="13.2" x14ac:dyDescent="0.2">
      <c r="B79" s="10"/>
      <c r="G79" s="1104"/>
      <c r="H79" s="1104"/>
      <c r="I79" s="1111"/>
      <c r="J79" s="1111"/>
      <c r="K79" s="1113"/>
      <c r="L79" s="1113"/>
      <c r="M79" s="1113"/>
      <c r="N79" s="1113"/>
      <c r="AN79" s="1092"/>
      <c r="AO79" s="1092"/>
      <c r="AP79" s="1092"/>
      <c r="AQ79" s="1092"/>
      <c r="AR79" s="1092"/>
      <c r="AS79" s="1092"/>
      <c r="AT79" s="1092"/>
      <c r="AU79" s="1092"/>
      <c r="AV79" s="1092"/>
      <c r="AW79" s="1092"/>
      <c r="AX79" s="1092"/>
      <c r="AY79" s="1092"/>
      <c r="AZ79" s="1092"/>
      <c r="BA79" s="1092"/>
      <c r="BB79" s="1103" t="s">
        <v>13</v>
      </c>
      <c r="BC79" s="1103"/>
      <c r="BD79" s="1103"/>
      <c r="BE79" s="1103"/>
      <c r="BF79" s="1103"/>
      <c r="BG79" s="1103"/>
      <c r="BH79" s="1103"/>
      <c r="BI79" s="1103"/>
      <c r="BJ79" s="1103"/>
      <c r="BK79" s="1103"/>
      <c r="BL79" s="1103"/>
      <c r="BM79" s="1103"/>
      <c r="BN79" s="1103"/>
      <c r="BO79" s="1103"/>
      <c r="BP79" s="1093">
        <v>7.4</v>
      </c>
      <c r="BQ79" s="1093"/>
      <c r="BR79" s="1093"/>
      <c r="BS79" s="1093"/>
      <c r="BT79" s="1093"/>
      <c r="BU79" s="1093"/>
      <c r="BV79" s="1093"/>
      <c r="BW79" s="1093"/>
      <c r="BX79" s="1093">
        <v>8</v>
      </c>
      <c r="BY79" s="1093"/>
      <c r="BZ79" s="1093"/>
      <c r="CA79" s="1093"/>
      <c r="CB79" s="1093"/>
      <c r="CC79" s="1093"/>
      <c r="CD79" s="1093"/>
      <c r="CE79" s="1093"/>
      <c r="CF79" s="1093">
        <v>6.6</v>
      </c>
      <c r="CG79" s="1093"/>
      <c r="CH79" s="1093"/>
      <c r="CI79" s="1093"/>
      <c r="CJ79" s="1093"/>
      <c r="CK79" s="1093"/>
      <c r="CL79" s="1093"/>
      <c r="CM79" s="1093"/>
      <c r="CN79" s="1093">
        <v>6.8</v>
      </c>
      <c r="CO79" s="1093"/>
      <c r="CP79" s="1093"/>
      <c r="CQ79" s="1093"/>
      <c r="CR79" s="1093"/>
      <c r="CS79" s="1093"/>
      <c r="CT79" s="1093"/>
      <c r="CU79" s="1093"/>
      <c r="CV79" s="1093">
        <v>7.3</v>
      </c>
      <c r="CW79" s="1093"/>
      <c r="CX79" s="1093"/>
      <c r="CY79" s="1093"/>
      <c r="CZ79" s="1093"/>
      <c r="DA79" s="1093"/>
      <c r="DB79" s="1093"/>
      <c r="DC79" s="1093"/>
    </row>
    <row r="80" spans="2:107" ht="13.2" x14ac:dyDescent="0.2">
      <c r="B80" s="10"/>
      <c r="G80" s="1104"/>
      <c r="H80" s="1104"/>
      <c r="I80" s="1111"/>
      <c r="J80" s="1111"/>
      <c r="K80" s="1113"/>
      <c r="L80" s="1113"/>
      <c r="M80" s="1113"/>
      <c r="N80" s="1113"/>
      <c r="AN80" s="1092"/>
      <c r="AO80" s="1092"/>
      <c r="AP80" s="1092"/>
      <c r="AQ80" s="1092"/>
      <c r="AR80" s="1092"/>
      <c r="AS80" s="1092"/>
      <c r="AT80" s="1092"/>
      <c r="AU80" s="1092"/>
      <c r="AV80" s="1092"/>
      <c r="AW80" s="1092"/>
      <c r="AX80" s="1092"/>
      <c r="AY80" s="1092"/>
      <c r="AZ80" s="1092"/>
      <c r="BA80" s="1092"/>
      <c r="BB80" s="1103"/>
      <c r="BC80" s="1103"/>
      <c r="BD80" s="1103"/>
      <c r="BE80" s="1103"/>
      <c r="BF80" s="1103"/>
      <c r="BG80" s="1103"/>
      <c r="BH80" s="1103"/>
      <c r="BI80" s="1103"/>
      <c r="BJ80" s="1103"/>
      <c r="BK80" s="1103"/>
      <c r="BL80" s="1103"/>
      <c r="BM80" s="1103"/>
      <c r="BN80" s="1103"/>
      <c r="BO80" s="1103"/>
      <c r="BP80" s="1093"/>
      <c r="BQ80" s="1093"/>
      <c r="BR80" s="1093"/>
      <c r="BS80" s="1093"/>
      <c r="BT80" s="1093"/>
      <c r="BU80" s="1093"/>
      <c r="BV80" s="1093"/>
      <c r="BW80" s="1093"/>
      <c r="BX80" s="1093"/>
      <c r="BY80" s="1093"/>
      <c r="BZ80" s="1093"/>
      <c r="CA80" s="1093"/>
      <c r="CB80" s="1093"/>
      <c r="CC80" s="1093"/>
      <c r="CD80" s="1093"/>
      <c r="CE80" s="1093"/>
      <c r="CF80" s="1093"/>
      <c r="CG80" s="1093"/>
      <c r="CH80" s="1093"/>
      <c r="CI80" s="1093"/>
      <c r="CJ80" s="1093"/>
      <c r="CK80" s="1093"/>
      <c r="CL80" s="1093"/>
      <c r="CM80" s="1093"/>
      <c r="CN80" s="1093"/>
      <c r="CO80" s="1093"/>
      <c r="CP80" s="1093"/>
      <c r="CQ80" s="1093"/>
      <c r="CR80" s="1093"/>
      <c r="CS80" s="1093"/>
      <c r="CT80" s="1093"/>
      <c r="CU80" s="1093"/>
      <c r="CV80" s="1093"/>
      <c r="CW80" s="1093"/>
      <c r="CX80" s="1093"/>
      <c r="CY80" s="1093"/>
      <c r="CZ80" s="1093"/>
      <c r="DA80" s="1093"/>
      <c r="DB80" s="1093"/>
      <c r="DC80" s="109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KXnloer6N5uGu+zHrUHjZA6uOgxPPpss+NzYcyvEjiwmECUnNLln049EHnspCUWSDgO29QFWcCtV7qe/XKtgTg==" saltValue="Lmj70GMopvaTOxwlbLdpUg==" spinCount="100000" sheet="1" objects="1" scenarios="1" formatCells="0"/>
  <dataConsolidate/>
  <mergeCells count="112">
    <mergeCell ref="AN65:DC69"/>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BX55:CE56"/>
    <mergeCell ref="CF55:CM56"/>
    <mergeCell ref="CN55:CU56"/>
    <mergeCell ref="CV55:DC56"/>
    <mergeCell ref="L57:L58"/>
    <mergeCell ref="G50:J50"/>
    <mergeCell ref="AN50:BO50"/>
    <mergeCell ref="BP50:BW50"/>
    <mergeCell ref="BX50:CE50"/>
    <mergeCell ref="CF50:CM50"/>
    <mergeCell ref="M57:M58"/>
    <mergeCell ref="N57:N58"/>
    <mergeCell ref="BB57:BO58"/>
    <mergeCell ref="I53:J54"/>
    <mergeCell ref="K53:K54"/>
    <mergeCell ref="L53:L54"/>
    <mergeCell ref="M53:M54"/>
    <mergeCell ref="N53:N54"/>
    <mergeCell ref="BB53:BO54"/>
    <mergeCell ref="G55:H58"/>
    <mergeCell ref="I55:J56"/>
    <mergeCell ref="K55:K56"/>
    <mergeCell ref="L55:L56"/>
    <mergeCell ref="M55:M56"/>
    <mergeCell ref="N55:N56"/>
    <mergeCell ref="AN55:BA58"/>
    <mergeCell ref="BB55:BO56"/>
    <mergeCell ref="BP55:BW56"/>
    <mergeCell ref="G51:H54"/>
    <mergeCell ref="CN50:CU50"/>
    <mergeCell ref="CV50:DC50"/>
    <mergeCell ref="CV51:DC52"/>
    <mergeCell ref="CN51:CU52"/>
    <mergeCell ref="AN43:DC47"/>
    <mergeCell ref="BP53:BW54"/>
    <mergeCell ref="BX53:CE54"/>
    <mergeCell ref="CF53:CM54"/>
    <mergeCell ref="AN51:BA54"/>
    <mergeCell ref="BB51:BO52"/>
    <mergeCell ref="BP51:BW52"/>
    <mergeCell ref="BX51:CE52"/>
    <mergeCell ref="CF51:CM52"/>
    <mergeCell ref="CV53:DC54"/>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R125"/>
  <sheetViews>
    <sheetView showGridLines="0" tabSelected="1"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2gfd7fbcTIcNrNtpZC4B4hlKWInXSD8M4UyKJGNR5z9J+N5nLeD+e8+sJryYP8G3gd2A7GBBSXyUP0cfczIsig==" saltValue="qJ8wU6ICSszvICCtNN3JoQ==" spinCount="100000" sheet="1" objects="1" scenarios="1"/>
  <dataConsolidate/>
  <phoneticPr fontId="2"/>
  <printOptions horizontalCentered="1"/>
  <pageMargins left="0" right="0" top="0.39370078740157483" bottom="0.39370078740157483" header="0.19685039370078741" footer="0.19685039370078741"/>
  <pageSetup paperSize="8" scale="49"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1vpwiUe2crQ3sILJX9Bdq+CsacjYUE9Vq2VwrF8H0reAXfYWMgRELiLnrAamjLdSXk+t24C23zpEAr4RWwhFEQ==" saltValue="u71vbLwYuhyhsKIyrfF1CQ==" spinCount="100000" sheet="1" objects="1" scenarios="1"/>
  <dataConsolidate/>
  <phoneticPr fontId="2"/>
  <printOptions horizontalCentered="1"/>
  <pageMargins left="0" right="0" top="0.39370078740157483" bottom="0.39370078740157483" header="0.19685039370078741" footer="0.19685039370078741"/>
  <pageSetup paperSize="8" scale="49"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koya-le0013</cp:lastModifiedBy>
  <cp:lastPrinted>2025-09-16T02:19:00Z</cp:lastPrinted>
  <dcterms:created xsi:type="dcterms:W3CDTF">2025-07-24T11:28:14Z</dcterms:created>
  <dcterms:modified xsi:type="dcterms:W3CDTF">2025-09-16T02:19:25Z</dcterms:modified>
  <cp:category/>
</cp:coreProperties>
</file>