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09_岩出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W34" i="10"/>
  <c r="BW35" i="10" s="1"/>
  <c r="BW36" i="10" s="1"/>
  <c r="BW37" i="10" s="1"/>
  <c r="BW38" i="10" s="1"/>
  <c r="BW39" i="10" s="1"/>
  <c r="BW40" i="10" s="1"/>
  <c r="BW41" i="10" s="1"/>
  <c r="BW42" i="10" s="1"/>
  <c r="BE34" i="10"/>
  <c r="C34" i="10"/>
  <c r="CO34" i="10" l="1"/>
  <c r="CO35" i="10" s="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<sst xmlns="http://schemas.openxmlformats.org/spreadsheetml/2006/main" count="1149" uniqueCount="609">
  <si>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</si>
  <si>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</si>
  <si>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</si>
  <si>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</si>
  <si>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</si>
  <si>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</si>
  <si>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</si>
  <si>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</si>
  <si>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</si>
  <si>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</si>
  <si>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</si>
  <si>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</si>
  <si>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</si>
  <si>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</si>
  <si>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</si>
  <si>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</si>
  <si>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</si>
  <si>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</si>
  <si>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</si>
  <si>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</si>
  <si>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</si>
  <si>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</si>
  <si>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</si>
  <si>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</si>
  <si>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</si>
  <si>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</si>
  <si>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</si>
  <si>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</si>
  <si>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</si>
  <si>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</si>
  <si>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</si>
  <si>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</si>
  <si>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</si>
  <si>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</si>
  <si>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</si>
  <si>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</si>
  <si>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</si>
  <si>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</si>
  <si>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</si>
  <si>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</si>
  <si>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</si>
  <si>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</si>
  <si>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</si>
  <si>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</si>
  <si>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</si>
  <si>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</si>
  <si>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</si>
  <si>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</si>
  <si>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</si>
  <si>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</si>
  <si>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</si>
  <si>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</si>
  <si>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</si>
  <si>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</si>
  <si>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</si>
  <si>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</si>
  <si>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</si>
  <si>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</si>
  <si>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</si>
  <si>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</si>
  <si>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</si>
  <si>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</si>
  <si>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</si>
  <si>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</si>
  <si>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</si>
  <si>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</si>
  <si>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</si>
  <si>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</si>
  <si>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</si>
  <si>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</si>
  <si>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</si>
  <si>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</si>
  <si>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</si>
  <si>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</si>
  <si>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</si>
  <si>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</si>
  <si>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</si>
  <si>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</si>
  <si>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</si>
  <si>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</si>
  <si>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</si>
  <si>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</si>
  <si>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</si>
  <si>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</si>
  <si>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</si>
  <si>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</si>
  <si>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</si>
  <si>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</si>
  <si>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</si>
  <si>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</si>
  <si>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</si>
  <si>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</si>
  <si>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</si>
  <si>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</si>
  <si>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</si>
  <si>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</si>
  <si>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</si>
  <si>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</si>
  <si>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</si>
  <si>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</si>
  <si>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</si>
  <si>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</si>
  <si>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</si>
  <si>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</si>
  <si>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</si>
  <si>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</si>
  <si>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</si>
  <si>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</si>
  <si>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</si>
  <si>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</si>
  <si>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</si>
  <si>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</si>
  <si>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</si>
  <si>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</si>
  <si>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</si>
  <si>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</si>
  <si>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</si>
  <si>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</si>
  <si>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</si>
  <si>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</si>
  <si>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</si>
  <si>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</si>
  <si>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</si>
  <si>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</si>
  <si>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</si>
  <si>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</si>
  <si>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</si>
  <si>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</si>
  <si>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</si>
  <si>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</si>
  <si>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</si>
  <si>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</si>
  <si>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</si>
  <si>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</si>
  <si>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</si>
  <si>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</si>
  <si>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</si>
  <si>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</si>
  <si>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</si>
  <si>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</si>
  <si>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</si>
  <si>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</si>
  <si>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</si>
  <si>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</si>
  <si>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</si>
  <si>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</si>
  <si>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</si>
  <si>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</si>
  <si>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</si>
  <si>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</si>
  <si>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</si>
  <si>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</si>
  <si>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</si>
  <si>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</si>
  <si>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</si>
  <si>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</si>
  <si>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</si>
  <si>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</si>
  <si>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</si>
  <si>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</si>
  <si>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</si>
  <si>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</si>
  <si>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</si>
  <si>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</si>
  <si>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</si>
  <si>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</si>
  <si>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</si>
  <si>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</si>
  <si>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</si>
  <si>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</si>
  <si>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</si>
  <si>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</si>
  <si>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</si>
  <si>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</si>
  <si>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</si>
  <si>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</si>
  <si>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</si>
  <si>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</si>
  <si>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</si>
  <si>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</si>
  <si>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</si>
  <si>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</si>
  <si>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</si>
  <si>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</si>
  <si>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</si>
  <si>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</si>
  <si>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</si>
  <si>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</si>
  <si>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</si>
  <si>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</si>
  <si>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</si>
  <si>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</si>
  <si>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</si>
  <si>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</si>
  <si>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</si>
  <si>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</si>
  <si>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</si>
  <si>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</si>
  <si>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</si>
  <si>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</si>
  <si>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</si>
  <si>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</si>
  <si>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</si>
  <si>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</si>
  <si>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</si>
  <si>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</si>
  <si>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</si>
  <si>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</si>
  <si>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</si>
  <si>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</si>
  <si>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</si>
  <si>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</si>
  <si>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和歌山県岩出市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</si>
  <si>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</si>
  <si>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</si>
  <si>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</si>
  <si>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</si>
  <si>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</si>
  <si>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</si>
  <si>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</si>
  <si>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</si>
  <si>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</si>
  <si>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</si>
  <si>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</si>
  <si>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</si>
  <si>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</si>
  <si>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</si>
  <si>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</si>
  <si>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</si>
  <si>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</si>
  <si>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</si>
  <si>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</si>
  <si>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</si>
  <si>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</si>
  <si>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</si>
  <si>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</si>
  <si>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</si>
  <si>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</si>
  <si>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</si>
  <si>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</si>
  <si>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</si>
  <si>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</si>
  <si>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</si>
  <si>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</si>
  <si>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</si>
  <si>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</si>
  <si>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</si>
  <si>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</si>
  <si>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</si>
  <si>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</si>
  <si>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</si>
  <si>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</si>
  <si>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</si>
  <si>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</si>
  <si>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</si>
  <si>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</si>
  <si>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</si>
  <si>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</si>
  <si>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</si>
  <si>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</si>
  <si>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</si>
  <si>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</si>
  <si>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</si>
  <si>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</si>
  <si>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</si>
  <si>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</si>
  <si>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</si>
  <si>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</si>
  <si>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</si>
  <si>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</si>
  <si>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</si>
  <si>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</si>
  <si>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</si>
  <si>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</si>
  <si>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</si>
  <si>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</si>
  <si>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</si>
  <si>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</si>
  <si>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</si>
  <si>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</si>
  <si>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</si>
  <si>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</si>
  <si>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</si>
  <si>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</si>
  <si>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</si>
  <si>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</si>
  <si>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</si>
  <si>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</si>
  <si>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</si>
  <si>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</si>
  <si>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</si>
  <si>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</si>
  <si>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</si>
  <si>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</si>
  <si>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</si>
  <si>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</si>
  <si>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</si>
  <si>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</si>
  <si>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</si>
  <si>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</si>
  <si>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</si>
  <si>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</si>
  <si>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</si>
  <si>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</si>
  <si>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</si>
  <si>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</si>
  <si>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</si>
  <si>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</si>
  <si>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</si>
  <si>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</si>
  <si>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</si>
  <si>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</si>
  <si>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</si>
  <si>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</si>
  <si>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</si>
  <si>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</si>
  <si>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</si>
  <si>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</si>
  <si>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</si>
  <si>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</si>
  <si>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</si>
  <si>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</si>
  <si>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</si>
  <si>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</si>
  <si>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</si>
  <si>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</si>
  <si>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</si>
  <si>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</si>
  <si>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</si>
  <si>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</si>
  <si>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</si>
  <si>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</si>
  <si>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</si>
  <si>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</si>
  <si>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</si>
  <si>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</si>
  <si>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</si>
  <si>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</si>
  <si>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</si>
  <si>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</si>
  <si>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</si>
  <si>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</si>
  <si>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</si>
  <si>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</si>
  <si>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</si>
  <si>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</si>
  <si>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</si>
  <si>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</si>
  <si>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</si>
  <si>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</si>
  <si>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</si>
  <si>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</si>
  <si>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</si>
  <si>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</si>
  <si>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</si>
  <si>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</si>
  <si>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</si>
  <si>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</si>
  <si>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</si>
  <si>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</si>
  <si>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</si>
  <si>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</si>
  <si>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</si>
  <si>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</si>
  <si>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</si>
  <si>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</si>
  <si>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和歌山県岩出市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</si>
  <si>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</si>
  <si>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</si>
  <si>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</si>
  <si>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</si>
  <si>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</si>
  <si>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</si>
  <si>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</si>
  <si>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</si>
  <si>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</si>
  <si>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</si>
  <si>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</si>
  <si>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</si>
  <si>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</si>
  <si>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</si>
  <si>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</si>
  <si>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</si>
  <si>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</si>
  <si>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</si>
  <si>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</si>
  <si>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</si>
  <si>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</si>
  <si>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</si>
  <si>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</si>
  <si>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</si>
  <si>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</si>
  <si>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</si>
  <si>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</si>
  <si>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</si>
  <si>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</si>
  <si>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</si>
  <si>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</si>
  <si>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</si>
  <si>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</si>
  <si>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</si>
  <si>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</si>
  <si>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</si>
  <si>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</si>
  <si>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</si>
  <si>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</si>
  <si>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</si>
  <si>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</si>
  <si>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</si>
  <si>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</si>
  <si>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</si>
  <si>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</si>
  <si>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</si>
  <si>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</si>
  <si>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</si>
  <si>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</si>
  <si>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</si>
  <si>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</si>
  <si>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</si>
  <si>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</si>
  <si>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</si>
  <si>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</si>
  <si>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</si>
  <si>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</si>
  <si>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</si>
  <si>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</si>
  <si>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</si>
  <si>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</si>
  <si>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</si>
  <si>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</si>
  <si>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</si>
  <si>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</si>
  <si>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</si>
  <si>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</si>
  <si>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</si>
  <si>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</si>
  <si>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</si>
  <si>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</si>
  <si>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</si>
  <si>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</si>
  <si>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</si>
  <si>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</si>
  <si>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</si>
  <si>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</si>
  <si>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</si>
  <si>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</si>
  <si>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</si>
  <si>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</si>
  <si>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</si>
  <si>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</si>
  <si>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</si>
  <si>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</si>
  <si>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</si>
  <si>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</si>
  <si>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</si>
  <si>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</si>
  <si>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</si>
  <si>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</si>
  <si>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</si>
  <si>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</si>
  <si>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</si>
  <si>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</si>
  <si>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</si>
  <si>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</si>
  <si>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</si>
  <si>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</si>
  <si>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</si>
  <si>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</si>
  <si>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</si>
  <si>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</si>
  <si>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</si>
  <si>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</si>
  <si>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</si>
  <si>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</si>
  <si>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</si>
  <si>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</si>
  <si>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</si>
  <si>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</si>
  <si>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</si>
  <si>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</si>
  <si>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</si>
  <si>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</si>
  <si>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</si>
  <si>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</si>
  <si>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</si>
  <si>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</si>
  <si>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</si>
  <si>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</si>
  <si>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</si>
  <si>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</si>
  <si>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</si>
  <si>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</si>
  <si>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</si>
  <si>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</si>
  <si>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</si>
  <si>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</si>
  <si>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</si>
  <si>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</si>
  <si>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</si>
  <si>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</si>
  <si>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</si>
  <si>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</si>
  <si>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</si>
  <si>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</si>
  <si>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</si>
  <si>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</si>
  <si>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</si>
  <si>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</si>
  <si>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</si>
  <si>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</si>
  <si>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</si>
  <si>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</si>
  <si>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</si>
  <si>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</si>
  <si>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</si>
  <si>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</si>
  <si>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</si>
  <si>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</si>
  <si>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</si>
  <si>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</si>
  <si>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</si>
  <si>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</si>
  <si>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</si>
  <si>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</si>
  <si>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</si>
  <si>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</si>
  <si>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</si>
  <si>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</si>
  <si>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</si>
  <si>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</si>
  <si>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</si>
  <si>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</si>
  <si>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</si>
  <si>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</si>
  <si>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</si>
  <si>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</si>
  <si>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</si>
  <si>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</si>
  <si>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</si>
  <si>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</si>
  <si>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</si>
  <si>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</si>
  <si>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</si>
  <si>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</si>
  <si>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</si>
  <si>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</si>
  <si>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</si>
  <si>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</si>
  <si>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</si>
  <si>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</si>
  <si>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</si>
  <si>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</si>
  <si>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</si>
  <si>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</si>
  <si>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</si>
  <si>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</si>
  <si>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</si>
  <si>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</si>
  <si>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</si>
  <si>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</si>
  <si>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</si>
  <si>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</si>
  <si>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</si>
  <si>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</si>
  <si>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</si>
  <si>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</si>
  <si>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</si>
  <si>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国民健康保険特別会計</t>
  </si>
  <si>
    <t>介護保険特別会計</t>
  </si>
  <si>
    <t>後期高齢者医療特別会計</t>
  </si>
  <si>
    <t>墓園事業特別会計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</si>
  <si>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</si>
  <si>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</si>
  <si>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</si>
  <si>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</si>
  <si>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</si>
  <si>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</si>
  <si>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</si>
  <si>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</si>
  <si>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</si>
  <si>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都市計画基金</t>
    <rPh sb="0" eb="4">
      <t>トシケイカク</t>
    </rPh>
    <rPh sb="4" eb="6">
      <t>キキン</t>
    </rPh>
    <phoneticPr fontId="5"/>
  </si>
  <si>
    <t>ごみ処理施設建設基金</t>
    <rPh sb="2" eb="4">
      <t>ショリ</t>
    </rPh>
    <rPh sb="4" eb="6">
      <t>シセツ</t>
    </rPh>
    <rPh sb="6" eb="8">
      <t>ケンセツ</t>
    </rPh>
    <rPh sb="8" eb="10">
      <t>キキン</t>
    </rPh>
    <phoneticPr fontId="5"/>
  </si>
  <si>
    <t>地域福祉基金</t>
    <rPh sb="0" eb="2">
      <t>チイキ</t>
    </rPh>
    <rPh sb="2" eb="4">
      <t>フクシ</t>
    </rPh>
    <rPh sb="4" eb="6">
      <t>キキン</t>
    </rPh>
    <phoneticPr fontId="5"/>
  </si>
  <si>
    <t>教育施設建設基金</t>
    <rPh sb="0" eb="2">
      <t>キョウイク</t>
    </rPh>
    <rPh sb="2" eb="4">
      <t>シセツ</t>
    </rPh>
    <rPh sb="4" eb="6">
      <t>ケンセツ</t>
    </rPh>
    <rPh sb="6" eb="8">
      <t>キキン</t>
    </rPh>
    <phoneticPr fontId="5"/>
  </si>
  <si>
    <t>岩出市土地開発公社</t>
    <rPh sb="0" eb="3">
      <t>イワデシ</t>
    </rPh>
    <rPh sb="3" eb="5">
      <t>トチ</t>
    </rPh>
    <rPh sb="5" eb="7">
      <t>カイハツ</t>
    </rPh>
    <rPh sb="7" eb="9">
      <t>コウシャ</t>
    </rPh>
    <phoneticPr fontId="2"/>
  </si>
  <si>
    <t>上田徳一・千代子育英奨学会</t>
    <rPh sb="0" eb="2">
      <t>ウエダ</t>
    </rPh>
    <rPh sb="2" eb="4">
      <t>トクイチ</t>
    </rPh>
    <rPh sb="5" eb="8">
      <t>チヨコ</t>
    </rPh>
    <rPh sb="8" eb="10">
      <t>イクエイ</t>
    </rPh>
    <rPh sb="10" eb="12">
      <t>ショウガク</t>
    </rPh>
    <rPh sb="12" eb="13">
      <t>カイ</t>
    </rPh>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</si>
  <si>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</si>
  <si>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</si>
  <si>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</si>
  <si>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</si>
  <si>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</si>
  <si>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</si>
  <si>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</si>
  <si>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</si>
  <si>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</si>
  <si>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</si>
  <si>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</si>
  <si>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</si>
  <si>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</si>
  <si>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</si>
  <si>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</si>
  <si>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</si>
  <si>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当市では、充当可能財源の額が将来負担額を上回るため、将来負担比率は算定されない。また、実質公債費率についても類似団体を大きく下回っている。主な要因としては、いずれも地方債の新規発行を抑制し、繰上償還も行いながら地方債残高の削減に努めていることによる。今後は、老朽化した公共施設の更新等に伴う歳出の増加が見込まれるため、新規の地方債発行に注視する必要がある。</t>
    <rPh sb="86" eb="87">
      <t>シン</t>
    </rPh>
    <rPh sb="87" eb="88">
      <t>キ</t>
    </rPh>
    <rPh sb="159" eb="161">
      <t>シンキ</t>
    </rPh>
    <rPh sb="162" eb="164">
      <t>チホウ</t>
    </rPh>
    <rPh sb="164" eb="165">
      <t>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</si>
  <si>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</si>
  <si>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</si>
  <si>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</si>
  <si>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市では、充当可能財源の額が将来負担額を上回るため、将来負担比率は算定されない。主な要因としては、新規の地方債発行を抑制し、繰上償還も行いながら地方債残高の削減に努めていることによる。一方、有形固定資産減価償却率は増加傾向にあるが、これは、昭和４０年代から５０年代に建設された公共施設が多く、それらの老朽化が進行していることが要因である。今後は、施設の更新・統廃合・長寿命化を適切に進めながら、更新等に伴う地方債の発行にも注視する必要がある。</t>
    <rPh sb="0" eb="2">
      <t>トウシ</t>
    </rPh>
    <rPh sb="5" eb="9">
      <t>ジュウトウカノウ</t>
    </rPh>
    <rPh sb="9" eb="11">
      <t>ザイゲン</t>
    </rPh>
    <rPh sb="12" eb="13">
      <t>ガク</t>
    </rPh>
    <rPh sb="14" eb="16">
      <t>ショウライ</t>
    </rPh>
    <rPh sb="16" eb="18">
      <t>フタン</t>
    </rPh>
    <rPh sb="18" eb="19">
      <t>ガク</t>
    </rPh>
    <rPh sb="20" eb="22">
      <t>ウワマワ</t>
    </rPh>
    <rPh sb="26" eb="28">
      <t>ショウライ</t>
    </rPh>
    <rPh sb="28" eb="30">
      <t>フタン</t>
    </rPh>
    <rPh sb="30" eb="32">
      <t>ヒリツ</t>
    </rPh>
    <rPh sb="33" eb="35">
      <t>サンテイ</t>
    </rPh>
    <rPh sb="40" eb="41">
      <t>オモ</t>
    </rPh>
    <rPh sb="42" eb="44">
      <t>ヨウイン</t>
    </rPh>
    <rPh sb="49" eb="51">
      <t>シンキ</t>
    </rPh>
    <rPh sb="52" eb="54">
      <t>チホウ</t>
    </rPh>
    <rPh sb="54" eb="55">
      <t>サイ</t>
    </rPh>
    <rPh sb="55" eb="57">
      <t>ハッコウ</t>
    </rPh>
    <rPh sb="58" eb="60">
      <t>ヨクセイ</t>
    </rPh>
    <rPh sb="62" eb="64">
      <t>クリアゲ</t>
    </rPh>
    <rPh sb="64" eb="66">
      <t>ショウカン</t>
    </rPh>
    <rPh sb="67" eb="68">
      <t>オコナ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</si>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</sst>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9AD-4BCA-9FB8-161587B2A8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24658</c:v>
                </c:pt>
                <c:pt idx="1">
                  <c:v>31933</c:v>
                </c:pt>
                <c:pt idx="2">
                  <c:v>30780</c:v>
                </c:pt>
                <c:pt idx="3">
                  <c:v>36983</c:v>
                </c:pt>
                <c:pt idx="4">
                  <c:v>38564</c:v>
                </c:pt>
              </c:numCache>
            </c:numRef>
          </c:val>
          <c:smooth val="0"/>
          <c:extLst>
            <c:ext xmlns:c16="http://schemas.microsoft.com/office/drawing/2014/chart" uri="{C3380CC4-5D6E-409C-BE32-E72D297353CC}">
              <c16:uniqueId val="{00000001-59AD-4BCA-9FB8-161587B2A8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4.4000000000000004</c:v>
                </c:pt>
                <c:pt idx="2">
                  <c:v>4.2300000000000004</c:v>
                </c:pt>
                <c:pt idx="3">
                  <c:v>4.72</c:v>
                </c:pt>
                <c:pt idx="4">
                  <c:v>4.7</c:v>
                </c:pt>
              </c:numCache>
            </c:numRef>
          </c:val>
          <c:extLst>
            <c:ext xmlns:c16="http://schemas.microsoft.com/office/drawing/2014/chart" uri="{C3380CC4-5D6E-409C-BE32-E72D297353CC}">
              <c16:uniqueId val="{00000000-BFDE-490A-9D52-91F555D0ED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15.62</c:v>
                </c:pt>
                <c:pt idx="1">
                  <c:v>15.24</c:v>
                </c:pt>
                <c:pt idx="2">
                  <c:v>14.18</c:v>
                </c:pt>
                <c:pt idx="3">
                  <c:v>15.53</c:v>
                </c:pt>
                <c:pt idx="4">
                  <c:v>15.68</c:v>
                </c:pt>
              </c:numCache>
            </c:numRef>
          </c:val>
          <c:extLst>
            <c:ext xmlns:c16="http://schemas.microsoft.com/office/drawing/2014/chart" uri="{C3380CC4-5D6E-409C-BE32-E72D297353CC}">
              <c16:uniqueId val="{00000001-BFDE-490A-9D52-91F555D0ED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0.62</c:v>
                </c:pt>
                <c:pt idx="1">
                  <c:v>0.81</c:v>
                </c:pt>
                <c:pt idx="2">
                  <c:v>0.34</c:v>
                </c:pt>
                <c:pt idx="3">
                  <c:v>3.14</c:v>
                </c:pt>
                <c:pt idx="4">
                  <c:v>1.43</c:v>
                </c:pt>
              </c:numCache>
            </c:numRef>
          </c:val>
          <c:smooth val="0"/>
          <c:extLst>
            <c:ext xmlns:c16="http://schemas.microsoft.com/office/drawing/2014/chart" uri="{C3380CC4-5D6E-409C-BE32-E72D297353CC}">
              <c16:uniqueId val="{00000002-BFDE-490A-9D52-91F555D0ED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0.34</c:v>
                </c:pt>
                <c:pt idx="4">
                  <c:v>#N/A</c:v>
                </c:pt>
                <c:pt idx="5">
                  <c:v>0.27</c:v>
                </c:pt>
                <c:pt idx="6">
                  <c:v>#N/A</c:v>
                </c:pt>
                <c:pt idx="7">
                  <c:v>0.37</c:v>
                </c:pt>
                <c:pt idx="8">
                  <c:v>0</c:v>
                </c:pt>
                <c:pt idx="9">
                  <c:v>0</c:v>
                </c:pt>
              </c:numCache>
            </c:numRef>
          </c:val>
          <c:extLst>
            <c:ext xmlns:c16="http://schemas.microsoft.com/office/drawing/2014/chart" uri="{C3380CC4-5D6E-409C-BE32-E72D297353CC}">
              <c16:uniqueId val="{00000000-F836-431D-9680-18797D88B3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36-431D-9680-18797D88B3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36-431D-9680-18797D88B315}"/>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36-431D-9680-18797D88B31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0.13</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4-F836-431D-9680-18797D88B31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0.25</c:v>
                </c:pt>
                <c:pt idx="4">
                  <c:v>#N/A</c:v>
                </c:pt>
                <c:pt idx="5">
                  <c:v>0.31</c:v>
                </c:pt>
                <c:pt idx="6">
                  <c:v>#N/A</c:v>
                </c:pt>
                <c:pt idx="7">
                  <c:v>0.39</c:v>
                </c:pt>
                <c:pt idx="8">
                  <c:v>#N/A</c:v>
                </c:pt>
                <c:pt idx="9">
                  <c:v>0.43</c:v>
                </c:pt>
              </c:numCache>
            </c:numRef>
          </c:val>
          <c:extLst>
            <c:ext xmlns:c16="http://schemas.microsoft.com/office/drawing/2014/chart" uri="{C3380CC4-5D6E-409C-BE32-E72D297353CC}">
              <c16:uniqueId val="{00000005-F836-431D-9680-18797D88B31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0.79</c:v>
                </c:pt>
                <c:pt idx="4">
                  <c:v>#N/A</c:v>
                </c:pt>
                <c:pt idx="5">
                  <c:v>0.78</c:v>
                </c:pt>
                <c:pt idx="6">
                  <c:v>#N/A</c:v>
                </c:pt>
                <c:pt idx="7">
                  <c:v>0.24</c:v>
                </c:pt>
                <c:pt idx="8">
                  <c:v>#N/A</c:v>
                </c:pt>
                <c:pt idx="9">
                  <c:v>0.53</c:v>
                </c:pt>
              </c:numCache>
            </c:numRef>
          </c:val>
          <c:extLst>
            <c:ext xmlns:c16="http://schemas.microsoft.com/office/drawing/2014/chart" uri="{C3380CC4-5D6E-409C-BE32-E72D297353CC}">
              <c16:uniqueId val="{00000006-F836-431D-9680-18797D88B31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1.72</c:v>
                </c:pt>
              </c:numCache>
            </c:numRef>
          </c:val>
          <c:extLst>
            <c:ext xmlns:c16="http://schemas.microsoft.com/office/drawing/2014/chart" uri="{C3380CC4-5D6E-409C-BE32-E72D297353CC}">
              <c16:uniqueId val="{00000007-F836-431D-9680-18797D88B3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4.47</c:v>
                </c:pt>
                <c:pt idx="2">
                  <c:v>#N/A</c:v>
                </c:pt>
                <c:pt idx="3">
                  <c:v>4.4000000000000004</c:v>
                </c:pt>
                <c:pt idx="4">
                  <c:v>#N/A</c:v>
                </c:pt>
                <c:pt idx="5">
                  <c:v>4.22</c:v>
                </c:pt>
                <c:pt idx="6">
                  <c:v>#N/A</c:v>
                </c:pt>
                <c:pt idx="7">
                  <c:v>4.72</c:v>
                </c:pt>
                <c:pt idx="8">
                  <c:v>#N/A</c:v>
                </c:pt>
                <c:pt idx="9">
                  <c:v>4.7</c:v>
                </c:pt>
              </c:numCache>
            </c:numRef>
          </c:val>
          <c:extLst>
            <c:ext xmlns:c16="http://schemas.microsoft.com/office/drawing/2014/chart" uri="{C3380CC4-5D6E-409C-BE32-E72D297353CC}">
              <c16:uniqueId val="{00000008-F836-431D-9680-18797D88B3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22.6</c:v>
                </c:pt>
                <c:pt idx="2">
                  <c:v>#N/A</c:v>
                </c:pt>
                <c:pt idx="3">
                  <c:v>20.85</c:v>
                </c:pt>
                <c:pt idx="4">
                  <c:v>#N/A</c:v>
                </c:pt>
                <c:pt idx="5">
                  <c:v>23.6</c:v>
                </c:pt>
                <c:pt idx="6">
                  <c:v>#N/A</c:v>
                </c:pt>
                <c:pt idx="7">
                  <c:v>24.8</c:v>
                </c:pt>
                <c:pt idx="8">
                  <c:v>#N/A</c:v>
                </c:pt>
                <c:pt idx="9">
                  <c:v>24.28</c:v>
                </c:pt>
              </c:numCache>
            </c:numRef>
          </c:val>
          <c:extLst>
            <c:ext xmlns:c16="http://schemas.microsoft.com/office/drawing/2014/chart" uri="{C3380CC4-5D6E-409C-BE32-E72D297353CC}">
              <c16:uniqueId val="{00000009-F836-431D-9680-18797D88B3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1435</c:v>
                </c:pt>
                <c:pt idx="5">
                  <c:v>1484</c:v>
                </c:pt>
                <c:pt idx="8">
                  <c:v>1519</c:v>
                </c:pt>
                <c:pt idx="11">
                  <c:v>1528</c:v>
                </c:pt>
                <c:pt idx="14">
                  <c:v>1404</c:v>
                </c:pt>
              </c:numCache>
            </c:numRef>
          </c:val>
          <c:extLst>
            <c:ext xmlns:c16="http://schemas.microsoft.com/office/drawing/2014/chart" uri="{C3380CC4-5D6E-409C-BE32-E72D297353CC}">
              <c16:uniqueId val="{00000000-5D88-4B13-8531-1E5678F676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88-4B13-8531-1E5678F676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88-4B13-8531-1E5678F676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225</c:v>
                </c:pt>
                <c:pt idx="3">
                  <c:v>246</c:v>
                </c:pt>
                <c:pt idx="6">
                  <c:v>235</c:v>
                </c:pt>
                <c:pt idx="9">
                  <c:v>246</c:v>
                </c:pt>
                <c:pt idx="12">
                  <c:v>267</c:v>
                </c:pt>
              </c:numCache>
            </c:numRef>
          </c:val>
          <c:extLst>
            <c:ext xmlns:c16="http://schemas.microsoft.com/office/drawing/2014/chart" uri="{C3380CC4-5D6E-409C-BE32-E72D297353CC}">
              <c16:uniqueId val="{00000003-5D88-4B13-8531-1E5678F676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335</c:v>
                </c:pt>
                <c:pt idx="3">
                  <c:v>407</c:v>
                </c:pt>
                <c:pt idx="6">
                  <c:v>475</c:v>
                </c:pt>
                <c:pt idx="9">
                  <c:v>548</c:v>
                </c:pt>
                <c:pt idx="12">
                  <c:v>318</c:v>
                </c:pt>
              </c:numCache>
            </c:numRef>
          </c:val>
          <c:extLst>
            <c:ext xmlns:c16="http://schemas.microsoft.com/office/drawing/2014/chart" uri="{C3380CC4-5D6E-409C-BE32-E72D297353CC}">
              <c16:uniqueId val="{00000004-5D88-4B13-8531-1E5678F676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88-4B13-8531-1E5678F676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88-4B13-8531-1E5678F676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1172</c:v>
                </c:pt>
                <c:pt idx="3">
                  <c:v>1166</c:v>
                </c:pt>
                <c:pt idx="6">
                  <c:v>1167</c:v>
                </c:pt>
                <c:pt idx="9">
                  <c:v>1138</c:v>
                </c:pt>
                <c:pt idx="12">
                  <c:v>1167</c:v>
                </c:pt>
              </c:numCache>
            </c:numRef>
          </c:val>
          <c:extLst>
            <c:ext xmlns:c16="http://schemas.microsoft.com/office/drawing/2014/chart" uri="{C3380CC4-5D6E-409C-BE32-E72D297353CC}">
              <c16:uniqueId val="{00000007-5D88-4B13-8531-1E5678F676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297</c:v>
                </c:pt>
                <c:pt idx="2">
                  <c:v>#N/A</c:v>
                </c:pt>
                <c:pt idx="3">
                  <c:v>#N/A</c:v>
                </c:pt>
                <c:pt idx="4">
                  <c:v>335</c:v>
                </c:pt>
                <c:pt idx="5">
                  <c:v>#N/A</c:v>
                </c:pt>
                <c:pt idx="6">
                  <c:v>#N/A</c:v>
                </c:pt>
                <c:pt idx="7">
                  <c:v>358</c:v>
                </c:pt>
                <c:pt idx="8">
                  <c:v>#N/A</c:v>
                </c:pt>
                <c:pt idx="9">
                  <c:v>#N/A</c:v>
                </c:pt>
                <c:pt idx="10">
                  <c:v>404</c:v>
                </c:pt>
                <c:pt idx="11">
                  <c:v>#N/A</c:v>
                </c:pt>
                <c:pt idx="12">
                  <c:v>#N/A</c:v>
                </c:pt>
                <c:pt idx="13">
                  <c:v>348</c:v>
                </c:pt>
                <c:pt idx="14">
                  <c:v>#N/A</c:v>
                </c:pt>
              </c:numCache>
            </c:numRef>
          </c:val>
          <c:smooth val="0"/>
          <c:extLst>
            <c:ext xmlns:c16="http://schemas.microsoft.com/office/drawing/2014/chart" uri="{C3380CC4-5D6E-409C-BE32-E72D297353CC}">
              <c16:uniqueId val="{00000008-5D88-4B13-8531-1E5678F676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15425</c:v>
                </c:pt>
                <c:pt idx="5">
                  <c:v>15386</c:v>
                </c:pt>
                <c:pt idx="8">
                  <c:v>15615</c:v>
                </c:pt>
                <c:pt idx="11">
                  <c:v>15966</c:v>
                </c:pt>
                <c:pt idx="14">
                  <c:v>16053</c:v>
                </c:pt>
              </c:numCache>
            </c:numRef>
          </c:val>
          <c:extLst>
            <c:ext xmlns:c16="http://schemas.microsoft.com/office/drawing/2014/chart" uri="{C3380CC4-5D6E-409C-BE32-E72D297353CC}">
              <c16:uniqueId val="{00000000-0643-4DDE-BDED-DBDB2943CB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107</c:v>
                </c:pt>
                <c:pt idx="5">
                  <c:v>84</c:v>
                </c:pt>
                <c:pt idx="8">
                  <c:v>67</c:v>
                </c:pt>
                <c:pt idx="11">
                  <c:v>52</c:v>
                </c:pt>
                <c:pt idx="14">
                  <c:v>40</c:v>
                </c:pt>
              </c:numCache>
            </c:numRef>
          </c:val>
          <c:extLst>
            <c:ext xmlns:c16="http://schemas.microsoft.com/office/drawing/2014/chart" uri="{C3380CC4-5D6E-409C-BE32-E72D297353CC}">
              <c16:uniqueId val="{00000001-0643-4DDE-BDED-DBDB2943CB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5957</c:v>
                </c:pt>
                <c:pt idx="5">
                  <c:v>6401</c:v>
                </c:pt>
                <c:pt idx="8">
                  <c:v>6617</c:v>
                </c:pt>
                <c:pt idx="11">
                  <c:v>7058</c:v>
                </c:pt>
                <c:pt idx="14">
                  <c:v>7337</c:v>
                </c:pt>
              </c:numCache>
            </c:numRef>
          </c:val>
          <c:extLst>
            <c:ext xmlns:c16="http://schemas.microsoft.com/office/drawing/2014/chart" uri="{C3380CC4-5D6E-409C-BE32-E72D297353CC}">
              <c16:uniqueId val="{00000002-0643-4DDE-BDED-DBDB2943CB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43-4DDE-BDED-DBDB2943CB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43-4DDE-BDED-DBDB2943CB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43-4DDE-BDED-DBDB2943CB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543</c:v>
                </c:pt>
                <c:pt idx="3">
                  <c:v>429</c:v>
                </c:pt>
                <c:pt idx="6">
                  <c:v>301</c:v>
                </c:pt>
                <c:pt idx="9">
                  <c:v>228</c:v>
                </c:pt>
                <c:pt idx="12">
                  <c:v>192</c:v>
                </c:pt>
              </c:numCache>
            </c:numRef>
          </c:val>
          <c:extLst>
            <c:ext xmlns:c16="http://schemas.microsoft.com/office/drawing/2014/chart" uri="{C3380CC4-5D6E-409C-BE32-E72D297353CC}">
              <c16:uniqueId val="{00000006-0643-4DDE-BDED-DBDB2943CB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1796</c:v>
                </c:pt>
                <c:pt idx="3">
                  <c:v>1656</c:v>
                </c:pt>
                <c:pt idx="6">
                  <c:v>1575</c:v>
                </c:pt>
                <c:pt idx="9">
                  <c:v>1507</c:v>
                </c:pt>
                <c:pt idx="12">
                  <c:v>1386</c:v>
                </c:pt>
              </c:numCache>
            </c:numRef>
          </c:val>
          <c:extLst>
            <c:ext xmlns:c16="http://schemas.microsoft.com/office/drawing/2014/chart" uri="{C3380CC4-5D6E-409C-BE32-E72D297353CC}">
              <c16:uniqueId val="{00000007-0643-4DDE-BDED-DBDB2943CB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10227</c:v>
                </c:pt>
                <c:pt idx="3">
                  <c:v>11005</c:v>
                </c:pt>
                <c:pt idx="6">
                  <c:v>11553</c:v>
                </c:pt>
                <c:pt idx="9">
                  <c:v>12050</c:v>
                </c:pt>
                <c:pt idx="12">
                  <c:v>10453</c:v>
                </c:pt>
              </c:numCache>
            </c:numRef>
          </c:val>
          <c:extLst>
            <c:ext xmlns:c16="http://schemas.microsoft.com/office/drawing/2014/chart" uri="{C3380CC4-5D6E-409C-BE32-E72D297353CC}">
              <c16:uniqueId val="{00000008-0643-4DDE-BDED-DBDB2943CB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43-4DDE-BDED-DBDB2943CB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7400</c:v>
                </c:pt>
                <c:pt idx="3">
                  <c:v>6879</c:v>
                </c:pt>
                <c:pt idx="6">
                  <c:v>6493</c:v>
                </c:pt>
                <c:pt idx="9">
                  <c:v>6294</c:v>
                </c:pt>
                <c:pt idx="12">
                  <c:v>6305</c:v>
                </c:pt>
              </c:numCache>
            </c:numRef>
          </c:val>
          <c:extLst>
            <c:ext xmlns:c16="http://schemas.microsoft.com/office/drawing/2014/chart" uri="{C3380CC4-5D6E-409C-BE32-E72D297353CC}">
              <c16:uniqueId val="{0000000A-0643-4DDE-BDED-DBDB2943CB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43-4DDE-BDED-DBDB2943CB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1473</c:v>
                </c:pt>
                <c:pt idx="1">
                  <c:v>1625</c:v>
                </c:pt>
                <c:pt idx="2">
                  <c:v>1674</c:v>
                </c:pt>
              </c:numCache>
            </c:numRef>
          </c:val>
          <c:extLst>
            <c:ext xmlns:c16="http://schemas.microsoft.com/office/drawing/2014/chart" uri="{C3380CC4-5D6E-409C-BE32-E72D297353CC}">
              <c16:uniqueId val="{00000000-AAE8-4937-A192-D93E63D88F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2040</c:v>
                </c:pt>
                <c:pt idx="1">
                  <c:v>2241</c:v>
                </c:pt>
                <c:pt idx="2">
                  <c:v>2241</c:v>
                </c:pt>
              </c:numCache>
            </c:numRef>
          </c:val>
          <c:extLst>
            <c:ext xmlns:c16="http://schemas.microsoft.com/office/drawing/2014/chart" uri="{C3380CC4-5D6E-409C-BE32-E72D297353CC}">
              <c16:uniqueId val="{00000001-AAE8-4937-A192-D93E63D88F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2796</c:v>
                </c:pt>
                <c:pt idx="1">
                  <c:v>2884</c:v>
                </c:pt>
                <c:pt idx="2">
                  <c:v>3114</c:v>
                </c:pt>
              </c:numCache>
            </c:numRef>
          </c:val>
          <c:extLst>
            <c:ext xmlns:c16="http://schemas.microsoft.com/office/drawing/2014/chart" uri="{C3380CC4-5D6E-409C-BE32-E72D297353CC}">
              <c16:uniqueId val="{00000002-AAE8-4937-A192-D93E63D88F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{F042EEAE-AA34-402E-9B72-FECCF6C5D65F}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E82-4EA6-AEE4-7E19C0BFCA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{4D8F5420-E985-4D30-A601-113BE3314CBF}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2-4EA6-AEE4-7E19C0BFCA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{AE8EB173-E82D-4DA0-A309-F4EF3B861853}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2-4EA6-AEE4-7E19C0BFCA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{FB022170-CA03-4152-9C16-C570D5C0A279}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2-4EA6-AEE4-7E19C0BFCA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{FD987FA2-7A2F-49E5-8B1C-A6E08CDAEE6E}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2-4EA6-AEE4-7E19C0BFCA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{B13921EE-19C8-45A8-B9B6-F2B34E04306F}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E82-4EA6-AEE4-7E19C0BFCA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{75F10541-71FB-4B9B-8248-9802A862D188}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E82-4EA6-AEE4-7E19C0BFCA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{5819A1F6-AA8C-4521-818B-E20EAAC3C1A7}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E82-4EA6-AEE4-7E19C0BFCA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{F78CD706-A8E1-4F1E-89D6-DA834526B360}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E82-4EA6-AEE4-7E19C0BFCA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57.6</c:v>
                </c:pt>
                <c:pt idx="16">
                  <c:v>58.4</c:v>
                </c:pt>
                <c:pt idx="24">
                  <c:v>59.1</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E82-4EA6-AEE4-7E19C0BFCA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{604479DD-C38C-48A2-8B58-A6B321E3073E}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E82-4EA6-AEE4-7E19C0BFCA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{464D9E5A-C5BE-4EE9-BDAD-8B3C9905D5E3}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2-4EA6-AEE4-7E19C0BFCA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{435F7457-F6C9-41A9-96D4-F052829F40E2}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2-4EA6-AEE4-7E19C0BFCA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{E5F65D9B-2F44-4FEC-89CA-4B2180EDC77E}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2-4EA6-AEE4-7E19C0BFCA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{2858C4C9-2D0F-4CCF-AB08-789A648E5647}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2-4EA6-AEE4-7E19C0BFCA5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{7FC57B92-6325-4BA8-930E-0929528F54EE}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E82-4EA6-AEE4-7E19C0BFCA5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{2EDD5452-DC30-4659-96E2-B7AB33B704E8}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E82-4EA6-AEE4-7E19C0BFCA5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{FDAA6F64-CACA-4AC2-8E98-BCF51A4D8F1D}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E82-4EA6-AEE4-7E19C0BFCA5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{0391A03C-09F9-4202-A9F9-94469F6B0CA6}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E82-4EA6-AEE4-7E19C0BFCA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E82-4EA6-AEE4-7E19C0BFCA55}"/>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{7C5A4123-C4FC-41BF-9954-E0F17D3ADE37}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70-4556-96F4-C09C116FEA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{3B1B6202-3FAB-40AC-97F5-EA2FFFE3D0A1}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70-4556-96F4-C09C116FEA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{28C5EC91-2BD6-43F0-8DD9-2408EA47A9A3}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70-4556-96F4-C09C116FEA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{605EEF3E-B90E-4E3D-B9F1-607238DA443A}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70-4556-96F4-C09C116FEA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{A0899F1C-4391-4D4A-B6D9-5AA3A247CF22}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70-4556-96F4-C09C116FEA1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{433CA176-B22D-4719-AB81-9676D2AF516B}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70-4556-96F4-C09C116FEA1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{55430222-A7E4-4B1E-846D-758FB03539A8}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70-4556-96F4-C09C116FEA1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{B17DAA9F-C5B9-45FC-A263-F2C4DA364E15}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70-4556-96F4-C09C116FEA1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{1CE4E98C-A40F-4273-9788-55E25C42B2AE}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70-4556-96F4-C09C116FEA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3.5</c:v>
                </c:pt>
                <c:pt idx="16">
                  <c:v>3.7</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70-4556-96F4-C09C116FEA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{7C4FF7E1-1831-4B40-A43D-93FE3F350ADE}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70-4556-96F4-C09C116FEA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{13A9FF4F-6186-46F6-9649-2E71E8689860}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70-4556-96F4-C09C116FEA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{710D843A-F464-40D5-8FEF-9821814BC6E4}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70-4556-96F4-C09C116FEA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{34E9E926-3AD8-4485-B72B-827D6ADB83DF}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70-4556-96F4-C09C116FEA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{E5A5D5EC-A65E-4694-A9A7-612D34B45036}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70-4556-96F4-C09C116FEA1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{FB46FF6B-A252-48F0-A930-4C8ED2F9DCC6}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70-4556-96F4-C09C116FEA1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{1C69FBCD-00C7-4FFF-A195-C405EF1C8D43}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70-4556-96F4-C09C116FEA1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{850FD919-B517-4AC6-A44C-7BFC08B00845}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70-4556-96F4-C09C116FEA1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{CB2E6184-C2F4-4554-B88C-3895852908AE}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70-4556-96F4-C09C116FEA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B70-4556-96F4-C09C116FEA1E}"/>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一般会計では地方債の発行抑制、繰上償還の実施等により元利償還金は減少</a:t>
          </a:r>
          <a:r>
            <a:rPr kumimoji="1" lang="ja-JP" altLang="en-US" sz="1100">
              <a:solidFill>
                <a:schemeClr val="dk1"/>
              </a:solidFill>
              <a:effectLst/>
              <a:latin typeface="+mn-lt"/>
              <a:ea typeface="+mn-ea"/>
              <a:cs typeface="+mn-cs"/>
            </a:rPr>
            <a:t>傾向にあったが、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は事業実施に伴う起債額が増えたためは増加となった。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公営企業債繰入金については、</a:t>
          </a:r>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の企業会計移行に伴い減少している。</a:t>
          </a:r>
          <a:endParaRPr lang="ja-JP" altLang="ja-JP" sz="1400">
            <a:effectLst/>
          </a:endParaRPr>
        </a:p>
        <a:p>
          <a:r>
            <a:rPr kumimoji="1" lang="ja-JP" altLang="ja-JP" sz="1100">
              <a:solidFill>
                <a:schemeClr val="dk1"/>
              </a:solidFill>
              <a:effectLst/>
              <a:latin typeface="+mn-lt"/>
              <a:ea typeface="+mn-ea"/>
              <a:cs typeface="+mn-cs"/>
            </a:rPr>
            <a:t>また、算入公債費等については新規の借入れや過年度分の算入終了等により年度により増減が生じている。平成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年度以降は臨時財政対策債及び下水道事業債により増加が続いている。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満期一括償還地方債の活用はしていない。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将来負担額（Ａ）の大半を占める一般会計等に係る地方債現在高は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傾向にあったが、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は事業実施に伴う起債額が増えたため増加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現在発行している臨時財政対策債、下水道事業債ともに交付税算入があるため、充当可能財源等（Ｂ）においても反映されることから、今後も大きな変動は見込まれない。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和歌山県岩出市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年度決算においては、将来に予定される負担（ごみ処理施設大規模改修、</a:t>
          </a:r>
          <a:r>
            <a:rPr kumimoji="1" lang="ja-JP" altLang="en-US" sz="1100">
              <a:solidFill>
                <a:schemeClr val="dk1"/>
              </a:solidFill>
              <a:effectLst/>
              <a:latin typeface="+mn-lt"/>
              <a:ea typeface="+mn-ea"/>
              <a:cs typeface="+mn-cs"/>
            </a:rPr>
            <a:t>社会保障費関係費の増加</a:t>
          </a:r>
          <a:r>
            <a:rPr kumimoji="1" lang="ja-JP" altLang="ja-JP" sz="1100">
              <a:solidFill>
                <a:schemeClr val="dk1"/>
              </a:solidFill>
              <a:effectLst/>
              <a:latin typeface="+mn-lt"/>
              <a:ea typeface="+mn-ea"/>
              <a:cs typeface="+mn-cs"/>
            </a:rPr>
            <a:t>など）に備え、財政調整基金及び特定目的基金への積立を行ったため、全体では対前年度比</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各基金の方針に従い、適正な運用に努める。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は公共施設の計画的な整備の促進のため、都市計画事業資金基金は都市計画事業実施のため、ごみ処理施設建設基金はごみ処理施設の建設のための財源とするため、地域福祉基金は高齢者が健康で生きがいをもち安心して過ごせる明るい活力ある社会を作るため、教育施設建設基金は義務教育施設及び社会教育施設建設のため、それぞれ運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ごみ処理施設建設基金については、施設の建設から１０年以上経過しており、近年中に大規模改修の必要が生じる見込みであることから、令和元年度から計画的に積立を行</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都市計画事業資金基金については、例年、都市計画税収の一部を、次年度以降の都市計画事業のため積立てを行っているが、令和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年度は下水道整備に充てるため取崩を行ったため、前年度同額の残高となっている。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それぞれの目的のため、積立・取崩を行っていく。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社会保障関係費の増加による一般財源不足への対応や重点事業推進のためにより取崩を行っているが、新型コロナウイルス</a:t>
          </a:r>
          <a:r>
            <a:rPr kumimoji="1" lang="ja-JP" altLang="en-US" sz="1100">
              <a:solidFill>
                <a:schemeClr val="dk1"/>
              </a:solidFill>
              <a:effectLst/>
              <a:latin typeface="+mn-lt"/>
              <a:ea typeface="+mn-ea"/>
              <a:cs typeface="+mn-cs"/>
            </a:rPr>
            <a:t>の影響による事業実施の見送りや、不用額の</a:t>
          </a:r>
          <a:r>
            <a:rPr kumimoji="1" lang="ja-JP" altLang="ja-JP" sz="1100">
              <a:solidFill>
                <a:schemeClr val="dk1"/>
              </a:solidFill>
              <a:effectLst/>
              <a:latin typeface="+mn-lt"/>
              <a:ea typeface="+mn-ea"/>
              <a:cs typeface="+mn-cs"/>
            </a:rPr>
            <a:t>積立を行ったため、対前年度比</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高齢化に伴う市税収入減、社会保障関係費の増が確実に見込まれることから、円滑な財政運営のため、可能な限り積立を行う。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今後の臨時財政対策債等の償還による一般財源負担、下水道事業会計への公債費財源としての繰出金に備え、対前年度</a:t>
          </a:r>
          <a:r>
            <a:rPr kumimoji="1" lang="ja-JP" altLang="en-US" sz="1100">
              <a:solidFill>
                <a:schemeClr val="dk1"/>
              </a:solidFill>
              <a:effectLst/>
              <a:latin typeface="+mn-lt"/>
              <a:ea typeface="+mn-ea"/>
              <a:cs typeface="+mn-cs"/>
            </a:rPr>
            <a:t>同額</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臨時財政対策債の償還額が増加傾向であるため、可能な限り積立を行うが、将来的には償還に充てる財源として取崩を行う。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における有形固定資産減価償却率は、類似団体と比較して低い水準にあるが、年々上昇傾向にある。将来的な負担を軽減するため、公共施設等総合管理計画を基に、中長期的な視点から公共施設の更新・統廃合・長寿命化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93" name="楕円 92"/>
        <xdr:cNvSpPr/>
      </xdr:nvSpPr>
      <xdr:spPr>
        <a:xfrm>
          <a:off x="47117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69232</xdr:rowOff>
    </xdr:from>
    <xdr:ext cx="405111" cy="259045"/>
    <xdr:sp macro="" textlink="">
      <xdr:nvSpPr>
        <xdr:cNvPr id="94" name="有形固定資産減価償却率該当値テキスト"/>
        <xdr:cNvSpPr txBox="1"/>
      </xdr:nvSpPr>
      <xdr:spPr>
        <a:xfrm>
          <a:off x="4813300" y="52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5" name="楕円 94"/>
        <xdr:cNvSpPr/>
      </xdr:nvSpPr>
      <xdr:spPr>
        <a:xfrm>
          <a:off x="4000500" y="53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97155</xdr:rowOff>
    </xdr:to>
    <xdr:cxnSp macro="">
      <xdr:nvCxnSpPr>
        <xdr:cNvPr id="96" name="直線コネクタ 95"/>
        <xdr:cNvCxnSpPr/>
      </xdr:nvCxnSpPr>
      <xdr:spPr>
        <a:xfrm>
          <a:off x="4051300" y="5387431"/>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7" name="楕円 96"/>
        <xdr:cNvSpPr/>
      </xdr:nvSpPr>
      <xdr:spPr>
        <a:xfrm>
          <a:off x="32385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72481</xdr:rowOff>
    </xdr:to>
    <xdr:cxnSp macro="">
      <xdr:nvCxnSpPr>
        <xdr:cNvPr id="98" name="直線コネクタ 97"/>
        <xdr:cNvCxnSpPr/>
      </xdr:nvCxnSpPr>
      <xdr:spPr>
        <a:xfrm>
          <a:off x="3289300" y="536584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146867</xdr:rowOff>
    </xdr:from>
    <xdr:to>
      <xdr:col>11</xdr:col>
      <xdr:colOff>187325</xdr:colOff>
      <xdr:row>31</xdr:row>
      <xdr:rowOff>77017</xdr:rowOff>
    </xdr:to>
    <xdr:sp macro="" textlink="">
      <xdr:nvSpPr>
        <xdr:cNvPr id="99" name="楕円 98"/>
        <xdr:cNvSpPr/>
      </xdr:nvSpPr>
      <xdr:spPr>
        <a:xfrm>
          <a:off x="2476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50891</xdr:rowOff>
    </xdr:to>
    <xdr:cxnSp macro="">
      <xdr:nvCxnSpPr>
        <xdr:cNvPr id="100" name="直線コネクタ 99"/>
        <xdr:cNvCxnSpPr/>
      </xdr:nvCxnSpPr>
      <xdr:spPr>
        <a:xfrm>
          <a:off x="2527300" y="534116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128361</xdr:rowOff>
    </xdr:from>
    <xdr:to>
      <xdr:col>7</xdr:col>
      <xdr:colOff>187325</xdr:colOff>
      <xdr:row>31</xdr:row>
      <xdr:rowOff>58511</xdr:rowOff>
    </xdr:to>
    <xdr:sp macro="" textlink="">
      <xdr:nvSpPr>
        <xdr:cNvPr id="101" name="楕円 100"/>
        <xdr:cNvSpPr/>
      </xdr:nvSpPr>
      <xdr:spPr>
        <a:xfrm>
          <a:off x="1714500" y="5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7711</xdr:rowOff>
    </xdr:from>
    <xdr:to>
      <xdr:col>11</xdr:col>
      <xdr:colOff>136525</xdr:colOff>
      <xdr:row>31</xdr:row>
      <xdr:rowOff>26217</xdr:rowOff>
    </xdr:to>
    <xdr:cxnSp macro="">
      <xdr:nvCxnSpPr>
        <xdr:cNvPr id="102" name="直線コネクタ 101"/>
        <xdr:cNvCxnSpPr/>
      </xdr:nvCxnSpPr>
      <xdr:spPr>
        <a:xfrm>
          <a:off x="1765300" y="532266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139808</xdr:rowOff>
    </xdr:from>
    <xdr:ext cx="405111" cy="259045"/>
    <xdr:sp macro="" textlink="">
      <xdr:nvSpPr>
        <xdr:cNvPr id="107" name="n_1mainValue有形固定資産減価償却率"/>
        <xdr:cNvSpPr txBox="1"/>
      </xdr:nvSpPr>
      <xdr:spPr>
        <a:xfrm>
          <a:off x="3836044" y="511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8" name="n_2mainValue有形固定資産減価償却率"/>
        <xdr:cNvSpPr txBox="1"/>
      </xdr:nvSpPr>
      <xdr:spPr>
        <a:xfrm>
          <a:off x="3086744" y="509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93544</xdr:rowOff>
    </xdr:from>
    <xdr:ext cx="405111" cy="259045"/>
    <xdr:sp macro="" textlink="">
      <xdr:nvSpPr>
        <xdr:cNvPr id="109" name="n_3mainValue有形固定資産減価償却率"/>
        <xdr:cNvSpPr txBox="1"/>
      </xdr:nvSpPr>
      <xdr:spPr>
        <a:xfrm>
          <a:off x="2324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75038</xdr:rowOff>
    </xdr:from>
    <xdr:ext cx="405111" cy="259045"/>
    <xdr:sp macro="" textlink="">
      <xdr:nvSpPr>
        <xdr:cNvPr id="110" name="n_4mainValue有形固定資産減価償却率"/>
        <xdr:cNvSpPr txBox="1"/>
      </xdr:nvSpPr>
      <xdr:spPr>
        <a:xfrm>
          <a:off x="1562744" y="504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や全国平均と比較して、債務償還比率は低い水準にある。主な要因としては、新規の地方債発行が抑制されている点や平成２２年度から毎年繰上償還を実施していることで、起債残高が減少していることが考え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104676</xdr:rowOff>
    </xdr:from>
    <xdr:to>
      <xdr:col>76</xdr:col>
      <xdr:colOff>73025</xdr:colOff>
      <xdr:row>29</xdr:row>
      <xdr:rowOff>34826</xdr:rowOff>
    </xdr:to>
    <xdr:sp macro="" textlink="">
      <xdr:nvSpPr>
        <xdr:cNvPr id="155" name="楕円 154"/>
        <xdr:cNvSpPr/>
      </xdr:nvSpPr>
      <xdr:spPr>
        <a:xfrm>
          <a:off x="14744700" y="49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127553</xdr:rowOff>
    </xdr:from>
    <xdr:ext cx="469744" cy="259045"/>
    <xdr:sp macro="" textlink="">
      <xdr:nvSpPr>
        <xdr:cNvPr id="156" name="債務償還比率該当値テキスト"/>
        <xdr:cNvSpPr txBox="1"/>
      </xdr:nvSpPr>
      <xdr:spPr>
        <a:xfrm>
          <a:off x="14846300" y="475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141739</xdr:rowOff>
    </xdr:from>
    <xdr:to>
      <xdr:col>72</xdr:col>
      <xdr:colOff>123825</xdr:colOff>
      <xdr:row>29</xdr:row>
      <xdr:rowOff>71889</xdr:rowOff>
    </xdr:to>
    <xdr:sp macro="" textlink="">
      <xdr:nvSpPr>
        <xdr:cNvPr id="157" name="楕円 156"/>
        <xdr:cNvSpPr/>
      </xdr:nvSpPr>
      <xdr:spPr>
        <a:xfrm>
          <a:off x="14033500" y="49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155476</xdr:rowOff>
    </xdr:from>
    <xdr:to>
      <xdr:col>76</xdr:col>
      <xdr:colOff>22225</xdr:colOff>
      <xdr:row>29</xdr:row>
      <xdr:rowOff>21089</xdr:rowOff>
    </xdr:to>
    <xdr:cxnSp macro="">
      <xdr:nvCxnSpPr>
        <xdr:cNvPr id="158" name="直線コネクタ 157"/>
        <xdr:cNvCxnSpPr/>
      </xdr:nvCxnSpPr>
      <xdr:spPr>
        <a:xfrm flipV="1">
          <a:off x="14084300" y="4956076"/>
          <a:ext cx="7112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5553</xdr:rowOff>
    </xdr:from>
    <xdr:to>
      <xdr:col>68</xdr:col>
      <xdr:colOff>123825</xdr:colOff>
      <xdr:row>29</xdr:row>
      <xdr:rowOff>107153</xdr:rowOff>
    </xdr:to>
    <xdr:sp macro="" textlink="">
      <xdr:nvSpPr>
        <xdr:cNvPr id="159" name="楕円 158"/>
        <xdr:cNvSpPr/>
      </xdr:nvSpPr>
      <xdr:spPr>
        <a:xfrm>
          <a:off x="13271500" y="49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21089</xdr:rowOff>
    </xdr:from>
    <xdr:to>
      <xdr:col>72</xdr:col>
      <xdr:colOff>73025</xdr:colOff>
      <xdr:row>29</xdr:row>
      <xdr:rowOff>56353</xdr:rowOff>
    </xdr:to>
    <xdr:cxnSp macro="">
      <xdr:nvCxnSpPr>
        <xdr:cNvPr id="160" name="直線コネクタ 159"/>
        <xdr:cNvCxnSpPr/>
      </xdr:nvCxnSpPr>
      <xdr:spPr>
        <a:xfrm flipV="1">
          <a:off x="13322300" y="4993139"/>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46214</xdr:rowOff>
    </xdr:from>
    <xdr:to>
      <xdr:col>64</xdr:col>
      <xdr:colOff>123825</xdr:colOff>
      <xdr:row>29</xdr:row>
      <xdr:rowOff>147814</xdr:rowOff>
    </xdr:to>
    <xdr:sp macro="" textlink="">
      <xdr:nvSpPr>
        <xdr:cNvPr id="161" name="楕円 160"/>
        <xdr:cNvSpPr/>
      </xdr:nvSpPr>
      <xdr:spPr>
        <a:xfrm>
          <a:off x="12509500" y="501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56353</xdr:rowOff>
    </xdr:from>
    <xdr:to>
      <xdr:col>68</xdr:col>
      <xdr:colOff>73025</xdr:colOff>
      <xdr:row>29</xdr:row>
      <xdr:rowOff>97014</xdr:rowOff>
    </xdr:to>
    <xdr:cxnSp macro="">
      <xdr:nvCxnSpPr>
        <xdr:cNvPr id="162" name="直線コネクタ 161"/>
        <xdr:cNvCxnSpPr/>
      </xdr:nvCxnSpPr>
      <xdr:spPr>
        <a:xfrm flipV="1">
          <a:off x="12560300" y="5028403"/>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69243</xdr:rowOff>
    </xdr:from>
    <xdr:to>
      <xdr:col>60</xdr:col>
      <xdr:colOff>123825</xdr:colOff>
      <xdr:row>29</xdr:row>
      <xdr:rowOff>170843</xdr:rowOff>
    </xdr:to>
    <xdr:sp macro="" textlink="">
      <xdr:nvSpPr>
        <xdr:cNvPr id="163" name="楕円 162"/>
        <xdr:cNvSpPr/>
      </xdr:nvSpPr>
      <xdr:spPr>
        <a:xfrm>
          <a:off x="11747500" y="50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97014</xdr:rowOff>
    </xdr:from>
    <xdr:to>
      <xdr:col>64</xdr:col>
      <xdr:colOff>73025</xdr:colOff>
      <xdr:row>29</xdr:row>
      <xdr:rowOff>120043</xdr:rowOff>
    </xdr:to>
    <xdr:cxnSp macro="">
      <xdr:nvCxnSpPr>
        <xdr:cNvPr id="164" name="直線コネクタ 163"/>
        <xdr:cNvCxnSpPr/>
      </xdr:nvCxnSpPr>
      <xdr:spPr>
        <a:xfrm flipV="1">
          <a:off x="11798300" y="5069064"/>
          <a:ext cx="762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53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88416</xdr:rowOff>
    </xdr:from>
    <xdr:ext cx="469744" cy="259045"/>
    <xdr:sp macro="" textlink="">
      <xdr:nvSpPr>
        <xdr:cNvPr id="169" name="n_1mainValue債務償還比率"/>
        <xdr:cNvSpPr txBox="1"/>
      </xdr:nvSpPr>
      <xdr:spPr>
        <a:xfrm>
          <a:off x="13836727" y="47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123680</xdr:rowOff>
    </xdr:from>
    <xdr:ext cx="469744" cy="259045"/>
    <xdr:sp macro="" textlink="">
      <xdr:nvSpPr>
        <xdr:cNvPr id="170" name="n_2mainValue債務償還比率"/>
        <xdr:cNvSpPr txBox="1"/>
      </xdr:nvSpPr>
      <xdr:spPr>
        <a:xfrm>
          <a:off x="13087427" y="47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164341</xdr:rowOff>
    </xdr:from>
    <xdr:ext cx="469744" cy="259045"/>
    <xdr:sp macro="" textlink="">
      <xdr:nvSpPr>
        <xdr:cNvPr id="171" name="n_3mainValue債務償還比率"/>
        <xdr:cNvSpPr txBox="1"/>
      </xdr:nvSpPr>
      <xdr:spPr>
        <a:xfrm>
          <a:off x="12325427" y="479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15920</xdr:rowOff>
    </xdr:from>
    <xdr:ext cx="469744" cy="259045"/>
    <xdr:sp macro="" textlink="">
      <xdr:nvSpPr>
        <xdr:cNvPr id="172" name="n_4mainValue債務償還比率"/>
        <xdr:cNvSpPr txBox="1"/>
      </xdr:nvSpPr>
      <xdr:spPr>
        <a:xfrm>
          <a:off x="11563427" y="481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4" name="楕円 73"/>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5"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36</xdr:row>
      <xdr:rowOff>156210</xdr:rowOff>
    </xdr:to>
    <xdr:cxnSp macro="">
      <xdr:nvCxnSpPr>
        <xdr:cNvPr id="77" name="直線コネクタ 76"/>
        <xdr:cNvCxnSpPr/>
      </xdr:nvCxnSpPr>
      <xdr:spPr>
        <a:xfrm>
          <a:off x="3797300" y="631208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69487</xdr:rowOff>
    </xdr:from>
    <xdr:to>
      <xdr:col>15</xdr:col>
      <xdr:colOff>101600</xdr:colOff>
      <xdr:row>36</xdr:row>
      <xdr:rowOff>171087</xdr:rowOff>
    </xdr:to>
    <xdr:sp macro="" textlink="">
      <xdr:nvSpPr>
        <xdr:cNvPr id="78" name="楕円 77"/>
        <xdr:cNvSpPr/>
      </xdr:nvSpPr>
      <xdr:spPr>
        <a:xfrm>
          <a:off x="2857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120287</xdr:rowOff>
    </xdr:from>
    <xdr:to>
      <xdr:col>19</xdr:col>
      <xdr:colOff>177800</xdr:colOff>
      <xdr:row>36</xdr:row>
      <xdr:rowOff>139881</xdr:rowOff>
    </xdr:to>
    <xdr:cxnSp macro="">
      <xdr:nvCxnSpPr>
        <xdr:cNvPr id="79" name="直線コネクタ 78"/>
        <xdr:cNvCxnSpPr/>
      </xdr:nvCxnSpPr>
      <xdr:spPr>
        <a:xfrm>
          <a:off x="2908300" y="62924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51526</xdr:rowOff>
    </xdr:from>
    <xdr:to>
      <xdr:col>10</xdr:col>
      <xdr:colOff>165100</xdr:colOff>
      <xdr:row>36</xdr:row>
      <xdr:rowOff>153126</xdr:rowOff>
    </xdr:to>
    <xdr:sp macro="" textlink="">
      <xdr:nvSpPr>
        <xdr:cNvPr id="80" name="楕円 79"/>
        <xdr:cNvSpPr/>
      </xdr:nvSpPr>
      <xdr:spPr>
        <a:xfrm>
          <a:off x="1968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102326</xdr:rowOff>
    </xdr:from>
    <xdr:to>
      <xdr:col>15</xdr:col>
      <xdr:colOff>50800</xdr:colOff>
      <xdr:row>36</xdr:row>
      <xdr:rowOff>120287</xdr:rowOff>
    </xdr:to>
    <xdr:cxnSp macro="">
      <xdr:nvCxnSpPr>
        <xdr:cNvPr id="81" name="直線コネクタ 80"/>
        <xdr:cNvCxnSpPr/>
      </xdr:nvCxnSpPr>
      <xdr:spPr>
        <a:xfrm>
          <a:off x="2019300" y="62745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40096</xdr:rowOff>
    </xdr:from>
    <xdr:to>
      <xdr:col>6</xdr:col>
      <xdr:colOff>38100</xdr:colOff>
      <xdr:row>36</xdr:row>
      <xdr:rowOff>141696</xdr:rowOff>
    </xdr:to>
    <xdr:sp macro="" textlink="">
      <xdr:nvSpPr>
        <xdr:cNvPr id="82" name="楕円 81"/>
        <xdr:cNvSpPr/>
      </xdr:nvSpPr>
      <xdr:spPr>
        <a:xfrm>
          <a:off x="1079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90896</xdr:rowOff>
    </xdr:from>
    <xdr:to>
      <xdr:col>10</xdr:col>
      <xdr:colOff>114300</xdr:colOff>
      <xdr:row>36</xdr:row>
      <xdr:rowOff>102326</xdr:rowOff>
    </xdr:to>
    <xdr:cxnSp macro="">
      <xdr:nvCxnSpPr>
        <xdr:cNvPr id="83" name="直線コネクタ 82"/>
        <xdr:cNvCxnSpPr/>
      </xdr:nvCxnSpPr>
      <xdr:spPr>
        <a:xfrm>
          <a:off x="1130300" y="62630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道路】&#10;有形固定資産減価償却率"/>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16164</xdr:rowOff>
    </xdr:from>
    <xdr:ext cx="405111" cy="259045"/>
    <xdr:sp macro="" textlink="">
      <xdr:nvSpPr>
        <xdr:cNvPr id="89" name="n_2mainValue【道路】&#10;有形固定資産減価償却率"/>
        <xdr:cNvSpPr txBox="1"/>
      </xdr:nvSpPr>
      <xdr:spPr>
        <a:xfrm>
          <a:off x="2705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169653</xdr:rowOff>
    </xdr:from>
    <xdr:ext cx="405111" cy="259045"/>
    <xdr:sp macro="" textlink="">
      <xdr:nvSpPr>
        <xdr:cNvPr id="90" name="n_3mainValue【道路】&#10;有形固定資産減価償却率"/>
        <xdr:cNvSpPr txBox="1"/>
      </xdr:nvSpPr>
      <xdr:spPr>
        <a:xfrm>
          <a:off x="1816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158223</xdr:rowOff>
    </xdr:from>
    <xdr:ext cx="405111" cy="259045"/>
    <xdr:sp macro="" textlink="">
      <xdr:nvSpPr>
        <xdr:cNvPr id="91" name="n_4mainValue【道路】&#10;有形固定資産減価償却率"/>
        <xdr:cNvSpPr txBox="1"/>
      </xdr:nvSpPr>
      <xdr:spPr>
        <a:xfrm>
          <a:off x="927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128765</xdr:rowOff>
    </xdr:from>
    <xdr:to>
      <xdr:col>55</xdr:col>
      <xdr:colOff>50800</xdr:colOff>
      <xdr:row>41</xdr:row>
      <xdr:rowOff>58915</xdr:rowOff>
    </xdr:to>
    <xdr:sp macro="" textlink="">
      <xdr:nvSpPr>
        <xdr:cNvPr id="131" name="楕円 130"/>
        <xdr:cNvSpPr/>
      </xdr:nvSpPr>
      <xdr:spPr>
        <a:xfrm>
          <a:off x="10426700" y="69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107192</xdr:rowOff>
    </xdr:from>
    <xdr:ext cx="469744" cy="259045"/>
    <xdr:sp macro="" textlink="">
      <xdr:nvSpPr>
        <xdr:cNvPr id="132" name="【道路】&#10;一人当たり延長該当値テキスト"/>
        <xdr:cNvSpPr txBox="1"/>
      </xdr:nvSpPr>
      <xdr:spPr>
        <a:xfrm>
          <a:off x="10515600" y="696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128804</xdr:rowOff>
    </xdr:from>
    <xdr:to>
      <xdr:col>50</xdr:col>
      <xdr:colOff>165100</xdr:colOff>
      <xdr:row>41</xdr:row>
      <xdr:rowOff>58954</xdr:rowOff>
    </xdr:to>
    <xdr:sp macro="" textlink="">
      <xdr:nvSpPr>
        <xdr:cNvPr id="133" name="楕円 132"/>
        <xdr:cNvSpPr/>
      </xdr:nvSpPr>
      <xdr:spPr>
        <a:xfrm>
          <a:off x="9588500" y="69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8115</xdr:rowOff>
    </xdr:from>
    <xdr:to>
      <xdr:col>55</xdr:col>
      <xdr:colOff>0</xdr:colOff>
      <xdr:row>41</xdr:row>
      <xdr:rowOff>8154</xdr:rowOff>
    </xdr:to>
    <xdr:cxnSp macro="">
      <xdr:nvCxnSpPr>
        <xdr:cNvPr id="134" name="直線コネクタ 133"/>
        <xdr:cNvCxnSpPr/>
      </xdr:nvCxnSpPr>
      <xdr:spPr>
        <a:xfrm flipV="1">
          <a:off x="9639300" y="7037565"/>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128460</xdr:rowOff>
    </xdr:from>
    <xdr:to>
      <xdr:col>46</xdr:col>
      <xdr:colOff>38100</xdr:colOff>
      <xdr:row>41</xdr:row>
      <xdr:rowOff>58610</xdr:rowOff>
    </xdr:to>
    <xdr:sp macro="" textlink="">
      <xdr:nvSpPr>
        <xdr:cNvPr id="135" name="楕円 134"/>
        <xdr:cNvSpPr/>
      </xdr:nvSpPr>
      <xdr:spPr>
        <a:xfrm>
          <a:off x="8699500" y="6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7810</xdr:rowOff>
    </xdr:from>
    <xdr:to>
      <xdr:col>50</xdr:col>
      <xdr:colOff>114300</xdr:colOff>
      <xdr:row>41</xdr:row>
      <xdr:rowOff>8154</xdr:rowOff>
    </xdr:to>
    <xdr:cxnSp macro="">
      <xdr:nvCxnSpPr>
        <xdr:cNvPr id="136" name="直線コネクタ 135"/>
        <xdr:cNvCxnSpPr/>
      </xdr:nvCxnSpPr>
      <xdr:spPr>
        <a:xfrm>
          <a:off x="8750300" y="703726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128651</xdr:rowOff>
    </xdr:from>
    <xdr:to>
      <xdr:col>41</xdr:col>
      <xdr:colOff>101600</xdr:colOff>
      <xdr:row>41</xdr:row>
      <xdr:rowOff>58801</xdr:rowOff>
    </xdr:to>
    <xdr:sp macro="" textlink="">
      <xdr:nvSpPr>
        <xdr:cNvPr id="137" name="楕円 136"/>
        <xdr:cNvSpPr/>
      </xdr:nvSpPr>
      <xdr:spPr>
        <a:xfrm>
          <a:off x="78105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7810</xdr:rowOff>
    </xdr:from>
    <xdr:to>
      <xdr:col>45</xdr:col>
      <xdr:colOff>177800</xdr:colOff>
      <xdr:row>41</xdr:row>
      <xdr:rowOff>8001</xdr:rowOff>
    </xdr:to>
    <xdr:cxnSp macro="">
      <xdr:nvCxnSpPr>
        <xdr:cNvPr id="138" name="直線コネクタ 137"/>
        <xdr:cNvCxnSpPr/>
      </xdr:nvCxnSpPr>
      <xdr:spPr>
        <a:xfrm flipV="1">
          <a:off x="7861300" y="70372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128460</xdr:rowOff>
    </xdr:from>
    <xdr:to>
      <xdr:col>36</xdr:col>
      <xdr:colOff>165100</xdr:colOff>
      <xdr:row>41</xdr:row>
      <xdr:rowOff>58610</xdr:rowOff>
    </xdr:to>
    <xdr:sp macro="" textlink="">
      <xdr:nvSpPr>
        <xdr:cNvPr id="139" name="楕円 138"/>
        <xdr:cNvSpPr/>
      </xdr:nvSpPr>
      <xdr:spPr>
        <a:xfrm>
          <a:off x="6921500" y="6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7810</xdr:rowOff>
    </xdr:from>
    <xdr:to>
      <xdr:col>41</xdr:col>
      <xdr:colOff>50800</xdr:colOff>
      <xdr:row>41</xdr:row>
      <xdr:rowOff>8001</xdr:rowOff>
    </xdr:to>
    <xdr:cxnSp macro="">
      <xdr:nvCxnSpPr>
        <xdr:cNvPr id="140" name="直線コネクタ 139"/>
        <xdr:cNvCxnSpPr/>
      </xdr:nvCxnSpPr>
      <xdr:spPr>
        <a:xfrm>
          <a:off x="6972300" y="70372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50081</xdr:rowOff>
    </xdr:from>
    <xdr:ext cx="469744" cy="259045"/>
    <xdr:sp macro="" textlink="">
      <xdr:nvSpPr>
        <xdr:cNvPr id="145" name="n_1mainValue【道路】&#10;一人当たり延長"/>
        <xdr:cNvSpPr txBox="1"/>
      </xdr:nvSpPr>
      <xdr:spPr>
        <a:xfrm>
          <a:off x="9391727" y="70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49737</xdr:rowOff>
    </xdr:from>
    <xdr:ext cx="469744" cy="259045"/>
    <xdr:sp macro="" textlink="">
      <xdr:nvSpPr>
        <xdr:cNvPr id="146" name="n_2mainValue【道路】&#10;一人当たり延長"/>
        <xdr:cNvSpPr txBox="1"/>
      </xdr:nvSpPr>
      <xdr:spPr>
        <a:xfrm>
          <a:off x="8515427" y="70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49928</xdr:rowOff>
    </xdr:from>
    <xdr:ext cx="469744" cy="259045"/>
    <xdr:sp macro="" textlink="">
      <xdr:nvSpPr>
        <xdr:cNvPr id="147" name="n_3mainValue【道路】&#10;一人当たり延長"/>
        <xdr:cNvSpPr txBox="1"/>
      </xdr:nvSpPr>
      <xdr:spPr>
        <a:xfrm>
          <a:off x="7626427" y="70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49737</xdr:rowOff>
    </xdr:from>
    <xdr:ext cx="469744" cy="259045"/>
    <xdr:sp macro="" textlink="">
      <xdr:nvSpPr>
        <xdr:cNvPr id="148" name="n_4mainValue【道路】&#10;一人当たり延長"/>
        <xdr:cNvSpPr txBox="1"/>
      </xdr:nvSpPr>
      <xdr:spPr>
        <a:xfrm>
          <a:off x="6737427" y="70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0" name="楕円 189"/>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1" name="【橋りょう・トンネ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2" name="楕円 191"/>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160020</xdr:rowOff>
    </xdr:to>
    <xdr:cxnSp macro="">
      <xdr:nvCxnSpPr>
        <xdr:cNvPr id="193" name="直線コネクタ 192"/>
        <xdr:cNvCxnSpPr/>
      </xdr:nvCxnSpPr>
      <xdr:spPr>
        <a:xfrm>
          <a:off x="3797300" y="102380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94" name="楕円 193"/>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122465</xdr:rowOff>
    </xdr:to>
    <xdr:cxnSp macro="">
      <xdr:nvCxnSpPr>
        <xdr:cNvPr id="195" name="直線コネクタ 194"/>
        <xdr:cNvCxnSpPr/>
      </xdr:nvCxnSpPr>
      <xdr:spPr>
        <a:xfrm>
          <a:off x="2908300" y="102135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6" name="楕円 195"/>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97972</xdr:rowOff>
    </xdr:to>
    <xdr:cxnSp macro="">
      <xdr:nvCxnSpPr>
        <xdr:cNvPr id="197" name="直線コネクタ 196"/>
        <xdr:cNvCxnSpPr/>
      </xdr:nvCxnSpPr>
      <xdr:spPr>
        <a:xfrm>
          <a:off x="2019300" y="101890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168003</xdr:rowOff>
    </xdr:from>
    <xdr:to>
      <xdr:col>6</xdr:col>
      <xdr:colOff>38100</xdr:colOff>
      <xdr:row>59</xdr:row>
      <xdr:rowOff>98153</xdr:rowOff>
    </xdr:to>
    <xdr:sp macro="" textlink="">
      <xdr:nvSpPr>
        <xdr:cNvPr id="198" name="楕円 197"/>
        <xdr:cNvSpPr/>
      </xdr:nvSpPr>
      <xdr:spPr>
        <a:xfrm>
          <a:off x="1079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47353</xdr:rowOff>
    </xdr:from>
    <xdr:to>
      <xdr:col>10</xdr:col>
      <xdr:colOff>114300</xdr:colOff>
      <xdr:row>59</xdr:row>
      <xdr:rowOff>73478</xdr:rowOff>
    </xdr:to>
    <xdr:cxnSp macro="">
      <xdr:nvCxnSpPr>
        <xdr:cNvPr id="199" name="直線コネクタ 198"/>
        <xdr:cNvCxnSpPr/>
      </xdr:nvCxnSpPr>
      <xdr:spPr>
        <a:xfrm>
          <a:off x="1130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4" name="n_1mainValue【橋りょう・トンネル】&#10;有形固定資産減価償却率"/>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205" name="n_2main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206" name="n_3mainValue【橋りょう・トンネル】&#10;有形固定資産減価償却率"/>
        <xdr:cNvSpPr txBox="1"/>
      </xdr:nvSpPr>
      <xdr:spPr>
        <a:xfrm>
          <a:off x="1816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114680</xdr:rowOff>
    </xdr:from>
    <xdr:ext cx="405111" cy="259045"/>
    <xdr:sp macro="" textlink="">
      <xdr:nvSpPr>
        <xdr:cNvPr id="207" name="n_4mainValue【橋りょう・トンネル】&#10;有形固定資産減価償却率"/>
        <xdr:cNvSpPr txBox="1"/>
      </xdr:nvSpPr>
      <xdr:spPr>
        <a:xfrm>
          <a:off x="927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76191</xdr:rowOff>
    </xdr:from>
    <xdr:to>
      <xdr:col>55</xdr:col>
      <xdr:colOff>50800</xdr:colOff>
      <xdr:row>64</xdr:row>
      <xdr:rowOff>6341</xdr:rowOff>
    </xdr:to>
    <xdr:sp macro="" textlink="">
      <xdr:nvSpPr>
        <xdr:cNvPr id="247" name="楕円 246"/>
        <xdr:cNvSpPr/>
      </xdr:nvSpPr>
      <xdr:spPr>
        <a:xfrm>
          <a:off x="10426700" y="108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72120</xdr:rowOff>
    </xdr:from>
    <xdr:to>
      <xdr:col>50</xdr:col>
      <xdr:colOff>165100</xdr:colOff>
      <xdr:row>64</xdr:row>
      <xdr:rowOff>2270</xdr:rowOff>
    </xdr:to>
    <xdr:sp macro="" textlink="">
      <xdr:nvSpPr>
        <xdr:cNvPr id="249" name="楕円 248"/>
        <xdr:cNvSpPr/>
      </xdr:nvSpPr>
      <xdr:spPr>
        <a:xfrm>
          <a:off x="9588500" y="10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122920</xdr:rowOff>
    </xdr:from>
    <xdr:to>
      <xdr:col>55</xdr:col>
      <xdr:colOff>0</xdr:colOff>
      <xdr:row>63</xdr:row>
      <xdr:rowOff>126991</xdr:rowOff>
    </xdr:to>
    <xdr:cxnSp macro="">
      <xdr:nvCxnSpPr>
        <xdr:cNvPr id="250" name="直線コネクタ 249"/>
        <xdr:cNvCxnSpPr/>
      </xdr:nvCxnSpPr>
      <xdr:spPr>
        <a:xfrm>
          <a:off x="9639300" y="10924270"/>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72301</xdr:rowOff>
    </xdr:from>
    <xdr:to>
      <xdr:col>46</xdr:col>
      <xdr:colOff>38100</xdr:colOff>
      <xdr:row>64</xdr:row>
      <xdr:rowOff>2451</xdr:rowOff>
    </xdr:to>
    <xdr:sp macro="" textlink="">
      <xdr:nvSpPr>
        <xdr:cNvPr id="251" name="楕円 250"/>
        <xdr:cNvSpPr/>
      </xdr:nvSpPr>
      <xdr:spPr>
        <a:xfrm>
          <a:off x="8699500" y="108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122920</xdr:rowOff>
    </xdr:from>
    <xdr:to>
      <xdr:col>50</xdr:col>
      <xdr:colOff>114300</xdr:colOff>
      <xdr:row>63</xdr:row>
      <xdr:rowOff>123101</xdr:rowOff>
    </xdr:to>
    <xdr:cxnSp macro="">
      <xdr:nvCxnSpPr>
        <xdr:cNvPr id="252" name="直線コネクタ 251"/>
        <xdr:cNvCxnSpPr/>
      </xdr:nvCxnSpPr>
      <xdr:spPr>
        <a:xfrm flipV="1">
          <a:off x="8750300" y="10924270"/>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72902</xdr:rowOff>
    </xdr:from>
    <xdr:to>
      <xdr:col>41</xdr:col>
      <xdr:colOff>101600</xdr:colOff>
      <xdr:row>64</xdr:row>
      <xdr:rowOff>3052</xdr:rowOff>
    </xdr:to>
    <xdr:sp macro="" textlink="">
      <xdr:nvSpPr>
        <xdr:cNvPr id="253" name="楕円 252"/>
        <xdr:cNvSpPr/>
      </xdr:nvSpPr>
      <xdr:spPr>
        <a:xfrm>
          <a:off x="7810500" y="108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123101</xdr:rowOff>
    </xdr:from>
    <xdr:to>
      <xdr:col>45</xdr:col>
      <xdr:colOff>177800</xdr:colOff>
      <xdr:row>63</xdr:row>
      <xdr:rowOff>123702</xdr:rowOff>
    </xdr:to>
    <xdr:cxnSp macro="">
      <xdr:nvCxnSpPr>
        <xdr:cNvPr id="254" name="直線コネクタ 253"/>
        <xdr:cNvCxnSpPr/>
      </xdr:nvCxnSpPr>
      <xdr:spPr>
        <a:xfrm flipV="1">
          <a:off x="7861300" y="10924451"/>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72792</xdr:rowOff>
    </xdr:from>
    <xdr:to>
      <xdr:col>36</xdr:col>
      <xdr:colOff>165100</xdr:colOff>
      <xdr:row>64</xdr:row>
      <xdr:rowOff>2942</xdr:rowOff>
    </xdr:to>
    <xdr:sp macro="" textlink="">
      <xdr:nvSpPr>
        <xdr:cNvPr id="255" name="楕円 254"/>
        <xdr:cNvSpPr/>
      </xdr:nvSpPr>
      <xdr:spPr>
        <a:xfrm>
          <a:off x="6921500" y="10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123592</xdr:rowOff>
    </xdr:from>
    <xdr:to>
      <xdr:col>41</xdr:col>
      <xdr:colOff>50800</xdr:colOff>
      <xdr:row>63</xdr:row>
      <xdr:rowOff>123702</xdr:rowOff>
    </xdr:to>
    <xdr:cxnSp macro="">
      <xdr:nvCxnSpPr>
        <xdr:cNvPr id="256" name="直線コネクタ 255"/>
        <xdr:cNvCxnSpPr/>
      </xdr:nvCxnSpPr>
      <xdr:spPr>
        <a:xfrm>
          <a:off x="6972300" y="1092494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164847</xdr:rowOff>
    </xdr:from>
    <xdr:ext cx="534377" cy="259045"/>
    <xdr:sp macro="" textlink="">
      <xdr:nvSpPr>
        <xdr:cNvPr id="261" name="n_1mainValue【橋りょう・トンネル】&#10;一人当たり有形固定資産（償却資産）額"/>
        <xdr:cNvSpPr txBox="1"/>
      </xdr:nvSpPr>
      <xdr:spPr>
        <a:xfrm>
          <a:off x="9359411" y="109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165028</xdr:rowOff>
    </xdr:from>
    <xdr:ext cx="534377" cy="259045"/>
    <xdr:sp macro="" textlink="">
      <xdr:nvSpPr>
        <xdr:cNvPr id="262" name="n_2mainValue【橋りょう・トンネル】&#10;一人当たり有形固定資産（償却資産）額"/>
        <xdr:cNvSpPr txBox="1"/>
      </xdr:nvSpPr>
      <xdr:spPr>
        <a:xfrm>
          <a:off x="8483111" y="1096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165629</xdr:rowOff>
    </xdr:from>
    <xdr:ext cx="534377" cy="259045"/>
    <xdr:sp macro="" textlink="">
      <xdr:nvSpPr>
        <xdr:cNvPr id="263" name="n_3mainValue【橋りょう・トンネル】&#10;一人当たり有形固定資産（償却資産）額"/>
        <xdr:cNvSpPr txBox="1"/>
      </xdr:nvSpPr>
      <xdr:spPr>
        <a:xfrm>
          <a:off x="7594111" y="109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165519</xdr:rowOff>
    </xdr:from>
    <xdr:ext cx="534377" cy="259045"/>
    <xdr:sp macro="" textlink="">
      <xdr:nvSpPr>
        <xdr:cNvPr id="264" name="n_4mainValue【橋りょう・トンネル】&#10;一人当たり有形固定資産（償却資産）額"/>
        <xdr:cNvSpPr txBox="1"/>
      </xdr:nvSpPr>
      <xdr:spPr>
        <a:xfrm>
          <a:off x="6705111" y="10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305" name="楕円 304"/>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306" name="【公営住宅】&#10;有形固定資産減価償却率該当値テキスト"/>
        <xdr:cNvSpPr txBox="1"/>
      </xdr:nvSpPr>
      <xdr:spPr>
        <a:xfrm>
          <a:off x="467360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162561</xdr:rowOff>
    </xdr:from>
    <xdr:to>
      <xdr:col>20</xdr:col>
      <xdr:colOff>38100</xdr:colOff>
      <xdr:row>85</xdr:row>
      <xdr:rowOff>92711</xdr:rowOff>
    </xdr:to>
    <xdr:sp macro="" textlink="">
      <xdr:nvSpPr>
        <xdr:cNvPr id="307" name="楕円 306"/>
        <xdr:cNvSpPr/>
      </xdr:nvSpPr>
      <xdr:spPr>
        <a:xfrm>
          <a:off x="3746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41911</xdr:rowOff>
    </xdr:from>
    <xdr:to>
      <xdr:col>24</xdr:col>
      <xdr:colOff>63500</xdr:colOff>
      <xdr:row>85</xdr:row>
      <xdr:rowOff>68580</xdr:rowOff>
    </xdr:to>
    <xdr:cxnSp macro="">
      <xdr:nvCxnSpPr>
        <xdr:cNvPr id="308" name="直線コネクタ 307"/>
        <xdr:cNvCxnSpPr/>
      </xdr:nvCxnSpPr>
      <xdr:spPr>
        <a:xfrm>
          <a:off x="3797300" y="146151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309" name="楕円 308"/>
        <xdr:cNvSpPr/>
      </xdr:nvSpPr>
      <xdr:spPr>
        <a:xfrm>
          <a:off x="2857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41911</xdr:rowOff>
    </xdr:from>
    <xdr:to>
      <xdr:col>19</xdr:col>
      <xdr:colOff>177800</xdr:colOff>
      <xdr:row>85</xdr:row>
      <xdr:rowOff>133350</xdr:rowOff>
    </xdr:to>
    <xdr:cxnSp macro="">
      <xdr:nvCxnSpPr>
        <xdr:cNvPr id="310" name="直線コネクタ 309"/>
        <xdr:cNvCxnSpPr/>
      </xdr:nvCxnSpPr>
      <xdr:spPr>
        <a:xfrm flipV="1">
          <a:off x="2908300" y="146151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63500</xdr:rowOff>
    </xdr:from>
    <xdr:to>
      <xdr:col>10</xdr:col>
      <xdr:colOff>165100</xdr:colOff>
      <xdr:row>85</xdr:row>
      <xdr:rowOff>165100</xdr:rowOff>
    </xdr:to>
    <xdr:sp macro="" textlink="">
      <xdr:nvSpPr>
        <xdr:cNvPr id="311" name="楕円 310"/>
        <xdr:cNvSpPr/>
      </xdr:nvSpPr>
      <xdr:spPr>
        <a:xfrm>
          <a:off x="196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114300</xdr:rowOff>
    </xdr:from>
    <xdr:to>
      <xdr:col>15</xdr:col>
      <xdr:colOff>50800</xdr:colOff>
      <xdr:row>85</xdr:row>
      <xdr:rowOff>133350</xdr:rowOff>
    </xdr:to>
    <xdr:cxnSp macro="">
      <xdr:nvCxnSpPr>
        <xdr:cNvPr id="312" name="直線コネクタ 311"/>
        <xdr:cNvCxnSpPr/>
      </xdr:nvCxnSpPr>
      <xdr:spPr>
        <a:xfrm>
          <a:off x="2019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29211</xdr:rowOff>
    </xdr:from>
    <xdr:to>
      <xdr:col>6</xdr:col>
      <xdr:colOff>38100</xdr:colOff>
      <xdr:row>85</xdr:row>
      <xdr:rowOff>130811</xdr:rowOff>
    </xdr:to>
    <xdr:sp macro="" textlink="">
      <xdr:nvSpPr>
        <xdr:cNvPr id="313" name="楕円 312"/>
        <xdr:cNvSpPr/>
      </xdr:nvSpPr>
      <xdr:spPr>
        <a:xfrm>
          <a:off x="107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80011</xdr:rowOff>
    </xdr:from>
    <xdr:to>
      <xdr:col>10</xdr:col>
      <xdr:colOff>114300</xdr:colOff>
      <xdr:row>85</xdr:row>
      <xdr:rowOff>114300</xdr:rowOff>
    </xdr:to>
    <xdr:cxnSp macro="">
      <xdr:nvCxnSpPr>
        <xdr:cNvPr id="314" name="直線コネクタ 313"/>
        <xdr:cNvCxnSpPr/>
      </xdr:nvCxnSpPr>
      <xdr:spPr>
        <a:xfrm>
          <a:off x="1130300" y="14653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83838</xdr:rowOff>
    </xdr:from>
    <xdr:ext cx="405111" cy="259045"/>
    <xdr:sp macro="" textlink="">
      <xdr:nvSpPr>
        <xdr:cNvPr id="319" name="n_1mainValue【公営住宅】&#10;有形固定資産減価償却率"/>
        <xdr:cNvSpPr txBox="1"/>
      </xdr:nvSpPr>
      <xdr:spPr>
        <a:xfrm>
          <a:off x="3582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3827</xdr:rowOff>
    </xdr:from>
    <xdr:ext cx="405111" cy="259045"/>
    <xdr:sp macro="" textlink="">
      <xdr:nvSpPr>
        <xdr:cNvPr id="320" name="n_2mainValue【公営住宅】&#10;有形固定資産減価償却率"/>
        <xdr:cNvSpPr txBox="1"/>
      </xdr:nvSpPr>
      <xdr:spPr>
        <a:xfrm>
          <a:off x="2705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156227</xdr:rowOff>
    </xdr:from>
    <xdr:ext cx="405111" cy="259045"/>
    <xdr:sp macro="" textlink="">
      <xdr:nvSpPr>
        <xdr:cNvPr id="321" name="n_3mainValue【公営住宅】&#10;有形固定資産減価償却率"/>
        <xdr:cNvSpPr txBox="1"/>
      </xdr:nvSpPr>
      <xdr:spPr>
        <a:xfrm>
          <a:off x="1816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121938</xdr:rowOff>
    </xdr:from>
    <xdr:ext cx="405111" cy="259045"/>
    <xdr:sp macro="" textlink="">
      <xdr:nvSpPr>
        <xdr:cNvPr id="322" name="n_4mainValue【公営住宅】&#10;有形固定資産減価償却率"/>
        <xdr:cNvSpPr txBox="1"/>
      </xdr:nvSpPr>
      <xdr:spPr>
        <a:xfrm>
          <a:off x="927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48640</xdr:rowOff>
    </xdr:from>
    <xdr:to>
      <xdr:col>55</xdr:col>
      <xdr:colOff>50800</xdr:colOff>
      <xdr:row>86</xdr:row>
      <xdr:rowOff>150240</xdr:rowOff>
    </xdr:to>
    <xdr:sp macro="" textlink="">
      <xdr:nvSpPr>
        <xdr:cNvPr id="362" name="楕円 361"/>
        <xdr:cNvSpPr/>
      </xdr:nvSpPr>
      <xdr:spPr>
        <a:xfrm>
          <a:off x="104267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135017</xdr:rowOff>
    </xdr:from>
    <xdr:ext cx="469744" cy="259045"/>
    <xdr:sp macro="" textlink="">
      <xdr:nvSpPr>
        <xdr:cNvPr id="363" name="【公営住宅】&#10;一人当たり面積該当値テキスト"/>
        <xdr:cNvSpPr txBox="1"/>
      </xdr:nvSpPr>
      <xdr:spPr>
        <a:xfrm>
          <a:off x="10515600" y="1470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48640</xdr:rowOff>
    </xdr:from>
    <xdr:to>
      <xdr:col>50</xdr:col>
      <xdr:colOff>165100</xdr:colOff>
      <xdr:row>86</xdr:row>
      <xdr:rowOff>150240</xdr:rowOff>
    </xdr:to>
    <xdr:sp macro="" textlink="">
      <xdr:nvSpPr>
        <xdr:cNvPr id="364" name="楕円 363"/>
        <xdr:cNvSpPr/>
      </xdr:nvSpPr>
      <xdr:spPr>
        <a:xfrm>
          <a:off x="95885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99440</xdr:rowOff>
    </xdr:from>
    <xdr:to>
      <xdr:col>55</xdr:col>
      <xdr:colOff>0</xdr:colOff>
      <xdr:row>86</xdr:row>
      <xdr:rowOff>99440</xdr:rowOff>
    </xdr:to>
    <xdr:cxnSp macro="">
      <xdr:nvCxnSpPr>
        <xdr:cNvPr id="365" name="直線コネクタ 364"/>
        <xdr:cNvCxnSpPr/>
      </xdr:nvCxnSpPr>
      <xdr:spPr>
        <a:xfrm>
          <a:off x="9639300" y="1484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48640</xdr:rowOff>
    </xdr:from>
    <xdr:to>
      <xdr:col>46</xdr:col>
      <xdr:colOff>38100</xdr:colOff>
      <xdr:row>86</xdr:row>
      <xdr:rowOff>150240</xdr:rowOff>
    </xdr:to>
    <xdr:sp macro="" textlink="">
      <xdr:nvSpPr>
        <xdr:cNvPr id="366" name="楕円 365"/>
        <xdr:cNvSpPr/>
      </xdr:nvSpPr>
      <xdr:spPr>
        <a:xfrm>
          <a:off x="86995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99440</xdr:rowOff>
    </xdr:from>
    <xdr:to>
      <xdr:col>50</xdr:col>
      <xdr:colOff>114300</xdr:colOff>
      <xdr:row>86</xdr:row>
      <xdr:rowOff>99440</xdr:rowOff>
    </xdr:to>
    <xdr:cxnSp macro="">
      <xdr:nvCxnSpPr>
        <xdr:cNvPr id="367" name="直線コネクタ 366"/>
        <xdr:cNvCxnSpPr/>
      </xdr:nvCxnSpPr>
      <xdr:spPr>
        <a:xfrm>
          <a:off x="8750300" y="1484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48640</xdr:rowOff>
    </xdr:from>
    <xdr:to>
      <xdr:col>41</xdr:col>
      <xdr:colOff>101600</xdr:colOff>
      <xdr:row>86</xdr:row>
      <xdr:rowOff>150240</xdr:rowOff>
    </xdr:to>
    <xdr:sp macro="" textlink="">
      <xdr:nvSpPr>
        <xdr:cNvPr id="368" name="楕円 367"/>
        <xdr:cNvSpPr/>
      </xdr:nvSpPr>
      <xdr:spPr>
        <a:xfrm>
          <a:off x="78105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99440</xdr:rowOff>
    </xdr:from>
    <xdr:to>
      <xdr:col>45</xdr:col>
      <xdr:colOff>177800</xdr:colOff>
      <xdr:row>86</xdr:row>
      <xdr:rowOff>99440</xdr:rowOff>
    </xdr:to>
    <xdr:cxnSp macro="">
      <xdr:nvCxnSpPr>
        <xdr:cNvPr id="369" name="直線コネクタ 368"/>
        <xdr:cNvCxnSpPr/>
      </xdr:nvCxnSpPr>
      <xdr:spPr>
        <a:xfrm>
          <a:off x="7861300" y="1484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48261</xdr:rowOff>
    </xdr:from>
    <xdr:to>
      <xdr:col>36</xdr:col>
      <xdr:colOff>165100</xdr:colOff>
      <xdr:row>86</xdr:row>
      <xdr:rowOff>149861</xdr:rowOff>
    </xdr:to>
    <xdr:sp macro="" textlink="">
      <xdr:nvSpPr>
        <xdr:cNvPr id="370" name="楕円 369"/>
        <xdr:cNvSpPr/>
      </xdr:nvSpPr>
      <xdr:spPr>
        <a:xfrm>
          <a:off x="6921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99061</xdr:rowOff>
    </xdr:from>
    <xdr:to>
      <xdr:col>41</xdr:col>
      <xdr:colOff>50800</xdr:colOff>
      <xdr:row>86</xdr:row>
      <xdr:rowOff>99440</xdr:rowOff>
    </xdr:to>
    <xdr:cxnSp macro="">
      <xdr:nvCxnSpPr>
        <xdr:cNvPr id="371" name="直線コネクタ 370"/>
        <xdr:cNvCxnSpPr/>
      </xdr:nvCxnSpPr>
      <xdr:spPr>
        <a:xfrm>
          <a:off x="6972300" y="1484376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141367</xdr:rowOff>
    </xdr:from>
    <xdr:ext cx="469744" cy="259045"/>
    <xdr:sp macro="" textlink="">
      <xdr:nvSpPr>
        <xdr:cNvPr id="376" name="n_1mainValue【公営住宅】&#10;一人当たり面積"/>
        <xdr:cNvSpPr txBox="1"/>
      </xdr:nvSpPr>
      <xdr:spPr>
        <a:xfrm>
          <a:off x="9391727" y="1488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141367</xdr:rowOff>
    </xdr:from>
    <xdr:ext cx="469744" cy="259045"/>
    <xdr:sp macro="" textlink="">
      <xdr:nvSpPr>
        <xdr:cNvPr id="377" name="n_2mainValue【公営住宅】&#10;一人当たり面積"/>
        <xdr:cNvSpPr txBox="1"/>
      </xdr:nvSpPr>
      <xdr:spPr>
        <a:xfrm>
          <a:off x="8515427" y="1488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141367</xdr:rowOff>
    </xdr:from>
    <xdr:ext cx="469744" cy="259045"/>
    <xdr:sp macro="" textlink="">
      <xdr:nvSpPr>
        <xdr:cNvPr id="378" name="n_3mainValue【公営住宅】&#10;一人当たり面積"/>
        <xdr:cNvSpPr txBox="1"/>
      </xdr:nvSpPr>
      <xdr:spPr>
        <a:xfrm>
          <a:off x="7626427" y="1488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140988</xdr:rowOff>
    </xdr:from>
    <xdr:ext cx="469744" cy="259045"/>
    <xdr:sp macro="" textlink="">
      <xdr:nvSpPr>
        <xdr:cNvPr id="379" name="n_4mainValue【公営住宅】&#10;一人当たり面積"/>
        <xdr:cNvSpPr txBox="1"/>
      </xdr:nvSpPr>
      <xdr:spPr>
        <a:xfrm>
          <a:off x="6737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437" name="楕円 436"/>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438" name="【認定こども園・幼稚園・保育所】&#10;有形固定資産減価償却率該当値テキスト"/>
        <xdr:cNvSpPr txBox="1"/>
      </xdr:nvSpPr>
      <xdr:spPr>
        <a:xfrm>
          <a:off x="16357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439" name="楕円 438"/>
        <xdr:cNvSpPr/>
      </xdr:nvSpPr>
      <xdr:spPr>
        <a:xfrm>
          <a:off x="15430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40</xdr:row>
      <xdr:rowOff>117022</xdr:rowOff>
    </xdr:to>
    <xdr:cxnSp macro="">
      <xdr:nvCxnSpPr>
        <xdr:cNvPr id="440" name="直線コネクタ 439"/>
        <xdr:cNvCxnSpPr/>
      </xdr:nvCxnSpPr>
      <xdr:spPr>
        <a:xfrm>
          <a:off x="15481300" y="69554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441" name="楕円 440"/>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97427</xdr:rowOff>
    </xdr:to>
    <xdr:cxnSp macro="">
      <xdr:nvCxnSpPr>
        <xdr:cNvPr id="442" name="直線コネクタ 441"/>
        <xdr:cNvCxnSpPr/>
      </xdr:nvCxnSpPr>
      <xdr:spPr>
        <a:xfrm>
          <a:off x="14592300" y="6943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443" name="楕円 442"/>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85997</xdr:rowOff>
    </xdr:from>
    <xdr:to>
      <xdr:col>76</xdr:col>
      <xdr:colOff>114300</xdr:colOff>
      <xdr:row>40</xdr:row>
      <xdr:rowOff>85997</xdr:rowOff>
    </xdr:to>
    <xdr:cxnSp macro="">
      <xdr:nvCxnSpPr>
        <xdr:cNvPr id="444" name="直線コネクタ 443"/>
        <xdr:cNvCxnSpPr/>
      </xdr:nvCxnSpPr>
      <xdr:spPr>
        <a:xfrm>
          <a:off x="13703300" y="6943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445" name="楕円 444"/>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40</xdr:row>
      <xdr:rowOff>85997</xdr:rowOff>
    </xdr:to>
    <xdr:cxnSp macro="">
      <xdr:nvCxnSpPr>
        <xdr:cNvPr id="446" name="直線コネクタ 445"/>
        <xdr:cNvCxnSpPr/>
      </xdr:nvCxnSpPr>
      <xdr:spPr>
        <a:xfrm>
          <a:off x="12814300" y="69227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139354</xdr:rowOff>
    </xdr:from>
    <xdr:ext cx="405111" cy="259045"/>
    <xdr:sp macro="" textlink="">
      <xdr:nvSpPr>
        <xdr:cNvPr id="451" name="n_1mainValue【認定こども園・幼稚園・保育所】&#10;有形固定資産減価償却率"/>
        <xdr:cNvSpPr txBox="1"/>
      </xdr:nvSpPr>
      <xdr:spPr>
        <a:xfrm>
          <a:off x="15266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452" name="n_2mainValue【認定こども園・幼稚園・保育所】&#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453" name="n_3mainValue【認定こども園・幼稚園・保育所】&#10;有形固定資産減価償却率"/>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54" name="n_4mainValue【認定こども園・幼稚園・保育所】&#10;有形固定資産減価償却率"/>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50546</xdr:rowOff>
    </xdr:from>
    <xdr:to>
      <xdr:col>116</xdr:col>
      <xdr:colOff>114300</xdr:colOff>
      <xdr:row>37</xdr:row>
      <xdr:rowOff>152146</xdr:rowOff>
    </xdr:to>
    <xdr:sp macro="" textlink="">
      <xdr:nvSpPr>
        <xdr:cNvPr id="492" name="楕円 491"/>
        <xdr:cNvSpPr/>
      </xdr:nvSpPr>
      <xdr:spPr>
        <a:xfrm>
          <a:off x="22110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73423</xdr:rowOff>
    </xdr:from>
    <xdr:ext cx="469744" cy="259045"/>
    <xdr:sp macro="" textlink="">
      <xdr:nvSpPr>
        <xdr:cNvPr id="493" name="【認定こども園・幼稚園・保育所】&#10;一人当たり面積該当値テキスト"/>
        <xdr:cNvSpPr txBox="1"/>
      </xdr:nvSpPr>
      <xdr:spPr>
        <a:xfrm>
          <a:off x="221996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494" name="楕円 493"/>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37</xdr:row>
      <xdr:rowOff>101346</xdr:rowOff>
    </xdr:to>
    <xdr:cxnSp macro="">
      <xdr:nvCxnSpPr>
        <xdr:cNvPr id="495" name="直線コネクタ 494"/>
        <xdr:cNvCxnSpPr/>
      </xdr:nvCxnSpPr>
      <xdr:spPr>
        <a:xfrm>
          <a:off x="21323300" y="6444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50546</xdr:rowOff>
    </xdr:from>
    <xdr:to>
      <xdr:col>107</xdr:col>
      <xdr:colOff>101600</xdr:colOff>
      <xdr:row>37</xdr:row>
      <xdr:rowOff>152146</xdr:rowOff>
    </xdr:to>
    <xdr:sp macro="" textlink="">
      <xdr:nvSpPr>
        <xdr:cNvPr id="496" name="楕円 495"/>
        <xdr:cNvSpPr/>
      </xdr:nvSpPr>
      <xdr:spPr>
        <a:xfrm>
          <a:off x="20383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101346</xdr:rowOff>
    </xdr:from>
    <xdr:to>
      <xdr:col>111</xdr:col>
      <xdr:colOff>177800</xdr:colOff>
      <xdr:row>37</xdr:row>
      <xdr:rowOff>101346</xdr:rowOff>
    </xdr:to>
    <xdr:cxnSp macro="">
      <xdr:nvCxnSpPr>
        <xdr:cNvPr id="497" name="直線コネクタ 496"/>
        <xdr:cNvCxnSpPr/>
      </xdr:nvCxnSpPr>
      <xdr:spPr>
        <a:xfrm>
          <a:off x="20434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98" name="楕円 497"/>
        <xdr:cNvSpPr/>
      </xdr:nvSpPr>
      <xdr:spPr>
        <a:xfrm>
          <a:off x="19494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101346</xdr:rowOff>
    </xdr:from>
    <xdr:to>
      <xdr:col>107</xdr:col>
      <xdr:colOff>50800</xdr:colOff>
      <xdr:row>37</xdr:row>
      <xdr:rowOff>101346</xdr:rowOff>
    </xdr:to>
    <xdr:cxnSp macro="">
      <xdr:nvCxnSpPr>
        <xdr:cNvPr id="499" name="直線コネクタ 498"/>
        <xdr:cNvCxnSpPr/>
      </xdr:nvCxnSpPr>
      <xdr:spPr>
        <a:xfrm>
          <a:off x="19545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50546</xdr:rowOff>
    </xdr:from>
    <xdr:to>
      <xdr:col>98</xdr:col>
      <xdr:colOff>38100</xdr:colOff>
      <xdr:row>37</xdr:row>
      <xdr:rowOff>152146</xdr:rowOff>
    </xdr:to>
    <xdr:sp macro="" textlink="">
      <xdr:nvSpPr>
        <xdr:cNvPr id="500" name="楕円 499"/>
        <xdr:cNvSpPr/>
      </xdr:nvSpPr>
      <xdr:spPr>
        <a:xfrm>
          <a:off x="18605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101346</xdr:rowOff>
    </xdr:from>
    <xdr:to>
      <xdr:col>102</xdr:col>
      <xdr:colOff>114300</xdr:colOff>
      <xdr:row>37</xdr:row>
      <xdr:rowOff>101346</xdr:rowOff>
    </xdr:to>
    <xdr:cxnSp macro="">
      <xdr:nvCxnSpPr>
        <xdr:cNvPr id="501" name="直線コネクタ 500"/>
        <xdr:cNvCxnSpPr/>
      </xdr:nvCxnSpPr>
      <xdr:spPr>
        <a:xfrm>
          <a:off x="18656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506"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507" name="n_2main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8" name="n_3main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168673</xdr:rowOff>
    </xdr:from>
    <xdr:ext cx="469744" cy="259045"/>
    <xdr:sp macro="" textlink="">
      <xdr:nvSpPr>
        <xdr:cNvPr id="509" name="n_4mainValue【認定こども園・幼稚園・保育所】&#10;一人当たり面積"/>
        <xdr:cNvSpPr txBox="1"/>
      </xdr:nvSpPr>
      <xdr:spPr>
        <a:xfrm>
          <a:off x="18421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50" name="楕円 549"/>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551"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52" name="楕円 551"/>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125730</xdr:rowOff>
    </xdr:to>
    <xdr:cxnSp macro="">
      <xdr:nvCxnSpPr>
        <xdr:cNvPr id="553" name="直線コネクタ 552"/>
        <xdr:cNvCxnSpPr/>
      </xdr:nvCxnSpPr>
      <xdr:spPr>
        <a:xfrm>
          <a:off x="15481300" y="1054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554" name="楕円 553"/>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116205</xdr:rowOff>
    </xdr:to>
    <xdr:cxnSp macro="">
      <xdr:nvCxnSpPr>
        <xdr:cNvPr id="555" name="直線コネクタ 554"/>
        <xdr:cNvCxnSpPr/>
      </xdr:nvCxnSpPr>
      <xdr:spPr>
        <a:xfrm flipV="1">
          <a:off x="14592300" y="1054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556" name="楕円 555"/>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116205</xdr:rowOff>
    </xdr:to>
    <xdr:cxnSp macro="">
      <xdr:nvCxnSpPr>
        <xdr:cNvPr id="557" name="直線コネクタ 556"/>
        <xdr:cNvCxnSpPr/>
      </xdr:nvCxnSpPr>
      <xdr:spPr>
        <a:xfrm>
          <a:off x="13703300" y="1054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164465</xdr:rowOff>
    </xdr:from>
    <xdr:to>
      <xdr:col>67</xdr:col>
      <xdr:colOff>101600</xdr:colOff>
      <xdr:row>61</xdr:row>
      <xdr:rowOff>94615</xdr:rowOff>
    </xdr:to>
    <xdr:sp macro="" textlink="">
      <xdr:nvSpPr>
        <xdr:cNvPr id="558" name="楕円 557"/>
        <xdr:cNvSpPr/>
      </xdr:nvSpPr>
      <xdr:spPr>
        <a:xfrm>
          <a:off x="12763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43815</xdr:rowOff>
    </xdr:from>
    <xdr:to>
      <xdr:col>71</xdr:col>
      <xdr:colOff>177800</xdr:colOff>
      <xdr:row>61</xdr:row>
      <xdr:rowOff>83820</xdr:rowOff>
    </xdr:to>
    <xdr:cxnSp macro="">
      <xdr:nvCxnSpPr>
        <xdr:cNvPr id="559" name="直線コネクタ 558"/>
        <xdr:cNvCxnSpPr/>
      </xdr:nvCxnSpPr>
      <xdr:spPr>
        <a:xfrm>
          <a:off x="12814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564"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158132</xdr:rowOff>
    </xdr:from>
    <xdr:ext cx="405111" cy="259045"/>
    <xdr:sp macro="" textlink="">
      <xdr:nvSpPr>
        <xdr:cNvPr id="565" name="n_2mainValue【学校施設】&#10;有形固定資産減価償却率"/>
        <xdr:cNvSpPr txBox="1"/>
      </xdr:nvSpPr>
      <xdr:spPr>
        <a:xfrm>
          <a:off x="14389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566" name="n_3mainValue【学校施設】&#10;有形固定資産減価償却率"/>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85742</xdr:rowOff>
    </xdr:from>
    <xdr:ext cx="405111" cy="259045"/>
    <xdr:sp macro="" textlink="">
      <xdr:nvSpPr>
        <xdr:cNvPr id="567" name="n_4mainValue【学校施設】&#10;有形固定資産減価償却率"/>
        <xdr:cNvSpPr txBox="1"/>
      </xdr:nvSpPr>
      <xdr:spPr>
        <a:xfrm>
          <a:off x="12611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167132</xdr:rowOff>
    </xdr:from>
    <xdr:to>
      <xdr:col>116</xdr:col>
      <xdr:colOff>114300</xdr:colOff>
      <xdr:row>63</xdr:row>
      <xdr:rowOff>97282</xdr:rowOff>
    </xdr:to>
    <xdr:sp macro="" textlink="">
      <xdr:nvSpPr>
        <xdr:cNvPr id="607" name="楕円 606"/>
        <xdr:cNvSpPr/>
      </xdr:nvSpPr>
      <xdr:spPr>
        <a:xfrm>
          <a:off x="221107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82059</xdr:rowOff>
    </xdr:from>
    <xdr:ext cx="469744" cy="259045"/>
    <xdr:sp macro="" textlink="">
      <xdr:nvSpPr>
        <xdr:cNvPr id="608" name="【学校施設】&#10;一人当たり面積該当値テキスト"/>
        <xdr:cNvSpPr txBox="1"/>
      </xdr:nvSpPr>
      <xdr:spPr>
        <a:xfrm>
          <a:off x="22199600" y="1071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167132</xdr:rowOff>
    </xdr:from>
    <xdr:to>
      <xdr:col>112</xdr:col>
      <xdr:colOff>38100</xdr:colOff>
      <xdr:row>63</xdr:row>
      <xdr:rowOff>97282</xdr:rowOff>
    </xdr:to>
    <xdr:sp macro="" textlink="">
      <xdr:nvSpPr>
        <xdr:cNvPr id="609" name="楕円 608"/>
        <xdr:cNvSpPr/>
      </xdr:nvSpPr>
      <xdr:spPr>
        <a:xfrm>
          <a:off x="212725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46482</xdr:rowOff>
    </xdr:from>
    <xdr:to>
      <xdr:col>116</xdr:col>
      <xdr:colOff>63500</xdr:colOff>
      <xdr:row>63</xdr:row>
      <xdr:rowOff>46482</xdr:rowOff>
    </xdr:to>
    <xdr:cxnSp macro="">
      <xdr:nvCxnSpPr>
        <xdr:cNvPr id="610" name="直線コネクタ 609"/>
        <xdr:cNvCxnSpPr/>
      </xdr:nvCxnSpPr>
      <xdr:spPr>
        <a:xfrm>
          <a:off x="21323300" y="108478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166751</xdr:rowOff>
    </xdr:from>
    <xdr:to>
      <xdr:col>107</xdr:col>
      <xdr:colOff>101600</xdr:colOff>
      <xdr:row>63</xdr:row>
      <xdr:rowOff>96901</xdr:rowOff>
    </xdr:to>
    <xdr:sp macro="" textlink="">
      <xdr:nvSpPr>
        <xdr:cNvPr id="611" name="楕円 610"/>
        <xdr:cNvSpPr/>
      </xdr:nvSpPr>
      <xdr:spPr>
        <a:xfrm>
          <a:off x="20383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46101</xdr:rowOff>
    </xdr:from>
    <xdr:to>
      <xdr:col>111</xdr:col>
      <xdr:colOff>177800</xdr:colOff>
      <xdr:row>63</xdr:row>
      <xdr:rowOff>46482</xdr:rowOff>
    </xdr:to>
    <xdr:cxnSp macro="">
      <xdr:nvCxnSpPr>
        <xdr:cNvPr id="612" name="直線コネクタ 611"/>
        <xdr:cNvCxnSpPr/>
      </xdr:nvCxnSpPr>
      <xdr:spPr>
        <a:xfrm>
          <a:off x="20434300" y="108474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166942</xdr:rowOff>
    </xdr:from>
    <xdr:to>
      <xdr:col>102</xdr:col>
      <xdr:colOff>165100</xdr:colOff>
      <xdr:row>63</xdr:row>
      <xdr:rowOff>97092</xdr:rowOff>
    </xdr:to>
    <xdr:sp macro="" textlink="">
      <xdr:nvSpPr>
        <xdr:cNvPr id="613" name="楕円 612"/>
        <xdr:cNvSpPr/>
      </xdr:nvSpPr>
      <xdr:spPr>
        <a:xfrm>
          <a:off x="19494500" y="107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46101</xdr:rowOff>
    </xdr:from>
    <xdr:to>
      <xdr:col>107</xdr:col>
      <xdr:colOff>50800</xdr:colOff>
      <xdr:row>63</xdr:row>
      <xdr:rowOff>46292</xdr:rowOff>
    </xdr:to>
    <xdr:cxnSp macro="">
      <xdr:nvCxnSpPr>
        <xdr:cNvPr id="614" name="直線コネクタ 613"/>
        <xdr:cNvCxnSpPr/>
      </xdr:nvCxnSpPr>
      <xdr:spPr>
        <a:xfrm flipV="1">
          <a:off x="19545300" y="10847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166751</xdr:rowOff>
    </xdr:from>
    <xdr:to>
      <xdr:col>98</xdr:col>
      <xdr:colOff>38100</xdr:colOff>
      <xdr:row>63</xdr:row>
      <xdr:rowOff>96901</xdr:rowOff>
    </xdr:to>
    <xdr:sp macro="" textlink="">
      <xdr:nvSpPr>
        <xdr:cNvPr id="615" name="楕円 614"/>
        <xdr:cNvSpPr/>
      </xdr:nvSpPr>
      <xdr:spPr>
        <a:xfrm>
          <a:off x="18605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46101</xdr:rowOff>
    </xdr:from>
    <xdr:to>
      <xdr:col>102</xdr:col>
      <xdr:colOff>114300</xdr:colOff>
      <xdr:row>63</xdr:row>
      <xdr:rowOff>46292</xdr:rowOff>
    </xdr:to>
    <xdr:cxnSp macro="">
      <xdr:nvCxnSpPr>
        <xdr:cNvPr id="616" name="直線コネクタ 615"/>
        <xdr:cNvCxnSpPr/>
      </xdr:nvCxnSpPr>
      <xdr:spPr>
        <a:xfrm>
          <a:off x="18656300" y="10847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88409</xdr:rowOff>
    </xdr:from>
    <xdr:ext cx="469744" cy="259045"/>
    <xdr:sp macro="" textlink="">
      <xdr:nvSpPr>
        <xdr:cNvPr id="621" name="n_1mainValue【学校施設】&#10;一人当たり面積"/>
        <xdr:cNvSpPr txBox="1"/>
      </xdr:nvSpPr>
      <xdr:spPr>
        <a:xfrm>
          <a:off x="21075727"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88028</xdr:rowOff>
    </xdr:from>
    <xdr:ext cx="469744" cy="259045"/>
    <xdr:sp macro="" textlink="">
      <xdr:nvSpPr>
        <xdr:cNvPr id="622" name="n_2mainValue【学校施設】&#10;一人当たり面積"/>
        <xdr:cNvSpPr txBox="1"/>
      </xdr:nvSpPr>
      <xdr:spPr>
        <a:xfrm>
          <a:off x="201994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88219</xdr:rowOff>
    </xdr:from>
    <xdr:ext cx="469744" cy="259045"/>
    <xdr:sp macro="" textlink="">
      <xdr:nvSpPr>
        <xdr:cNvPr id="623" name="n_3mainValue【学校施設】&#10;一人当たり面積"/>
        <xdr:cNvSpPr txBox="1"/>
      </xdr:nvSpPr>
      <xdr:spPr>
        <a:xfrm>
          <a:off x="19310427" y="1088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88028</xdr:rowOff>
    </xdr:from>
    <xdr:ext cx="469744" cy="259045"/>
    <xdr:sp macro="" textlink="">
      <xdr:nvSpPr>
        <xdr:cNvPr id="624" name="n_4mainValue【学校施設】&#10;一人当たり面積"/>
        <xdr:cNvSpPr txBox="1"/>
      </xdr:nvSpPr>
      <xdr:spPr>
        <a:xfrm>
          <a:off x="184214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98334</xdr:rowOff>
    </xdr:from>
    <xdr:to>
      <xdr:col>85</xdr:col>
      <xdr:colOff>177800</xdr:colOff>
      <xdr:row>87</xdr:row>
      <xdr:rowOff>28484</xdr:rowOff>
    </xdr:to>
    <xdr:sp macro="" textlink="">
      <xdr:nvSpPr>
        <xdr:cNvPr id="666" name="楕円 665"/>
        <xdr:cNvSpPr/>
      </xdr:nvSpPr>
      <xdr:spPr>
        <a:xfrm>
          <a:off x="16268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13261</xdr:rowOff>
    </xdr:from>
    <xdr:ext cx="405111" cy="259045"/>
    <xdr:sp macro="" textlink="">
      <xdr:nvSpPr>
        <xdr:cNvPr id="667" name="【児童館】&#10;有形固定資産減価償却率該当値テキスト"/>
        <xdr:cNvSpPr txBox="1"/>
      </xdr:nvSpPr>
      <xdr:spPr>
        <a:xfrm>
          <a:off x="16357600" y="1475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96701</xdr:rowOff>
    </xdr:from>
    <xdr:to>
      <xdr:col>81</xdr:col>
      <xdr:colOff>101600</xdr:colOff>
      <xdr:row>87</xdr:row>
      <xdr:rowOff>26851</xdr:rowOff>
    </xdr:to>
    <xdr:sp macro="" textlink="">
      <xdr:nvSpPr>
        <xdr:cNvPr id="668" name="楕円 667"/>
        <xdr:cNvSpPr/>
      </xdr:nvSpPr>
      <xdr:spPr>
        <a:xfrm>
          <a:off x="15430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147501</xdr:rowOff>
    </xdr:from>
    <xdr:to>
      <xdr:col>85</xdr:col>
      <xdr:colOff>127000</xdr:colOff>
      <xdr:row>86</xdr:row>
      <xdr:rowOff>149134</xdr:rowOff>
    </xdr:to>
    <xdr:cxnSp macro="">
      <xdr:nvCxnSpPr>
        <xdr:cNvPr id="669" name="直線コネクタ 668"/>
        <xdr:cNvCxnSpPr/>
      </xdr:nvCxnSpPr>
      <xdr:spPr>
        <a:xfrm>
          <a:off x="15481300" y="148922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95069</xdr:rowOff>
    </xdr:from>
    <xdr:to>
      <xdr:col>76</xdr:col>
      <xdr:colOff>165100</xdr:colOff>
      <xdr:row>87</xdr:row>
      <xdr:rowOff>25219</xdr:rowOff>
    </xdr:to>
    <xdr:sp macro="" textlink="">
      <xdr:nvSpPr>
        <xdr:cNvPr id="670" name="楕円 669"/>
        <xdr:cNvSpPr/>
      </xdr:nvSpPr>
      <xdr:spPr>
        <a:xfrm>
          <a:off x="14541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145869</xdr:rowOff>
    </xdr:from>
    <xdr:to>
      <xdr:col>81</xdr:col>
      <xdr:colOff>50800</xdr:colOff>
      <xdr:row>86</xdr:row>
      <xdr:rowOff>147501</xdr:rowOff>
    </xdr:to>
    <xdr:cxnSp macro="">
      <xdr:nvCxnSpPr>
        <xdr:cNvPr id="671" name="直線コネクタ 670"/>
        <xdr:cNvCxnSpPr/>
      </xdr:nvCxnSpPr>
      <xdr:spPr>
        <a:xfrm>
          <a:off x="14592300" y="148905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145869</xdr:rowOff>
    </xdr:from>
    <xdr:to>
      <xdr:col>76</xdr:col>
      <xdr:colOff>114300</xdr:colOff>
      <xdr:row>86</xdr:row>
      <xdr:rowOff>168729</xdr:rowOff>
    </xdr:to>
    <xdr:cxnSp macro="">
      <xdr:nvCxnSpPr>
        <xdr:cNvPr id="673" name="直線コネクタ 672"/>
        <xdr:cNvCxnSpPr/>
      </xdr:nvCxnSpPr>
      <xdr:spPr>
        <a:xfrm flipV="1">
          <a:off x="13703300" y="148905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17978</xdr:rowOff>
    </xdr:from>
    <xdr:ext cx="405111" cy="259045"/>
    <xdr:sp macro="" textlink="">
      <xdr:nvSpPr>
        <xdr:cNvPr id="680" name="n_1mainValue【児童館】&#10;有形固定資産減価償却率"/>
        <xdr:cNvSpPr txBox="1"/>
      </xdr:nvSpPr>
      <xdr:spPr>
        <a:xfrm>
          <a:off x="152660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16346</xdr:rowOff>
    </xdr:from>
    <xdr:ext cx="405111" cy="259045"/>
    <xdr:sp macro="" textlink="">
      <xdr:nvSpPr>
        <xdr:cNvPr id="681" name="n_2mainValue【児童館】&#10;有形固定資産減価償却率"/>
        <xdr:cNvSpPr txBox="1"/>
      </xdr:nvSpPr>
      <xdr:spPr>
        <a:xfrm>
          <a:off x="14389744" y="1493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2"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23" name="楕円 722"/>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24"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5" name="楕円 724"/>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26" name="直線コネクタ 725"/>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7" name="楕円 726"/>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28" name="直線コネクタ 727"/>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9" name="楕円 728"/>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30" name="直線コネクタ 729"/>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31" name="楕円 730"/>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32" name="直線コネクタ 731"/>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37"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38"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9"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40"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81" name="楕円 780"/>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782" name="【公民館】&#10;有形固定資産減価償却率該当値テキスト"/>
        <xdr:cNvSpPr txBox="1"/>
      </xdr:nvSpPr>
      <xdr:spPr>
        <a:xfrm>
          <a:off x="163576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86361</xdr:rowOff>
    </xdr:from>
    <xdr:to>
      <xdr:col>81</xdr:col>
      <xdr:colOff>101600</xdr:colOff>
      <xdr:row>106</xdr:row>
      <xdr:rowOff>16511</xdr:rowOff>
    </xdr:to>
    <xdr:sp macro="" textlink="">
      <xdr:nvSpPr>
        <xdr:cNvPr id="783" name="楕円 782"/>
        <xdr:cNvSpPr/>
      </xdr:nvSpPr>
      <xdr:spPr>
        <a:xfrm>
          <a:off x="15430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131445</xdr:rowOff>
    </xdr:from>
    <xdr:to>
      <xdr:col>85</xdr:col>
      <xdr:colOff>127000</xdr:colOff>
      <xdr:row>105</xdr:row>
      <xdr:rowOff>137161</xdr:rowOff>
    </xdr:to>
    <xdr:cxnSp macro="">
      <xdr:nvCxnSpPr>
        <xdr:cNvPr id="784" name="直線コネクタ 783"/>
        <xdr:cNvCxnSpPr/>
      </xdr:nvCxnSpPr>
      <xdr:spPr>
        <a:xfrm flipV="1">
          <a:off x="15481300" y="181336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785" name="楕円 784"/>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137161</xdr:rowOff>
    </xdr:to>
    <xdr:cxnSp macro="">
      <xdr:nvCxnSpPr>
        <xdr:cNvPr id="786" name="直線コネクタ 785"/>
        <xdr:cNvCxnSpPr/>
      </xdr:nvCxnSpPr>
      <xdr:spPr>
        <a:xfrm>
          <a:off x="14592300" y="18120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29211</xdr:rowOff>
    </xdr:from>
    <xdr:to>
      <xdr:col>72</xdr:col>
      <xdr:colOff>38100</xdr:colOff>
      <xdr:row>105</xdr:row>
      <xdr:rowOff>130811</xdr:rowOff>
    </xdr:to>
    <xdr:sp macro="" textlink="">
      <xdr:nvSpPr>
        <xdr:cNvPr id="787" name="楕円 786"/>
        <xdr:cNvSpPr/>
      </xdr:nvSpPr>
      <xdr:spPr>
        <a:xfrm>
          <a:off x="1365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80011</xdr:rowOff>
    </xdr:from>
    <xdr:to>
      <xdr:col>76</xdr:col>
      <xdr:colOff>114300</xdr:colOff>
      <xdr:row>105</xdr:row>
      <xdr:rowOff>118111</xdr:rowOff>
    </xdr:to>
    <xdr:cxnSp macro="">
      <xdr:nvCxnSpPr>
        <xdr:cNvPr id="788" name="直線コネクタ 787"/>
        <xdr:cNvCxnSpPr/>
      </xdr:nvCxnSpPr>
      <xdr:spPr>
        <a:xfrm>
          <a:off x="13703300" y="18082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160655</xdr:rowOff>
    </xdr:from>
    <xdr:to>
      <xdr:col>67</xdr:col>
      <xdr:colOff>101600</xdr:colOff>
      <xdr:row>105</xdr:row>
      <xdr:rowOff>90805</xdr:rowOff>
    </xdr:to>
    <xdr:sp macro="" textlink="">
      <xdr:nvSpPr>
        <xdr:cNvPr id="789" name="楕円 788"/>
        <xdr:cNvSpPr/>
      </xdr:nvSpPr>
      <xdr:spPr>
        <a:xfrm>
          <a:off x="1276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40005</xdr:rowOff>
    </xdr:from>
    <xdr:to>
      <xdr:col>71</xdr:col>
      <xdr:colOff>177800</xdr:colOff>
      <xdr:row>105</xdr:row>
      <xdr:rowOff>80011</xdr:rowOff>
    </xdr:to>
    <xdr:cxnSp macro="">
      <xdr:nvCxnSpPr>
        <xdr:cNvPr id="790" name="直線コネクタ 789"/>
        <xdr:cNvCxnSpPr/>
      </xdr:nvCxnSpPr>
      <xdr:spPr>
        <a:xfrm>
          <a:off x="12814300" y="180422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7638</xdr:rowOff>
    </xdr:from>
    <xdr:ext cx="405111" cy="259045"/>
    <xdr:sp macro="" textlink="">
      <xdr:nvSpPr>
        <xdr:cNvPr id="795" name="n_1mainValue【公民館】&#10;有形固定資産減価償却率"/>
        <xdr:cNvSpPr txBox="1"/>
      </xdr:nvSpPr>
      <xdr:spPr>
        <a:xfrm>
          <a:off x="152660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796" name="n_2mainValue【公民館】&#10;有形固定資産減価償却率"/>
        <xdr:cNvSpPr txBox="1"/>
      </xdr:nvSpPr>
      <xdr:spPr>
        <a:xfrm>
          <a:off x="14389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121938</xdr:rowOff>
    </xdr:from>
    <xdr:ext cx="405111" cy="259045"/>
    <xdr:sp macro="" textlink="">
      <xdr:nvSpPr>
        <xdr:cNvPr id="797" name="n_3mainValue【公民館】&#10;有形固定資産減価償却率"/>
        <xdr:cNvSpPr txBox="1"/>
      </xdr:nvSpPr>
      <xdr:spPr>
        <a:xfrm>
          <a:off x="13500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81932</xdr:rowOff>
    </xdr:from>
    <xdr:ext cx="405111" cy="259045"/>
    <xdr:sp macro="" textlink="">
      <xdr:nvSpPr>
        <xdr:cNvPr id="798" name="n_4mainValue【公民館】&#10;有形固定資産減価償却率"/>
        <xdr:cNvSpPr txBox="1"/>
      </xdr:nvSpPr>
      <xdr:spPr>
        <a:xfrm>
          <a:off x="12611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840" name="楕円 839"/>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841" name="【公民館】&#10;一人当たり面積該当値テキスト"/>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842" name="楕円 841"/>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107</xdr:row>
      <xdr:rowOff>136616</xdr:rowOff>
    </xdr:to>
    <xdr:cxnSp macro="">
      <xdr:nvCxnSpPr>
        <xdr:cNvPr id="843" name="直線コネクタ 842"/>
        <xdr:cNvCxnSpPr/>
      </xdr:nvCxnSpPr>
      <xdr:spPr>
        <a:xfrm>
          <a:off x="21323300" y="1848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844" name="楕円 843"/>
        <xdr:cNvSpPr/>
      </xdr:nvSpPr>
      <xdr:spPr>
        <a:xfrm>
          <a:off x="2038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136616</xdr:rowOff>
    </xdr:to>
    <xdr:cxnSp macro="">
      <xdr:nvCxnSpPr>
        <xdr:cNvPr id="845" name="直線コネクタ 844"/>
        <xdr:cNvCxnSpPr/>
      </xdr:nvCxnSpPr>
      <xdr:spPr>
        <a:xfrm>
          <a:off x="20434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46" name="楕円 845"/>
        <xdr:cNvSpPr/>
      </xdr:nvSpPr>
      <xdr:spPr>
        <a:xfrm>
          <a:off x="19494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136616</xdr:rowOff>
    </xdr:from>
    <xdr:to>
      <xdr:col>107</xdr:col>
      <xdr:colOff>50800</xdr:colOff>
      <xdr:row>107</xdr:row>
      <xdr:rowOff>136616</xdr:rowOff>
    </xdr:to>
    <xdr:cxnSp macro="">
      <xdr:nvCxnSpPr>
        <xdr:cNvPr id="847" name="直線コネクタ 846"/>
        <xdr:cNvCxnSpPr/>
      </xdr:nvCxnSpPr>
      <xdr:spPr>
        <a:xfrm>
          <a:off x="19545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48" name="楕円 847"/>
        <xdr:cNvSpPr/>
      </xdr:nvSpPr>
      <xdr:spPr>
        <a:xfrm>
          <a:off x="18605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136616</xdr:rowOff>
    </xdr:from>
    <xdr:to>
      <xdr:col>102</xdr:col>
      <xdr:colOff>114300</xdr:colOff>
      <xdr:row>107</xdr:row>
      <xdr:rowOff>136616</xdr:rowOff>
    </xdr:to>
    <xdr:cxnSp macro="">
      <xdr:nvCxnSpPr>
        <xdr:cNvPr id="849" name="直線コネクタ 848"/>
        <xdr:cNvCxnSpPr/>
      </xdr:nvCxnSpPr>
      <xdr:spPr>
        <a:xfrm>
          <a:off x="18656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854" name="n_1mainValue【公民館】&#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855" name="n_2mainValue【公民館】&#10;一人当たり面積"/>
        <xdr:cNvSpPr txBox="1"/>
      </xdr:nvSpPr>
      <xdr:spPr>
        <a:xfrm>
          <a:off x="20199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56" name="n_3mainValue【公民館】&#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857" name="n_4mainValue【公民館】&#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認定こども園・幼稚園・保育所、学校施設、公営住宅、児童館及び公民館となっている。特に、児童館の減価償却率は９０％を超え老朽化が顕著となっている一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人当たり面積は類似団体を大きく下回っており維持管理費用は比較的抑えられている。老朽化についても老朽箇所の改修・修繕を随時行っており問題なく使用できている。なお、学校施設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前年度よりも増加したが、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等を行っていく。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道路、橋りょう・トンネルについては、減価償却率、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人当たり面積ともに類似団体を下回っているが、当市は人口増加市であり道路開発は今後も続くと想定されるため、将来的な負担の増加に注意し計画的な更新等を進めていく必要がある。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108676</xdr:rowOff>
    </xdr:from>
    <xdr:to>
      <xdr:col>24</xdr:col>
      <xdr:colOff>114300</xdr:colOff>
      <xdr:row>37</xdr:row>
      <xdr:rowOff>38826</xdr:rowOff>
    </xdr:to>
    <xdr:sp macro="" textlink="">
      <xdr:nvSpPr>
        <xdr:cNvPr id="74" name="楕円 73"/>
        <xdr:cNvSpPr/>
      </xdr:nvSpPr>
      <xdr:spPr>
        <a:xfrm>
          <a:off x="4584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131553</xdr:rowOff>
    </xdr:from>
    <xdr:ext cx="405111" cy="259045"/>
    <xdr:sp macro="" textlink="">
      <xdr:nvSpPr>
        <xdr:cNvPr id="75" name="【図書館】&#10;有形固定資産減価償却率該当値テキスト"/>
        <xdr:cNvSpPr txBox="1"/>
      </xdr:nvSpPr>
      <xdr:spPr>
        <a:xfrm>
          <a:off x="4673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6" name="楕円 75"/>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159476</xdr:rowOff>
    </xdr:to>
    <xdr:cxnSp macro="">
      <xdr:nvCxnSpPr>
        <xdr:cNvPr id="77" name="直線コネクタ 76"/>
        <xdr:cNvCxnSpPr/>
      </xdr:nvCxnSpPr>
      <xdr:spPr>
        <a:xfrm>
          <a:off x="3797300" y="62941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8" name="楕円 77"/>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121920</xdr:rowOff>
    </xdr:to>
    <xdr:cxnSp macro="">
      <xdr:nvCxnSpPr>
        <xdr:cNvPr id="79" name="直線コネクタ 78"/>
        <xdr:cNvCxnSpPr/>
      </xdr:nvCxnSpPr>
      <xdr:spPr>
        <a:xfrm>
          <a:off x="2908300" y="62581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85997</xdr:rowOff>
    </xdr:to>
    <xdr:cxnSp macro="">
      <xdr:nvCxnSpPr>
        <xdr:cNvPr id="81" name="直線コネクタ 80"/>
        <xdr:cNvCxnSpPr/>
      </xdr:nvCxnSpPr>
      <xdr:spPr>
        <a:xfrm>
          <a:off x="2019300" y="62222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133169</xdr:rowOff>
    </xdr:from>
    <xdr:to>
      <xdr:col>6</xdr:col>
      <xdr:colOff>38100</xdr:colOff>
      <xdr:row>36</xdr:row>
      <xdr:rowOff>63319</xdr:rowOff>
    </xdr:to>
    <xdr:sp macro="" textlink="">
      <xdr:nvSpPr>
        <xdr:cNvPr id="82" name="楕円 81"/>
        <xdr:cNvSpPr/>
      </xdr:nvSpPr>
      <xdr:spPr>
        <a:xfrm>
          <a:off x="1079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12519</xdr:rowOff>
    </xdr:from>
    <xdr:to>
      <xdr:col>10</xdr:col>
      <xdr:colOff>114300</xdr:colOff>
      <xdr:row>36</xdr:row>
      <xdr:rowOff>50074</xdr:rowOff>
    </xdr:to>
    <xdr:cxnSp macro="">
      <xdr:nvCxnSpPr>
        <xdr:cNvPr id="83" name="直線コネクタ 82"/>
        <xdr:cNvCxnSpPr/>
      </xdr:nvCxnSpPr>
      <xdr:spPr>
        <a:xfrm>
          <a:off x="1130300" y="61847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8" name="n_1main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9" name="n_2mainValue【図書館】&#10;有形固定資産減価償却率"/>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0" name="n_3mainValue【図書館】&#10;有形固定資産減価償却率"/>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79846</xdr:rowOff>
    </xdr:from>
    <xdr:ext cx="405111" cy="259045"/>
    <xdr:sp macro="" textlink="">
      <xdr:nvSpPr>
        <xdr:cNvPr id="91" name="n_4mainValue【図書館】&#10;有形固定資産減価償却率"/>
        <xdr:cNvSpPr txBox="1"/>
      </xdr:nvSpPr>
      <xdr:spPr>
        <a:xfrm>
          <a:off x="927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7" name="楕円 126"/>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116857</xdr:rowOff>
    </xdr:from>
    <xdr:ext cx="469744" cy="259045"/>
    <xdr:sp macro="" textlink="">
      <xdr:nvSpPr>
        <xdr:cNvPr id="128" name="【図書館】&#10;一人当たり面積該当値テキスト"/>
        <xdr:cNvSpPr txBox="1"/>
      </xdr:nvSpPr>
      <xdr:spPr>
        <a:xfrm>
          <a:off x="10515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9" name="楕円 128"/>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30" name="直線コネクタ 129"/>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1" name="楕円 130"/>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2" name="直線コネクタ 131"/>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3" name="楕円 132"/>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4" name="直線コネクタ 133"/>
        <xdr:cNvCxnSpPr/>
      </xdr:nvCxnSpPr>
      <xdr:spPr>
        <a:xfrm>
          <a:off x="7861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5" name="楕円 134"/>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144780</xdr:rowOff>
    </xdr:to>
    <xdr:cxnSp macro="">
      <xdr:nvCxnSpPr>
        <xdr:cNvPr id="136" name="直線コネクタ 135"/>
        <xdr:cNvCxnSpPr/>
      </xdr:nvCxnSpPr>
      <xdr:spPr>
        <a:xfrm>
          <a:off x="6972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41"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42" name="n_2mainValue【図書館】&#10;一人当たり面積"/>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40657</xdr:rowOff>
    </xdr:from>
    <xdr:ext cx="469744" cy="259045"/>
    <xdr:sp macro="" textlink="">
      <xdr:nvSpPr>
        <xdr:cNvPr id="143" name="n_3mainValue【図書館】&#10;一人当たり面積"/>
        <xdr:cNvSpPr txBox="1"/>
      </xdr:nvSpPr>
      <xdr:spPr>
        <a:xfrm>
          <a:off x="7626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40657</xdr:rowOff>
    </xdr:from>
    <xdr:ext cx="469744" cy="259045"/>
    <xdr:sp macro="" textlink="">
      <xdr:nvSpPr>
        <xdr:cNvPr id="144" name="n_4mainValue【図書館】&#10;一人当たり面積"/>
        <xdr:cNvSpPr txBox="1"/>
      </xdr:nvSpPr>
      <xdr:spPr>
        <a:xfrm>
          <a:off x="6737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5" name="楕円 184"/>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86" name="【体育館・プール】&#10;有形固定資産減価償却率該当値テキスト"/>
        <xdr:cNvSpPr txBox="1"/>
      </xdr:nvSpPr>
      <xdr:spPr>
        <a:xfrm>
          <a:off x="4673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7" name="楕円 186"/>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139065</xdr:rowOff>
    </xdr:to>
    <xdr:cxnSp macro="">
      <xdr:nvCxnSpPr>
        <xdr:cNvPr id="188" name="直線コネクタ 187"/>
        <xdr:cNvCxnSpPr/>
      </xdr:nvCxnSpPr>
      <xdr:spPr>
        <a:xfrm>
          <a:off x="3797300" y="103898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89" name="楕円 188"/>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102870</xdr:rowOff>
    </xdr:to>
    <xdr:cxnSp macro="">
      <xdr:nvCxnSpPr>
        <xdr:cNvPr id="190" name="直線コネクタ 189"/>
        <xdr:cNvCxnSpPr/>
      </xdr:nvCxnSpPr>
      <xdr:spPr>
        <a:xfrm>
          <a:off x="2908300" y="10370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1" name="楕円 190"/>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62</xdr:row>
      <xdr:rowOff>70485</xdr:rowOff>
    </xdr:to>
    <xdr:cxnSp macro="">
      <xdr:nvCxnSpPr>
        <xdr:cNvPr id="192" name="直線コネクタ 191"/>
        <xdr:cNvCxnSpPr/>
      </xdr:nvCxnSpPr>
      <xdr:spPr>
        <a:xfrm flipV="1">
          <a:off x="2019300" y="10370820"/>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162560</xdr:rowOff>
    </xdr:from>
    <xdr:to>
      <xdr:col>6</xdr:col>
      <xdr:colOff>38100</xdr:colOff>
      <xdr:row>62</xdr:row>
      <xdr:rowOff>92710</xdr:rowOff>
    </xdr:to>
    <xdr:sp macro="" textlink="">
      <xdr:nvSpPr>
        <xdr:cNvPr id="193" name="楕円 192"/>
        <xdr:cNvSpPr/>
      </xdr:nvSpPr>
      <xdr:spPr>
        <a:xfrm>
          <a:off x="107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41910</xdr:rowOff>
    </xdr:from>
    <xdr:to>
      <xdr:col>10</xdr:col>
      <xdr:colOff>114300</xdr:colOff>
      <xdr:row>62</xdr:row>
      <xdr:rowOff>70485</xdr:rowOff>
    </xdr:to>
    <xdr:cxnSp macro="">
      <xdr:nvCxnSpPr>
        <xdr:cNvPr id="194" name="直線コネクタ 193"/>
        <xdr:cNvCxnSpPr/>
      </xdr:nvCxnSpPr>
      <xdr:spPr>
        <a:xfrm>
          <a:off x="1130300" y="10671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99"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main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1" name="n_3mainValue【体育館・プー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83837</xdr:rowOff>
    </xdr:from>
    <xdr:ext cx="405111" cy="259045"/>
    <xdr:sp macro="" textlink="">
      <xdr:nvSpPr>
        <xdr:cNvPr id="202" name="n_4mainValue【体育館・プール】&#10;有形固定資産減価償却率"/>
        <xdr:cNvSpPr txBox="1"/>
      </xdr:nvSpPr>
      <xdr:spPr>
        <a:xfrm>
          <a:off x="927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244" name="楕円 243"/>
        <xdr:cNvSpPr/>
      </xdr:nvSpPr>
      <xdr:spPr>
        <a:xfrm>
          <a:off x="10426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139899</xdr:rowOff>
    </xdr:from>
    <xdr:ext cx="469744" cy="259045"/>
    <xdr:sp macro="" textlink="">
      <xdr:nvSpPr>
        <xdr:cNvPr id="245" name="【体育館・プール】&#10;一人当たり面積該当値テキスト"/>
        <xdr:cNvSpPr txBox="1"/>
      </xdr:nvSpPr>
      <xdr:spPr>
        <a:xfrm>
          <a:off x="10515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161472</xdr:rowOff>
    </xdr:from>
    <xdr:to>
      <xdr:col>50</xdr:col>
      <xdr:colOff>165100</xdr:colOff>
      <xdr:row>63</xdr:row>
      <xdr:rowOff>91622</xdr:rowOff>
    </xdr:to>
    <xdr:sp macro="" textlink="">
      <xdr:nvSpPr>
        <xdr:cNvPr id="246" name="楕円 245"/>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40822</xdr:rowOff>
    </xdr:to>
    <xdr:cxnSp macro="">
      <xdr:nvCxnSpPr>
        <xdr:cNvPr id="247" name="直線コネクタ 246"/>
        <xdr:cNvCxnSpPr/>
      </xdr:nvCxnSpPr>
      <xdr:spPr>
        <a:xfrm>
          <a:off x="9639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161472</xdr:rowOff>
    </xdr:from>
    <xdr:to>
      <xdr:col>46</xdr:col>
      <xdr:colOff>38100</xdr:colOff>
      <xdr:row>63</xdr:row>
      <xdr:rowOff>91622</xdr:rowOff>
    </xdr:to>
    <xdr:sp macro="" textlink="">
      <xdr:nvSpPr>
        <xdr:cNvPr id="248" name="楕円 247"/>
        <xdr:cNvSpPr/>
      </xdr:nvSpPr>
      <xdr:spPr>
        <a:xfrm>
          <a:off x="8699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40822</xdr:rowOff>
    </xdr:from>
    <xdr:to>
      <xdr:col>50</xdr:col>
      <xdr:colOff>114300</xdr:colOff>
      <xdr:row>63</xdr:row>
      <xdr:rowOff>40822</xdr:rowOff>
    </xdr:to>
    <xdr:cxnSp macro="">
      <xdr:nvCxnSpPr>
        <xdr:cNvPr id="249" name="直線コネクタ 248"/>
        <xdr:cNvCxnSpPr/>
      </xdr:nvCxnSpPr>
      <xdr:spPr>
        <a:xfrm>
          <a:off x="8750300" y="1084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16147</xdr:rowOff>
    </xdr:from>
    <xdr:to>
      <xdr:col>41</xdr:col>
      <xdr:colOff>101600</xdr:colOff>
      <xdr:row>63</xdr:row>
      <xdr:rowOff>117747</xdr:rowOff>
    </xdr:to>
    <xdr:sp macro="" textlink="">
      <xdr:nvSpPr>
        <xdr:cNvPr id="250" name="楕円 249"/>
        <xdr:cNvSpPr/>
      </xdr:nvSpPr>
      <xdr:spPr>
        <a:xfrm>
          <a:off x="781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40822</xdr:rowOff>
    </xdr:from>
    <xdr:to>
      <xdr:col>45</xdr:col>
      <xdr:colOff>177800</xdr:colOff>
      <xdr:row>63</xdr:row>
      <xdr:rowOff>66947</xdr:rowOff>
    </xdr:to>
    <xdr:cxnSp macro="">
      <xdr:nvCxnSpPr>
        <xdr:cNvPr id="251" name="直線コネクタ 250"/>
        <xdr:cNvCxnSpPr/>
      </xdr:nvCxnSpPr>
      <xdr:spPr>
        <a:xfrm flipV="1">
          <a:off x="7861300" y="108421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16147</xdr:rowOff>
    </xdr:from>
    <xdr:to>
      <xdr:col>36</xdr:col>
      <xdr:colOff>165100</xdr:colOff>
      <xdr:row>63</xdr:row>
      <xdr:rowOff>117747</xdr:rowOff>
    </xdr:to>
    <xdr:sp macro="" textlink="">
      <xdr:nvSpPr>
        <xdr:cNvPr id="252" name="楕円 251"/>
        <xdr:cNvSpPr/>
      </xdr:nvSpPr>
      <xdr:spPr>
        <a:xfrm>
          <a:off x="6921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66947</xdr:rowOff>
    </xdr:from>
    <xdr:to>
      <xdr:col>41</xdr:col>
      <xdr:colOff>50800</xdr:colOff>
      <xdr:row>63</xdr:row>
      <xdr:rowOff>66947</xdr:rowOff>
    </xdr:to>
    <xdr:cxnSp macro="">
      <xdr:nvCxnSpPr>
        <xdr:cNvPr id="253" name="直線コネクタ 252"/>
        <xdr:cNvCxnSpPr/>
      </xdr:nvCxnSpPr>
      <xdr:spPr>
        <a:xfrm>
          <a:off x="6972300" y="10868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108149</xdr:rowOff>
    </xdr:from>
    <xdr:ext cx="469744" cy="259045"/>
    <xdr:sp macro="" textlink="">
      <xdr:nvSpPr>
        <xdr:cNvPr id="258" name="n_1mainValue【体育館・プール】&#10;一人当たり面積"/>
        <xdr:cNvSpPr txBox="1"/>
      </xdr:nvSpPr>
      <xdr:spPr>
        <a:xfrm>
          <a:off x="9391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108149</xdr:rowOff>
    </xdr:from>
    <xdr:ext cx="469744" cy="259045"/>
    <xdr:sp macro="" textlink="">
      <xdr:nvSpPr>
        <xdr:cNvPr id="259" name="n_2mainValue【体育館・プール】&#10;一人当たり面積"/>
        <xdr:cNvSpPr txBox="1"/>
      </xdr:nvSpPr>
      <xdr:spPr>
        <a:xfrm>
          <a:off x="8515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108874</xdr:rowOff>
    </xdr:from>
    <xdr:ext cx="469744" cy="259045"/>
    <xdr:sp macro="" textlink="">
      <xdr:nvSpPr>
        <xdr:cNvPr id="260" name="n_3mainValue【体育館・プール】&#10;一人当たり面積"/>
        <xdr:cNvSpPr txBox="1"/>
      </xdr:nvSpPr>
      <xdr:spPr>
        <a:xfrm>
          <a:off x="7626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108874</xdr:rowOff>
    </xdr:from>
    <xdr:ext cx="469744" cy="259045"/>
    <xdr:sp macro="" textlink="">
      <xdr:nvSpPr>
        <xdr:cNvPr id="261" name="n_4mainValue【体育館・プール】&#10;一人当たり面積"/>
        <xdr:cNvSpPr txBox="1"/>
      </xdr:nvSpPr>
      <xdr:spPr>
        <a:xfrm>
          <a:off x="6737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318" name="直線コネクタ 317"/>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319"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320" name="直線コネクタ 319"/>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1"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2" name="直線コネクタ 321"/>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323"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324" name="フローチャート: 判断 323"/>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5" name="フローチャート: 判断 324"/>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26" name="フローチャート: 判断 325"/>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327" name="フローチャート: 判断 326"/>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328" name="フローチャート: 判断 327"/>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34" name="楕円 333"/>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35" name="【一般廃棄物処理施設】&#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52070</xdr:rowOff>
    </xdr:from>
    <xdr:to>
      <xdr:col>81</xdr:col>
      <xdr:colOff>101600</xdr:colOff>
      <xdr:row>35</xdr:row>
      <xdr:rowOff>153670</xdr:rowOff>
    </xdr:to>
    <xdr:sp macro="" textlink="">
      <xdr:nvSpPr>
        <xdr:cNvPr id="336" name="楕円 335"/>
        <xdr:cNvSpPr/>
      </xdr:nvSpPr>
      <xdr:spPr>
        <a:xfrm>
          <a:off x="1543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102870</xdr:rowOff>
    </xdr:from>
    <xdr:to>
      <xdr:col>85</xdr:col>
      <xdr:colOff>127000</xdr:colOff>
      <xdr:row>35</xdr:row>
      <xdr:rowOff>154305</xdr:rowOff>
    </xdr:to>
    <xdr:cxnSp macro="">
      <xdr:nvCxnSpPr>
        <xdr:cNvPr id="337" name="直線コネクタ 336"/>
        <xdr:cNvCxnSpPr/>
      </xdr:nvCxnSpPr>
      <xdr:spPr>
        <a:xfrm>
          <a:off x="15481300" y="61036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xdr:rowOff>
    </xdr:from>
    <xdr:to>
      <xdr:col>76</xdr:col>
      <xdr:colOff>165100</xdr:colOff>
      <xdr:row>35</xdr:row>
      <xdr:rowOff>106045</xdr:rowOff>
    </xdr:to>
    <xdr:sp macro="" textlink="">
      <xdr:nvSpPr>
        <xdr:cNvPr id="338" name="楕円 337"/>
        <xdr:cNvSpPr/>
      </xdr:nvSpPr>
      <xdr:spPr>
        <a:xfrm>
          <a:off x="14541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102870</xdr:rowOff>
    </xdr:to>
    <xdr:cxnSp macro="">
      <xdr:nvCxnSpPr>
        <xdr:cNvPr id="339" name="直線コネクタ 338"/>
        <xdr:cNvCxnSpPr/>
      </xdr:nvCxnSpPr>
      <xdr:spPr>
        <a:xfrm>
          <a:off x="14592300" y="6055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340" name="楕円 339"/>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55245</xdr:rowOff>
    </xdr:to>
    <xdr:cxnSp macro="">
      <xdr:nvCxnSpPr>
        <xdr:cNvPr id="341" name="直線コネクタ 340"/>
        <xdr:cNvCxnSpPr/>
      </xdr:nvCxnSpPr>
      <xdr:spPr>
        <a:xfrm>
          <a:off x="13703300" y="60064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90170</xdr:rowOff>
    </xdr:from>
    <xdr:to>
      <xdr:col>67</xdr:col>
      <xdr:colOff>101600</xdr:colOff>
      <xdr:row>34</xdr:row>
      <xdr:rowOff>20320</xdr:rowOff>
    </xdr:to>
    <xdr:sp macro="" textlink="">
      <xdr:nvSpPr>
        <xdr:cNvPr id="342" name="楕円 341"/>
        <xdr:cNvSpPr/>
      </xdr:nvSpPr>
      <xdr:spPr>
        <a:xfrm>
          <a:off x="12763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140970</xdr:rowOff>
    </xdr:from>
    <xdr:to>
      <xdr:col>71</xdr:col>
      <xdr:colOff>177800</xdr:colOff>
      <xdr:row>35</xdr:row>
      <xdr:rowOff>5715</xdr:rowOff>
    </xdr:to>
    <xdr:cxnSp macro="">
      <xdr:nvCxnSpPr>
        <xdr:cNvPr id="343" name="直線コネクタ 342"/>
        <xdr:cNvCxnSpPr/>
      </xdr:nvCxnSpPr>
      <xdr:spPr>
        <a:xfrm>
          <a:off x="12814300" y="579882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344"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345"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346"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347"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170197</xdr:rowOff>
    </xdr:from>
    <xdr:ext cx="405111" cy="259045"/>
    <xdr:sp macro="" textlink="">
      <xdr:nvSpPr>
        <xdr:cNvPr id="348" name="n_1mainValue【一般廃棄物処理施設】&#10;有形固定資産減価償却率"/>
        <xdr:cNvSpPr txBox="1"/>
      </xdr:nvSpPr>
      <xdr:spPr>
        <a:xfrm>
          <a:off x="152660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122572</xdr:rowOff>
    </xdr:from>
    <xdr:ext cx="405111" cy="259045"/>
    <xdr:sp macro="" textlink="">
      <xdr:nvSpPr>
        <xdr:cNvPr id="349" name="n_2mainValue【一般廃棄物処理施設】&#10;有形固定資産減価償却率"/>
        <xdr:cNvSpPr txBox="1"/>
      </xdr:nvSpPr>
      <xdr:spPr>
        <a:xfrm>
          <a:off x="143897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350" name="n_3mainValue【一般廃棄物処理施設】&#10;有形固定資産減価償却率"/>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36847</xdr:rowOff>
    </xdr:from>
    <xdr:ext cx="405111" cy="259045"/>
    <xdr:sp macro="" textlink="">
      <xdr:nvSpPr>
        <xdr:cNvPr id="351" name="n_4mainValue【一般廃棄物処理施設】&#10;有形固定資産減価償却率"/>
        <xdr:cNvSpPr txBox="1"/>
      </xdr:nvSpPr>
      <xdr:spPr>
        <a:xfrm>
          <a:off x="126117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2" name="直線コネクタ 3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3" name="テキスト ボックス 3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6" name="直線コネクタ 3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7" name="テキスト ボックス 3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371" name="直線コネクタ 370"/>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372"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373" name="直線コネクタ 372"/>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374"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375" name="直線コネクタ 374"/>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376"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377" name="フローチャート: 判断 376"/>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378" name="フローチャート: 判断 377"/>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379" name="フローチャート: 判断 378"/>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380" name="フローチャート: 判断 379"/>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381" name="フローチャート: 判断 380"/>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100821</xdr:rowOff>
    </xdr:from>
    <xdr:to>
      <xdr:col>116</xdr:col>
      <xdr:colOff>114300</xdr:colOff>
      <xdr:row>38</xdr:row>
      <xdr:rowOff>30971</xdr:rowOff>
    </xdr:to>
    <xdr:sp macro="" textlink="">
      <xdr:nvSpPr>
        <xdr:cNvPr id="387" name="楕円 386"/>
        <xdr:cNvSpPr/>
      </xdr:nvSpPr>
      <xdr:spPr>
        <a:xfrm>
          <a:off x="22110700" y="64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123698</xdr:rowOff>
    </xdr:from>
    <xdr:ext cx="534377" cy="259045"/>
    <xdr:sp macro="" textlink="">
      <xdr:nvSpPr>
        <xdr:cNvPr id="388" name="【一般廃棄物処理施設】&#10;一人当たり有形固定資産（償却資産）額該当値テキスト"/>
        <xdr:cNvSpPr txBox="1"/>
      </xdr:nvSpPr>
      <xdr:spPr>
        <a:xfrm>
          <a:off x="22199600" y="62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102741</xdr:rowOff>
    </xdr:from>
    <xdr:to>
      <xdr:col>112</xdr:col>
      <xdr:colOff>38100</xdr:colOff>
      <xdr:row>38</xdr:row>
      <xdr:rowOff>32891</xdr:rowOff>
    </xdr:to>
    <xdr:sp macro="" textlink="">
      <xdr:nvSpPr>
        <xdr:cNvPr id="389" name="楕円 388"/>
        <xdr:cNvSpPr/>
      </xdr:nvSpPr>
      <xdr:spPr>
        <a:xfrm>
          <a:off x="21272500" y="64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151621</xdr:rowOff>
    </xdr:from>
    <xdr:to>
      <xdr:col>116</xdr:col>
      <xdr:colOff>63500</xdr:colOff>
      <xdr:row>37</xdr:row>
      <xdr:rowOff>153541</xdr:rowOff>
    </xdr:to>
    <xdr:cxnSp macro="">
      <xdr:nvCxnSpPr>
        <xdr:cNvPr id="390" name="直線コネクタ 389"/>
        <xdr:cNvCxnSpPr/>
      </xdr:nvCxnSpPr>
      <xdr:spPr>
        <a:xfrm flipV="1">
          <a:off x="21323300" y="6495271"/>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100215</xdr:rowOff>
    </xdr:from>
    <xdr:to>
      <xdr:col>107</xdr:col>
      <xdr:colOff>101600</xdr:colOff>
      <xdr:row>38</xdr:row>
      <xdr:rowOff>30366</xdr:rowOff>
    </xdr:to>
    <xdr:sp macro="" textlink="">
      <xdr:nvSpPr>
        <xdr:cNvPr id="391" name="楕円 390"/>
        <xdr:cNvSpPr/>
      </xdr:nvSpPr>
      <xdr:spPr>
        <a:xfrm>
          <a:off x="20383500" y="6443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151015</xdr:rowOff>
    </xdr:from>
    <xdr:to>
      <xdr:col>111</xdr:col>
      <xdr:colOff>177800</xdr:colOff>
      <xdr:row>37</xdr:row>
      <xdr:rowOff>153541</xdr:rowOff>
    </xdr:to>
    <xdr:cxnSp macro="">
      <xdr:nvCxnSpPr>
        <xdr:cNvPr id="392" name="直線コネクタ 391"/>
        <xdr:cNvCxnSpPr/>
      </xdr:nvCxnSpPr>
      <xdr:spPr>
        <a:xfrm>
          <a:off x="20434300" y="6494665"/>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100815</xdr:rowOff>
    </xdr:from>
    <xdr:to>
      <xdr:col>102</xdr:col>
      <xdr:colOff>165100</xdr:colOff>
      <xdr:row>38</xdr:row>
      <xdr:rowOff>30966</xdr:rowOff>
    </xdr:to>
    <xdr:sp macro="" textlink="">
      <xdr:nvSpPr>
        <xdr:cNvPr id="393" name="楕円 392"/>
        <xdr:cNvSpPr/>
      </xdr:nvSpPr>
      <xdr:spPr>
        <a:xfrm>
          <a:off x="19494500" y="6444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151015</xdr:rowOff>
    </xdr:from>
    <xdr:to>
      <xdr:col>107</xdr:col>
      <xdr:colOff>50800</xdr:colOff>
      <xdr:row>37</xdr:row>
      <xdr:rowOff>151615</xdr:rowOff>
    </xdr:to>
    <xdr:cxnSp macro="">
      <xdr:nvCxnSpPr>
        <xdr:cNvPr id="394" name="直線コネクタ 393"/>
        <xdr:cNvCxnSpPr/>
      </xdr:nvCxnSpPr>
      <xdr:spPr>
        <a:xfrm flipV="1">
          <a:off x="19545300" y="6494665"/>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21211</xdr:rowOff>
    </xdr:from>
    <xdr:to>
      <xdr:col>98</xdr:col>
      <xdr:colOff>38100</xdr:colOff>
      <xdr:row>38</xdr:row>
      <xdr:rowOff>122811</xdr:rowOff>
    </xdr:to>
    <xdr:sp macro="" textlink="">
      <xdr:nvSpPr>
        <xdr:cNvPr id="395" name="楕円 394"/>
        <xdr:cNvSpPr/>
      </xdr:nvSpPr>
      <xdr:spPr>
        <a:xfrm>
          <a:off x="18605500" y="65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151615</xdr:rowOff>
    </xdr:from>
    <xdr:to>
      <xdr:col>102</xdr:col>
      <xdr:colOff>114300</xdr:colOff>
      <xdr:row>38</xdr:row>
      <xdr:rowOff>72011</xdr:rowOff>
    </xdr:to>
    <xdr:cxnSp macro="">
      <xdr:nvCxnSpPr>
        <xdr:cNvPr id="396" name="直線コネクタ 395"/>
        <xdr:cNvCxnSpPr/>
      </xdr:nvCxnSpPr>
      <xdr:spPr>
        <a:xfrm flipV="1">
          <a:off x="18656300" y="6495265"/>
          <a:ext cx="889000" cy="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397"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398"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399"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400"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49418</xdr:rowOff>
    </xdr:from>
    <xdr:ext cx="534377" cy="259045"/>
    <xdr:sp macro="" textlink="">
      <xdr:nvSpPr>
        <xdr:cNvPr id="401" name="n_1mainValue【一般廃棄物処理施設】&#10;一人当たり有形固定資産（償却資産）額"/>
        <xdr:cNvSpPr txBox="1"/>
      </xdr:nvSpPr>
      <xdr:spPr>
        <a:xfrm>
          <a:off x="21043411" y="62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46892</xdr:rowOff>
    </xdr:from>
    <xdr:ext cx="534377" cy="259045"/>
    <xdr:sp macro="" textlink="">
      <xdr:nvSpPr>
        <xdr:cNvPr id="402" name="n_2mainValue【一般廃棄物処理施設】&#10;一人当たり有形固定資産（償却資産）額"/>
        <xdr:cNvSpPr txBox="1"/>
      </xdr:nvSpPr>
      <xdr:spPr>
        <a:xfrm>
          <a:off x="20167111" y="62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47492</xdr:rowOff>
    </xdr:from>
    <xdr:ext cx="534377" cy="259045"/>
    <xdr:sp macro="" textlink="">
      <xdr:nvSpPr>
        <xdr:cNvPr id="403" name="n_3mainValue【一般廃棄物処理施設】&#10;一人当たり有形固定資産（償却資産）額"/>
        <xdr:cNvSpPr txBox="1"/>
      </xdr:nvSpPr>
      <xdr:spPr>
        <a:xfrm>
          <a:off x="19278111" y="62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139338</xdr:rowOff>
    </xdr:from>
    <xdr:ext cx="534377" cy="259045"/>
    <xdr:sp macro="" textlink="">
      <xdr:nvSpPr>
        <xdr:cNvPr id="404" name="n_4mainValue【一般廃棄物処理施設】&#10;一人当たり有形固定資産（償却資産）額"/>
        <xdr:cNvSpPr txBox="1"/>
      </xdr:nvSpPr>
      <xdr:spPr>
        <a:xfrm>
          <a:off x="18389111" y="63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7" name="テキスト ボックス 4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429" name="直線コネクタ 428"/>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0"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1" name="直線コネクタ 430"/>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432"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433" name="直線コネクタ 432"/>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34"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35" name="フローチャート: 判断 434"/>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436" name="フローチャート: 判断 435"/>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437" name="フローチャート: 判断 436"/>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438" name="フローチャート: 判断 437"/>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439" name="フローチャート: 判断 438"/>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445" name="楕円 444"/>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446" name="【保健センター・保健所】&#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61595</xdr:rowOff>
    </xdr:from>
    <xdr:to>
      <xdr:col>81</xdr:col>
      <xdr:colOff>101600</xdr:colOff>
      <xdr:row>58</xdr:row>
      <xdr:rowOff>163195</xdr:rowOff>
    </xdr:to>
    <xdr:sp macro="" textlink="">
      <xdr:nvSpPr>
        <xdr:cNvPr id="447" name="楕円 446"/>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112395</xdr:rowOff>
    </xdr:to>
    <xdr:cxnSp macro="">
      <xdr:nvCxnSpPr>
        <xdr:cNvPr id="448" name="直線コネクタ 447"/>
        <xdr:cNvCxnSpPr/>
      </xdr:nvCxnSpPr>
      <xdr:spPr>
        <a:xfrm flipV="1">
          <a:off x="15481300" y="10001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21590</xdr:rowOff>
    </xdr:from>
    <xdr:to>
      <xdr:col>76</xdr:col>
      <xdr:colOff>165100</xdr:colOff>
      <xdr:row>58</xdr:row>
      <xdr:rowOff>123190</xdr:rowOff>
    </xdr:to>
    <xdr:sp macro="" textlink="">
      <xdr:nvSpPr>
        <xdr:cNvPr id="449" name="楕円 448"/>
        <xdr:cNvSpPr/>
      </xdr:nvSpPr>
      <xdr:spPr>
        <a:xfrm>
          <a:off x="14541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72390</xdr:rowOff>
    </xdr:from>
    <xdr:to>
      <xdr:col>81</xdr:col>
      <xdr:colOff>50800</xdr:colOff>
      <xdr:row>58</xdr:row>
      <xdr:rowOff>112395</xdr:rowOff>
    </xdr:to>
    <xdr:cxnSp macro="">
      <xdr:nvCxnSpPr>
        <xdr:cNvPr id="450" name="直線コネクタ 449"/>
        <xdr:cNvCxnSpPr/>
      </xdr:nvCxnSpPr>
      <xdr:spPr>
        <a:xfrm>
          <a:off x="14592300" y="10016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156845</xdr:rowOff>
    </xdr:from>
    <xdr:to>
      <xdr:col>72</xdr:col>
      <xdr:colOff>38100</xdr:colOff>
      <xdr:row>58</xdr:row>
      <xdr:rowOff>86995</xdr:rowOff>
    </xdr:to>
    <xdr:sp macro="" textlink="">
      <xdr:nvSpPr>
        <xdr:cNvPr id="451" name="楕円 450"/>
        <xdr:cNvSpPr/>
      </xdr:nvSpPr>
      <xdr:spPr>
        <a:xfrm>
          <a:off x="13652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36195</xdr:rowOff>
    </xdr:from>
    <xdr:to>
      <xdr:col>76</xdr:col>
      <xdr:colOff>114300</xdr:colOff>
      <xdr:row>58</xdr:row>
      <xdr:rowOff>72390</xdr:rowOff>
    </xdr:to>
    <xdr:cxnSp macro="">
      <xdr:nvCxnSpPr>
        <xdr:cNvPr id="452" name="直線コネクタ 451"/>
        <xdr:cNvCxnSpPr/>
      </xdr:nvCxnSpPr>
      <xdr:spPr>
        <a:xfrm>
          <a:off x="13703300" y="9980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118745</xdr:rowOff>
    </xdr:from>
    <xdr:to>
      <xdr:col>67</xdr:col>
      <xdr:colOff>101600</xdr:colOff>
      <xdr:row>58</xdr:row>
      <xdr:rowOff>48895</xdr:rowOff>
    </xdr:to>
    <xdr:sp macro="" textlink="">
      <xdr:nvSpPr>
        <xdr:cNvPr id="453" name="楕円 452"/>
        <xdr:cNvSpPr/>
      </xdr:nvSpPr>
      <xdr:spPr>
        <a:xfrm>
          <a:off x="12763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169545</xdr:rowOff>
    </xdr:from>
    <xdr:to>
      <xdr:col>71</xdr:col>
      <xdr:colOff>177800</xdr:colOff>
      <xdr:row>58</xdr:row>
      <xdr:rowOff>36195</xdr:rowOff>
    </xdr:to>
    <xdr:cxnSp macro="">
      <xdr:nvCxnSpPr>
        <xdr:cNvPr id="454" name="直線コネクタ 453"/>
        <xdr:cNvCxnSpPr/>
      </xdr:nvCxnSpPr>
      <xdr:spPr>
        <a:xfrm>
          <a:off x="12814300" y="9942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455"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456"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457"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58"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154322</xdr:rowOff>
    </xdr:from>
    <xdr:ext cx="405111" cy="259045"/>
    <xdr:sp macro="" textlink="">
      <xdr:nvSpPr>
        <xdr:cNvPr id="459" name="n_1mainValue【保健センター・保健所】&#10;有形固定資産減価償却率"/>
        <xdr:cNvSpPr txBox="1"/>
      </xdr:nvSpPr>
      <xdr:spPr>
        <a:xfrm>
          <a:off x="152660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114317</xdr:rowOff>
    </xdr:from>
    <xdr:ext cx="405111" cy="259045"/>
    <xdr:sp macro="" textlink="">
      <xdr:nvSpPr>
        <xdr:cNvPr id="460" name="n_2mainValue【保健センター・保健所】&#10;有形固定資産減価償却率"/>
        <xdr:cNvSpPr txBox="1"/>
      </xdr:nvSpPr>
      <xdr:spPr>
        <a:xfrm>
          <a:off x="14389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78122</xdr:rowOff>
    </xdr:from>
    <xdr:ext cx="405111" cy="259045"/>
    <xdr:sp macro="" textlink="">
      <xdr:nvSpPr>
        <xdr:cNvPr id="461" name="n_3mainValue【保健センター・保健所】&#10;有形固定資産減価償却率"/>
        <xdr:cNvSpPr txBox="1"/>
      </xdr:nvSpPr>
      <xdr:spPr>
        <a:xfrm>
          <a:off x="13500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40022</xdr:rowOff>
    </xdr:from>
    <xdr:ext cx="405111" cy="259045"/>
    <xdr:sp macro="" textlink="">
      <xdr:nvSpPr>
        <xdr:cNvPr id="462" name="n_4mainValue【保健センター・保健所】&#10;有形固定資産減価償却率"/>
        <xdr:cNvSpPr txBox="1"/>
      </xdr:nvSpPr>
      <xdr:spPr>
        <a:xfrm>
          <a:off x="126117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484" name="直線コネクタ 483"/>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8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86" name="直線コネクタ 48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487"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488" name="直線コネクタ 487"/>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489"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90" name="フローチャート: 判断 489"/>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491" name="フローチャート: 判断 490"/>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2" name="フローチャート: 判断 4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3" name="フローチャート: 判断 4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494" name="フローチャート: 判断 493"/>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500" name="楕円 499"/>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501"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02" name="楕円 501"/>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45720</xdr:rowOff>
    </xdr:to>
    <xdr:cxnSp macro="">
      <xdr:nvCxnSpPr>
        <xdr:cNvPr id="503" name="直線コネクタ 502"/>
        <xdr:cNvCxnSpPr/>
      </xdr:nvCxnSpPr>
      <xdr:spPr>
        <a:xfrm>
          <a:off x="21323300" y="1033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161798</xdr:rowOff>
    </xdr:from>
    <xdr:to>
      <xdr:col>107</xdr:col>
      <xdr:colOff>101600</xdr:colOff>
      <xdr:row>60</xdr:row>
      <xdr:rowOff>91948</xdr:rowOff>
    </xdr:to>
    <xdr:sp macro="" textlink="">
      <xdr:nvSpPr>
        <xdr:cNvPr id="504" name="楕円 503"/>
        <xdr:cNvSpPr/>
      </xdr:nvSpPr>
      <xdr:spPr>
        <a:xfrm>
          <a:off x="2038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41148</xdr:rowOff>
    </xdr:from>
    <xdr:to>
      <xdr:col>111</xdr:col>
      <xdr:colOff>177800</xdr:colOff>
      <xdr:row>60</xdr:row>
      <xdr:rowOff>45720</xdr:rowOff>
    </xdr:to>
    <xdr:cxnSp macro="">
      <xdr:nvCxnSpPr>
        <xdr:cNvPr id="505" name="直線コネクタ 504"/>
        <xdr:cNvCxnSpPr/>
      </xdr:nvCxnSpPr>
      <xdr:spPr>
        <a:xfrm>
          <a:off x="20434300" y="1032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06" name="楕円 505"/>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41148</xdr:rowOff>
    </xdr:from>
    <xdr:to>
      <xdr:col>107</xdr:col>
      <xdr:colOff>50800</xdr:colOff>
      <xdr:row>60</xdr:row>
      <xdr:rowOff>45720</xdr:rowOff>
    </xdr:to>
    <xdr:cxnSp macro="">
      <xdr:nvCxnSpPr>
        <xdr:cNvPr id="507" name="直線コネクタ 506"/>
        <xdr:cNvCxnSpPr/>
      </xdr:nvCxnSpPr>
      <xdr:spPr>
        <a:xfrm flipV="1">
          <a:off x="19545300" y="1032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161798</xdr:rowOff>
    </xdr:from>
    <xdr:to>
      <xdr:col>98</xdr:col>
      <xdr:colOff>38100</xdr:colOff>
      <xdr:row>60</xdr:row>
      <xdr:rowOff>91948</xdr:rowOff>
    </xdr:to>
    <xdr:sp macro="" textlink="">
      <xdr:nvSpPr>
        <xdr:cNvPr id="508" name="楕円 507"/>
        <xdr:cNvSpPr/>
      </xdr:nvSpPr>
      <xdr:spPr>
        <a:xfrm>
          <a:off x="18605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41148</xdr:rowOff>
    </xdr:from>
    <xdr:to>
      <xdr:col>102</xdr:col>
      <xdr:colOff>114300</xdr:colOff>
      <xdr:row>60</xdr:row>
      <xdr:rowOff>45720</xdr:rowOff>
    </xdr:to>
    <xdr:cxnSp macro="">
      <xdr:nvCxnSpPr>
        <xdr:cNvPr id="509" name="直線コネクタ 508"/>
        <xdr:cNvCxnSpPr/>
      </xdr:nvCxnSpPr>
      <xdr:spPr>
        <a:xfrm>
          <a:off x="18656300" y="1032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510"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11"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12"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513"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514" name="n_1main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108475</xdr:rowOff>
    </xdr:from>
    <xdr:ext cx="469744" cy="259045"/>
    <xdr:sp macro="" textlink="">
      <xdr:nvSpPr>
        <xdr:cNvPr id="515" name="n_2mainValue【保健センター・保健所】&#10;一人当たり面積"/>
        <xdr:cNvSpPr txBox="1"/>
      </xdr:nvSpPr>
      <xdr:spPr>
        <a:xfrm>
          <a:off x="20199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516" name="n_3main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108475</xdr:rowOff>
    </xdr:from>
    <xdr:ext cx="469744" cy="259045"/>
    <xdr:sp macro="" textlink="">
      <xdr:nvSpPr>
        <xdr:cNvPr id="517" name="n_4mainValue【保健センター・保健所】&#10;一人当たり面積"/>
        <xdr:cNvSpPr txBox="1"/>
      </xdr:nvSpPr>
      <xdr:spPr>
        <a:xfrm>
          <a:off x="18421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43" name="直線コネクタ 542"/>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46"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47" name="直線コネクタ 546"/>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48"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9" name="フローチャート: 判断 54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50" name="フローチャート: 判断 549"/>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51" name="フローチャート: 判断 550"/>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52" name="フローチャート: 判断 551"/>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53" name="フローチャート: 判断 552"/>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559" name="楕円 558"/>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560" name="【消防施設】&#10;有形固定資産減価償却率該当値テキスト"/>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70576</xdr:rowOff>
    </xdr:from>
    <xdr:to>
      <xdr:col>81</xdr:col>
      <xdr:colOff>101600</xdr:colOff>
      <xdr:row>84</xdr:row>
      <xdr:rowOff>726</xdr:rowOff>
    </xdr:to>
    <xdr:sp macro="" textlink="">
      <xdr:nvSpPr>
        <xdr:cNvPr id="561" name="楕円 560"/>
        <xdr:cNvSpPr/>
      </xdr:nvSpPr>
      <xdr:spPr>
        <a:xfrm>
          <a:off x="15430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121376</xdr:rowOff>
    </xdr:from>
    <xdr:to>
      <xdr:col>85</xdr:col>
      <xdr:colOff>127000</xdr:colOff>
      <xdr:row>84</xdr:row>
      <xdr:rowOff>3811</xdr:rowOff>
    </xdr:to>
    <xdr:cxnSp macro="">
      <xdr:nvCxnSpPr>
        <xdr:cNvPr id="562" name="直線コネクタ 561"/>
        <xdr:cNvCxnSpPr/>
      </xdr:nvCxnSpPr>
      <xdr:spPr>
        <a:xfrm>
          <a:off x="15481300" y="14351726"/>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563" name="楕円 562"/>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121376</xdr:rowOff>
    </xdr:to>
    <xdr:cxnSp macro="">
      <xdr:nvCxnSpPr>
        <xdr:cNvPr id="564" name="直線コネクタ 563"/>
        <xdr:cNvCxnSpPr/>
      </xdr:nvCxnSpPr>
      <xdr:spPr>
        <a:xfrm>
          <a:off x="14592300" y="1429131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65" name="楕円 564"/>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60961</xdr:rowOff>
    </xdr:to>
    <xdr:cxnSp macro="">
      <xdr:nvCxnSpPr>
        <xdr:cNvPr id="566" name="直線コネクタ 565"/>
        <xdr:cNvCxnSpPr/>
      </xdr:nvCxnSpPr>
      <xdr:spPr>
        <a:xfrm>
          <a:off x="13703300" y="1423742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85271</xdr:rowOff>
    </xdr:from>
    <xdr:to>
      <xdr:col>67</xdr:col>
      <xdr:colOff>101600</xdr:colOff>
      <xdr:row>84</xdr:row>
      <xdr:rowOff>15421</xdr:rowOff>
    </xdr:to>
    <xdr:sp macro="" textlink="">
      <xdr:nvSpPr>
        <xdr:cNvPr id="567" name="楕円 566"/>
        <xdr:cNvSpPr/>
      </xdr:nvSpPr>
      <xdr:spPr>
        <a:xfrm>
          <a:off x="12763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7076</xdr:rowOff>
    </xdr:from>
    <xdr:to>
      <xdr:col>71</xdr:col>
      <xdr:colOff>177800</xdr:colOff>
      <xdr:row>83</xdr:row>
      <xdr:rowOff>136071</xdr:rowOff>
    </xdr:to>
    <xdr:cxnSp macro="">
      <xdr:nvCxnSpPr>
        <xdr:cNvPr id="568" name="直線コネクタ 567"/>
        <xdr:cNvCxnSpPr/>
      </xdr:nvCxnSpPr>
      <xdr:spPr>
        <a:xfrm flipV="1">
          <a:off x="12814300" y="1423742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569"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570"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571"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72"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17253</xdr:rowOff>
    </xdr:from>
    <xdr:ext cx="405111" cy="259045"/>
    <xdr:sp macro="" textlink="">
      <xdr:nvSpPr>
        <xdr:cNvPr id="573" name="n_1mainValue【消防施設】&#10;有形固定資産減価償却率"/>
        <xdr:cNvSpPr txBox="1"/>
      </xdr:nvSpPr>
      <xdr:spPr>
        <a:xfrm>
          <a:off x="152660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574" name="n_2main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75" name="n_3main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6548</xdr:rowOff>
    </xdr:from>
    <xdr:ext cx="405111" cy="259045"/>
    <xdr:sp macro="" textlink="">
      <xdr:nvSpPr>
        <xdr:cNvPr id="576" name="n_4mainValue【消防施設】&#10;有形固定資産減価償却率"/>
        <xdr:cNvSpPr txBox="1"/>
      </xdr:nvSpPr>
      <xdr:spPr>
        <a:xfrm>
          <a:off x="12611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98" name="直線コネクタ 597"/>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0" name="直線コネクタ 5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0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02" name="直線コネクタ 60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603"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04" name="フローチャート: 判断 603"/>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05" name="フローチャート: 判断 604"/>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06" name="フローチャート: 判断 605"/>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07" name="フローチャート: 判断 606"/>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08" name="フローチャート: 判断 607"/>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4" name="楕円 613"/>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615" name="【消防施設】&#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16" name="楕円 615"/>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17" name="直線コネクタ 616"/>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18" name="楕円 617"/>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19" name="直線コネクタ 618"/>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0" name="楕円 619"/>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21" name="直線コネクタ 620"/>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22" name="楕円 621"/>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86</xdr:row>
      <xdr:rowOff>15239</xdr:rowOff>
    </xdr:to>
    <xdr:cxnSp macro="">
      <xdr:nvCxnSpPr>
        <xdr:cNvPr id="623" name="直線コネクタ 622"/>
        <xdr:cNvCxnSpPr/>
      </xdr:nvCxnSpPr>
      <xdr:spPr>
        <a:xfrm flipV="1">
          <a:off x="18656300" y="14599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624"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25"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626"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627"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28"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29"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0" name="n_3mainValue【消防施設】&#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31"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57" name="直線コネクタ 656"/>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5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59" name="直線コネクタ 65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0"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1" name="直線コネクタ 66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2"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3" name="フローチャート: 判断 662"/>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4" name="フローチャート: 判断 66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65" name="フローチャート: 判断 664"/>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66" name="フローチャート: 判断 665"/>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67" name="フローチャート: 判断 666"/>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673" name="楕円 672"/>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90369</xdr:rowOff>
    </xdr:from>
    <xdr:ext cx="405111" cy="259045"/>
    <xdr:sp macro="" textlink="">
      <xdr:nvSpPr>
        <xdr:cNvPr id="674" name="【庁舎】&#10;有形固定資産減価償却率該当値テキスト"/>
        <xdr:cNvSpPr txBox="1"/>
      </xdr:nvSpPr>
      <xdr:spPr>
        <a:xfrm>
          <a:off x="16357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75" name="楕円 674"/>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162742</xdr:rowOff>
    </xdr:to>
    <xdr:cxnSp macro="">
      <xdr:nvCxnSpPr>
        <xdr:cNvPr id="676" name="直線コネクタ 675"/>
        <xdr:cNvCxnSpPr/>
      </xdr:nvCxnSpPr>
      <xdr:spPr>
        <a:xfrm>
          <a:off x="15481300" y="181356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77" name="楕円 676"/>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133350</xdr:rowOff>
    </xdr:to>
    <xdr:cxnSp macro="">
      <xdr:nvCxnSpPr>
        <xdr:cNvPr id="678" name="直線コネクタ 677"/>
        <xdr:cNvCxnSpPr/>
      </xdr:nvCxnSpPr>
      <xdr:spPr>
        <a:xfrm>
          <a:off x="14592300" y="181192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9" name="楕円 678"/>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117021</xdr:rowOff>
    </xdr:to>
    <xdr:cxnSp macro="">
      <xdr:nvCxnSpPr>
        <xdr:cNvPr id="680" name="直線コネクタ 679"/>
        <xdr:cNvCxnSpPr/>
      </xdr:nvCxnSpPr>
      <xdr:spPr>
        <a:xfrm>
          <a:off x="13703300" y="181013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681" name="楕円 680"/>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106</xdr:row>
      <xdr:rowOff>51707</xdr:rowOff>
    </xdr:to>
    <xdr:cxnSp macro="">
      <xdr:nvCxnSpPr>
        <xdr:cNvPr id="682" name="直線コネクタ 681"/>
        <xdr:cNvCxnSpPr/>
      </xdr:nvCxnSpPr>
      <xdr:spPr>
        <a:xfrm flipV="1">
          <a:off x="12814300" y="18101311"/>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684"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85"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686"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87"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688"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89" name="n_3mainValue【庁舎】&#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93634</xdr:rowOff>
    </xdr:from>
    <xdr:ext cx="405111" cy="259045"/>
    <xdr:sp macro="" textlink="">
      <xdr:nvSpPr>
        <xdr:cNvPr id="690" name="n_4mainValue【庁舎】&#10;有形固定資産減価償却率"/>
        <xdr:cNvSpPr txBox="1"/>
      </xdr:nvSpPr>
      <xdr:spPr>
        <a:xfrm>
          <a:off x="12611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1" name="直線コネクタ 70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02" name="テキスト ボックス 70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3" name="直線コネクタ 70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4" name="テキスト ボックス 70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05" name="直線コネクタ 70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6" name="テキスト ボックス 70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09" name="直線コネクタ 70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0" name="テキスト ボックス 70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1" name="直線コネクタ 71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2" name="テキスト ボックス 71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13" name="直線コネクタ 71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14" name="テキスト ボックス 71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18" name="直線コネクタ 717"/>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19"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20" name="直線コネクタ 719"/>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21"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22" name="直線コネクタ 721"/>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23"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24" name="フローチャート: 判断 723"/>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5" name="フローチャート: 判断 724"/>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26" name="フローチャート: 判断 725"/>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27" name="フローチャート: 判断 726"/>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28" name="フローチャート: 判断 727"/>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91123</xdr:rowOff>
    </xdr:from>
    <xdr:to>
      <xdr:col>116</xdr:col>
      <xdr:colOff>114300</xdr:colOff>
      <xdr:row>108</xdr:row>
      <xdr:rowOff>21273</xdr:rowOff>
    </xdr:to>
    <xdr:sp macro="" textlink="">
      <xdr:nvSpPr>
        <xdr:cNvPr id="734" name="楕円 733"/>
        <xdr:cNvSpPr/>
      </xdr:nvSpPr>
      <xdr:spPr>
        <a:xfrm>
          <a:off x="22110700" y="18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6050</xdr:rowOff>
    </xdr:from>
    <xdr:ext cx="469744" cy="259045"/>
    <xdr:sp macro="" textlink="">
      <xdr:nvSpPr>
        <xdr:cNvPr id="735" name="【庁舎】&#10;一人当たり面積該当値テキスト"/>
        <xdr:cNvSpPr txBox="1"/>
      </xdr:nvSpPr>
      <xdr:spPr>
        <a:xfrm>
          <a:off x="22199600" y="183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91123</xdr:rowOff>
    </xdr:from>
    <xdr:to>
      <xdr:col>112</xdr:col>
      <xdr:colOff>38100</xdr:colOff>
      <xdr:row>108</xdr:row>
      <xdr:rowOff>21273</xdr:rowOff>
    </xdr:to>
    <xdr:sp macro="" textlink="">
      <xdr:nvSpPr>
        <xdr:cNvPr id="736" name="楕円 735"/>
        <xdr:cNvSpPr/>
      </xdr:nvSpPr>
      <xdr:spPr>
        <a:xfrm>
          <a:off x="21272500" y="18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141923</xdr:rowOff>
    </xdr:from>
    <xdr:to>
      <xdr:col>116</xdr:col>
      <xdr:colOff>63500</xdr:colOff>
      <xdr:row>107</xdr:row>
      <xdr:rowOff>141923</xdr:rowOff>
    </xdr:to>
    <xdr:cxnSp macro="">
      <xdr:nvCxnSpPr>
        <xdr:cNvPr id="737" name="直線コネクタ 736"/>
        <xdr:cNvCxnSpPr/>
      </xdr:nvCxnSpPr>
      <xdr:spPr>
        <a:xfrm>
          <a:off x="21323300" y="18487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76836</xdr:rowOff>
    </xdr:from>
    <xdr:to>
      <xdr:col>107</xdr:col>
      <xdr:colOff>101600</xdr:colOff>
      <xdr:row>108</xdr:row>
      <xdr:rowOff>6986</xdr:rowOff>
    </xdr:to>
    <xdr:sp macro="" textlink="">
      <xdr:nvSpPr>
        <xdr:cNvPr id="738" name="楕円 737"/>
        <xdr:cNvSpPr/>
      </xdr:nvSpPr>
      <xdr:spPr>
        <a:xfrm>
          <a:off x="20383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141923</xdr:rowOff>
    </xdr:to>
    <xdr:cxnSp macro="">
      <xdr:nvCxnSpPr>
        <xdr:cNvPr id="739" name="直線コネクタ 738"/>
        <xdr:cNvCxnSpPr/>
      </xdr:nvCxnSpPr>
      <xdr:spPr>
        <a:xfrm>
          <a:off x="20434300" y="1847278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76836</xdr:rowOff>
    </xdr:from>
    <xdr:to>
      <xdr:col>102</xdr:col>
      <xdr:colOff>165100</xdr:colOff>
      <xdr:row>108</xdr:row>
      <xdr:rowOff>6986</xdr:rowOff>
    </xdr:to>
    <xdr:sp macro="" textlink="">
      <xdr:nvSpPr>
        <xdr:cNvPr id="740" name="楕円 739"/>
        <xdr:cNvSpPr/>
      </xdr:nvSpPr>
      <xdr:spPr>
        <a:xfrm>
          <a:off x="19494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127636</xdr:rowOff>
    </xdr:from>
    <xdr:to>
      <xdr:col>107</xdr:col>
      <xdr:colOff>50800</xdr:colOff>
      <xdr:row>107</xdr:row>
      <xdr:rowOff>127636</xdr:rowOff>
    </xdr:to>
    <xdr:cxnSp macro="">
      <xdr:nvCxnSpPr>
        <xdr:cNvPr id="741" name="直線コネクタ 740"/>
        <xdr:cNvCxnSpPr/>
      </xdr:nvCxnSpPr>
      <xdr:spPr>
        <a:xfrm>
          <a:off x="19545300" y="18472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131127</xdr:rowOff>
    </xdr:from>
    <xdr:to>
      <xdr:col>98</xdr:col>
      <xdr:colOff>38100</xdr:colOff>
      <xdr:row>108</xdr:row>
      <xdr:rowOff>61277</xdr:rowOff>
    </xdr:to>
    <xdr:sp macro="" textlink="">
      <xdr:nvSpPr>
        <xdr:cNvPr id="742" name="楕円 741"/>
        <xdr:cNvSpPr/>
      </xdr:nvSpPr>
      <xdr:spPr>
        <a:xfrm>
          <a:off x="18605500" y="184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127636</xdr:rowOff>
    </xdr:from>
    <xdr:to>
      <xdr:col>102</xdr:col>
      <xdr:colOff>114300</xdr:colOff>
      <xdr:row>108</xdr:row>
      <xdr:rowOff>10477</xdr:rowOff>
    </xdr:to>
    <xdr:cxnSp macro="">
      <xdr:nvCxnSpPr>
        <xdr:cNvPr id="743" name="直線コネクタ 742"/>
        <xdr:cNvCxnSpPr/>
      </xdr:nvCxnSpPr>
      <xdr:spPr>
        <a:xfrm flipV="1">
          <a:off x="18656300" y="18472786"/>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44"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745"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46"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747"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12400</xdr:rowOff>
    </xdr:from>
    <xdr:ext cx="469744" cy="259045"/>
    <xdr:sp macro="" textlink="">
      <xdr:nvSpPr>
        <xdr:cNvPr id="748" name="n_1mainValue【庁舎】&#10;一人当たり面積"/>
        <xdr:cNvSpPr txBox="1"/>
      </xdr:nvSpPr>
      <xdr:spPr>
        <a:xfrm>
          <a:off x="21075727" y="1852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169563</xdr:rowOff>
    </xdr:from>
    <xdr:ext cx="469744" cy="259045"/>
    <xdr:sp macro="" textlink="">
      <xdr:nvSpPr>
        <xdr:cNvPr id="749" name="n_2mainValue【庁舎】&#10;一人当たり面積"/>
        <xdr:cNvSpPr txBox="1"/>
      </xdr:nvSpPr>
      <xdr:spPr>
        <a:xfrm>
          <a:off x="20199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169563</xdr:rowOff>
    </xdr:from>
    <xdr:ext cx="469744" cy="259045"/>
    <xdr:sp macro="" textlink="">
      <xdr:nvSpPr>
        <xdr:cNvPr id="750" name="n_3mainValue【庁舎】&#10;一人当たり面積"/>
        <xdr:cNvSpPr txBox="1"/>
      </xdr:nvSpPr>
      <xdr:spPr>
        <a:xfrm>
          <a:off x="19310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52404</xdr:rowOff>
    </xdr:from>
    <xdr:ext cx="469744" cy="259045"/>
    <xdr:sp macro="" textlink="">
      <xdr:nvSpPr>
        <xdr:cNvPr id="751" name="n_4mainValue【庁舎】&#10;一人当たり面積"/>
        <xdr:cNvSpPr txBox="1"/>
      </xdr:nvSpPr>
      <xdr:spPr>
        <a:xfrm>
          <a:off x="18421427" y="1856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消防施設及び庁舎となっている。体育館・プールについては、平成３０年度に既存の市民プールを廃止し、新市民プールを建設したことにより減価償却率は低下しているが、体育館の老朽化は進んでいるため、将来的な負担を見据えながら更新・長寿命化を検討する必要がある。庁舎についても、平成２９年度に南庁舎を新設したことで一時的に減価償却率が低下したが、本庁舎の老朽化は進んでいるため、将来的な負担を見据えながら更新・長寿命化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保健センターについては、令和２年度に省エネ改修工事を行ったことにより減価償却率は低下し類似団体を下回った。</a:t>
          </a:r>
        </a:p>
        <a:p>
          <a:r>
            <a:rPr kumimoji="1" lang="ja-JP" altLang="en-US" sz="1300">
              <a:latin typeface="ＭＳ Ｐゴシック" panose="020B0600070205080204" pitchFamily="50" charset="-128"/>
              <a:ea typeface="ＭＳ Ｐゴシック" panose="020B0600070205080204" pitchFamily="50" charset="-128"/>
            </a:rPr>
            <a:t>図書館及び一般廃棄物処理施設の減価償却率は、類似団体を下回っているが、類似団体の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人当たり面積を上回っており、維持管理費と更新時の負担が過大にならないよう引き続き注意する必要がある。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近年は概ね横ばいで推移している。平成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年度からは属する類型が</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－１から</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－３へ変更となり、類型内では税収が低い水準であることから、団体平均を下回っている。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全国平均及び類似団体内平均を下回る比率ではあるが、扶助費の増加傾向が続いている状況である。今後も、硬直化が進まないよう、引続き自主財源の確保や経常経費の削減に努める。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78740</xdr:rowOff>
    </xdr:from>
    <xdr:to>
      <xdr:col>23</xdr:col>
      <xdr:colOff>133350</xdr:colOff>
      <xdr:row>58</xdr:row>
      <xdr:rowOff>159173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228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78740</xdr:rowOff>
    </xdr:from>
    <xdr:to>
      <xdr:col>19</xdr:col>
      <xdr:colOff>133350</xdr:colOff>
      <xdr:row>58</xdr:row>
      <xdr:rowOff>143087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228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143087</xdr:rowOff>
    </xdr:from>
    <xdr:to>
      <xdr:col>15</xdr:col>
      <xdr:colOff>82550</xdr:colOff>
      <xdr:row>59</xdr:row>
      <xdr:rowOff>27940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0871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118956</xdr:rowOff>
    </xdr:from>
    <xdr:to>
      <xdr:col>11</xdr:col>
      <xdr:colOff>31750</xdr:colOff>
      <xdr:row>59</xdr:row>
      <xdr:rowOff>27940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630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108373</xdr:rowOff>
    </xdr:from>
    <xdr:to>
      <xdr:col>23</xdr:col>
      <xdr:colOff>184150</xdr:colOff>
      <xdr:row>59</xdr:row>
      <xdr:rowOff>38523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124900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89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27940</xdr:rowOff>
    </xdr:from>
    <xdr:to>
      <xdr:col>19</xdr:col>
      <xdr:colOff>184150</xdr:colOff>
      <xdr:row>58</xdr:row>
      <xdr:rowOff>129540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139717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92287</xdr:rowOff>
    </xdr:from>
    <xdr:to>
      <xdr:col>15</xdr:col>
      <xdr:colOff>133350</xdr:colOff>
      <xdr:row>59</xdr:row>
      <xdr:rowOff>22437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32614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68156</xdr:rowOff>
    </xdr:from>
    <xdr:to>
      <xdr:col>7</xdr:col>
      <xdr:colOff>31750</xdr:colOff>
      <xdr:row>58</xdr:row>
      <xdr:rowOff>169756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人件費については、従来から職員少人数体制の維持に努めているため、物件費等とあわせても全国平均及び類似団体内平均を大きく下回っている。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、国の</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スクール構想に伴う小中学校タブレット端末整備費や、</a:t>
          </a:r>
          <a:r>
            <a:rPr kumimoji="1" lang="ja-JP" altLang="ja-JP" sz="1100">
              <a:solidFill>
                <a:schemeClr val="tx1"/>
              </a:solidFill>
              <a:effectLst/>
              <a:latin typeface="+mn-lt"/>
              <a:ea typeface="+mn-ea"/>
              <a:cs typeface="+mn-cs"/>
            </a:rPr>
            <a:t>ごみ処理施設運転管理費（物件費）</a:t>
          </a:r>
          <a:r>
            <a:rPr kumimoji="1" lang="ja-JP" altLang="en-US" sz="1100">
              <a:solidFill>
                <a:schemeClr val="tx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14,504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170067</xdr:rowOff>
    </xdr:from>
    <xdr:to>
      <xdr:col>23</xdr:col>
      <xdr:colOff>133350</xdr:colOff>
      <xdr:row>81</xdr:row>
      <xdr:rowOff>21600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714617"/>
          <a:ext cx="838200" cy="19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170067</xdr:rowOff>
    </xdr:from>
    <xdr:to>
      <xdr:col>19</xdr:col>
      <xdr:colOff>133350</xdr:colOff>
      <xdr:row>80</xdr:row>
      <xdr:rowOff>42373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714617"/>
          <a:ext cx="889000" cy="4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170737</xdr:rowOff>
    </xdr:from>
    <xdr:to>
      <xdr:col>15</xdr:col>
      <xdr:colOff>82550</xdr:colOff>
      <xdr:row>80</xdr:row>
      <xdr:rowOff>42373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15287"/>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170737</xdr:rowOff>
    </xdr:from>
    <xdr:to>
      <xdr:col>11</xdr:col>
      <xdr:colOff>31750</xdr:colOff>
      <xdr:row>80</xdr:row>
      <xdr:rowOff>4087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71528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142250</xdr:rowOff>
    </xdr:from>
    <xdr:to>
      <xdr:col>23</xdr:col>
      <xdr:colOff>184150</xdr:colOff>
      <xdr:row>81</xdr:row>
      <xdr:rowOff>72400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63527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119267</xdr:rowOff>
    </xdr:from>
    <xdr:to>
      <xdr:col>19</xdr:col>
      <xdr:colOff>184150</xdr:colOff>
      <xdr:row>80</xdr:row>
      <xdr:rowOff>49417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59594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4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163023</xdr:rowOff>
    </xdr:from>
    <xdr:to>
      <xdr:col>15</xdr:col>
      <xdr:colOff>133350</xdr:colOff>
      <xdr:row>80</xdr:row>
      <xdr:rowOff>93173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103350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7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119937</xdr:rowOff>
    </xdr:from>
    <xdr:to>
      <xdr:col>11</xdr:col>
      <xdr:colOff>82550</xdr:colOff>
      <xdr:row>80</xdr:row>
      <xdr:rowOff>50087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60264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124737</xdr:rowOff>
    </xdr:from>
    <xdr:to>
      <xdr:col>7</xdr:col>
      <xdr:colOff>31750</xdr:colOff>
      <xdr:row>80</xdr:row>
      <xdr:rowOff>54887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65064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3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全国平均及び類似団体内平均を下回る状況で推移しており、今後も引続き給与の適正化に努める。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45357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9155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83</xdr:row>
      <xdr:rowOff>81643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93280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81643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775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制施行後も人口の増加が続いていたが、近年は横ばいで推移している状況であり、職員数についても、退職者等の欠員補充程度にとどめているため、人口千人当たり職員数は同水準で推移している。市民サービスの低下をきたすことがないよう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46038</xdr:rowOff>
    </xdr:from>
    <xdr:to>
      <xdr:col>81</xdr:col>
      <xdr:colOff>44450</xdr:colOff>
      <xdr:row>59</xdr:row>
      <xdr:rowOff>72179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6158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72179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595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44027</xdr:rowOff>
    </xdr:from>
    <xdr:to>
      <xdr:col>72</xdr:col>
      <xdr:colOff>203200</xdr:colOff>
      <xdr:row>59</xdr:row>
      <xdr:rowOff>54081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5957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54081</xdr:rowOff>
    </xdr:from>
    <xdr:to>
      <xdr:col>68</xdr:col>
      <xdr:colOff>152400</xdr:colOff>
      <xdr:row>59</xdr:row>
      <xdr:rowOff>86254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696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166688</xdr:rowOff>
    </xdr:from>
    <xdr:to>
      <xdr:col>81</xdr:col>
      <xdr:colOff>95250</xdr:colOff>
      <xdr:row>59</xdr:row>
      <xdr:rowOff>96838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5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21379</xdr:rowOff>
    </xdr:from>
    <xdr:to>
      <xdr:col>77</xdr:col>
      <xdr:colOff>95250</xdr:colOff>
      <xdr:row>59</xdr:row>
      <xdr:rowOff>122979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133156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3281</xdr:rowOff>
    </xdr:from>
    <xdr:to>
      <xdr:col>68</xdr:col>
      <xdr:colOff>203200</xdr:colOff>
      <xdr:row>59</xdr:row>
      <xdr:rowOff>104881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115058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35454</xdr:rowOff>
    </xdr:from>
    <xdr:to>
      <xdr:col>64</xdr:col>
      <xdr:colOff>152400</xdr:colOff>
      <xdr:row>59</xdr:row>
      <xdr:rowOff>137054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147231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三ヵ年の平均により算出される比率であり、堅調に改善してきたが、平成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下水道事業特別会計における公債費により比率は悪化傾向となっている。全国平均及び類似団体内平均を下回る水準ではあるが、市の重点事業として下水道整備を推進しており、下水道事業債の発行が多額となっていることから、下水道事業会計における公債費の状況には引続き留意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46567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22437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6350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年度決算から比率が「なし（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従来から職員の少人数体制を維持しており、全国平均及び類似団体内平均より低い水準で推移している。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34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ごみ処理施設運転管理等業務委託料等の増減に伴い比率が上下しているものの、ほぼ類似団体内平均と同水準で推移している。改善するよう今後も引続き経常的な物件費の削減に努める。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16</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461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16</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461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91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156718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削減が困難である障害者総合支援給付、生活保護等の社会保障費は増加し続けており、経常一般財源の歳入も増加傾向にあるものの、比率は悪化している。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113393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113393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国民健康保険特別会計、介護保険特別会計、</a:t>
          </a:r>
          <a:r>
            <a:rPr kumimoji="1" lang="ja-JP" altLang="en-US" sz="1100">
              <a:solidFill>
                <a:schemeClr val="tx1"/>
              </a:solidFill>
              <a:effectLst/>
              <a:latin typeface="+mn-lt"/>
              <a:ea typeface="+mn-ea"/>
              <a:cs typeface="+mn-cs"/>
            </a:rPr>
            <a:t>後期高齢者医療事業会計</a:t>
          </a:r>
          <a:r>
            <a:rPr kumimoji="1" lang="ja-JP" altLang="ja-JP" sz="1100">
              <a:solidFill>
                <a:schemeClr val="tx1"/>
              </a:solidFill>
              <a:effectLst/>
              <a:latin typeface="+mn-lt"/>
              <a:ea typeface="+mn-ea"/>
              <a:cs typeface="+mn-cs"/>
            </a:rPr>
            <a:t>への繰出</a:t>
          </a:r>
          <a:r>
            <a:rPr kumimoji="1" lang="ja-JP" altLang="en-US" sz="1100">
              <a:solidFill>
                <a:schemeClr val="tx1"/>
              </a:solidFill>
              <a:effectLst/>
              <a:latin typeface="+mn-lt"/>
              <a:ea typeface="+mn-ea"/>
              <a:cs typeface="+mn-cs"/>
            </a:rPr>
            <a:t>金が</a:t>
          </a:r>
          <a:r>
            <a:rPr kumimoji="1" lang="ja-JP" altLang="ja-JP" sz="1100">
              <a:solidFill>
                <a:schemeClr val="tx1"/>
              </a:solidFill>
              <a:effectLst/>
              <a:latin typeface="+mn-lt"/>
              <a:ea typeface="+mn-ea"/>
              <a:cs typeface="+mn-cs"/>
            </a:rPr>
            <a:t>増加</a:t>
          </a:r>
          <a:r>
            <a:rPr kumimoji="1" lang="ja-JP" altLang="en-US" sz="1100">
              <a:solidFill>
                <a:schemeClr val="tx1"/>
              </a:solidFill>
              <a:effectLst/>
              <a:latin typeface="+mn-lt"/>
              <a:ea typeface="+mn-ea"/>
              <a:cs typeface="+mn-cs"/>
            </a:rPr>
            <a:t>しているため、</a:t>
          </a:r>
          <a:r>
            <a:rPr kumimoji="1" lang="ja-JP" altLang="ja-JP" sz="1100">
              <a:solidFill>
                <a:schemeClr val="dk1"/>
              </a:solidFill>
              <a:effectLst/>
              <a:latin typeface="+mn-lt"/>
              <a:ea typeface="+mn-ea"/>
              <a:cs typeface="+mn-cs"/>
            </a:rPr>
            <a:t>特別会計における財政運営の健全化に努める。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下水道事業会計の企業会計移行に伴う繰出金の性質変更</a:t>
          </a:r>
          <a:r>
            <a:rPr kumimoji="1" lang="ja-JP" altLang="en-US" sz="1100">
              <a:solidFill>
                <a:schemeClr val="dk1"/>
              </a:solidFill>
              <a:effectLst/>
              <a:latin typeface="+mn-lt"/>
              <a:ea typeface="+mn-ea"/>
              <a:cs typeface="+mn-cs"/>
            </a:rPr>
            <a:t>により大幅な減少となってる。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61</xdr:row>
      <xdr:rowOff>44450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917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76200</xdr:rowOff>
    </xdr:from>
    <xdr:to>
      <xdr:col>78</xdr:col>
      <xdr:colOff>69850</xdr:colOff>
      <xdr:row>61</xdr:row>
      <xdr:rowOff>44450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363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76200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31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60</xdr:row>
      <xdr:rowOff>25400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96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165100</xdr:rowOff>
    </xdr:from>
    <xdr:to>
      <xdr:col>78</xdr:col>
      <xdr:colOff>120650</xdr:colOff>
      <xdr:row>61</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80027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3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補助費は一部事務組合に対する負担金に大きく左右されるため、関係一部事務組合における財政運営の健全化に引続き努める。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なお、</a:t>
          </a:r>
          <a:r>
            <a:rPr kumimoji="1" lang="en-US" altLang="ja-JP" sz="1100">
              <a:solidFill>
                <a:schemeClr val="tx1"/>
              </a:solidFill>
              <a:effectLst/>
              <a:latin typeface="+mn-lt"/>
              <a:ea typeface="+mn-ea"/>
              <a:cs typeface="+mn-cs"/>
            </a:rPr>
            <a:t>R2</a:t>
          </a:r>
          <a:r>
            <a:rPr kumimoji="1" lang="ja-JP" altLang="en-US" sz="1100">
              <a:solidFill>
                <a:schemeClr val="tx1"/>
              </a:solidFill>
              <a:effectLst/>
              <a:latin typeface="+mn-lt"/>
              <a:ea typeface="+mn-ea"/>
              <a:cs typeface="+mn-cs"/>
            </a:rPr>
            <a:t>については、下水道事業会計の企業会計移行に伴う繰出金の性質変更及び特別定額給付金の支給により大幅な増加となっている。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8548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公債費負担軽減のため、交付税措置のない地方債の発行を抑制し、財源の許す範囲で</a:t>
          </a:r>
          <a:r>
            <a:rPr kumimoji="1" lang="ja-JP" altLang="en-US" sz="1100">
              <a:solidFill>
                <a:schemeClr val="dk1"/>
              </a:solidFill>
              <a:effectLst/>
              <a:latin typeface="+mn-lt"/>
              <a:ea typeface="+mn-ea"/>
              <a:cs typeface="+mn-cs"/>
            </a:rPr>
            <a:t>銀行等引受債</a:t>
          </a:r>
          <a:r>
            <a:rPr kumimoji="1" lang="ja-JP" altLang="ja-JP" sz="1100">
              <a:solidFill>
                <a:schemeClr val="dk1"/>
              </a:solidFill>
              <a:effectLst/>
              <a:latin typeface="+mn-lt"/>
              <a:ea typeface="+mn-ea"/>
              <a:cs typeface="+mn-cs"/>
            </a:rPr>
            <a:t>の繰上償還を実施していることから、全国平均及び類似団体内平均を下回っている。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74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99568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経常的な扶助費、物件費、補助費等の増加により財政構造の硬直化が進んでいる。今後も引続き改善に向け、一層の自主財源の確保や経常経費の削減に努める。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577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83757</xdr:rowOff>
    </xdr:from>
    <xdr:to>
      <xdr:col>29</xdr:col>
      <xdr:colOff>127000</xdr:colOff>
      <xdr:row>18</xdr:row>
      <xdr:rowOff>163119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7482"/>
          <a:ext cx="647700" cy="7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150698</xdr:rowOff>
    </xdr:from>
    <xdr:to>
      <xdr:col>26</xdr:col>
      <xdr:colOff>50800</xdr:colOff>
      <xdr:row>18</xdr:row>
      <xdr:rowOff>163119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84423"/>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138983</xdr:rowOff>
    </xdr:from>
    <xdr:to>
      <xdr:col>22</xdr:col>
      <xdr:colOff>114300</xdr:colOff>
      <xdr:row>18</xdr:row>
      <xdr:rowOff>150698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72708"/>
          <a:ext cx="6985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138983</xdr:rowOff>
    </xdr:from>
    <xdr:to>
      <xdr:col>18</xdr:col>
      <xdr:colOff>177800</xdr:colOff>
      <xdr:row>18</xdr:row>
      <xdr:rowOff>147650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2708"/>
          <a:ext cx="698500" cy="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32957</xdr:rowOff>
    </xdr:from>
    <xdr:to>
      <xdr:col>29</xdr:col>
      <xdr:colOff>177800</xdr:colOff>
      <xdr:row>18</xdr:row>
      <xdr:rowOff>134557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112984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112319</xdr:rowOff>
    </xdr:from>
    <xdr:to>
      <xdr:col>26</xdr:col>
      <xdr:colOff>101600</xdr:colOff>
      <xdr:row>19</xdr:row>
      <xdr:rowOff>42469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27246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99898</xdr:rowOff>
    </xdr:from>
    <xdr:to>
      <xdr:col>22</xdr:col>
      <xdr:colOff>165100</xdr:colOff>
      <xdr:row>19</xdr:row>
      <xdr:rowOff>30048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88182</xdr:rowOff>
    </xdr:from>
    <xdr:to>
      <xdr:col>19</xdr:col>
      <xdr:colOff>38100</xdr:colOff>
      <xdr:row>19</xdr:row>
      <xdr:rowOff>18332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96850</xdr:rowOff>
    </xdr:from>
    <xdr:to>
      <xdr:col>15</xdr:col>
      <xdr:colOff>101600</xdr:colOff>
      <xdr:row>19</xdr:row>
      <xdr:rowOff>27000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86766</xdr:rowOff>
    </xdr:from>
    <xdr:to>
      <xdr:col>29</xdr:col>
      <xdr:colOff>127000</xdr:colOff>
      <xdr:row>36</xdr:row>
      <xdr:rowOff>120762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40016"/>
          <a:ext cx="647700" cy="3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86766</xdr:rowOff>
    </xdr:from>
    <xdr:to>
      <xdr:col>26</xdr:col>
      <xdr:colOff>50800</xdr:colOff>
      <xdr:row>36</xdr:row>
      <xdr:rowOff>114753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4001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114753</xdr:rowOff>
    </xdr:from>
    <xdr:to>
      <xdr:col>22</xdr:col>
      <xdr:colOff>114300</xdr:colOff>
      <xdr:row>36</xdr:row>
      <xdr:rowOff>128535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68003"/>
          <a:ext cx="6985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128535</xdr:rowOff>
    </xdr:from>
    <xdr:to>
      <xdr:col>18</xdr:col>
      <xdr:colOff>177800</xdr:colOff>
      <xdr:row>36</xdr:row>
      <xdr:rowOff>150513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81785"/>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69962</xdr:rowOff>
    </xdr:from>
    <xdr:to>
      <xdr:col>29</xdr:col>
      <xdr:colOff>177800</xdr:colOff>
      <xdr:row>37</xdr:row>
      <xdr:rowOff>112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2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42039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9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35966</xdr:rowOff>
    </xdr:from>
    <xdr:to>
      <xdr:col>26</xdr:col>
      <xdr:colOff>101600</xdr:colOff>
      <xdr:row>36</xdr:row>
      <xdr:rowOff>137566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122343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5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63953</xdr:rowOff>
    </xdr:from>
    <xdr:to>
      <xdr:col>22</xdr:col>
      <xdr:colOff>165100</xdr:colOff>
      <xdr:row>36</xdr:row>
      <xdr:rowOff>165553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77735</xdr:rowOff>
    </xdr:from>
    <xdr:to>
      <xdr:col>19</xdr:col>
      <xdr:colOff>38100</xdr:colOff>
      <xdr:row>37</xdr:row>
      <xdr:rowOff>7885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3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164112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99713</xdr:rowOff>
    </xdr:from>
    <xdr:to>
      <xdr:col>15</xdr:col>
      <xdr:colOff>101600</xdr:colOff>
      <xdr:row>37</xdr:row>
      <xdr:rowOff>29863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5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14640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117849</xdr:rowOff>
    </xdr:from>
    <xdr:to>
      <xdr:col>24</xdr:col>
      <xdr:colOff>63500</xdr:colOff>
      <xdr:row>39</xdr:row>
      <xdr:rowOff>71482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32949"/>
          <a:ext cx="8382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59175</xdr:rowOff>
    </xdr:from>
    <xdr:to>
      <xdr:col>19</xdr:col>
      <xdr:colOff>177800</xdr:colOff>
      <xdr:row>39</xdr:row>
      <xdr:rowOff>71482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745725"/>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46489</xdr:rowOff>
    </xdr:from>
    <xdr:to>
      <xdr:col>15</xdr:col>
      <xdr:colOff>50800</xdr:colOff>
      <xdr:row>39</xdr:row>
      <xdr:rowOff>59175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33039"/>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40487</xdr:rowOff>
    </xdr:from>
    <xdr:to>
      <xdr:col>10</xdr:col>
      <xdr:colOff>114300</xdr:colOff>
      <xdr:row>39</xdr:row>
      <xdr:rowOff>46489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27037"/>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67049</xdr:rowOff>
    </xdr:from>
    <xdr:to>
      <xdr:col>24</xdr:col>
      <xdr:colOff>114300</xdr:colOff>
      <xdr:row>38</xdr:row>
      <xdr:rowOff>168649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153426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20682</xdr:rowOff>
    </xdr:from>
    <xdr:to>
      <xdr:col>20</xdr:col>
      <xdr:colOff>38100</xdr:colOff>
      <xdr:row>39</xdr:row>
      <xdr:rowOff>122282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113409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8375</xdr:rowOff>
    </xdr:from>
    <xdr:to>
      <xdr:col>15</xdr:col>
      <xdr:colOff>101600</xdr:colOff>
      <xdr:row>39</xdr:row>
      <xdr:rowOff>109975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101102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167139</xdr:rowOff>
    </xdr:from>
    <xdr:to>
      <xdr:col>10</xdr:col>
      <xdr:colOff>165100</xdr:colOff>
      <xdr:row>39</xdr:row>
      <xdr:rowOff>97289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88416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161137</xdr:rowOff>
    </xdr:from>
    <xdr:to>
      <xdr:col>6</xdr:col>
      <xdr:colOff>38100</xdr:colOff>
      <xdr:row>39</xdr:row>
      <xdr:rowOff>91287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82414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158125</xdr:rowOff>
    </xdr:from>
    <xdr:to>
      <xdr:col>24</xdr:col>
      <xdr:colOff>63500</xdr:colOff>
      <xdr:row>57</xdr:row>
      <xdr:rowOff>160343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59325"/>
          <a:ext cx="838200" cy="17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102736</xdr:rowOff>
    </xdr:from>
    <xdr:to>
      <xdr:col>19</xdr:col>
      <xdr:colOff>177800</xdr:colOff>
      <xdr:row>57</xdr:row>
      <xdr:rowOff>160343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75386"/>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102736</xdr:rowOff>
    </xdr:from>
    <xdr:to>
      <xdr:col>15</xdr:col>
      <xdr:colOff>50800</xdr:colOff>
      <xdr:row>58</xdr:row>
      <xdr:rowOff>12256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5386"/>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166149</xdr:rowOff>
    </xdr:from>
    <xdr:to>
      <xdr:col>10</xdr:col>
      <xdr:colOff>114300</xdr:colOff>
      <xdr:row>58</xdr:row>
      <xdr:rowOff>12256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879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107325</xdr:rowOff>
    </xdr:from>
    <xdr:to>
      <xdr:col>24</xdr:col>
      <xdr:colOff>114300</xdr:colOff>
      <xdr:row>57</xdr:row>
      <xdr:rowOff>37475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85752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109543</xdr:rowOff>
    </xdr:from>
    <xdr:to>
      <xdr:col>20</xdr:col>
      <xdr:colOff>38100</xdr:colOff>
      <xdr:row>58</xdr:row>
      <xdr:rowOff>39693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30820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51936</xdr:rowOff>
    </xdr:from>
    <xdr:to>
      <xdr:col>15</xdr:col>
      <xdr:colOff>101600</xdr:colOff>
      <xdr:row>57</xdr:row>
      <xdr:rowOff>153536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144663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132906</xdr:rowOff>
    </xdr:from>
    <xdr:to>
      <xdr:col>10</xdr:col>
      <xdr:colOff>165100</xdr:colOff>
      <xdr:row>58</xdr:row>
      <xdr:rowOff>63056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54183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115349</xdr:rowOff>
    </xdr:from>
    <xdr:to>
      <xdr:col>6</xdr:col>
      <xdr:colOff>38100</xdr:colOff>
      <xdr:row>58</xdr:row>
      <xdr:rowOff>45499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36626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8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91283</xdr:rowOff>
    </xdr:from>
    <xdr:to>
      <xdr:col>24</xdr:col>
      <xdr:colOff>63500</xdr:colOff>
      <xdr:row>78</xdr:row>
      <xdr:rowOff>98323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64383"/>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91283</xdr:rowOff>
    </xdr:from>
    <xdr:to>
      <xdr:col>19</xdr:col>
      <xdr:colOff>177800</xdr:colOff>
      <xdr:row>78</xdr:row>
      <xdr:rowOff>91694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4383"/>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91694</xdr:rowOff>
    </xdr:from>
    <xdr:to>
      <xdr:col>15</xdr:col>
      <xdr:colOff>50800</xdr:colOff>
      <xdr:row>78</xdr:row>
      <xdr:rowOff>102026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4794"/>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101752</xdr:rowOff>
    </xdr:from>
    <xdr:to>
      <xdr:col>10</xdr:col>
      <xdr:colOff>114300</xdr:colOff>
      <xdr:row>78</xdr:row>
      <xdr:rowOff>102026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7485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47523</xdr:rowOff>
    </xdr:from>
    <xdr:to>
      <xdr:col>24</xdr:col>
      <xdr:colOff>114300</xdr:colOff>
      <xdr:row>78</xdr:row>
      <xdr:rowOff>149123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133900</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40483</xdr:rowOff>
    </xdr:from>
    <xdr:to>
      <xdr:col>20</xdr:col>
      <xdr:colOff>38100</xdr:colOff>
      <xdr:row>78</xdr:row>
      <xdr:rowOff>142083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133210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40894</xdr:rowOff>
    </xdr:from>
    <xdr:to>
      <xdr:col>15</xdr:col>
      <xdr:colOff>101600</xdr:colOff>
      <xdr:row>78</xdr:row>
      <xdr:rowOff>142494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133621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51226</xdr:rowOff>
    </xdr:from>
    <xdr:to>
      <xdr:col>10</xdr:col>
      <xdr:colOff>165100</xdr:colOff>
      <xdr:row>78</xdr:row>
      <xdr:rowOff>152826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143953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1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50952</xdr:rowOff>
    </xdr:from>
    <xdr:to>
      <xdr:col>6</xdr:col>
      <xdr:colOff>38100</xdr:colOff>
      <xdr:row>78</xdr:row>
      <xdr:rowOff>152552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143679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153848</xdr:rowOff>
    </xdr:from>
    <xdr:to>
      <xdr:col>24</xdr:col>
      <xdr:colOff>63500</xdr:colOff>
      <xdr:row>97</xdr:row>
      <xdr:rowOff>14987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13048"/>
          <a:ext cx="8382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14987</xdr:rowOff>
    </xdr:from>
    <xdr:to>
      <xdr:col>19</xdr:col>
      <xdr:colOff>177800</xdr:colOff>
      <xdr:row>97</xdr:row>
      <xdr:rowOff>81483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45637"/>
          <a:ext cx="8890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69304</xdr:rowOff>
    </xdr:from>
    <xdr:to>
      <xdr:col>15</xdr:col>
      <xdr:colOff>50800</xdr:colOff>
      <xdr:row>97</xdr:row>
      <xdr:rowOff>81483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99954"/>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69304</xdr:rowOff>
    </xdr:from>
    <xdr:to>
      <xdr:col>10</xdr:col>
      <xdr:colOff>114300</xdr:colOff>
      <xdr:row>97</xdr:row>
      <xdr:rowOff>124676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99954"/>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103048</xdr:rowOff>
    </xdr:from>
    <xdr:to>
      <xdr:col>24</xdr:col>
      <xdr:colOff>114300</xdr:colOff>
      <xdr:row>97</xdr:row>
      <xdr:rowOff>33198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81475</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135637</xdr:rowOff>
    </xdr:from>
    <xdr:to>
      <xdr:col>20</xdr:col>
      <xdr:colOff>38100</xdr:colOff>
      <xdr:row>97</xdr:row>
      <xdr:rowOff>65787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56914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30683</xdr:rowOff>
    </xdr:from>
    <xdr:to>
      <xdr:col>15</xdr:col>
      <xdr:colOff>101600</xdr:colOff>
      <xdr:row>97</xdr:row>
      <xdr:rowOff>132283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123410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5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18504</xdr:rowOff>
    </xdr:from>
    <xdr:to>
      <xdr:col>10</xdr:col>
      <xdr:colOff>165100</xdr:colOff>
      <xdr:row>97</xdr:row>
      <xdr:rowOff>120104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111231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73876</xdr:rowOff>
    </xdr:from>
    <xdr:to>
      <xdr:col>6</xdr:col>
      <xdr:colOff>38100</xdr:colOff>
      <xdr:row>98</xdr:row>
      <xdr:rowOff>4026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162706</xdr:rowOff>
    </xdr:from>
    <xdr:to>
      <xdr:col>55</xdr:col>
      <xdr:colOff>0</xdr:colOff>
      <xdr:row>38</xdr:row>
      <xdr:rowOff>2147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92006"/>
          <a:ext cx="838200" cy="5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2147</xdr:rowOff>
    </xdr:from>
    <xdr:to>
      <xdr:col>50</xdr:col>
      <xdr:colOff>114300</xdr:colOff>
      <xdr:row>38</xdr:row>
      <xdr:rowOff>12256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17247"/>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12256</xdr:rowOff>
    </xdr:from>
    <xdr:to>
      <xdr:col>45</xdr:col>
      <xdr:colOff>177800</xdr:colOff>
      <xdr:row>38</xdr:row>
      <xdr:rowOff>12374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27356"/>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7455</xdr:rowOff>
    </xdr:from>
    <xdr:to>
      <xdr:col>41</xdr:col>
      <xdr:colOff>50800</xdr:colOff>
      <xdr:row>38</xdr:row>
      <xdr:rowOff>12374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22555"/>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111906</xdr:rowOff>
    </xdr:from>
    <xdr:to>
      <xdr:col>55</xdr:col>
      <xdr:colOff>50800</xdr:colOff>
      <xdr:row>35</xdr:row>
      <xdr:rowOff>42056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90333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1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122797</xdr:rowOff>
    </xdr:from>
    <xdr:to>
      <xdr:col>50</xdr:col>
      <xdr:colOff>165100</xdr:colOff>
      <xdr:row>38</xdr:row>
      <xdr:rowOff>52947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44074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132905</xdr:rowOff>
    </xdr:from>
    <xdr:to>
      <xdr:col>46</xdr:col>
      <xdr:colOff>38100</xdr:colOff>
      <xdr:row>38</xdr:row>
      <xdr:rowOff>63055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54183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133024</xdr:rowOff>
    </xdr:from>
    <xdr:to>
      <xdr:col>41</xdr:col>
      <xdr:colOff>101600</xdr:colOff>
      <xdr:row>38</xdr:row>
      <xdr:rowOff>63174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54301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128105</xdr:rowOff>
    </xdr:from>
    <xdr:to>
      <xdr:col>36</xdr:col>
      <xdr:colOff>165100</xdr:colOff>
      <xdr:row>38</xdr:row>
      <xdr:rowOff>58255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49382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69037</xdr:rowOff>
    </xdr:from>
    <xdr:to>
      <xdr:col>55</xdr:col>
      <xdr:colOff>0</xdr:colOff>
      <xdr:row>56</xdr:row>
      <xdr:rowOff>89116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70237"/>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89116</xdr:rowOff>
    </xdr:from>
    <xdr:to>
      <xdr:col>50</xdr:col>
      <xdr:colOff>114300</xdr:colOff>
      <xdr:row>56</xdr:row>
      <xdr:rowOff>167894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90316"/>
          <a:ext cx="889000" cy="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153251</xdr:rowOff>
    </xdr:from>
    <xdr:to>
      <xdr:col>45</xdr:col>
      <xdr:colOff>177800</xdr:colOff>
      <xdr:row>56</xdr:row>
      <xdr:rowOff>167894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54451"/>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153251</xdr:rowOff>
    </xdr:from>
    <xdr:to>
      <xdr:col>41</xdr:col>
      <xdr:colOff>50800</xdr:colOff>
      <xdr:row>57</xdr:row>
      <xdr:rowOff>74193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54451"/>
          <a:ext cx="8890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18237</xdr:rowOff>
    </xdr:from>
    <xdr:to>
      <xdr:col>55</xdr:col>
      <xdr:colOff>50800</xdr:colOff>
      <xdr:row>56</xdr:row>
      <xdr:rowOff>119837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168114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38316</xdr:rowOff>
    </xdr:from>
    <xdr:to>
      <xdr:col>50</xdr:col>
      <xdr:colOff>165100</xdr:colOff>
      <xdr:row>56</xdr:row>
      <xdr:rowOff>139916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131043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117094</xdr:rowOff>
    </xdr:from>
    <xdr:to>
      <xdr:col>46</xdr:col>
      <xdr:colOff>38100</xdr:colOff>
      <xdr:row>57</xdr:row>
      <xdr:rowOff>47244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38371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102451</xdr:rowOff>
    </xdr:from>
    <xdr:to>
      <xdr:col>41</xdr:col>
      <xdr:colOff>101600</xdr:colOff>
      <xdr:row>57</xdr:row>
      <xdr:rowOff>32601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23728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23393</xdr:rowOff>
    </xdr:from>
    <xdr:to>
      <xdr:col>36</xdr:col>
      <xdr:colOff>165100</xdr:colOff>
      <xdr:row>57</xdr:row>
      <xdr:rowOff>124993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116120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47707</xdr:rowOff>
    </xdr:from>
    <xdr:to>
      <xdr:col>55</xdr:col>
      <xdr:colOff>0</xdr:colOff>
      <xdr:row>78</xdr:row>
      <xdr:rowOff>146616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20807"/>
          <a:ext cx="8382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141700</xdr:rowOff>
    </xdr:from>
    <xdr:to>
      <xdr:col>50</xdr:col>
      <xdr:colOff>114300</xdr:colOff>
      <xdr:row>78</xdr:row>
      <xdr:rowOff>146616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43350"/>
          <a:ext cx="889000" cy="17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141700</xdr:rowOff>
    </xdr:from>
    <xdr:to>
      <xdr:col>45</xdr:col>
      <xdr:colOff>177800</xdr:colOff>
      <xdr:row>77</xdr:row>
      <xdr:rowOff>160637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43350"/>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160637</xdr:rowOff>
    </xdr:from>
    <xdr:to>
      <xdr:col>41</xdr:col>
      <xdr:colOff>50800</xdr:colOff>
      <xdr:row>78</xdr:row>
      <xdr:rowOff>152197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362287"/>
          <a:ext cx="889000" cy="1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168357</xdr:rowOff>
    </xdr:from>
    <xdr:to>
      <xdr:col>55</xdr:col>
      <xdr:colOff>50800</xdr:colOff>
      <xdr:row>78</xdr:row>
      <xdr:rowOff>98507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146784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95816</xdr:rowOff>
    </xdr:from>
    <xdr:to>
      <xdr:col>50</xdr:col>
      <xdr:colOff>165100</xdr:colOff>
      <xdr:row>79</xdr:row>
      <xdr:rowOff>25966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17093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6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90900</xdr:rowOff>
    </xdr:from>
    <xdr:to>
      <xdr:col>46</xdr:col>
      <xdr:colOff>38100</xdr:colOff>
      <xdr:row>78</xdr:row>
      <xdr:rowOff>21050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109837</xdr:rowOff>
    </xdr:from>
    <xdr:to>
      <xdr:col>41</xdr:col>
      <xdr:colOff>101600</xdr:colOff>
      <xdr:row>78</xdr:row>
      <xdr:rowOff>39987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31114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101397</xdr:rowOff>
    </xdr:from>
    <xdr:to>
      <xdr:col>36</xdr:col>
      <xdr:colOff>165100</xdr:colOff>
      <xdr:row>79</xdr:row>
      <xdr:rowOff>31547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22674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43269</xdr:rowOff>
    </xdr:from>
    <xdr:to>
      <xdr:col>55</xdr:col>
      <xdr:colOff>0</xdr:colOff>
      <xdr:row>97</xdr:row>
      <xdr:rowOff>70993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73919"/>
          <a:ext cx="8382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43269</xdr:rowOff>
    </xdr:from>
    <xdr:to>
      <xdr:col>50</xdr:col>
      <xdr:colOff>114300</xdr:colOff>
      <xdr:row>98</xdr:row>
      <xdr:rowOff>37464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73919"/>
          <a:ext cx="889000" cy="1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18174</xdr:rowOff>
    </xdr:from>
    <xdr:to>
      <xdr:col>45</xdr:col>
      <xdr:colOff>177800</xdr:colOff>
      <xdr:row>98</xdr:row>
      <xdr:rowOff>37464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20274"/>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18148</xdr:rowOff>
    </xdr:from>
    <xdr:to>
      <xdr:col>41</xdr:col>
      <xdr:colOff>50800</xdr:colOff>
      <xdr:row>98</xdr:row>
      <xdr:rowOff>18174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2024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20193</xdr:rowOff>
    </xdr:from>
    <xdr:to>
      <xdr:col>55</xdr:col>
      <xdr:colOff>50800</xdr:colOff>
      <xdr:row>97</xdr:row>
      <xdr:rowOff>121793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170070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163919</xdr:rowOff>
    </xdr:from>
    <xdr:to>
      <xdr:col>50</xdr:col>
      <xdr:colOff>165100</xdr:colOff>
      <xdr:row>97</xdr:row>
      <xdr:rowOff>94069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110596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158114</xdr:rowOff>
    </xdr:from>
    <xdr:to>
      <xdr:col>46</xdr:col>
      <xdr:colOff>38100</xdr:colOff>
      <xdr:row>98</xdr:row>
      <xdr:rowOff>88264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79391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138824</xdr:rowOff>
    </xdr:from>
    <xdr:to>
      <xdr:col>41</xdr:col>
      <xdr:colOff>101600</xdr:colOff>
      <xdr:row>98</xdr:row>
      <xdr:rowOff>68974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60101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138798</xdr:rowOff>
    </xdr:from>
    <xdr:to>
      <xdr:col>36</xdr:col>
      <xdr:colOff>165100</xdr:colOff>
      <xdr:row>98</xdr:row>
      <xdr:rowOff>68948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60075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6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144729</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488379"/>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113811</xdr:rowOff>
    </xdr:from>
    <xdr:to>
      <xdr:col>81</xdr:col>
      <xdr:colOff>50800</xdr:colOff>
      <xdr:row>37</xdr:row>
      <xdr:rowOff>144729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57461"/>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113811</xdr:rowOff>
    </xdr:from>
    <xdr:to>
      <xdr:col>76</xdr:col>
      <xdr:colOff>114300</xdr:colOff>
      <xdr:row>38</xdr:row>
      <xdr:rowOff>19685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57461"/>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19685</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347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93929</xdr:rowOff>
    </xdr:from>
    <xdr:to>
      <xdr:col>81</xdr:col>
      <xdr:colOff>101600</xdr:colOff>
      <xdr:row>38</xdr:row>
      <xdr:rowOff>24079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15206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63011</xdr:rowOff>
    </xdr:from>
    <xdr:to>
      <xdr:col>76</xdr:col>
      <xdr:colOff>165100</xdr:colOff>
      <xdr:row>37</xdr:row>
      <xdr:rowOff>164611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155738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140335</xdr:rowOff>
    </xdr:from>
    <xdr:to>
      <xdr:col>72</xdr:col>
      <xdr:colOff>38100</xdr:colOff>
      <xdr:row>38</xdr:row>
      <xdr:rowOff>70485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61612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60016</xdr:rowOff>
    </xdr:from>
    <xdr:to>
      <xdr:col>85</xdr:col>
      <xdr:colOff>127000</xdr:colOff>
      <xdr:row>77</xdr:row>
      <xdr:rowOff>60899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61666"/>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60899</xdr:rowOff>
    </xdr:from>
    <xdr:to>
      <xdr:col>81</xdr:col>
      <xdr:colOff>50800</xdr:colOff>
      <xdr:row>77</xdr:row>
      <xdr:rowOff>63691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62549"/>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60751</xdr:rowOff>
    </xdr:from>
    <xdr:to>
      <xdr:col>76</xdr:col>
      <xdr:colOff>114300</xdr:colOff>
      <xdr:row>77</xdr:row>
      <xdr:rowOff>63691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262401"/>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60751</xdr:rowOff>
    </xdr:from>
    <xdr:to>
      <xdr:col>71</xdr:col>
      <xdr:colOff>177800</xdr:colOff>
      <xdr:row>77</xdr:row>
      <xdr:rowOff>68557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62401"/>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9216</xdr:rowOff>
    </xdr:from>
    <xdr:to>
      <xdr:col>85</xdr:col>
      <xdr:colOff>177800</xdr:colOff>
      <xdr:row>77</xdr:row>
      <xdr:rowOff>110816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159093</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10099</xdr:rowOff>
    </xdr:from>
    <xdr:to>
      <xdr:col>81</xdr:col>
      <xdr:colOff>101600</xdr:colOff>
      <xdr:row>77</xdr:row>
      <xdr:rowOff>111699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102826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12891</xdr:rowOff>
    </xdr:from>
    <xdr:to>
      <xdr:col>76</xdr:col>
      <xdr:colOff>165100</xdr:colOff>
      <xdr:row>77</xdr:row>
      <xdr:rowOff>114491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105618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9951</xdr:rowOff>
    </xdr:from>
    <xdr:to>
      <xdr:col>72</xdr:col>
      <xdr:colOff>38100</xdr:colOff>
      <xdr:row>77</xdr:row>
      <xdr:rowOff>111551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102678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17757</xdr:rowOff>
    </xdr:from>
    <xdr:to>
      <xdr:col>67</xdr:col>
      <xdr:colOff>101600</xdr:colOff>
      <xdr:row>77</xdr:row>
      <xdr:rowOff>119357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110484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30792</xdr:rowOff>
    </xdr:from>
    <xdr:to>
      <xdr:col>85</xdr:col>
      <xdr:colOff>127000</xdr:colOff>
      <xdr:row>97</xdr:row>
      <xdr:rowOff>68929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61442"/>
          <a:ext cx="8382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123337</xdr:rowOff>
    </xdr:from>
    <xdr:to>
      <xdr:col>81</xdr:col>
      <xdr:colOff>50800</xdr:colOff>
      <xdr:row>97</xdr:row>
      <xdr:rowOff>68929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582537"/>
          <a:ext cx="889000" cy="1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123337</xdr:rowOff>
    </xdr:from>
    <xdr:to>
      <xdr:col>76</xdr:col>
      <xdr:colOff>114300</xdr:colOff>
      <xdr:row>97</xdr:row>
      <xdr:rowOff>95980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582537"/>
          <a:ext cx="889000" cy="1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95980</xdr:rowOff>
    </xdr:from>
    <xdr:to>
      <xdr:col>71</xdr:col>
      <xdr:colOff>177800</xdr:colOff>
      <xdr:row>97</xdr:row>
      <xdr:rowOff>120459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726630"/>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151442</xdr:rowOff>
    </xdr:from>
    <xdr:to>
      <xdr:col>85</xdr:col>
      <xdr:colOff>177800</xdr:colOff>
      <xdr:row>97</xdr:row>
      <xdr:rowOff>81592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1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2869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18129</xdr:rowOff>
    </xdr:from>
    <xdr:to>
      <xdr:col>81</xdr:col>
      <xdr:colOff>101600</xdr:colOff>
      <xdr:row>97</xdr:row>
      <xdr:rowOff>119729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72537</xdr:rowOff>
    </xdr:from>
    <xdr:to>
      <xdr:col>76</xdr:col>
      <xdr:colOff>165100</xdr:colOff>
      <xdr:row>97</xdr:row>
      <xdr:rowOff>2687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19214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45180</xdr:rowOff>
    </xdr:from>
    <xdr:to>
      <xdr:col>72</xdr:col>
      <xdr:colOff>38100</xdr:colOff>
      <xdr:row>97</xdr:row>
      <xdr:rowOff>146780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163307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69659</xdr:rowOff>
    </xdr:from>
    <xdr:to>
      <xdr:col>67</xdr:col>
      <xdr:colOff>101600</xdr:colOff>
      <xdr:row>97</xdr:row>
      <xdr:rowOff>171259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16336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133169</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791019"/>
          <a:ext cx="838200" cy="99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82369</xdr:rowOff>
    </xdr:from>
    <xdr:to>
      <xdr:col>116</xdr:col>
      <xdr:colOff>114300</xdr:colOff>
      <xdr:row>34</xdr:row>
      <xdr:rowOff>12519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105246</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5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43841</xdr:rowOff>
    </xdr:from>
    <xdr:to>
      <xdr:col>116</xdr:col>
      <xdr:colOff>63500</xdr:colOff>
      <xdr:row>77</xdr:row>
      <xdr:rowOff>13588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31141"/>
          <a:ext cx="838200" cy="4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43841</xdr:rowOff>
    </xdr:from>
    <xdr:to>
      <xdr:col>111</xdr:col>
      <xdr:colOff>177800</xdr:colOff>
      <xdr:row>74</xdr:row>
      <xdr:rowOff>105258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31141"/>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105258</xdr:rowOff>
    </xdr:from>
    <xdr:to>
      <xdr:col>107</xdr:col>
      <xdr:colOff>50800</xdr:colOff>
      <xdr:row>75</xdr:row>
      <xdr:rowOff>9513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92558"/>
          <a:ext cx="889000" cy="7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9513</xdr:rowOff>
    </xdr:from>
    <xdr:to>
      <xdr:col>102</xdr:col>
      <xdr:colOff>114300</xdr:colOff>
      <xdr:row>75</xdr:row>
      <xdr:rowOff>86970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68263"/>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134238</xdr:rowOff>
    </xdr:from>
    <xdr:to>
      <xdr:col>116</xdr:col>
      <xdr:colOff>114300</xdr:colOff>
      <xdr:row>77</xdr:row>
      <xdr:rowOff>64388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112665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164491</xdr:rowOff>
    </xdr:from>
    <xdr:to>
      <xdr:col>112</xdr:col>
      <xdr:colOff>38100</xdr:colOff>
      <xdr:row>74</xdr:row>
      <xdr:rowOff>94641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54458</xdr:rowOff>
    </xdr:from>
    <xdr:to>
      <xdr:col>107</xdr:col>
      <xdr:colOff>101600</xdr:colOff>
      <xdr:row>74</xdr:row>
      <xdr:rowOff>156058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130163</xdr:rowOff>
    </xdr:from>
    <xdr:to>
      <xdr:col>102</xdr:col>
      <xdr:colOff>165100</xdr:colOff>
      <xdr:row>75</xdr:row>
      <xdr:rowOff>60313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76840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36170</xdr:rowOff>
    </xdr:from>
    <xdr:to>
      <xdr:col>98</xdr:col>
      <xdr:colOff>38100</xdr:colOff>
      <xdr:row>75</xdr:row>
      <xdr:rowOff>137770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128897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義務的経費のうち、人件費及び公債費については類似団体と比較して住民１人当たりコストが低い状況となっている。これは、職員の少人数体制の維持、</a:t>
          </a:r>
          <a:r>
            <a:rPr kumimoji="1" lang="ja-JP" altLang="en-US" sz="1100">
              <a:solidFill>
                <a:schemeClr val="dk1"/>
              </a:solidFill>
              <a:effectLst/>
              <a:latin typeface="+mn-lt"/>
              <a:ea typeface="+mn-ea"/>
              <a:cs typeface="+mn-cs"/>
            </a:rPr>
            <a:t>銀行等引受債</a:t>
          </a:r>
          <a:r>
            <a:rPr kumimoji="1" lang="ja-JP" altLang="ja-JP" sz="1100">
              <a:solidFill>
                <a:schemeClr val="dk1"/>
              </a:solidFill>
              <a:effectLst/>
              <a:latin typeface="+mn-lt"/>
              <a:ea typeface="+mn-ea"/>
              <a:cs typeface="+mn-cs"/>
            </a:rPr>
            <a:t>繰上償還の実施、新規地方債の発行抑制などによるものである。</a:t>
          </a:r>
          <a:endParaRPr lang="ja-JP" altLang="ja-JP" sz="1400">
            <a:effectLst/>
          </a:endParaRPr>
        </a:p>
        <a:p>
          <a:r>
            <a:rPr kumimoji="1" lang="ja-JP" altLang="ja-JP" sz="1100">
              <a:solidFill>
                <a:schemeClr val="dk1"/>
              </a:solidFill>
              <a:effectLst/>
              <a:latin typeface="+mn-lt"/>
              <a:ea typeface="+mn-ea"/>
              <a:cs typeface="+mn-cs"/>
            </a:rPr>
            <a:t>一方で、抑制が困難である扶助費については、ほぼ類似団体並みの水準で増加し続けている。また、普通建設事業費についても、近年、</a:t>
          </a:r>
          <a:r>
            <a:rPr kumimoji="1" lang="ja-JP" altLang="en-US" sz="1100">
              <a:solidFill>
                <a:schemeClr val="dk1"/>
              </a:solidFill>
              <a:effectLst/>
              <a:latin typeface="+mn-lt"/>
              <a:ea typeface="+mn-ea"/>
              <a:cs typeface="+mn-cs"/>
            </a:rPr>
            <a:t>国土強靭化対策</a:t>
          </a:r>
          <a:r>
            <a:rPr kumimoji="1" lang="ja-JP" altLang="ja-JP" sz="1100">
              <a:solidFill>
                <a:schemeClr val="dk1"/>
              </a:solidFill>
              <a:effectLst/>
              <a:latin typeface="+mn-lt"/>
              <a:ea typeface="+mn-ea"/>
              <a:cs typeface="+mn-cs"/>
            </a:rPr>
            <a:t>事業などにより増加傾向であり、特に近年は更新整備に要する経費が増加している状況である。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、下水</a:t>
          </a:r>
          <a:r>
            <a:rPr kumimoji="1" lang="ja-JP" altLang="en-US" sz="1100">
              <a:solidFill>
                <a:schemeClr val="dk1"/>
              </a:solidFill>
              <a:effectLst/>
              <a:latin typeface="+mn-lt"/>
              <a:ea typeface="+mn-ea"/>
              <a:cs typeface="+mn-cs"/>
            </a:rPr>
            <a:t>道事業会計については企業会計移行に併せて、</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から繰出金の性質を出資金に改めている。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和歌山県岩出市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53,995
53,530
38.51
25,170,899
24,495,489
501,814
10,676,836
6,305,036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82550</xdr:rowOff>
    </xdr:from>
    <xdr:to>
      <xdr:col>24</xdr:col>
      <xdr:colOff>63500</xdr:colOff>
      <xdr:row>36</xdr:row>
      <xdr:rowOff>88493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54750"/>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76607</xdr:rowOff>
    </xdr:from>
    <xdr:to>
      <xdr:col>19</xdr:col>
      <xdr:colOff>177800</xdr:colOff>
      <xdr:row>36</xdr:row>
      <xdr:rowOff>82550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880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76607</xdr:rowOff>
    </xdr:from>
    <xdr:to>
      <xdr:col>15</xdr:col>
      <xdr:colOff>50800</xdr:colOff>
      <xdr:row>36</xdr:row>
      <xdr:rowOff>80721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4880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80721</xdr:rowOff>
    </xdr:from>
    <xdr:to>
      <xdr:col>10</xdr:col>
      <xdr:colOff>114300</xdr:colOff>
      <xdr:row>36</xdr:row>
      <xdr:rowOff>110439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292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37693</xdr:rowOff>
    </xdr:from>
    <xdr:to>
      <xdr:col>24</xdr:col>
      <xdr:colOff>114300</xdr:colOff>
      <xdr:row>36</xdr:row>
      <xdr:rowOff>139293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25807</xdr:rowOff>
    </xdr:from>
    <xdr:to>
      <xdr:col>15</xdr:col>
      <xdr:colOff>101600</xdr:colOff>
      <xdr:row>36</xdr:row>
      <xdr:rowOff>127407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118534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29921</xdr:rowOff>
    </xdr:from>
    <xdr:to>
      <xdr:col>10</xdr:col>
      <xdr:colOff>165100</xdr:colOff>
      <xdr:row>36</xdr:row>
      <xdr:rowOff>131521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122648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59639</xdr:rowOff>
    </xdr:from>
    <xdr:to>
      <xdr:col>6</xdr:col>
      <xdr:colOff>38100</xdr:colOff>
      <xdr:row>36</xdr:row>
      <xdr:rowOff>161239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152366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64203</xdr:rowOff>
    </xdr:from>
    <xdr:to>
      <xdr:col>24</xdr:col>
      <xdr:colOff>63500</xdr:colOff>
      <xdr:row>58</xdr:row>
      <xdr:rowOff>30279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22503"/>
          <a:ext cx="838200" cy="6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30279</xdr:rowOff>
    </xdr:from>
    <xdr:to>
      <xdr:col>19</xdr:col>
      <xdr:colOff>177800</xdr:colOff>
      <xdr:row>58</xdr:row>
      <xdr:rowOff>33127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4379"/>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33127</xdr:rowOff>
    </xdr:from>
    <xdr:to>
      <xdr:col>15</xdr:col>
      <xdr:colOff>50800</xdr:colOff>
      <xdr:row>58</xdr:row>
      <xdr:rowOff>39887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7227"/>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39887</xdr:rowOff>
    </xdr:from>
    <xdr:to>
      <xdr:col>10</xdr:col>
      <xdr:colOff>114300</xdr:colOff>
      <xdr:row>58</xdr:row>
      <xdr:rowOff>47894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3987"/>
          <a:ext cx="8890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13403</xdr:rowOff>
    </xdr:from>
    <xdr:to>
      <xdr:col>24</xdr:col>
      <xdr:colOff>114300</xdr:colOff>
      <xdr:row>54</xdr:row>
      <xdr:rowOff>115003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99780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8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150929</xdr:rowOff>
    </xdr:from>
    <xdr:to>
      <xdr:col>20</xdr:col>
      <xdr:colOff>38100</xdr:colOff>
      <xdr:row>58</xdr:row>
      <xdr:rowOff>81079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72206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153777</xdr:rowOff>
    </xdr:from>
    <xdr:to>
      <xdr:col>15</xdr:col>
      <xdr:colOff>101600</xdr:colOff>
      <xdr:row>58</xdr:row>
      <xdr:rowOff>83927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75054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160537</xdr:rowOff>
    </xdr:from>
    <xdr:to>
      <xdr:col>10</xdr:col>
      <xdr:colOff>165100</xdr:colOff>
      <xdr:row>58</xdr:row>
      <xdr:rowOff>90687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81814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168544</xdr:rowOff>
    </xdr:from>
    <xdr:to>
      <xdr:col>6</xdr:col>
      <xdr:colOff>38100</xdr:colOff>
      <xdr:row>58</xdr:row>
      <xdr:rowOff>98694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89821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99575</xdr:rowOff>
    </xdr:from>
    <xdr:to>
      <xdr:col>24</xdr:col>
      <xdr:colOff>63500</xdr:colOff>
      <xdr:row>76</xdr:row>
      <xdr:rowOff>117004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58325"/>
          <a:ext cx="838200" cy="1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117004</xdr:rowOff>
    </xdr:from>
    <xdr:to>
      <xdr:col>19</xdr:col>
      <xdr:colOff>177800</xdr:colOff>
      <xdr:row>77</xdr:row>
      <xdr:rowOff>3313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7204"/>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2910</xdr:rowOff>
    </xdr:from>
    <xdr:to>
      <xdr:col>15</xdr:col>
      <xdr:colOff>50800</xdr:colOff>
      <xdr:row>77</xdr:row>
      <xdr:rowOff>3313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04560"/>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2910</xdr:rowOff>
    </xdr:from>
    <xdr:to>
      <xdr:col>10</xdr:col>
      <xdr:colOff>114300</xdr:colOff>
      <xdr:row>77</xdr:row>
      <xdr:rowOff>51558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04560"/>
          <a:ext cx="8890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48775</xdr:rowOff>
    </xdr:from>
    <xdr:to>
      <xdr:col>24</xdr:col>
      <xdr:colOff>114300</xdr:colOff>
      <xdr:row>75</xdr:row>
      <xdr:rowOff>150375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27202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66204</xdr:rowOff>
    </xdr:from>
    <xdr:to>
      <xdr:col>20</xdr:col>
      <xdr:colOff>38100</xdr:colOff>
      <xdr:row>76</xdr:row>
      <xdr:rowOff>167804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158931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123963</xdr:rowOff>
    </xdr:from>
    <xdr:to>
      <xdr:col>15</xdr:col>
      <xdr:colOff>101600</xdr:colOff>
      <xdr:row>77</xdr:row>
      <xdr:rowOff>54113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45240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123560</xdr:rowOff>
    </xdr:from>
    <xdr:to>
      <xdr:col>10</xdr:col>
      <xdr:colOff>165100</xdr:colOff>
      <xdr:row>77</xdr:row>
      <xdr:rowOff>53710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44837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4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xdr:rowOff>
    </xdr:from>
    <xdr:to>
      <xdr:col>6</xdr:col>
      <xdr:colOff>38100</xdr:colOff>
      <xdr:row>77</xdr:row>
      <xdr:rowOff>102358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93485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139485</xdr:rowOff>
    </xdr:from>
    <xdr:to>
      <xdr:col>24</xdr:col>
      <xdr:colOff>63500</xdr:colOff>
      <xdr:row>96</xdr:row>
      <xdr:rowOff>61264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27235"/>
          <a:ext cx="838200" cy="9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55511</xdr:rowOff>
    </xdr:from>
    <xdr:to>
      <xdr:col>19</xdr:col>
      <xdr:colOff>177800</xdr:colOff>
      <xdr:row>96</xdr:row>
      <xdr:rowOff>61264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14711"/>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55511</xdr:rowOff>
    </xdr:from>
    <xdr:to>
      <xdr:col>15</xdr:col>
      <xdr:colOff>50800</xdr:colOff>
      <xdr:row>96</xdr:row>
      <xdr:rowOff>74473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4711"/>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74473</xdr:rowOff>
    </xdr:from>
    <xdr:to>
      <xdr:col>10</xdr:col>
      <xdr:colOff>114300</xdr:colOff>
      <xdr:row>96</xdr:row>
      <xdr:rowOff>87998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33673"/>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88685</xdr:rowOff>
    </xdr:from>
    <xdr:to>
      <xdr:col>24</xdr:col>
      <xdr:colOff>114300</xdr:colOff>
      <xdr:row>96</xdr:row>
      <xdr:rowOff>18835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111562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10464</xdr:rowOff>
    </xdr:from>
    <xdr:to>
      <xdr:col>20</xdr:col>
      <xdr:colOff>38100</xdr:colOff>
      <xdr:row>96</xdr:row>
      <xdr:rowOff>112064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4711</xdr:rowOff>
    </xdr:from>
    <xdr:to>
      <xdr:col>15</xdr:col>
      <xdr:colOff>101600</xdr:colOff>
      <xdr:row>96</xdr:row>
      <xdr:rowOff>106311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23673</xdr:rowOff>
    </xdr:from>
    <xdr:to>
      <xdr:col>10</xdr:col>
      <xdr:colOff>165100</xdr:colOff>
      <xdr:row>96</xdr:row>
      <xdr:rowOff>125273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141800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37198</xdr:rowOff>
    </xdr:from>
    <xdr:to>
      <xdr:col>6</xdr:col>
      <xdr:colOff>38100</xdr:colOff>
      <xdr:row>96</xdr:row>
      <xdr:rowOff>138798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155325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8059</xdr:rowOff>
    </xdr:from>
    <xdr:to>
      <xdr:col>55</xdr:col>
      <xdr:colOff>0</xdr:colOff>
      <xdr:row>59</xdr:row>
      <xdr:rowOff>27556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23609"/>
          <a:ext cx="8382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20926</xdr:rowOff>
    </xdr:from>
    <xdr:to>
      <xdr:col>50</xdr:col>
      <xdr:colOff>114300</xdr:colOff>
      <xdr:row>59</xdr:row>
      <xdr:rowOff>27556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3647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14525</xdr:rowOff>
    </xdr:from>
    <xdr:to>
      <xdr:col>45</xdr:col>
      <xdr:colOff>177800</xdr:colOff>
      <xdr:row>59</xdr:row>
      <xdr:rowOff>20926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3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3683</xdr:rowOff>
    </xdr:from>
    <xdr:to>
      <xdr:col>41</xdr:col>
      <xdr:colOff>50800</xdr:colOff>
      <xdr:row>59</xdr:row>
      <xdr:rowOff>14525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9233"/>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128709</xdr:rowOff>
    </xdr:from>
    <xdr:to>
      <xdr:col>55</xdr:col>
      <xdr:colOff>50800</xdr:colOff>
      <xdr:row>59</xdr:row>
      <xdr:rowOff>58859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43636</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148206</xdr:rowOff>
    </xdr:from>
    <xdr:to>
      <xdr:col>50</xdr:col>
      <xdr:colOff>165100</xdr:colOff>
      <xdr:row>59</xdr:row>
      <xdr:rowOff>78356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69483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8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141576</xdr:rowOff>
    </xdr:from>
    <xdr:to>
      <xdr:col>46</xdr:col>
      <xdr:colOff>38100</xdr:colOff>
      <xdr:row>59</xdr:row>
      <xdr:rowOff>71726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62853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135175</xdr:rowOff>
    </xdr:from>
    <xdr:to>
      <xdr:col>41</xdr:col>
      <xdr:colOff>101600</xdr:colOff>
      <xdr:row>59</xdr:row>
      <xdr:rowOff>65325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56452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124333</xdr:rowOff>
    </xdr:from>
    <xdr:to>
      <xdr:col>36</xdr:col>
      <xdr:colOff>165100</xdr:colOff>
      <xdr:row>59</xdr:row>
      <xdr:rowOff>54483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45610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48465</xdr:rowOff>
    </xdr:from>
    <xdr:to>
      <xdr:col>55</xdr:col>
      <xdr:colOff>0</xdr:colOff>
      <xdr:row>78</xdr:row>
      <xdr:rowOff>78732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1565"/>
          <a:ext cx="8382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78732</xdr:rowOff>
    </xdr:from>
    <xdr:to>
      <xdr:col>50</xdr:col>
      <xdr:colOff>114300</xdr:colOff>
      <xdr:row>78</xdr:row>
      <xdr:rowOff>94917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183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3294</xdr:rowOff>
    </xdr:from>
    <xdr:to>
      <xdr:col>45</xdr:col>
      <xdr:colOff>177800</xdr:colOff>
      <xdr:row>78</xdr:row>
      <xdr:rowOff>94917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76394"/>
          <a:ext cx="889000" cy="9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3294</xdr:rowOff>
    </xdr:from>
    <xdr:to>
      <xdr:col>41</xdr:col>
      <xdr:colOff>50800</xdr:colOff>
      <xdr:row>78</xdr:row>
      <xdr:rowOff>78527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6394"/>
          <a:ext cx="889000" cy="7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169115</xdr:rowOff>
    </xdr:from>
    <xdr:to>
      <xdr:col>55</xdr:col>
      <xdr:colOff>50800</xdr:colOff>
      <xdr:row>78</xdr:row>
      <xdr:rowOff>99265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84042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27932</xdr:rowOff>
    </xdr:from>
    <xdr:to>
      <xdr:col>50</xdr:col>
      <xdr:colOff>165100</xdr:colOff>
      <xdr:row>78</xdr:row>
      <xdr:rowOff>129532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120659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44117</xdr:rowOff>
    </xdr:from>
    <xdr:to>
      <xdr:col>46</xdr:col>
      <xdr:colOff>38100</xdr:colOff>
      <xdr:row>78</xdr:row>
      <xdr:rowOff>145717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136844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123944</xdr:rowOff>
    </xdr:from>
    <xdr:to>
      <xdr:col>41</xdr:col>
      <xdr:colOff>101600</xdr:colOff>
      <xdr:row>78</xdr:row>
      <xdr:rowOff>54094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45221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27727</xdr:rowOff>
    </xdr:from>
    <xdr:to>
      <xdr:col>36</xdr:col>
      <xdr:colOff>165100</xdr:colOff>
      <xdr:row>78</xdr:row>
      <xdr:rowOff>129327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120454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136170</xdr:rowOff>
    </xdr:from>
    <xdr:to>
      <xdr:col>55</xdr:col>
      <xdr:colOff>0</xdr:colOff>
      <xdr:row>96</xdr:row>
      <xdr:rowOff>164337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95370"/>
          <a:ext cx="8382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164337</xdr:rowOff>
    </xdr:from>
    <xdr:to>
      <xdr:col>50</xdr:col>
      <xdr:colOff>114300</xdr:colOff>
      <xdr:row>97</xdr:row>
      <xdr:rowOff>14694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23537"/>
          <a:ext cx="889000" cy="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133769</xdr:rowOff>
    </xdr:from>
    <xdr:to>
      <xdr:col>45</xdr:col>
      <xdr:colOff>177800</xdr:colOff>
      <xdr:row>97</xdr:row>
      <xdr:rowOff>14694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92969"/>
          <a:ext cx="889000" cy="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133769</xdr:rowOff>
    </xdr:from>
    <xdr:to>
      <xdr:col>41</xdr:col>
      <xdr:colOff>50800</xdr:colOff>
      <xdr:row>97</xdr:row>
      <xdr:rowOff>4572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92969"/>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85370</xdr:rowOff>
    </xdr:from>
    <xdr:to>
      <xdr:col>55</xdr:col>
      <xdr:colOff>50800</xdr:colOff>
      <xdr:row>97</xdr:row>
      <xdr:rowOff>15520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63797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113537</xdr:rowOff>
    </xdr:from>
    <xdr:to>
      <xdr:col>50</xdr:col>
      <xdr:colOff>165100</xdr:colOff>
      <xdr:row>97</xdr:row>
      <xdr:rowOff>43687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34814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135344</xdr:rowOff>
    </xdr:from>
    <xdr:to>
      <xdr:col>46</xdr:col>
      <xdr:colOff>38100</xdr:colOff>
      <xdr:row>97</xdr:row>
      <xdr:rowOff>65494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56621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82969</xdr:rowOff>
    </xdr:from>
    <xdr:to>
      <xdr:col>41</xdr:col>
      <xdr:colOff>101600</xdr:colOff>
      <xdr:row>97</xdr:row>
      <xdr:rowOff>13119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125222</xdr:rowOff>
    </xdr:from>
    <xdr:to>
      <xdr:col>36</xdr:col>
      <xdr:colOff>165100</xdr:colOff>
      <xdr:row>97</xdr:row>
      <xdr:rowOff>55372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163188</xdr:rowOff>
    </xdr:from>
    <xdr:to>
      <xdr:col>85</xdr:col>
      <xdr:colOff>127000</xdr:colOff>
      <xdr:row>35</xdr:row>
      <xdr:rowOff>141757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92488"/>
          <a:ext cx="8382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141757</xdr:rowOff>
    </xdr:from>
    <xdr:to>
      <xdr:col>81</xdr:col>
      <xdr:colOff>50800</xdr:colOff>
      <xdr:row>36</xdr:row>
      <xdr:rowOff>64148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142507"/>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64148</xdr:rowOff>
    </xdr:from>
    <xdr:to>
      <xdr:col>76</xdr:col>
      <xdr:colOff>114300</xdr:colOff>
      <xdr:row>37</xdr:row>
      <xdr:rowOff>13970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36348"/>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13970</xdr:rowOff>
    </xdr:from>
    <xdr:to>
      <xdr:col>71</xdr:col>
      <xdr:colOff>177800</xdr:colOff>
      <xdr:row>37</xdr:row>
      <xdr:rowOff>66662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57620"/>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112388</xdr:rowOff>
    </xdr:from>
    <xdr:to>
      <xdr:col>85</xdr:col>
      <xdr:colOff>177800</xdr:colOff>
      <xdr:row>35</xdr:row>
      <xdr:rowOff>42538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135265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90957</xdr:rowOff>
    </xdr:from>
    <xdr:to>
      <xdr:col>81</xdr:col>
      <xdr:colOff>101600</xdr:colOff>
      <xdr:row>36</xdr:row>
      <xdr:rowOff>21107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37634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13348</xdr:rowOff>
    </xdr:from>
    <xdr:to>
      <xdr:col>76</xdr:col>
      <xdr:colOff>165100</xdr:colOff>
      <xdr:row>36</xdr:row>
      <xdr:rowOff>114948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131475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134620</xdr:rowOff>
    </xdr:from>
    <xdr:to>
      <xdr:col>72</xdr:col>
      <xdr:colOff>38100</xdr:colOff>
      <xdr:row>37</xdr:row>
      <xdr:rowOff>64770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55897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15862</xdr:rowOff>
    </xdr:from>
    <xdr:to>
      <xdr:col>67</xdr:col>
      <xdr:colOff>101600</xdr:colOff>
      <xdr:row>37</xdr:row>
      <xdr:rowOff>117462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108589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109334</xdr:rowOff>
    </xdr:from>
    <xdr:to>
      <xdr:col>85</xdr:col>
      <xdr:colOff>127000</xdr:colOff>
      <xdr:row>57</xdr:row>
      <xdr:rowOff>163131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81984"/>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48755</xdr:rowOff>
    </xdr:from>
    <xdr:to>
      <xdr:col>81</xdr:col>
      <xdr:colOff>50800</xdr:colOff>
      <xdr:row>57</xdr:row>
      <xdr:rowOff>109334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2140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48755</xdr:rowOff>
    </xdr:from>
    <xdr:to>
      <xdr:col>76</xdr:col>
      <xdr:colOff>114300</xdr:colOff>
      <xdr:row>58</xdr:row>
      <xdr:rowOff>149263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1405"/>
          <a:ext cx="889000" cy="2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125565</xdr:rowOff>
    </xdr:from>
    <xdr:to>
      <xdr:col>71</xdr:col>
      <xdr:colOff>177800</xdr:colOff>
      <xdr:row>58</xdr:row>
      <xdr:rowOff>149263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10069665"/>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112331</xdr:rowOff>
    </xdr:from>
    <xdr:to>
      <xdr:col>85</xdr:col>
      <xdr:colOff>177800</xdr:colOff>
      <xdr:row>58</xdr:row>
      <xdr:rowOff>42481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27258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58534</xdr:rowOff>
    </xdr:from>
    <xdr:to>
      <xdr:col>81</xdr:col>
      <xdr:colOff>101600</xdr:colOff>
      <xdr:row>57</xdr:row>
      <xdr:rowOff>160134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151261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169405</xdr:rowOff>
    </xdr:from>
    <xdr:to>
      <xdr:col>76</xdr:col>
      <xdr:colOff>165100</xdr:colOff>
      <xdr:row>57</xdr:row>
      <xdr:rowOff>99555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90682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98463</xdr:rowOff>
    </xdr:from>
    <xdr:to>
      <xdr:col>72</xdr:col>
      <xdr:colOff>38100</xdr:colOff>
      <xdr:row>59</xdr:row>
      <xdr:rowOff>28613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19740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74765</xdr:rowOff>
    </xdr:from>
    <xdr:to>
      <xdr:col>67</xdr:col>
      <xdr:colOff>101600</xdr:colOff>
      <xdr:row>59</xdr:row>
      <xdr:rowOff>4915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100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167492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1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144729</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46379"/>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113812</xdr:rowOff>
    </xdr:from>
    <xdr:to>
      <xdr:col>81</xdr:col>
      <xdr:colOff>50800</xdr:colOff>
      <xdr:row>77</xdr:row>
      <xdr:rowOff>144729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15462"/>
          <a:ext cx="8890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113812</xdr:rowOff>
    </xdr:from>
    <xdr:to>
      <xdr:col>76</xdr:col>
      <xdr:colOff>114300</xdr:colOff>
      <xdr:row>78</xdr:row>
      <xdr:rowOff>19686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15462"/>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19686</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927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93929</xdr:rowOff>
    </xdr:from>
    <xdr:to>
      <xdr:col>81</xdr:col>
      <xdr:colOff>101600</xdr:colOff>
      <xdr:row>78</xdr:row>
      <xdr:rowOff>24079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15206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388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63012</xdr:rowOff>
    </xdr:from>
    <xdr:to>
      <xdr:col>76</xdr:col>
      <xdr:colOff>165100</xdr:colOff>
      <xdr:row>77</xdr:row>
      <xdr:rowOff>164612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155739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140336</xdr:rowOff>
    </xdr:from>
    <xdr:to>
      <xdr:col>72</xdr:col>
      <xdr:colOff>38100</xdr:colOff>
      <xdr:row>78</xdr:row>
      <xdr:rowOff>70486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61613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3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60016</xdr:rowOff>
    </xdr:from>
    <xdr:to>
      <xdr:col>85</xdr:col>
      <xdr:colOff>127000</xdr:colOff>
      <xdr:row>97</xdr:row>
      <xdr:rowOff>60899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90666"/>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60899</xdr:rowOff>
    </xdr:from>
    <xdr:to>
      <xdr:col>81</xdr:col>
      <xdr:colOff>50800</xdr:colOff>
      <xdr:row>97</xdr:row>
      <xdr:rowOff>63691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91549"/>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60751</xdr:rowOff>
    </xdr:from>
    <xdr:to>
      <xdr:col>76</xdr:col>
      <xdr:colOff>114300</xdr:colOff>
      <xdr:row>97</xdr:row>
      <xdr:rowOff>63691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91401"/>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60751</xdr:rowOff>
    </xdr:from>
    <xdr:to>
      <xdr:col>71</xdr:col>
      <xdr:colOff>177800</xdr:colOff>
      <xdr:row>97</xdr:row>
      <xdr:rowOff>68557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691401"/>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9216</xdr:rowOff>
    </xdr:from>
    <xdr:to>
      <xdr:col>85</xdr:col>
      <xdr:colOff>177800</xdr:colOff>
      <xdr:row>97</xdr:row>
      <xdr:rowOff>110816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159093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10099</xdr:rowOff>
    </xdr:from>
    <xdr:to>
      <xdr:col>81</xdr:col>
      <xdr:colOff>101600</xdr:colOff>
      <xdr:row>97</xdr:row>
      <xdr:rowOff>111699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4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102826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3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12891</xdr:rowOff>
    </xdr:from>
    <xdr:to>
      <xdr:col>76</xdr:col>
      <xdr:colOff>165100</xdr:colOff>
      <xdr:row>97</xdr:row>
      <xdr:rowOff>114491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105618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9951</xdr:rowOff>
    </xdr:from>
    <xdr:to>
      <xdr:col>72</xdr:col>
      <xdr:colOff>38100</xdr:colOff>
      <xdr:row>97</xdr:row>
      <xdr:rowOff>111551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102678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17757</xdr:rowOff>
    </xdr:from>
    <xdr:to>
      <xdr:col>67</xdr:col>
      <xdr:colOff>101600</xdr:colOff>
      <xdr:row>97</xdr:row>
      <xdr:rowOff>119357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110484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大部分の費目では類似団体以下で推移している中、衛生費は循環型社会に対応したごみ処理施設の運営費などにより、土木費は重点的に進めてきた</a:t>
          </a:r>
          <a:r>
            <a:rPr kumimoji="1" lang="ja-JP" altLang="en-US" sz="1100">
              <a:solidFill>
                <a:schemeClr val="dk1"/>
              </a:solidFill>
              <a:effectLst/>
              <a:latin typeface="+mn-lt"/>
              <a:ea typeface="+mn-ea"/>
              <a:cs typeface="+mn-cs"/>
            </a:rPr>
            <a:t>国土強靭化対策</a:t>
          </a:r>
          <a:r>
            <a:rPr kumimoji="1" lang="ja-JP" altLang="ja-JP" sz="1100">
              <a:solidFill>
                <a:schemeClr val="dk1"/>
              </a:solidFill>
              <a:effectLst/>
              <a:latin typeface="+mn-lt"/>
              <a:ea typeface="+mn-ea"/>
              <a:cs typeface="+mn-cs"/>
            </a:rPr>
            <a:t>事業や渋滞対策事業により類似団体並みで推移している。</a:t>
          </a:r>
          <a:endParaRPr lang="ja-JP" altLang="ja-JP" sz="1400">
            <a:effectLst/>
          </a:endParaRPr>
        </a:p>
        <a:p>
          <a:r>
            <a:rPr kumimoji="1" lang="ja-JP" altLang="ja-JP" sz="1100">
              <a:solidFill>
                <a:schemeClr val="dk1"/>
              </a:solidFill>
              <a:effectLst/>
              <a:latin typeface="+mn-lt"/>
              <a:ea typeface="+mn-ea"/>
              <a:cs typeface="+mn-cs"/>
            </a:rPr>
            <a:t>なお、</a:t>
          </a:r>
          <a:r>
            <a:rPr kumimoji="1" lang="ja-JP" altLang="en-US" sz="1100">
              <a:solidFill>
                <a:schemeClr val="dk1"/>
              </a:solidFill>
              <a:effectLst/>
              <a:latin typeface="+mn-lt"/>
              <a:ea typeface="+mn-ea"/>
              <a:cs typeface="+mn-cs"/>
            </a:rPr>
            <a:t>消防費については、防災無線や防災公園の整備事業等により増加している。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標準財政規模、財政調整基金残高ともに増加し、標準財政規模比は増加している。また、実質収支について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、標準財政規模比は概ね横ばいで推移している。</a:t>
          </a:r>
          <a:endParaRPr lang="ja-JP" altLang="ja-JP" sz="1400">
            <a:effectLst/>
          </a:endParaRPr>
        </a:p>
        <a:p>
          <a:r>
            <a:rPr kumimoji="1" lang="ja-JP" altLang="ja-JP" sz="1100">
              <a:solidFill>
                <a:schemeClr val="dk1"/>
              </a:solidFill>
              <a:effectLst/>
              <a:latin typeface="+mn-lt"/>
              <a:ea typeface="+mn-ea"/>
              <a:cs typeface="+mn-cs"/>
            </a:rPr>
            <a:t>実質単年度収支については、前年度収支に加え、財政調整基金の積立及び取崩、繰上償還が関係するため、見込むことは困難であるが、実質収支額は、今後も黒字収支での推移を見込んでいる。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全ての会計において赤字額はなく、今後も各会計で赤字は発生せず、黒字収支で推移すると見込んでおり、引続き各特別会計、一部事務組合の健全化に努める。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25170899</v>
      </c>
      <c r="BO4" s="426"/>
      <c r="BP4" s="426"/>
      <c r="BQ4" s="426"/>
      <c r="BR4" s="426"/>
      <c r="BS4" s="426"/>
      <c r="BT4" s="426"/>
      <c r="BU4" s="427"/>
      <c r="BV4" s="425">
        <v>18145314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4.7</v>
      </c>
      <c r="CU4" s="610"/>
      <c r="CV4" s="610"/>
      <c r="CW4" s="610"/>
      <c r="CX4" s="610"/>
      <c r="CY4" s="610"/>
      <c r="CZ4" s="610"/>
      <c r="DA4" s="611"/>
      <c r="DB4" s="609">
        <v>4.7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24495489</v>
      </c>
      <c r="BO5" s="431"/>
      <c r="BP5" s="431"/>
      <c r="BQ5" s="431"/>
      <c r="BR5" s="431"/>
      <c r="BS5" s="431"/>
      <c r="BT5" s="431"/>
      <c r="BU5" s="432"/>
      <c r="BV5" s="430">
        <v>17607186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86.4</v>
      </c>
      <c r="CU5" s="401"/>
      <c r="CV5" s="401"/>
      <c r="CW5" s="401"/>
      <c r="CX5" s="401"/>
      <c r="CY5" s="401"/>
      <c r="CZ5" s="401"/>
      <c r="DA5" s="402"/>
      <c r="DB5" s="400">
        <v>85.4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675410</v>
      </c>
      <c r="BO6" s="431"/>
      <c r="BP6" s="431"/>
      <c r="BQ6" s="431"/>
      <c r="BR6" s="431"/>
      <c r="BS6" s="431"/>
      <c r="BT6" s="431"/>
      <c r="BU6" s="432"/>
      <c r="BV6" s="430">
        <v>538128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91.1</v>
      </c>
      <c r="CU6" s="584"/>
      <c r="CV6" s="584"/>
      <c r="CW6" s="584"/>
      <c r="CX6" s="584"/>
      <c r="CY6" s="584"/>
      <c r="CZ6" s="584"/>
      <c r="DA6" s="585"/>
      <c r="DB6" s="583">
        <v>90.4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173596</v>
      </c>
      <c r="BO7" s="431"/>
      <c r="BP7" s="431"/>
      <c r="BQ7" s="431"/>
      <c r="BR7" s="431"/>
      <c r="BS7" s="431"/>
      <c r="BT7" s="431"/>
      <c r="BU7" s="432"/>
      <c r="BV7" s="430">
        <v>44152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10676836</v>
      </c>
      <c r="CU7" s="431"/>
      <c r="CV7" s="431"/>
      <c r="CW7" s="431"/>
      <c r="CX7" s="431"/>
      <c r="CY7" s="431"/>
      <c r="CZ7" s="431"/>
      <c r="DA7" s="432"/>
      <c r="DB7" s="430">
        <v>10462711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501814</v>
      </c>
      <c r="BO8" s="431"/>
      <c r="BP8" s="431"/>
      <c r="BQ8" s="431"/>
      <c r="BR8" s="431"/>
      <c r="BS8" s="431"/>
      <c r="BT8" s="431"/>
      <c r="BU8" s="432"/>
      <c r="BV8" s="430">
        <v>493976</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0.64</v>
      </c>
      <c r="CU8" s="544"/>
      <c r="CV8" s="544"/>
      <c r="CW8" s="544"/>
      <c r="CX8" s="544"/>
      <c r="CY8" s="544"/>
      <c r="CZ8" s="544"/>
      <c r="DA8" s="545"/>
      <c r="DB8" s="543">
        <v>0.64</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53967</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7838</v>
      </c>
      <c r="BO9" s="431"/>
      <c r="BP9" s="431"/>
      <c r="BQ9" s="431"/>
      <c r="BR9" s="431"/>
      <c r="BS9" s="431"/>
      <c r="BT9" s="431"/>
      <c r="BU9" s="432"/>
      <c r="BV9" s="430">
        <v>55055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9.3000000000000007</v>
      </c>
      <c r="CU9" s="401"/>
      <c r="CV9" s="401"/>
      <c r="CW9" s="401"/>
      <c r="CX9" s="401"/>
      <c r="CY9" s="401"/>
      <c r="CZ9" s="401"/>
      <c r="DA9" s="402"/>
      <c r="DB9" s="400">
        <v>10.199999999999999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53452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582149</v>
      </c>
      <c r="BO10" s="431"/>
      <c r="BP10" s="431"/>
      <c r="BQ10" s="431"/>
      <c r="BR10" s="431"/>
      <c r="BS10" s="431"/>
      <c r="BT10" s="431"/>
      <c r="BU10" s="432"/>
      <c r="BV10" s="430">
        <v>222379</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94</v>
      </c>
      <c r="AV11" s="488"/>
      <c r="AW11" s="488"/>
      <c r="AX11" s="488"/>
      <c r="AY11" s="410" t="s">
        <v>127</v>
      </c>
      <c r="AZ11" s="411"/>
      <c r="BA11" s="411"/>
      <c r="BB11" s="411"/>
      <c r="BC11" s="411"/>
      <c r="BD11" s="411"/>
      <c r="BE11" s="411"/>
      <c r="BF11" s="411"/>
      <c r="BG11" s="411"/>
      <c r="BH11" s="411"/>
      <c r="BI11" s="411"/>
      <c r="BJ11" s="411"/>
      <c r="BK11" s="411"/>
      <c r="BL11" s="411"/>
      <c r="BM11" s="412"/>
      <c r="BN11" s="430">
        <v>95512</v>
      </c>
      <c r="BO11" s="431"/>
      <c r="BP11" s="431"/>
      <c r="BQ11" s="431"/>
      <c r="BR11" s="431"/>
      <c r="BS11" s="431"/>
      <c r="BT11" s="431"/>
      <c r="BU11" s="432"/>
      <c r="BV11" s="430">
        <v>121436</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53995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533245</v>
      </c>
      <c r="BO12" s="431"/>
      <c r="BP12" s="431"/>
      <c r="BQ12" s="431"/>
      <c r="BR12" s="431"/>
      <c r="BS12" s="431"/>
      <c r="BT12" s="431"/>
      <c r="BU12" s="432"/>
      <c r="BV12" s="430">
        <v>70391</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53530</v>
      </c>
      <c r="S13" s="534"/>
      <c r="T13" s="534"/>
      <c r="U13" s="534"/>
      <c r="V13" s="535"/>
      <c r="W13" s="521" t="s">
        <v>139</v>
      </c>
      <c r="X13" s="443"/>
      <c r="Y13" s="443"/>
      <c r="Z13" s="443"/>
      <c r="AA13" s="443"/>
      <c r="AB13" s="444"/>
      <c r="AC13" s="406">
        <v>800</v>
      </c>
      <c r="AD13" s="407"/>
      <c r="AE13" s="407"/>
      <c r="AF13" s="407"/>
      <c r="AG13" s="408"/>
      <c r="AH13" s="406">
        <v>761</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152254</v>
      </c>
      <c r="BO13" s="431"/>
      <c r="BP13" s="431"/>
      <c r="BQ13" s="431"/>
      <c r="BR13" s="431"/>
      <c r="BS13" s="431"/>
      <c r="BT13" s="431"/>
      <c r="BU13" s="432"/>
      <c r="BV13" s="430">
        <v>328479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v>
      </c>
      <c r="CU13" s="401"/>
      <c r="CV13" s="401"/>
      <c r="CW13" s="401"/>
      <c r="CX13" s="401"/>
      <c r="CY13" s="401"/>
      <c r="CZ13" s="401"/>
      <c r="DA13" s="402"/>
      <c r="DB13" s="400">
        <v>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53994</v>
      </c>
      <c r="S14" s="534"/>
      <c r="T14" s="534"/>
      <c r="U14" s="534"/>
      <c r="V14" s="535"/>
      <c r="W14" s="536"/>
      <c r="X14" s="446"/>
      <c r="Y14" s="446"/>
      <c r="Z14" s="446"/>
      <c r="AA14" s="446"/>
      <c r="AB14" s="447"/>
      <c r="AC14" s="526">
        <v>3.3</v>
      </c>
      <c r="AD14" s="527"/>
      <c r="AE14" s="527"/>
      <c r="AF14" s="527"/>
      <c r="AG14" s="528"/>
      <c r="AH14" s="526">
        <v>3.4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53575</v>
      </c>
      <c r="S15" s="534"/>
      <c r="T15" s="534"/>
      <c r="U15" s="534"/>
      <c r="V15" s="535"/>
      <c r="W15" s="521" t="s">
        <v>146</v>
      </c>
      <c r="X15" s="443"/>
      <c r="Y15" s="443"/>
      <c r="Z15" s="443"/>
      <c r="AA15" s="443"/>
      <c r="AB15" s="444"/>
      <c r="AC15" s="406">
        <v>5819</v>
      </c>
      <c r="AD15" s="407"/>
      <c r="AE15" s="407"/>
      <c r="AF15" s="407"/>
      <c r="AG15" s="408"/>
      <c r="AH15" s="406">
        <v>5416</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5648439</v>
      </c>
      <c r="BO15" s="426"/>
      <c r="BP15" s="426"/>
      <c r="BQ15" s="426"/>
      <c r="BR15" s="426"/>
      <c r="BS15" s="426"/>
      <c r="BT15" s="426"/>
      <c r="BU15" s="427"/>
      <c r="BV15" s="425">
        <v>5324018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23.9</v>
      </c>
      <c r="AD16" s="527"/>
      <c r="AE16" s="527"/>
      <c r="AF16" s="527"/>
      <c r="AG16" s="528"/>
      <c r="AH16" s="526">
        <v>24.1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8666315</v>
      </c>
      <c r="BO16" s="431"/>
      <c r="BP16" s="431"/>
      <c r="BQ16" s="431"/>
      <c r="BR16" s="431"/>
      <c r="BS16" s="431"/>
      <c r="BT16" s="431"/>
      <c r="BU16" s="432"/>
      <c r="BV16" s="430">
        <v>8448806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17681</v>
      </c>
      <c r="AD17" s="407"/>
      <c r="AE17" s="407"/>
      <c r="AF17" s="407"/>
      <c r="AG17" s="408"/>
      <c r="AH17" s="406">
        <v>16294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7123343</v>
      </c>
      <c r="BO17" s="431"/>
      <c r="BP17" s="431"/>
      <c r="BQ17" s="431"/>
      <c r="BR17" s="431"/>
      <c r="BS17" s="431"/>
      <c r="BT17" s="431"/>
      <c r="BU17" s="432"/>
      <c r="BV17" s="430">
        <v>6759739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38.51</v>
      </c>
      <c r="M18" s="495"/>
      <c r="N18" s="495"/>
      <c r="O18" s="495"/>
      <c r="P18" s="495"/>
      <c r="Q18" s="495"/>
      <c r="R18" s="496"/>
      <c r="S18" s="496"/>
      <c r="T18" s="496"/>
      <c r="U18" s="496"/>
      <c r="V18" s="497"/>
      <c r="W18" s="511"/>
      <c r="X18" s="512"/>
      <c r="Y18" s="512"/>
      <c r="Z18" s="512"/>
      <c r="AA18" s="512"/>
      <c r="AB18" s="522"/>
      <c r="AC18" s="394">
        <v>72.8</v>
      </c>
      <c r="AD18" s="395"/>
      <c r="AE18" s="395"/>
      <c r="AF18" s="395"/>
      <c r="AG18" s="498"/>
      <c r="AH18" s="394">
        <v>72.5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9219147</v>
      </c>
      <c r="BO18" s="431"/>
      <c r="BP18" s="431"/>
      <c r="BQ18" s="431"/>
      <c r="BR18" s="431"/>
      <c r="BS18" s="431"/>
      <c r="BT18" s="431"/>
      <c r="BU18" s="432"/>
      <c r="BV18" s="430">
        <v>9093564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1401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13541947</v>
      </c>
      <c r="BO19" s="431"/>
      <c r="BP19" s="431"/>
      <c r="BQ19" s="431"/>
      <c r="BR19" s="431"/>
      <c r="BS19" s="431"/>
      <c r="BT19" s="431"/>
      <c r="BU19" s="432"/>
      <c r="BV19" s="430">
        <v>12351003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21999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6305036</v>
      </c>
      <c r="BO23" s="431"/>
      <c r="BP23" s="431"/>
      <c r="BQ23" s="431"/>
      <c r="BR23" s="431"/>
      <c r="BS23" s="431"/>
      <c r="BT23" s="431"/>
      <c r="BU23" s="432"/>
      <c r="BV23" s="430">
        <v>6293956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7500</v>
      </c>
      <c r="R24" s="407"/>
      <c r="S24" s="407"/>
      <c r="T24" s="407"/>
      <c r="U24" s="407"/>
      <c r="V24" s="408"/>
      <c r="W24" s="472"/>
      <c r="X24" s="463"/>
      <c r="Y24" s="464"/>
      <c r="Z24" s="403" t="s">
        <v>170</v>
      </c>
      <c r="AA24" s="404"/>
      <c r="AB24" s="404"/>
      <c r="AC24" s="404"/>
      <c r="AD24" s="404"/>
      <c r="AE24" s="404"/>
      <c r="AF24" s="404"/>
      <c r="AG24" s="405"/>
      <c r="AH24" s="406">
        <v>259</v>
      </c>
      <c r="AI24" s="407"/>
      <c r="AJ24" s="407"/>
      <c r="AK24" s="407"/>
      <c r="AL24" s="408"/>
      <c r="AM24" s="406">
        <v>755503</v>
      </c>
      <c r="AN24" s="407"/>
      <c r="AO24" s="407"/>
      <c r="AP24" s="407"/>
      <c r="AQ24" s="407"/>
      <c r="AR24" s="408"/>
      <c r="AS24" s="406">
        <v>2917</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3475993</v>
      </c>
      <c r="BO24" s="431"/>
      <c r="BP24" s="431"/>
      <c r="BQ24" s="431"/>
      <c r="BR24" s="431"/>
      <c r="BS24" s="431"/>
      <c r="BT24" s="431"/>
      <c r="BU24" s="432"/>
      <c r="BV24" s="430">
        <v>3755242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6200</v>
      </c>
      <c r="R25" s="407"/>
      <c r="S25" s="407"/>
      <c r="T25" s="407"/>
      <c r="U25" s="407"/>
      <c r="V25" s="408"/>
      <c r="W25" s="472"/>
      <c r="X25" s="463"/>
      <c r="Y25" s="464"/>
      <c r="Z25" s="403" t="s">
        <v>173</v>
      </c>
      <c r="AA25" s="404"/>
      <c r="AB25" s="404"/>
      <c r="AC25" s="404"/>
      <c r="AD25" s="404"/>
      <c r="AE25" s="404"/>
      <c r="AF25" s="404"/>
      <c r="AG25" s="405"/>
      <c r="AH25" s="406" t="s">
        <v>129</v>
      </c>
      <c r="AI25" s="407"/>
      <c r="AJ25" s="407"/>
      <c r="AK25" s="407"/>
      <c r="AL25" s="408"/>
      <c r="AM25" s="406" t="s">
        <v>129</v>
      </c>
      <c r="AN25" s="407"/>
      <c r="AO25" s="407"/>
      <c r="AP25" s="407"/>
      <c r="AQ25" s="407"/>
      <c r="AR25" s="408"/>
      <c r="AS25" s="406" t="s">
        <v>129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1250661</v>
      </c>
      <c r="BO25" s="426"/>
      <c r="BP25" s="426"/>
      <c r="BQ25" s="426"/>
      <c r="BR25" s="426"/>
      <c r="BS25" s="426"/>
      <c r="BT25" s="426"/>
      <c r="BU25" s="427"/>
      <c r="BV25" s="425">
        <v>1984619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5600</v>
      </c>
      <c r="R26" s="407"/>
      <c r="S26" s="407"/>
      <c r="T26" s="407"/>
      <c r="U26" s="407"/>
      <c r="V26" s="408"/>
      <c r="W26" s="472"/>
      <c r="X26" s="463"/>
      <c r="Y26" s="464"/>
      <c r="Z26" s="403" t="s">
        <v>176</v>
      </c>
      <c r="AA26" s="485"/>
      <c r="AB26" s="485"/>
      <c r="AC26" s="485"/>
      <c r="AD26" s="485"/>
      <c r="AE26" s="485"/>
      <c r="AF26" s="485"/>
      <c r="AG26" s="486"/>
      <c r="AH26" s="406">
        <v>17</v>
      </c>
      <c r="AI26" s="407"/>
      <c r="AJ26" s="407"/>
      <c r="AK26" s="407"/>
      <c r="AL26" s="408"/>
      <c r="AM26" s="406">
        <v>41038</v>
      </c>
      <c r="AN26" s="407"/>
      <c r="AO26" s="407"/>
      <c r="AP26" s="407"/>
      <c r="AQ26" s="407"/>
      <c r="AR26" s="408"/>
      <c r="AS26" s="406">
        <v>2414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4400</v>
      </c>
      <c r="R27" s="407"/>
      <c r="S27" s="407"/>
      <c r="T27" s="407"/>
      <c r="U27" s="407"/>
      <c r="V27" s="408"/>
      <c r="W27" s="472"/>
      <c r="X27" s="463"/>
      <c r="Y27" s="464"/>
      <c r="Z27" s="403" t="s">
        <v>179</v>
      </c>
      <c r="AA27" s="404"/>
      <c r="AB27" s="404"/>
      <c r="AC27" s="404"/>
      <c r="AD27" s="404"/>
      <c r="AE27" s="404"/>
      <c r="AF27" s="404"/>
      <c r="AG27" s="405"/>
      <c r="AH27" s="406">
        <v>3</v>
      </c>
      <c r="AI27" s="407"/>
      <c r="AJ27" s="407"/>
      <c r="AK27" s="407"/>
      <c r="AL27" s="408"/>
      <c r="AM27" s="406">
        <v>11904</v>
      </c>
      <c r="AN27" s="407"/>
      <c r="AO27" s="407"/>
      <c r="AP27" s="407"/>
      <c r="AQ27" s="407"/>
      <c r="AR27" s="408"/>
      <c r="AS27" s="406">
        <v>3968</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308215</v>
      </c>
      <c r="BO27" s="434"/>
      <c r="BP27" s="434"/>
      <c r="BQ27" s="434"/>
      <c r="BR27" s="434"/>
      <c r="BS27" s="434"/>
      <c r="BT27" s="434"/>
      <c r="BU27" s="435"/>
      <c r="BV27" s="433">
        <v>308115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3900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129</v>
      </c>
      <c r="AN28" s="407"/>
      <c r="AO28" s="407"/>
      <c r="AP28" s="407"/>
      <c r="AQ28" s="407"/>
      <c r="AR28" s="408"/>
      <c r="AS28" s="406" t="s">
        <v>129</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1674104</v>
      </c>
      <c r="BO28" s="426"/>
      <c r="BP28" s="426"/>
      <c r="BQ28" s="426"/>
      <c r="BR28" s="426"/>
      <c r="BS28" s="426"/>
      <c r="BT28" s="426"/>
      <c r="BU28" s="427"/>
      <c r="BV28" s="425">
        <v>1625200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12</v>
      </c>
      <c r="M29" s="407"/>
      <c r="N29" s="407"/>
      <c r="O29" s="407"/>
      <c r="P29" s="408"/>
      <c r="Q29" s="406">
        <v>3600</v>
      </c>
      <c r="R29" s="407"/>
      <c r="S29" s="407"/>
      <c r="T29" s="407"/>
      <c r="U29" s="407"/>
      <c r="V29" s="408"/>
      <c r="W29" s="473"/>
      <c r="X29" s="474"/>
      <c r="Y29" s="475"/>
      <c r="Z29" s="403" t="s">
        <v>185</v>
      </c>
      <c r="AA29" s="404"/>
      <c r="AB29" s="404"/>
      <c r="AC29" s="404"/>
      <c r="AD29" s="404"/>
      <c r="AE29" s="404"/>
      <c r="AF29" s="404"/>
      <c r="AG29" s="405"/>
      <c r="AH29" s="406">
        <v>262</v>
      </c>
      <c r="AI29" s="407"/>
      <c r="AJ29" s="407"/>
      <c r="AK29" s="407"/>
      <c r="AL29" s="408"/>
      <c r="AM29" s="406">
        <v>767407</v>
      </c>
      <c r="AN29" s="407"/>
      <c r="AO29" s="407"/>
      <c r="AP29" s="407"/>
      <c r="AQ29" s="407"/>
      <c r="AR29" s="408"/>
      <c r="AS29" s="406">
        <v>2929</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2240766</v>
      </c>
      <c r="BO29" s="431"/>
      <c r="BP29" s="431"/>
      <c r="BQ29" s="431"/>
      <c r="BR29" s="431"/>
      <c r="BS29" s="431"/>
      <c r="BT29" s="431"/>
      <c r="BU29" s="432"/>
      <c r="BV29" s="430">
        <v>2240529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3113562</v>
      </c>
      <c r="BO30" s="434"/>
      <c r="BP30" s="434"/>
      <c r="BQ30" s="434"/>
      <c r="BR30" s="434"/>
      <c r="BS30" s="434"/>
      <c r="BT30" s="434"/>
      <c r="BU30" s="435"/>
      <c r="BV30" s="433">
        <v>2883909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公立那賀病院経営事務組合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岩出市土地開発公社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墓園事業特別会計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和歌山県市町村総合事務組合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上田徳一・千代子育英奨学会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那賀児童福祉施設組合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那賀広域事務組合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那賀衛生環境整備組合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那賀消防組合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那賀休日急患診療所経営事務組合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和歌山地方税回収機構</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県後期高齢者広域連合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TN+V0fnLC+wGRok7FNScqukDpytNgPcO2SOZLtydnrAckhHp6LzySPBYC0TadkdtDruiyru1fc634iu2UDlQIg==" saltValue="cyZZEcrZhEzROgGRWOd8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564</v>
      </c>
      <c r="D34" s="1215"/>
      <c r="E34" s="1216"/>
      <c r="F34" s="32">
        <v>22.6</v>
      </c>
      <c r="G34" s="33">
        <v>20.85</v>
      </c>
      <c r="H34" s="33">
        <v>23.6</v>
      </c>
      <c r="I34" s="33">
        <v>24.8</v>
      </c>
      <c r="J34" s="34">
        <v>24.28</v>
      </c>
      <c r="K34" s="22"/>
      <c r="L34" s="22"/>
      <c r="M34" s="22"/>
      <c r="N34" s="22"/>
      <c r="O34" s="22"/>
      <c r="P34" s="22"/>
    </row>
    <row r="35" spans="1:16" ht="39" customHeight="1" x14ac:dyDescent="0.15">
      <c r="A35" s="22"/>
      <c r="B35" s="35"/>
      <c r="C35" s="1209" t="s">
        <v>565</v>
      </c>
      <c r="D35" s="1210"/>
      <c r="E35" s="1211"/>
      <c r="F35" s="36">
        <v>4.47</v>
      </c>
      <c r="G35" s="37">
        <v>4.4000000000000004</v>
      </c>
      <c r="H35" s="37">
        <v>4.22</v>
      </c>
      <c r="I35" s="37">
        <v>4.72</v>
      </c>
      <c r="J35" s="38">
        <v>4.7</v>
      </c>
      <c r="K35" s="22"/>
      <c r="L35" s="22"/>
      <c r="M35" s="22"/>
      <c r="N35" s="22"/>
      <c r="O35" s="22"/>
      <c r="P35" s="22"/>
    </row>
    <row r="36" spans="1:16" ht="39" customHeight="1" x14ac:dyDescent="0.15">
      <c r="A36" s="22"/>
      <c r="B36" s="35"/>
      <c r="C36" s="1209" t="s">
        <v>566</v>
      </c>
      <c r="D36" s="1210"/>
      <c r="E36" s="1211"/>
      <c r="F36" s="36" t="s">
        <v>518</v>
      </c>
      <c r="G36" s="37" t="s">
        <v>518</v>
      </c>
      <c r="H36" s="37" t="s">
        <v>518</v>
      </c>
      <c r="I36" s="37" t="s">
        <v>518</v>
      </c>
      <c r="J36" s="38">
        <v>1.72</v>
      </c>
      <c r="K36" s="22"/>
      <c r="L36" s="22"/>
      <c r="M36" s="22"/>
      <c r="N36" s="22"/>
      <c r="O36" s="22"/>
      <c r="P36" s="22"/>
    </row>
    <row r="37" spans="1:16" ht="39" customHeight="1" x14ac:dyDescent="0.15">
      <c r="A37" s="22"/>
      <c r="B37" s="35"/>
      <c r="C37" s="1209" t="s">
        <v>567</v>
      </c>
      <c r="D37" s="1210"/>
      <c r="E37" s="1211"/>
      <c r="F37" s="36">
        <v>0.24</v>
      </c>
      <c r="G37" s="37">
        <v>0.79</v>
      </c>
      <c r="H37" s="37">
        <v>0.78</v>
      </c>
      <c r="I37" s="37">
        <v>0.24</v>
      </c>
      <c r="J37" s="38">
        <v>0.53</v>
      </c>
      <c r="K37" s="22"/>
      <c r="L37" s="22"/>
      <c r="M37" s="22"/>
      <c r="N37" s="22"/>
      <c r="O37" s="22"/>
      <c r="P37" s="22"/>
    </row>
    <row r="38" spans="1:16" ht="39" customHeight="1" x14ac:dyDescent="0.15">
      <c r="A38" s="22"/>
      <c r="B38" s="35"/>
      <c r="C38" s="1209" t="s">
        <v>568</v>
      </c>
      <c r="D38" s="1210"/>
      <c r="E38" s="1211"/>
      <c r="F38" s="36">
        <v>0.55000000000000004</v>
      </c>
      <c r="G38" s="37">
        <v>0.25</v>
      </c>
      <c r="H38" s="37">
        <v>0.31</v>
      </c>
      <c r="I38" s="37">
        <v>0.39</v>
      </c>
      <c r="J38" s="38">
        <v>0.43</v>
      </c>
      <c r="K38" s="22"/>
      <c r="L38" s="22"/>
      <c r="M38" s="22"/>
      <c r="N38" s="22"/>
      <c r="O38" s="22"/>
      <c r="P38" s="22"/>
    </row>
    <row r="39" spans="1:16" ht="39" customHeight="1" x14ac:dyDescent="0.15">
      <c r="A39" s="22"/>
      <c r="B39" s="35"/>
      <c r="C39" s="1209" t="s">
        <v>569</v>
      </c>
      <c r="D39" s="1210"/>
      <c r="E39" s="1211"/>
      <c r="F39" s="36">
        <v>0.12</v>
      </c>
      <c r="G39" s="37">
        <v>0.13</v>
      </c>
      <c r="H39" s="37">
        <v>0.13</v>
      </c>
      <c r="I39" s="37">
        <v>0.13</v>
      </c>
      <c r="J39" s="38">
        <v>0.14000000000000001</v>
      </c>
      <c r="K39" s="22"/>
      <c r="L39" s="22"/>
      <c r="M39" s="22"/>
      <c r="N39" s="22"/>
      <c r="O39" s="22"/>
      <c r="P39" s="22"/>
    </row>
    <row r="40" spans="1:16" ht="39" customHeight="1" x14ac:dyDescent="0.15">
      <c r="A40" s="22"/>
      <c r="B40" s="35"/>
      <c r="C40" s="1209" t="s">
        <v>570</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571</v>
      </c>
      <c r="D42" s="1210"/>
      <c r="E42" s="1211"/>
      <c r="F42" s="36" t="s">
        <v>518</v>
      </c>
      <c r="G42" s="37" t="s">
        <v>518</v>
      </c>
      <c r="H42" s="37" t="s">
        <v>518</v>
      </c>
      <c r="I42" s="37" t="s">
        <v>518</v>
      </c>
      <c r="J42" s="38" t="s">
        <v>518</v>
      </c>
      <c r="K42" s="22"/>
      <c r="L42" s="22"/>
      <c r="M42" s="22"/>
      <c r="N42" s="22"/>
      <c r="O42" s="22"/>
      <c r="P42" s="22"/>
    </row>
    <row r="43" spans="1:16" ht="39" customHeight="1" thickBot="1" x14ac:dyDescent="0.2">
      <c r="A43" s="22"/>
      <c r="B43" s="40"/>
      <c r="C43" s="1212" t="s">
        <v>572</v>
      </c>
      <c r="D43" s="1213"/>
      <c r="E43" s="1214"/>
      <c r="F43" s="41">
        <v>0.2</v>
      </c>
      <c r="G43" s="42">
        <v>0.34</v>
      </c>
      <c r="H43" s="42">
        <v>0.27</v>
      </c>
      <c r="I43" s="42">
        <v>0.37</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AzEEj7DJpi7ETGYSr358QucDSkduFUXgexKMpv6QqBjqXo6SEx0i91T9rMPLjLqzHeZgbtxwAXHBgDhFNjgMA==" saltValue="rIbM/S8fdk3NySwrz/D5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1172</v>
      </c>
      <c r="L45" s="60">
        <v>1166</v>
      </c>
      <c r="M45" s="60">
        <v>1167</v>
      </c>
      <c r="N45" s="60">
        <v>1138</v>
      </c>
      <c r="O45" s="61">
        <v>1167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518</v>
      </c>
      <c r="L46" s="64" t="s">
        <v>518</v>
      </c>
      <c r="M46" s="64" t="s">
        <v>518</v>
      </c>
      <c r="N46" s="64" t="s">
        <v>518</v>
      </c>
      <c r="O46" s="65" t="s">
        <v>518</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518</v>
      </c>
      <c r="L47" s="64" t="s">
        <v>518</v>
      </c>
      <c r="M47" s="64" t="s">
        <v>518</v>
      </c>
      <c r="N47" s="64" t="s">
        <v>518</v>
      </c>
      <c r="O47" s="65" t="s">
        <v>518</v>
      </c>
      <c r="P47" s="48"/>
      <c r="Q47" s="48"/>
      <c r="R47" s="48"/>
      <c r="S47" s="48"/>
      <c r="T47" s="48"/>
      <c r="U47" s="48"/>
    </row>
    <row r="48" spans="1:21" ht="30.75" customHeight="1" x14ac:dyDescent="0.15">
      <c r="A48" s="48"/>
      <c r="B48" s="1237"/>
      <c r="C48" s="1238"/>
      <c r="D48" s="62"/>
      <c r="E48" s="1219" t="s">
        <v>15</v>
      </c>
      <c r="F48" s="1219"/>
      <c r="G48" s="1219"/>
      <c r="H48" s="1219"/>
      <c r="I48" s="1219"/>
      <c r="J48" s="1220"/>
      <c r="K48" s="63">
        <v>335</v>
      </c>
      <c r="L48" s="64">
        <v>407</v>
      </c>
      <c r="M48" s="64">
        <v>475</v>
      </c>
      <c r="N48" s="64">
        <v>548</v>
      </c>
      <c r="O48" s="65">
        <v>318</v>
      </c>
      <c r="P48" s="48"/>
      <c r="Q48" s="48"/>
      <c r="R48" s="48"/>
      <c r="S48" s="48"/>
      <c r="T48" s="48"/>
      <c r="U48" s="48"/>
    </row>
    <row r="49" spans="1:21" ht="30.75" customHeight="1" x14ac:dyDescent="0.15">
      <c r="A49" s="48"/>
      <c r="B49" s="1237"/>
      <c r="C49" s="1238"/>
      <c r="D49" s="62"/>
      <c r="E49" s="1219" t="s">
        <v>16</v>
      </c>
      <c r="F49" s="1219"/>
      <c r="G49" s="1219"/>
      <c r="H49" s="1219"/>
      <c r="I49" s="1219"/>
      <c r="J49" s="1220"/>
      <c r="K49" s="63">
        <v>225</v>
      </c>
      <c r="L49" s="64">
        <v>246</v>
      </c>
      <c r="M49" s="64">
        <v>235</v>
      </c>
      <c r="N49" s="64">
        <v>246</v>
      </c>
      <c r="O49" s="65">
        <v>267</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518</v>
      </c>
      <c r="L50" s="64" t="s">
        <v>518</v>
      </c>
      <c r="M50" s="64" t="s">
        <v>518</v>
      </c>
      <c r="N50" s="64" t="s">
        <v>518</v>
      </c>
      <c r="O50" s="65" t="s">
        <v>518</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518</v>
      </c>
      <c r="L51" s="64" t="s">
        <v>518</v>
      </c>
      <c r="M51" s="64" t="s">
        <v>518</v>
      </c>
      <c r="N51" s="64" t="s">
        <v>518</v>
      </c>
      <c r="O51" s="65" t="s">
        <v>518</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1435</v>
      </c>
      <c r="L52" s="64">
        <v>1484</v>
      </c>
      <c r="M52" s="64">
        <v>1519</v>
      </c>
      <c r="N52" s="64">
        <v>1528</v>
      </c>
      <c r="O52" s="65">
        <v>1404</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297</v>
      </c>
      <c r="L53" s="69">
        <v>335</v>
      </c>
      <c r="M53" s="69">
        <v>358</v>
      </c>
      <c r="N53" s="69">
        <v>404</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GwMiFXukHEYy4tM1W5FLsPyueLCwmcYIbvfi003ehDden6AqsyM1xjHiVRAk45Vq7t6xVRZNmD3RGjVJ1v3ZQ==" saltValue="FKggHNqAK2lvgLFHZkuw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5" t="s">
        <v>30</v>
      </c>
      <c r="C41" s="1256"/>
      <c r="D41" s="102"/>
      <c r="E41" s="1257" t="s">
        <v>31</v>
      </c>
      <c r="F41" s="1257"/>
      <c r="G41" s="1257"/>
      <c r="H41" s="1258"/>
      <c r="I41" s="103">
        <v>7400</v>
      </c>
      <c r="J41" s="104">
        <v>6879</v>
      </c>
      <c r="K41" s="104">
        <v>6493</v>
      </c>
      <c r="L41" s="104">
        <v>6294</v>
      </c>
      <c r="M41" s="105">
        <v>6305</v>
      </c>
    </row>
    <row r="42" spans="2:13" ht="27.75" customHeight="1" x14ac:dyDescent="0.15">
      <c r="B42" s="1245"/>
      <c r="C42" s="1246"/>
      <c r="D42" s="106"/>
      <c r="E42" s="1249" t="s">
        <v>32</v>
      </c>
      <c r="F42" s="1249"/>
      <c r="G42" s="1249"/>
      <c r="H42" s="1250"/>
      <c r="I42" s="107">
        <v>0</v>
      </c>
      <c r="J42" s="108">
        <v>0</v>
      </c>
      <c r="K42" s="108">
        <v>0</v>
      </c>
      <c r="L42" s="108">
        <v>0</v>
      </c>
      <c r="M42" s="109">
        <v>0</v>
      </c>
    </row>
    <row r="43" spans="2:13" ht="27.75" customHeight="1" x14ac:dyDescent="0.15">
      <c r="B43" s="1245"/>
      <c r="C43" s="1246"/>
      <c r="D43" s="106"/>
      <c r="E43" s="1249" t="s">
        <v>33</v>
      </c>
      <c r="F43" s="1249"/>
      <c r="G43" s="1249"/>
      <c r="H43" s="1250"/>
      <c r="I43" s="107">
        <v>10227</v>
      </c>
      <c r="J43" s="108">
        <v>11005</v>
      </c>
      <c r="K43" s="108">
        <v>11553</v>
      </c>
      <c r="L43" s="108">
        <v>12050</v>
      </c>
      <c r="M43" s="109">
        <v>10453</v>
      </c>
    </row>
    <row r="44" spans="2:13" ht="27.75" customHeight="1" x14ac:dyDescent="0.15">
      <c r="B44" s="1245"/>
      <c r="C44" s="1246"/>
      <c r="D44" s="106"/>
      <c r="E44" s="1249" t="s">
        <v>34</v>
      </c>
      <c r="F44" s="1249"/>
      <c r="G44" s="1249"/>
      <c r="H44" s="1250"/>
      <c r="I44" s="107">
        <v>1796</v>
      </c>
      <c r="J44" s="108">
        <v>1656</v>
      </c>
      <c r="K44" s="108">
        <v>1575</v>
      </c>
      <c r="L44" s="108">
        <v>1507</v>
      </c>
      <c r="M44" s="109">
        <v>1386</v>
      </c>
    </row>
    <row r="45" spans="2:13" ht="27.75" customHeight="1" x14ac:dyDescent="0.15">
      <c r="B45" s="1245"/>
      <c r="C45" s="1246"/>
      <c r="D45" s="106"/>
      <c r="E45" s="1249" t="s">
        <v>35</v>
      </c>
      <c r="F45" s="1249"/>
      <c r="G45" s="1249"/>
      <c r="H45" s="1250"/>
      <c r="I45" s="107">
        <v>543</v>
      </c>
      <c r="J45" s="108">
        <v>429</v>
      </c>
      <c r="K45" s="108">
        <v>301</v>
      </c>
      <c r="L45" s="108">
        <v>228</v>
      </c>
      <c r="M45" s="109">
        <v>192</v>
      </c>
    </row>
    <row r="46" spans="2:13" ht="27.75" customHeight="1" x14ac:dyDescent="0.15">
      <c r="B46" s="1245"/>
      <c r="C46" s="1246"/>
      <c r="D46" s="110"/>
      <c r="E46" s="1249" t="s">
        <v>36</v>
      </c>
      <c r="F46" s="1249"/>
      <c r="G46" s="1249"/>
      <c r="H46" s="1250"/>
      <c r="I46" s="107" t="s">
        <v>518</v>
      </c>
      <c r="J46" s="108" t="s">
        <v>518</v>
      </c>
      <c r="K46" s="108" t="s">
        <v>518</v>
      </c>
      <c r="L46" s="108" t="s">
        <v>518</v>
      </c>
      <c r="M46" s="109" t="s">
        <v>518</v>
      </c>
    </row>
    <row r="47" spans="2:13" ht="27.75" customHeight="1" x14ac:dyDescent="0.15">
      <c r="B47" s="1245"/>
      <c r="C47" s="1246"/>
      <c r="D47" s="111"/>
      <c r="E47" s="1259" t="s">
        <v>37</v>
      </c>
      <c r="F47" s="1260"/>
      <c r="G47" s="1260"/>
      <c r="H47" s="1261"/>
      <c r="I47" s="107" t="s">
        <v>518</v>
      </c>
      <c r="J47" s="108" t="s">
        <v>518</v>
      </c>
      <c r="K47" s="108" t="s">
        <v>518</v>
      </c>
      <c r="L47" s="108" t="s">
        <v>518</v>
      </c>
      <c r="M47" s="109" t="s">
        <v>518</v>
      </c>
    </row>
    <row r="48" spans="2:13" ht="27.75" customHeight="1" x14ac:dyDescent="0.15">
      <c r="B48" s="1245"/>
      <c r="C48" s="1246"/>
      <c r="D48" s="106"/>
      <c r="E48" s="1249" t="s">
        <v>38</v>
      </c>
      <c r="F48" s="1249"/>
      <c r="G48" s="1249"/>
      <c r="H48" s="1250"/>
      <c r="I48" s="107" t="s">
        <v>518</v>
      </c>
      <c r="J48" s="108" t="s">
        <v>518</v>
      </c>
      <c r="K48" s="108" t="s">
        <v>518</v>
      </c>
      <c r="L48" s="108" t="s">
        <v>518</v>
      </c>
      <c r="M48" s="109" t="s">
        <v>518</v>
      </c>
    </row>
    <row r="49" spans="2:13" ht="27.75" customHeight="1" x14ac:dyDescent="0.15">
      <c r="B49" s="1247"/>
      <c r="C49" s="1248"/>
      <c r="D49" s="106"/>
      <c r="E49" s="1249" t="s">
        <v>39</v>
      </c>
      <c r="F49" s="1249"/>
      <c r="G49" s="1249"/>
      <c r="H49" s="1250"/>
      <c r="I49" s="107" t="s">
        <v>518</v>
      </c>
      <c r="J49" s="108" t="s">
        <v>518</v>
      </c>
      <c r="K49" s="108" t="s">
        <v>518</v>
      </c>
      <c r="L49" s="108" t="s">
        <v>518</v>
      </c>
      <c r="M49" s="109" t="s">
        <v>518</v>
      </c>
    </row>
    <row r="50" spans="2:13" ht="27.75" customHeight="1" x14ac:dyDescent="0.15">
      <c r="B50" s="1243" t="s">
        <v>40</v>
      </c>
      <c r="C50" s="1244"/>
      <c r="D50" s="112"/>
      <c r="E50" s="1249" t="s">
        <v>41</v>
      </c>
      <c r="F50" s="1249"/>
      <c r="G50" s="1249"/>
      <c r="H50" s="1250"/>
      <c r="I50" s="107">
        <v>5957</v>
      </c>
      <c r="J50" s="108">
        <v>6401</v>
      </c>
      <c r="K50" s="108">
        <v>6617</v>
      </c>
      <c r="L50" s="108">
        <v>7058</v>
      </c>
      <c r="M50" s="109">
        <v>7337</v>
      </c>
    </row>
    <row r="51" spans="2:13" ht="27.75" customHeight="1" x14ac:dyDescent="0.15">
      <c r="B51" s="1245"/>
      <c r="C51" s="1246"/>
      <c r="D51" s="106"/>
      <c r="E51" s="1249" t="s">
        <v>42</v>
      </c>
      <c r="F51" s="1249"/>
      <c r="G51" s="1249"/>
      <c r="H51" s="1250"/>
      <c r="I51" s="107">
        <v>107</v>
      </c>
      <c r="J51" s="108">
        <v>84</v>
      </c>
      <c r="K51" s="108">
        <v>67</v>
      </c>
      <c r="L51" s="108">
        <v>52</v>
      </c>
      <c r="M51" s="109">
        <v>40</v>
      </c>
    </row>
    <row r="52" spans="2:13" ht="27.75" customHeight="1" x14ac:dyDescent="0.15">
      <c r="B52" s="1247"/>
      <c r="C52" s="1248"/>
      <c r="D52" s="106"/>
      <c r="E52" s="1249" t="s">
        <v>43</v>
      </c>
      <c r="F52" s="1249"/>
      <c r="G52" s="1249"/>
      <c r="H52" s="1250"/>
      <c r="I52" s="107">
        <v>15425</v>
      </c>
      <c r="J52" s="108">
        <v>15386</v>
      </c>
      <c r="K52" s="108">
        <v>15615</v>
      </c>
      <c r="L52" s="108">
        <v>15966</v>
      </c>
      <c r="M52" s="109">
        <v>16053</v>
      </c>
    </row>
    <row r="53" spans="2:13" ht="27.75" customHeight="1" thickBot="1" x14ac:dyDescent="0.2">
      <c r="B53" s="1251" t="s">
        <v>44</v>
      </c>
      <c r="C53" s="1252"/>
      <c r="D53" s="113"/>
      <c r="E53" s="1253" t="s">
        <v>45</v>
      </c>
      <c r="F53" s="1253"/>
      <c r="G53" s="1253"/>
      <c r="H53" s="1254"/>
      <c r="I53" s="114">
        <v>-1523</v>
      </c>
      <c r="J53" s="115">
        <v>-1903</v>
      </c>
      <c r="K53" s="115">
        <v>-2377</v>
      </c>
      <c r="L53" s="115">
        <v>-2996</v>
      </c>
      <c r="M53" s="116">
        <v>-5094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kE2IlgZOnTW6xFBC6qn26YqsmhjuprnznvZUpbvjPnkEyOw5xIX/2aSkpqsWCA4uUlbcg59lQ/Cr1so1BSGIg==" saltValue="xbZswxX0ioSNFPxcbhcE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70" t="s">
        <v>48</v>
      </c>
      <c r="D55" s="1270"/>
      <c r="E55" s="1271"/>
      <c r="F55" s="128">
        <v>1473</v>
      </c>
      <c r="G55" s="128">
        <v>1625</v>
      </c>
      <c r="H55" s="129">
        <v>1674</v>
      </c>
    </row>
    <row r="56" spans="2:8" ht="52.5" customHeight="1" x14ac:dyDescent="0.15">
      <c r="B56" s="130"/>
      <c r="C56" s="1272" t="s">
        <v>49</v>
      </c>
      <c r="D56" s="1272"/>
      <c r="E56" s="1273"/>
      <c r="F56" s="131">
        <v>2040</v>
      </c>
      <c r="G56" s="131">
        <v>2241</v>
      </c>
      <c r="H56" s="132">
        <v>2241</v>
      </c>
    </row>
    <row r="57" spans="2:8" ht="53.25" customHeight="1" x14ac:dyDescent="0.15">
      <c r="B57" s="130"/>
      <c r="C57" s="1274" t="s">
        <v>50</v>
      </c>
      <c r="D57" s="1274"/>
      <c r="E57" s="1275"/>
      <c r="F57" s="133">
        <v>2796</v>
      </c>
      <c r="G57" s="133">
        <v>2884</v>
      </c>
      <c r="H57" s="134">
        <v>3114</v>
      </c>
    </row>
    <row r="58" spans="2:8" ht="45.75" customHeight="1" x14ac:dyDescent="0.15">
      <c r="B58" s="135"/>
      <c r="C58" s="1262" t="s">
        <v>579</v>
      </c>
      <c r="D58" s="1263"/>
      <c r="E58" s="1264"/>
      <c r="F58" s="136">
        <v>1136</v>
      </c>
      <c r="G58" s="136">
        <v>1358</v>
      </c>
      <c r="H58" s="137">
        <v>1525</v>
      </c>
    </row>
    <row r="59" spans="2:8" ht="45.75" customHeight="1" x14ac:dyDescent="0.15">
      <c r="B59" s="135"/>
      <c r="C59" s="1262" t="s">
        <v>580</v>
      </c>
      <c r="D59" s="1263"/>
      <c r="E59" s="1264"/>
      <c r="F59" s="136">
        <v>711</v>
      </c>
      <c r="G59" s="136">
        <v>711</v>
      </c>
      <c r="H59" s="137">
        <v>711</v>
      </c>
    </row>
    <row r="60" spans="2:8" ht="45.75" customHeight="1" x14ac:dyDescent="0.15">
      <c r="B60" s="135"/>
      <c r="C60" s="1262" t="s">
        <v>581</v>
      </c>
      <c r="D60" s="1263"/>
      <c r="E60" s="1264"/>
      <c r="F60" s="136">
        <v>201</v>
      </c>
      <c r="G60" s="136">
        <v>251</v>
      </c>
      <c r="H60" s="137">
        <v>301</v>
      </c>
    </row>
    <row r="61" spans="2:8" ht="45.75" customHeight="1" x14ac:dyDescent="0.15">
      <c r="B61" s="135"/>
      <c r="C61" s="1262" t="s">
        <v>582</v>
      </c>
      <c r="D61" s="1263"/>
      <c r="E61" s="1264"/>
      <c r="F61" s="136">
        <v>299</v>
      </c>
      <c r="G61" s="136">
        <v>299</v>
      </c>
      <c r="H61" s="137">
        <v>299</v>
      </c>
    </row>
    <row r="62" spans="2:8" ht="45.75" customHeight="1" thickBot="1" x14ac:dyDescent="0.2">
      <c r="B62" s="138"/>
      <c r="C62" s="1265" t="s">
        <v>583</v>
      </c>
      <c r="D62" s="1266"/>
      <c r="E62" s="1267"/>
      <c r="F62" s="139">
        <v>409</v>
      </c>
      <c r="G62" s="139">
        <v>225</v>
      </c>
      <c r="H62" s="140">
        <v>225</v>
      </c>
    </row>
    <row r="63" spans="2:8" ht="52.5" customHeight="1" thickBot="1" x14ac:dyDescent="0.2">
      <c r="B63" s="141"/>
      <c r="C63" s="1268" t="s">
        <v>51</v>
      </c>
      <c r="D63" s="1268"/>
      <c r="E63" s="1269"/>
      <c r="F63" s="142">
        <v>6309</v>
      </c>
      <c r="G63" s="142">
        <v>6750</v>
      </c>
      <c r="H63" s="143">
        <v>7028</v>
      </c>
    </row>
    <row r="64" spans="2:8" ht="15" customHeight="1" x14ac:dyDescent="0.15"/>
  </sheetData>
  <sheetProtection algorithmName="SHA-512" hashValue="boY4D4jziREHN+JlJkmDe0QVLXP+JPwhIvz111UUruwV2RGCXqW0n1i+bg7rOQwlm+Ve4Kj8p8m3j54p3tb3Xg==" saltValue="nP/meso+KaSmKb2w16cq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J41" sqref="J41:J42"/>
    </sheetView>
  </sheetViews>
  <sheetFormatPr defaultColWidth="0" defaultRowHeight="0" customHeight="1" zeroHeight="1" x14ac:dyDescent="0.15"/>
  <cols>
    <col min="1" max="1" width="6.375" style="1276" customWidth="1"/>
    <col min="2" max="107" width="2.5" style="1276" customWidth="1"/>
    <col min="108" max="108" width="6.125" style="1278" customWidth="1"/>
    <col min="109" max="109" width="5.875" style="1277"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335"/>
      <c r="B1" s="1334"/>
      <c r="DD1" s="1276"/>
      <c r="DE1" s="1276"/>
    </row>
    <row r="2" spans="1:143" ht="25.5" customHeight="1" x14ac:dyDescent="0.15">
      <c r="A2" s="1333"/>
      <c r="C2" s="1333"/>
      <c r="O2" s="1333"/>
      <c r="P2" s="1333"/>
      <c r="Q2" s="1333"/>
      <c r="R2" s="1333"/>
      <c r="S2" s="1333"/>
      <c r="T2" s="1333"/>
      <c r="U2" s="1333"/>
      <c r="V2" s="1333"/>
      <c r="W2" s="1333"/>
      <c r="X2" s="1333"/>
      <c r="Y2" s="1333"/>
      <c r="Z2" s="1333"/>
      <c r="AA2" s="1333"/>
      <c r="AB2" s="1333"/>
      <c r="AC2" s="1333"/>
      <c r="AD2" s="1333"/>
      <c r="AE2" s="1333"/>
      <c r="AF2" s="1333"/>
      <c r="AG2" s="1333"/>
      <c r="AH2" s="1333"/>
      <c r="AI2" s="1333"/>
      <c r="AU2" s="1333"/>
      <c r="BG2" s="1333"/>
      <c r="BS2" s="1333"/>
      <c r="CE2" s="1333"/>
      <c r="CQ2" s="1333"/>
      <c r="DD2" s="1276"/>
      <c r="DE2" s="1276"/>
    </row>
    <row r="3" spans="1:143" ht="25.5" customHeight="1" x14ac:dyDescent="0.15">
      <c r="A3" s="1333"/>
      <c r="C3" s="1333"/>
      <c r="O3" s="1333"/>
      <c r="P3" s="1333"/>
      <c r="Q3" s="1333"/>
      <c r="R3" s="1333"/>
      <c r="S3" s="1333"/>
      <c r="T3" s="1333"/>
      <c r="U3" s="1333"/>
      <c r="V3" s="1333"/>
      <c r="W3" s="1333"/>
      <c r="X3" s="1333"/>
      <c r="Y3" s="1333"/>
      <c r="Z3" s="1333"/>
      <c r="AA3" s="1333"/>
      <c r="AB3" s="1333"/>
      <c r="AC3" s="1333"/>
      <c r="AD3" s="1333"/>
      <c r="AE3" s="1333"/>
      <c r="AF3" s="1333"/>
      <c r="AG3" s="1333"/>
      <c r="AH3" s="1333"/>
      <c r="AI3" s="1333"/>
      <c r="AU3" s="1333"/>
      <c r="BG3" s="1333"/>
      <c r="BS3" s="1333"/>
      <c r="CE3" s="1333"/>
      <c r="CQ3" s="1333"/>
      <c r="DD3" s="1276"/>
      <c r="DE3" s="1276"/>
    </row>
    <row r="4" spans="1:143" s="292" customFormat="1" ht="13.5" x14ac:dyDescent="0.15">
      <c r="A4" s="1333"/>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c r="BE4" s="1333"/>
      <c r="BF4" s="1333"/>
      <c r="BG4" s="1333"/>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c r="CL4" s="1333"/>
      <c r="CM4" s="1333"/>
      <c r="CN4" s="1333"/>
      <c r="CO4" s="1333"/>
      <c r="CP4" s="1333"/>
      <c r="CQ4" s="1333"/>
      <c r="CR4" s="1333"/>
      <c r="CS4" s="1333"/>
      <c r="CT4" s="1333"/>
      <c r="CU4" s="1333"/>
      <c r="CV4" s="1333"/>
      <c r="CW4" s="1333"/>
      <c r="CX4" s="1333"/>
      <c r="CY4" s="1333"/>
      <c r="CZ4" s="1333"/>
      <c r="DA4" s="1333"/>
      <c r="DB4" s="1333"/>
      <c r="DC4" s="1333"/>
      <c r="DD4" s="1333"/>
      <c r="DE4" s="133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3"/>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3"/>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c r="AM8" s="1333"/>
      <c r="AN8" s="1333"/>
      <c r="AO8" s="1333"/>
      <c r="AP8" s="1333"/>
      <c r="AQ8" s="1333"/>
      <c r="AR8" s="1333"/>
      <c r="AS8" s="1333"/>
      <c r="AT8" s="1333"/>
      <c r="AU8" s="1333"/>
      <c r="AV8" s="1333"/>
      <c r="AW8" s="1333"/>
      <c r="AX8" s="1333"/>
      <c r="AY8" s="1333"/>
      <c r="AZ8" s="1333"/>
      <c r="BA8" s="1333"/>
      <c r="BB8" s="1333"/>
      <c r="BC8" s="1333"/>
      <c r="BD8" s="1333"/>
      <c r="BE8" s="1333"/>
      <c r="BF8" s="1333"/>
      <c r="BG8" s="1333"/>
      <c r="BH8" s="1333"/>
      <c r="BI8" s="1333"/>
      <c r="BJ8" s="1333"/>
      <c r="BK8" s="1333"/>
      <c r="BL8" s="1333"/>
      <c r="BM8" s="1333"/>
      <c r="BN8" s="1333"/>
      <c r="BO8" s="1333"/>
      <c r="BP8" s="1333"/>
      <c r="BQ8" s="1333"/>
      <c r="BR8" s="1333"/>
      <c r="BS8" s="1333"/>
      <c r="BT8" s="1333"/>
      <c r="BU8" s="1333"/>
      <c r="BV8" s="1333"/>
      <c r="BW8" s="1333"/>
      <c r="BX8" s="1333"/>
      <c r="BY8" s="1333"/>
      <c r="BZ8" s="1333"/>
      <c r="CA8" s="1333"/>
      <c r="CB8" s="1333"/>
      <c r="CC8" s="1333"/>
      <c r="CD8" s="1333"/>
      <c r="CE8" s="1333"/>
      <c r="CF8" s="1333"/>
      <c r="CG8" s="1333"/>
      <c r="CH8" s="1333"/>
      <c r="CI8" s="1333"/>
      <c r="CJ8" s="1333"/>
      <c r="CK8" s="1333"/>
      <c r="CL8" s="1333"/>
      <c r="CM8" s="1333"/>
      <c r="CN8" s="1333"/>
      <c r="CO8" s="1333"/>
      <c r="CP8" s="1333"/>
      <c r="CQ8" s="1333"/>
      <c r="CR8" s="1333"/>
      <c r="CS8" s="1333"/>
      <c r="CT8" s="1333"/>
      <c r="CU8" s="1333"/>
      <c r="CV8" s="1333"/>
      <c r="CW8" s="1333"/>
      <c r="CX8" s="1333"/>
      <c r="CY8" s="1333"/>
      <c r="CZ8" s="1333"/>
      <c r="DA8" s="1333"/>
      <c r="DB8" s="1333"/>
      <c r="DC8" s="1333"/>
      <c r="DD8" s="1333"/>
      <c r="DE8" s="133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3"/>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3"/>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3"/>
      <c r="AJ10" s="1333"/>
      <c r="AK10" s="1333"/>
      <c r="AL10" s="1333"/>
      <c r="AM10" s="1333"/>
      <c r="AN10" s="1333"/>
      <c r="AO10" s="1333"/>
      <c r="AP10" s="1333"/>
      <c r="AQ10" s="1333"/>
      <c r="AR10" s="1333"/>
      <c r="AS10" s="1333"/>
      <c r="AT10" s="1333"/>
      <c r="AU10" s="1333"/>
      <c r="AV10" s="1333"/>
      <c r="AW10" s="1333"/>
      <c r="AX10" s="1333"/>
      <c r="AY10" s="1333"/>
      <c r="AZ10" s="1333"/>
      <c r="BA10" s="1333"/>
      <c r="BB10" s="1333"/>
      <c r="BC10" s="1333"/>
      <c r="BD10" s="1333"/>
      <c r="BE10" s="1333"/>
      <c r="BF10" s="1333"/>
      <c r="BG10" s="1333"/>
      <c r="BH10" s="1333"/>
      <c r="BI10" s="1333"/>
      <c r="BJ10" s="1333"/>
      <c r="BK10" s="1333"/>
      <c r="BL10" s="1333"/>
      <c r="BM10" s="1333"/>
      <c r="BN10" s="1333"/>
      <c r="BO10" s="1333"/>
      <c r="BP10" s="1333"/>
      <c r="BQ10" s="1333"/>
      <c r="BR10" s="1333"/>
      <c r="BS10" s="1333"/>
      <c r="BT10" s="1333"/>
      <c r="BU10" s="1333"/>
      <c r="BV10" s="1333"/>
      <c r="BW10" s="1333"/>
      <c r="BX10" s="1333"/>
      <c r="BY10" s="1333"/>
      <c r="BZ10" s="1333"/>
      <c r="CA10" s="1333"/>
      <c r="CB10" s="1333"/>
      <c r="CC10" s="1333"/>
      <c r="CD10" s="1333"/>
      <c r="CE10" s="1333"/>
      <c r="CF10" s="1333"/>
      <c r="CG10" s="1333"/>
      <c r="CH10" s="1333"/>
      <c r="CI10" s="1333"/>
      <c r="CJ10" s="1333"/>
      <c r="CK10" s="1333"/>
      <c r="CL10" s="1333"/>
      <c r="CM10" s="1333"/>
      <c r="CN10" s="1333"/>
      <c r="CO10" s="1333"/>
      <c r="CP10" s="1333"/>
      <c r="CQ10" s="1333"/>
      <c r="CR10" s="1333"/>
      <c r="CS10" s="1333"/>
      <c r="CT10" s="1333"/>
      <c r="CU10" s="1333"/>
      <c r="CV10" s="1333"/>
      <c r="CW10" s="1333"/>
      <c r="CX10" s="1333"/>
      <c r="CY10" s="1333"/>
      <c r="CZ10" s="1333"/>
      <c r="DA10" s="1333"/>
      <c r="DB10" s="1333"/>
      <c r="DC10" s="1333"/>
      <c r="DD10" s="1333"/>
      <c r="DE10" s="1333"/>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1333"/>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3"/>
      <c r="AY11" s="1333"/>
      <c r="AZ11" s="1333"/>
      <c r="BA11" s="1333"/>
      <c r="BB11" s="1333"/>
      <c r="BC11" s="1333"/>
      <c r="BD11" s="1333"/>
      <c r="BE11" s="1333"/>
      <c r="BF11" s="1333"/>
      <c r="BG11" s="1333"/>
      <c r="BH11" s="1333"/>
      <c r="BI11" s="1333"/>
      <c r="BJ11" s="1333"/>
      <c r="BK11" s="1333"/>
      <c r="BL11" s="1333"/>
      <c r="BM11" s="1333"/>
      <c r="BN11" s="1333"/>
      <c r="BO11" s="1333"/>
      <c r="BP11" s="1333"/>
      <c r="BQ11" s="1333"/>
      <c r="BR11" s="1333"/>
      <c r="BS11" s="1333"/>
      <c r="BT11" s="1333"/>
      <c r="BU11" s="1333"/>
      <c r="BV11" s="1333"/>
      <c r="BW11" s="1333"/>
      <c r="BX11" s="1333"/>
      <c r="BY11" s="1333"/>
      <c r="BZ11" s="1333"/>
      <c r="CA11" s="1333"/>
      <c r="CB11" s="1333"/>
      <c r="CC11" s="1333"/>
      <c r="CD11" s="1333"/>
      <c r="CE11" s="1333"/>
      <c r="CF11" s="1333"/>
      <c r="CG11" s="1333"/>
      <c r="CH11" s="1333"/>
      <c r="CI11" s="1333"/>
      <c r="CJ11" s="1333"/>
      <c r="CK11" s="1333"/>
      <c r="CL11" s="1333"/>
      <c r="CM11" s="1333"/>
      <c r="CN11" s="1333"/>
      <c r="CO11" s="1333"/>
      <c r="CP11" s="1333"/>
      <c r="CQ11" s="1333"/>
      <c r="CR11" s="1333"/>
      <c r="CS11" s="1333"/>
      <c r="CT11" s="1333"/>
      <c r="CU11" s="1333"/>
      <c r="CV11" s="1333"/>
      <c r="CW11" s="1333"/>
      <c r="CX11" s="1333"/>
      <c r="CY11" s="1333"/>
      <c r="CZ11" s="1333"/>
      <c r="DA11" s="1333"/>
      <c r="DB11" s="1333"/>
      <c r="DC11" s="1333"/>
      <c r="DD11" s="1333"/>
      <c r="DE11" s="133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3"/>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3"/>
      <c r="CG12" s="1333"/>
      <c r="CH12" s="1333"/>
      <c r="CI12" s="1333"/>
      <c r="CJ12" s="1333"/>
      <c r="CK12" s="1333"/>
      <c r="CL12" s="1333"/>
      <c r="CM12" s="1333"/>
      <c r="CN12" s="1333"/>
      <c r="CO12" s="1333"/>
      <c r="CP12" s="1333"/>
      <c r="CQ12" s="1333"/>
      <c r="CR12" s="1333"/>
      <c r="CS12" s="1333"/>
      <c r="CT12" s="1333"/>
      <c r="CU12" s="1333"/>
      <c r="CV12" s="1333"/>
      <c r="CW12" s="1333"/>
      <c r="CX12" s="1333"/>
      <c r="CY12" s="1333"/>
      <c r="CZ12" s="1333"/>
      <c r="DA12" s="1333"/>
      <c r="DB12" s="1333"/>
      <c r="DC12" s="1333"/>
      <c r="DD12" s="1333"/>
      <c r="DE12" s="1333"/>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1333"/>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3"/>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33"/>
      <c r="AM14" s="1333"/>
      <c r="AN14" s="1333"/>
      <c r="AO14" s="1333"/>
      <c r="AP14" s="1333"/>
      <c r="AQ14" s="1333"/>
      <c r="AR14" s="1333"/>
      <c r="AS14" s="1333"/>
      <c r="AT14" s="1333"/>
      <c r="AU14" s="1333"/>
      <c r="AV14" s="1333"/>
      <c r="AW14" s="1333"/>
      <c r="AX14" s="1333"/>
      <c r="AY14" s="1333"/>
      <c r="AZ14" s="1333"/>
      <c r="BA14" s="1333"/>
      <c r="BB14" s="1333"/>
      <c r="BC14" s="1333"/>
      <c r="BD14" s="1333"/>
      <c r="BE14" s="1333"/>
      <c r="BF14" s="1333"/>
      <c r="BG14" s="1333"/>
      <c r="BH14" s="1333"/>
      <c r="BI14" s="1333"/>
      <c r="BJ14" s="1333"/>
      <c r="BK14" s="1333"/>
      <c r="BL14" s="1333"/>
      <c r="BM14" s="1333"/>
      <c r="BN14" s="1333"/>
      <c r="BO14" s="1333"/>
      <c r="BP14" s="1333"/>
      <c r="BQ14" s="1333"/>
      <c r="BR14" s="1333"/>
      <c r="BS14" s="1333"/>
      <c r="BT14" s="1333"/>
      <c r="BU14" s="1333"/>
      <c r="BV14" s="1333"/>
      <c r="BW14" s="1333"/>
      <c r="BX14" s="1333"/>
      <c r="BY14" s="1333"/>
      <c r="BZ14" s="1333"/>
      <c r="CA14" s="1333"/>
      <c r="CB14" s="1333"/>
      <c r="CC14" s="1333"/>
      <c r="CD14" s="1333"/>
      <c r="CE14" s="1333"/>
      <c r="CF14" s="1333"/>
      <c r="CG14" s="1333"/>
      <c r="CH14" s="1333"/>
      <c r="CI14" s="1333"/>
      <c r="CJ14" s="1333"/>
      <c r="CK14" s="1333"/>
      <c r="CL14" s="1333"/>
      <c r="CM14" s="1333"/>
      <c r="CN14" s="1333"/>
      <c r="CO14" s="1333"/>
      <c r="CP14" s="1333"/>
      <c r="CQ14" s="1333"/>
      <c r="CR14" s="1333"/>
      <c r="CS14" s="1333"/>
      <c r="CT14" s="1333"/>
      <c r="CU14" s="1333"/>
      <c r="CV14" s="1333"/>
      <c r="CW14" s="1333"/>
      <c r="CX14" s="1333"/>
      <c r="CY14" s="1333"/>
      <c r="CZ14" s="1333"/>
      <c r="DA14" s="1333"/>
      <c r="DB14" s="1333"/>
      <c r="DC14" s="1333"/>
      <c r="DD14" s="1333"/>
      <c r="DE14" s="133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6"/>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3"/>
      <c r="AS15" s="1333"/>
      <c r="AT15" s="1333"/>
      <c r="AU15" s="1333"/>
      <c r="AV15" s="1333"/>
      <c r="AW15" s="1333"/>
      <c r="AX15" s="1333"/>
      <c r="AY15" s="1333"/>
      <c r="AZ15" s="1333"/>
      <c r="BA15" s="1333"/>
      <c r="BB15" s="1333"/>
      <c r="BC15" s="1333"/>
      <c r="BD15" s="1333"/>
      <c r="BE15" s="1333"/>
      <c r="BF15" s="1333"/>
      <c r="BG15" s="1333"/>
      <c r="BH15" s="1333"/>
      <c r="BI15" s="1333"/>
      <c r="BJ15" s="1333"/>
      <c r="BK15" s="1333"/>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6"/>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3"/>
      <c r="CM16" s="1333"/>
      <c r="CN16" s="1333"/>
      <c r="CO16" s="1333"/>
      <c r="CP16" s="1333"/>
      <c r="CQ16" s="1333"/>
      <c r="CR16" s="1333"/>
      <c r="CS16" s="1333"/>
      <c r="CT16" s="1333"/>
      <c r="CU16" s="1333"/>
      <c r="CV16" s="1333"/>
      <c r="CW16" s="1333"/>
      <c r="CX16" s="1333"/>
      <c r="CY16" s="1333"/>
      <c r="CZ16" s="1333"/>
      <c r="DA16" s="1333"/>
      <c r="DB16" s="1333"/>
      <c r="DC16" s="1333"/>
      <c r="DD16" s="1333"/>
      <c r="DE16" s="133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6"/>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3"/>
      <c r="BC17" s="1333"/>
      <c r="BD17" s="1333"/>
      <c r="BE17" s="1333"/>
      <c r="BF17" s="1333"/>
      <c r="BG17" s="1333"/>
      <c r="BH17" s="1333"/>
      <c r="BI17" s="1333"/>
      <c r="BJ17" s="1333"/>
      <c r="BK17" s="1333"/>
      <c r="BL17" s="1333"/>
      <c r="BM17" s="1333"/>
      <c r="BN17" s="1333"/>
      <c r="BO17" s="1333"/>
      <c r="BP17" s="1333"/>
      <c r="BQ17" s="1333"/>
      <c r="BR17" s="1333"/>
      <c r="BS17" s="1333"/>
      <c r="BT17" s="1333"/>
      <c r="BU17" s="1333"/>
      <c r="BV17" s="1333"/>
      <c r="BW17" s="1333"/>
      <c r="BX17" s="1333"/>
      <c r="BY17" s="1333"/>
      <c r="BZ17" s="1333"/>
      <c r="CA17" s="1333"/>
      <c r="CB17" s="1333"/>
      <c r="CC17" s="1333"/>
      <c r="CD17" s="1333"/>
      <c r="CE17" s="1333"/>
      <c r="CF17" s="1333"/>
      <c r="CG17" s="1333"/>
      <c r="CH17" s="1333"/>
      <c r="CI17" s="1333"/>
      <c r="CJ17" s="1333"/>
      <c r="CK17" s="1333"/>
      <c r="CL17" s="1333"/>
      <c r="CM17" s="1333"/>
      <c r="CN17" s="1333"/>
      <c r="CO17" s="1333"/>
      <c r="CP17" s="1333"/>
      <c r="CQ17" s="1333"/>
      <c r="CR17" s="1333"/>
      <c r="CS17" s="1333"/>
      <c r="CT17" s="1333"/>
      <c r="CU17" s="1333"/>
      <c r="CV17" s="1333"/>
      <c r="CW17" s="1333"/>
      <c r="CX17" s="1333"/>
      <c r="CY17" s="1333"/>
      <c r="CZ17" s="1333"/>
      <c r="DA17" s="1333"/>
      <c r="DB17" s="1333"/>
      <c r="DC17" s="1333"/>
      <c r="DD17" s="1333"/>
      <c r="DE17" s="133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6"/>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3"/>
      <c r="AS18" s="1333"/>
      <c r="AT18" s="1333"/>
      <c r="AU18" s="1333"/>
      <c r="AV18" s="1333"/>
      <c r="AW18" s="1333"/>
      <c r="AX18" s="1333"/>
      <c r="AY18" s="1333"/>
      <c r="AZ18" s="1333"/>
      <c r="BA18" s="1333"/>
      <c r="BB18" s="1333"/>
      <c r="BC18" s="1333"/>
      <c r="BD18" s="1333"/>
      <c r="BE18" s="1333"/>
      <c r="BF18" s="1333"/>
      <c r="BG18" s="1333"/>
      <c r="BH18" s="1333"/>
      <c r="BI18" s="1333"/>
      <c r="BJ18" s="1333"/>
      <c r="BK18" s="1333"/>
      <c r="BL18" s="1333"/>
      <c r="BM18" s="1333"/>
      <c r="BN18" s="1333"/>
      <c r="BO18" s="1333"/>
      <c r="BP18" s="1333"/>
      <c r="BQ18" s="1333"/>
      <c r="BR18" s="1333"/>
      <c r="BS18" s="1333"/>
      <c r="BT18" s="1333"/>
      <c r="BU18" s="1333"/>
      <c r="BV18" s="1333"/>
      <c r="BW18" s="1333"/>
      <c r="BX18" s="1333"/>
      <c r="BY18" s="1333"/>
      <c r="BZ18" s="1333"/>
      <c r="CA18" s="1333"/>
      <c r="CB18" s="1333"/>
      <c r="CC18" s="1333"/>
      <c r="CD18" s="1333"/>
      <c r="CE18" s="1333"/>
      <c r="CF18" s="1333"/>
      <c r="CG18" s="1333"/>
      <c r="CH18" s="1333"/>
      <c r="CI18" s="1333"/>
      <c r="CJ18" s="1333"/>
      <c r="CK18" s="1333"/>
      <c r="CL18" s="1333"/>
      <c r="CM18" s="1333"/>
      <c r="CN18" s="1333"/>
      <c r="CO18" s="1333"/>
      <c r="CP18" s="1333"/>
      <c r="CQ18" s="1333"/>
      <c r="CR18" s="1333"/>
      <c r="CS18" s="1333"/>
      <c r="CT18" s="1333"/>
      <c r="CU18" s="1333"/>
      <c r="CV18" s="1333"/>
      <c r="CW18" s="1333"/>
      <c r="CX18" s="1333"/>
      <c r="CY18" s="1333"/>
      <c r="CZ18" s="1333"/>
      <c r="DA18" s="1333"/>
      <c r="DB18" s="1333"/>
      <c r="DC18" s="1333"/>
      <c r="DD18" s="1333"/>
      <c r="DE18" s="133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6"/>
      <c r="DE19" s="1276"/>
    </row>
    <row r="20" spans="1:351" ht="13.5" x14ac:dyDescent="0.15">
      <c r="DD20" s="1276"/>
      <c r="DE20" s="1276"/>
    </row>
    <row r="21" spans="1:351" ht="17.25" x14ac:dyDescent="0.15">
      <c r="B21" s="1332"/>
      <c r="C21" s="1328"/>
      <c r="D21" s="1328"/>
      <c r="E21" s="1328"/>
      <c r="F21" s="1328"/>
      <c r="G21" s="1328"/>
      <c r="H21" s="1328"/>
      <c r="I21" s="1328"/>
      <c r="J21" s="1328"/>
      <c r="K21" s="1328"/>
      <c r="L21" s="1328"/>
      <c r="M21" s="1328"/>
      <c r="N21" s="1331"/>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1328"/>
      <c r="AM21" s="1328"/>
      <c r="AN21" s="1328"/>
      <c r="AO21" s="1328"/>
      <c r="AP21" s="1328"/>
      <c r="AQ21" s="1328"/>
      <c r="AR21" s="1328"/>
      <c r="AS21" s="1328"/>
      <c r="AT21" s="1331"/>
      <c r="AU21" s="1328"/>
      <c r="AV21" s="1328"/>
      <c r="AW21" s="1328"/>
      <c r="AX21" s="1328"/>
      <c r="AY21" s="1328"/>
      <c r="AZ21" s="1328"/>
      <c r="BA21" s="1328"/>
      <c r="BB21" s="1328"/>
      <c r="BC21" s="1328"/>
      <c r="BD21" s="1328"/>
      <c r="BE21" s="1328"/>
      <c r="BF21" s="1331"/>
      <c r="BG21" s="1328"/>
      <c r="BH21" s="1328"/>
      <c r="BI21" s="1328"/>
      <c r="BJ21" s="1328"/>
      <c r="BK21" s="1328"/>
      <c r="BL21" s="1328"/>
      <c r="BM21" s="1328"/>
      <c r="BN21" s="1328"/>
      <c r="BO21" s="1328"/>
      <c r="BP21" s="1328"/>
      <c r="BQ21" s="1328"/>
      <c r="BR21" s="1331"/>
      <c r="BS21" s="1328"/>
      <c r="BT21" s="1328"/>
      <c r="BU21" s="1328"/>
      <c r="BV21" s="1328"/>
      <c r="BW21" s="1328"/>
      <c r="BX21" s="1328"/>
      <c r="BY21" s="1328"/>
      <c r="BZ21" s="1328"/>
      <c r="CA21" s="1328"/>
      <c r="CB21" s="1328"/>
      <c r="CC21" s="1328"/>
      <c r="CD21" s="1331"/>
      <c r="CE21" s="1328"/>
      <c r="CF21" s="1328"/>
      <c r="CG21" s="1328"/>
      <c r="CH21" s="1328"/>
      <c r="CI21" s="1328"/>
      <c r="CJ21" s="1328"/>
      <c r="CK21" s="1328"/>
      <c r="CL21" s="1328"/>
      <c r="CM21" s="1328"/>
      <c r="CN21" s="1328"/>
      <c r="CO21" s="1328"/>
      <c r="CP21" s="1331"/>
      <c r="CQ21" s="1328"/>
      <c r="CR21" s="1328"/>
      <c r="CS21" s="1328"/>
      <c r="CT21" s="1328"/>
      <c r="CU21" s="1328"/>
      <c r="CV21" s="1328"/>
      <c r="CW21" s="1328"/>
      <c r="CX21" s="1328"/>
      <c r="CY21" s="1328"/>
      <c r="CZ21" s="1328"/>
      <c r="DA21" s="1328"/>
      <c r="DB21" s="1331"/>
      <c r="DC21" s="1328"/>
      <c r="DD21" s="1327"/>
      <c r="DE21" s="1276"/>
      <c r="MM21" s="1330"/>
    </row>
    <row r="22" spans="1:351" ht="17.25" x14ac:dyDescent="0.15">
      <c r="B22" s="1277"/>
      <c r="MM22" s="1330"/>
    </row>
    <row r="23" spans="1:351" ht="13.5" x14ac:dyDescent="0.15">
      <c r="B23" s="1277"/>
    </row>
    <row r="24" spans="1:351" ht="13.5" x14ac:dyDescent="0.15">
      <c r="B24" s="1277"/>
    </row>
    <row r="25" spans="1:351" ht="13.5" x14ac:dyDescent="0.15">
      <c r="B25" s="1277"/>
    </row>
    <row r="26" spans="1:351" ht="13.5" x14ac:dyDescent="0.15">
      <c r="B26" s="1277"/>
    </row>
    <row r="27" spans="1:351" ht="13.5" x14ac:dyDescent="0.15">
      <c r="B27" s="1277"/>
    </row>
    <row r="28" spans="1:351" ht="13.5" x14ac:dyDescent="0.15">
      <c r="B28" s="1277"/>
    </row>
    <row r="29" spans="1:351" ht="13.5" x14ac:dyDescent="0.15">
      <c r="B29" s="1277"/>
    </row>
    <row r="30" spans="1:351" ht="13.5" x14ac:dyDescent="0.15">
      <c r="B30" s="1277"/>
    </row>
    <row r="31" spans="1:351" ht="13.5" x14ac:dyDescent="0.15">
      <c r="B31" s="1277"/>
    </row>
    <row r="32" spans="1:351" ht="13.5" x14ac:dyDescent="0.15">
      <c r="B32" s="1277"/>
    </row>
    <row r="33" spans="2:109" ht="13.5" x14ac:dyDescent="0.15">
      <c r="B33" s="1277"/>
    </row>
    <row r="34" spans="2:109" ht="13.5" x14ac:dyDescent="0.15">
      <c r="B34" s="1277"/>
    </row>
    <row r="35" spans="2:109" ht="13.5" x14ac:dyDescent="0.15">
      <c r="B35" s="1277"/>
    </row>
    <row r="36" spans="2:109" ht="13.5" x14ac:dyDescent="0.15">
      <c r="B36" s="1277"/>
    </row>
    <row r="37" spans="2:109" ht="13.5" x14ac:dyDescent="0.15">
      <c r="B37" s="1277"/>
    </row>
    <row r="38" spans="2:109" ht="13.5" x14ac:dyDescent="0.15">
      <c r="B38" s="1277"/>
    </row>
    <row r="39" spans="2:109" ht="13.5" x14ac:dyDescent="0.15">
      <c r="B39" s="1282"/>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0"/>
    </row>
    <row r="40" spans="2:109" ht="13.5" x14ac:dyDescent="0.15">
      <c r="B40" s="1318"/>
      <c r="DD40" s="1318"/>
      <c r="DE40" s="1276"/>
    </row>
    <row r="41" spans="2:109" ht="17.25" x14ac:dyDescent="0.15">
      <c r="B41" s="1329" t="s">
        <v>607</v>
      </c>
      <c r="C41" s="1328"/>
      <c r="D41" s="1328"/>
      <c r="E41" s="1328"/>
      <c r="F41" s="1328"/>
      <c r="G41" s="1328"/>
      <c r="H41" s="1328"/>
      <c r="I41" s="1328"/>
      <c r="J41" s="1328"/>
      <c r="K41" s="1328"/>
      <c r="L41" s="1328"/>
      <c r="M41" s="1328"/>
      <c r="N41" s="1328"/>
      <c r="O41" s="1328"/>
      <c r="P41" s="1328"/>
      <c r="Q41" s="1328"/>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AW41" s="1328"/>
      <c r="AX41" s="1328"/>
      <c r="AY41" s="1328"/>
      <c r="AZ41" s="1328"/>
      <c r="BA41" s="1328"/>
      <c r="BB41" s="1328"/>
      <c r="BC41" s="1328"/>
      <c r="BD41" s="1328"/>
      <c r="BE41" s="1328"/>
      <c r="BF41" s="1328"/>
      <c r="BG41" s="1328"/>
      <c r="BH41" s="1328"/>
      <c r="BI41" s="1328"/>
      <c r="BJ41" s="1328"/>
      <c r="BK41" s="1328"/>
      <c r="BL41" s="1328"/>
      <c r="BM41" s="1328"/>
      <c r="BN41" s="1328"/>
      <c r="BO41" s="1328"/>
      <c r="BP41" s="1328"/>
      <c r="BQ41" s="1328"/>
      <c r="BR41" s="1328"/>
      <c r="BS41" s="1328"/>
      <c r="BT41" s="1328"/>
      <c r="BU41" s="1328"/>
      <c r="BV41" s="1328"/>
      <c r="BW41" s="1328"/>
      <c r="BX41" s="1328"/>
      <c r="BY41" s="1328"/>
      <c r="BZ41" s="1328"/>
      <c r="CA41" s="1328"/>
      <c r="CB41" s="1328"/>
      <c r="CC41" s="1328"/>
      <c r="CD41" s="1328"/>
      <c r="CE41" s="1328"/>
      <c r="CF41" s="1328"/>
      <c r="CG41" s="1328"/>
      <c r="CH41" s="1328"/>
      <c r="CI41" s="1328"/>
      <c r="CJ41" s="1328"/>
      <c r="CK41" s="1328"/>
      <c r="CL41" s="1328"/>
      <c r="CM41" s="1328"/>
      <c r="CN41" s="1328"/>
      <c r="CO41" s="1328"/>
      <c r="CP41" s="1328"/>
      <c r="CQ41" s="1328"/>
      <c r="CR41" s="1328"/>
      <c r="CS41" s="1328"/>
      <c r="CT41" s="1328"/>
      <c r="CU41" s="1328"/>
      <c r="CV41" s="1328"/>
      <c r="CW41" s="1328"/>
      <c r="CX41" s="1328"/>
      <c r="CY41" s="1328"/>
      <c r="CZ41" s="1328"/>
      <c r="DA41" s="1328"/>
      <c r="DB41" s="1328"/>
      <c r="DC41" s="1328"/>
      <c r="DD41" s="1327"/>
    </row>
    <row r="42" spans="2:109" ht="13.5" x14ac:dyDescent="0.15">
      <c r="B42" s="1277"/>
      <c r="G42" s="1314"/>
      <c r="I42" s="1313"/>
      <c r="J42" s="1313"/>
      <c r="K42" s="1313"/>
      <c r="AM42" s="1314"/>
      <c r="AN42" s="1314" t="s">
        <v>603</v>
      </c>
      <c r="AP42" s="1313"/>
      <c r="AQ42" s="1313"/>
      <c r="AR42" s="1313"/>
      <c r="AY42" s="1314"/>
      <c r="BA42" s="1313"/>
      <c r="BB42" s="1313"/>
      <c r="BC42" s="1313"/>
      <c r="BK42" s="1314"/>
      <c r="BM42" s="1313"/>
      <c r="BN42" s="1313"/>
      <c r="BO42" s="1313"/>
      <c r="BW42" s="1314"/>
      <c r="BY42" s="1313"/>
      <c r="BZ42" s="1313"/>
      <c r="CA42" s="1313"/>
      <c r="CI42" s="1314"/>
      <c r="CK42" s="1313"/>
      <c r="CL42" s="1313"/>
      <c r="CM42" s="1313"/>
      <c r="CU42" s="1314"/>
      <c r="CW42" s="1313"/>
      <c r="CX42" s="1313"/>
      <c r="CY42" s="1313"/>
    </row>
    <row r="43" spans="2:109" ht="13.5" customHeight="1" x14ac:dyDescent="0.15">
      <c r="B43" s="1277"/>
      <c r="AN43" s="1312" t="s">
        <v>606</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0"/>
    </row>
    <row r="44" spans="2:109" ht="13.5" x14ac:dyDescent="0.15">
      <c r="B44" s="1277"/>
      <c r="AN44" s="1309"/>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7"/>
    </row>
    <row r="45" spans="2:109" ht="13.5" x14ac:dyDescent="0.15">
      <c r="B45" s="1277"/>
      <c r="AN45" s="1309"/>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7"/>
    </row>
    <row r="46" spans="2:109" ht="13.5" x14ac:dyDescent="0.15">
      <c r="B46" s="1277"/>
      <c r="AN46" s="1309"/>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7"/>
    </row>
    <row r="47" spans="2:109" ht="13.5" x14ac:dyDescent="0.15">
      <c r="B47" s="1277"/>
      <c r="AN47" s="1306"/>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4"/>
    </row>
    <row r="48" spans="2:109" ht="13.5" x14ac:dyDescent="0.15">
      <c r="B48" s="1277"/>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5" x14ac:dyDescent="0.15">
      <c r="B49" s="1277"/>
      <c r="AN49" s="1276" t="s">
        <v>601</v>
      </c>
    </row>
    <row r="50" spans="1:109" ht="13.5" x14ac:dyDescent="0.15">
      <c r="B50" s="1277"/>
      <c r="G50" s="1289"/>
      <c r="H50" s="1289"/>
      <c r="I50" s="1289"/>
      <c r="J50" s="1289"/>
      <c r="K50" s="1298"/>
      <c r="L50" s="1298"/>
      <c r="M50" s="1297"/>
      <c r="N50" s="1297"/>
      <c r="AN50" s="1296"/>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4"/>
      <c r="BP50" s="1286" t="s">
        <v>559</v>
      </c>
      <c r="BQ50" s="1286"/>
      <c r="BR50" s="1286"/>
      <c r="BS50" s="1286"/>
      <c r="BT50" s="1286"/>
      <c r="BU50" s="1286"/>
      <c r="BV50" s="1286"/>
      <c r="BW50" s="1286"/>
      <c r="BX50" s="1286" t="s">
        <v>560</v>
      </c>
      <c r="BY50" s="1286"/>
      <c r="BZ50" s="1286"/>
      <c r="CA50" s="1286"/>
      <c r="CB50" s="1286"/>
      <c r="CC50" s="1286"/>
      <c r="CD50" s="1286"/>
      <c r="CE50" s="1286"/>
      <c r="CF50" s="1286" t="s">
        <v>561</v>
      </c>
      <c r="CG50" s="1286"/>
      <c r="CH50" s="1286"/>
      <c r="CI50" s="1286"/>
      <c r="CJ50" s="1286"/>
      <c r="CK50" s="1286"/>
      <c r="CL50" s="1286"/>
      <c r="CM50" s="1286"/>
      <c r="CN50" s="1286" t="s">
        <v>562</v>
      </c>
      <c r="CO50" s="1286"/>
      <c r="CP50" s="1286"/>
      <c r="CQ50" s="1286"/>
      <c r="CR50" s="1286"/>
      <c r="CS50" s="1286"/>
      <c r="CT50" s="1286"/>
      <c r="CU50" s="1286"/>
      <c r="CV50" s="1286" t="s">
        <v>563</v>
      </c>
      <c r="CW50" s="1286"/>
      <c r="CX50" s="1286"/>
      <c r="CY50" s="1286"/>
      <c r="CZ50" s="1286"/>
      <c r="DA50" s="1286"/>
      <c r="DB50" s="1286"/>
      <c r="DC50" s="1286"/>
    </row>
    <row r="51" spans="1:109" ht="13.5" customHeight="1" x14ac:dyDescent="0.15">
      <c r="B51" s="1277"/>
      <c r="G51" s="1293"/>
      <c r="H51" s="1293"/>
      <c r="I51" s="1326"/>
      <c r="J51" s="1326"/>
      <c r="K51" s="1292"/>
      <c r="L51" s="1292"/>
      <c r="M51" s="1292"/>
      <c r="N51" s="1292"/>
      <c r="AM51" s="1291"/>
      <c r="AN51" s="1285" t="s">
        <v>600</v>
      </c>
      <c r="AO51" s="1285"/>
      <c r="AP51" s="1285"/>
      <c r="AQ51" s="1285"/>
      <c r="AR51" s="1285"/>
      <c r="AS51" s="1285"/>
      <c r="AT51" s="1285"/>
      <c r="AU51" s="1285"/>
      <c r="AV51" s="1285"/>
      <c r="AW51" s="1285"/>
      <c r="AX51" s="1285"/>
      <c r="AY51" s="1285"/>
      <c r="AZ51" s="1285"/>
      <c r="BA51" s="1285"/>
      <c r="BB51" s="1285" t="s">
        <v>598</v>
      </c>
      <c r="BC51" s="1285"/>
      <c r="BD51" s="1285"/>
      <c r="BE51" s="1285"/>
      <c r="BF51" s="1285"/>
      <c r="BG51" s="1285"/>
      <c r="BH51" s="1285"/>
      <c r="BI51" s="1285"/>
      <c r="BJ51" s="1285"/>
      <c r="BK51" s="1285"/>
      <c r="BL51" s="1285"/>
      <c r="BM51" s="1285"/>
      <c r="BN51" s="1285"/>
      <c r="BO51" s="1285"/>
      <c r="BP51" s="1284"/>
      <c r="BQ51" s="1284"/>
      <c r="BR51" s="1284"/>
      <c r="BS51" s="1284"/>
      <c r="BT51" s="1284"/>
      <c r="BU51" s="1284"/>
      <c r="BV51" s="1284"/>
      <c r="BW51" s="1284"/>
      <c r="BX51" s="1284"/>
      <c r="BY51" s="1284"/>
      <c r="BZ51" s="1284"/>
      <c r="CA51" s="1284"/>
      <c r="CB51" s="1284"/>
      <c r="CC51" s="1284"/>
      <c r="CD51" s="1284"/>
      <c r="CE51" s="1284"/>
      <c r="CF51" s="1284"/>
      <c r="CG51" s="1284"/>
      <c r="CH51" s="1284"/>
      <c r="CI51" s="1284"/>
      <c r="CJ51" s="1284"/>
      <c r="CK51" s="1284"/>
      <c r="CL51" s="1284"/>
      <c r="CM51" s="1284"/>
      <c r="CN51" s="1284"/>
      <c r="CO51" s="1284"/>
      <c r="CP51" s="1284"/>
      <c r="CQ51" s="1284"/>
      <c r="CR51" s="1284"/>
      <c r="CS51" s="1284"/>
      <c r="CT51" s="1284"/>
      <c r="CU51" s="1284"/>
      <c r="CV51" s="1284"/>
      <c r="CW51" s="1284"/>
      <c r="CX51" s="1284"/>
      <c r="CY51" s="1284"/>
      <c r="CZ51" s="1284"/>
      <c r="DA51" s="1284"/>
      <c r="DB51" s="1284"/>
      <c r="DC51" s="1284"/>
    </row>
    <row r="52" spans="1:109" ht="13.5" x14ac:dyDescent="0.15">
      <c r="B52" s="1277"/>
      <c r="G52" s="1293"/>
      <c r="H52" s="1293"/>
      <c r="I52" s="1326"/>
      <c r="J52" s="1326"/>
      <c r="K52" s="1292"/>
      <c r="L52" s="1292"/>
      <c r="M52" s="1292"/>
      <c r="N52" s="1292"/>
      <c r="AM52" s="129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x14ac:dyDescent="0.15">
      <c r="A53" s="1313"/>
      <c r="B53" s="1277"/>
      <c r="G53" s="1293"/>
      <c r="H53" s="1293"/>
      <c r="I53" s="1289"/>
      <c r="J53" s="1289"/>
      <c r="K53" s="1292"/>
      <c r="L53" s="1292"/>
      <c r="M53" s="1292"/>
      <c r="N53" s="1292"/>
      <c r="AM53" s="1291"/>
      <c r="AN53" s="1285"/>
      <c r="AO53" s="1285"/>
      <c r="AP53" s="1285"/>
      <c r="AQ53" s="1285"/>
      <c r="AR53" s="1285"/>
      <c r="AS53" s="1285"/>
      <c r="AT53" s="1285"/>
      <c r="AU53" s="1285"/>
      <c r="AV53" s="1285"/>
      <c r="AW53" s="1285"/>
      <c r="AX53" s="1285"/>
      <c r="AY53" s="1285"/>
      <c r="AZ53" s="1285"/>
      <c r="BA53" s="1285"/>
      <c r="BB53" s="1285" t="s">
        <v>605</v>
      </c>
      <c r="BC53" s="1285"/>
      <c r="BD53" s="1285"/>
      <c r="BE53" s="1285"/>
      <c r="BF53" s="1285"/>
      <c r="BG53" s="1285"/>
      <c r="BH53" s="1285"/>
      <c r="BI53" s="1285"/>
      <c r="BJ53" s="1285"/>
      <c r="BK53" s="1285"/>
      <c r="BL53" s="1285"/>
      <c r="BM53" s="1285"/>
      <c r="BN53" s="1285"/>
      <c r="BO53" s="1285"/>
      <c r="BP53" s="1284">
        <v>57</v>
      </c>
      <c r="BQ53" s="1284"/>
      <c r="BR53" s="1284"/>
      <c r="BS53" s="1284"/>
      <c r="BT53" s="1284"/>
      <c r="BU53" s="1284"/>
      <c r="BV53" s="1284"/>
      <c r="BW53" s="1284"/>
      <c r="BX53" s="1284">
        <v>57.6</v>
      </c>
      <c r="BY53" s="1284"/>
      <c r="BZ53" s="1284"/>
      <c r="CA53" s="1284"/>
      <c r="CB53" s="1284"/>
      <c r="CC53" s="1284"/>
      <c r="CD53" s="1284"/>
      <c r="CE53" s="1284"/>
      <c r="CF53" s="1284">
        <v>58.4</v>
      </c>
      <c r="CG53" s="1284"/>
      <c r="CH53" s="1284"/>
      <c r="CI53" s="1284"/>
      <c r="CJ53" s="1284"/>
      <c r="CK53" s="1284"/>
      <c r="CL53" s="1284"/>
      <c r="CM53" s="1284"/>
      <c r="CN53" s="1284">
        <v>59.1</v>
      </c>
      <c r="CO53" s="1284"/>
      <c r="CP53" s="1284"/>
      <c r="CQ53" s="1284"/>
      <c r="CR53" s="1284"/>
      <c r="CS53" s="1284"/>
      <c r="CT53" s="1284"/>
      <c r="CU53" s="1284"/>
      <c r="CV53" s="1284">
        <v>59.9</v>
      </c>
      <c r="CW53" s="1284"/>
      <c r="CX53" s="1284"/>
      <c r="CY53" s="1284"/>
      <c r="CZ53" s="1284"/>
      <c r="DA53" s="1284"/>
      <c r="DB53" s="1284"/>
      <c r="DC53" s="1284"/>
    </row>
    <row r="54" spans="1:109" ht="13.5" x14ac:dyDescent="0.15">
      <c r="A54" s="1313"/>
      <c r="B54" s="1277"/>
      <c r="G54" s="1293"/>
      <c r="H54" s="1293"/>
      <c r="I54" s="1289"/>
      <c r="J54" s="1289"/>
      <c r="K54" s="1292"/>
      <c r="L54" s="1292"/>
      <c r="M54" s="1292"/>
      <c r="N54" s="1292"/>
      <c r="AM54" s="129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x14ac:dyDescent="0.15">
      <c r="A55" s="1313"/>
      <c r="B55" s="1277"/>
      <c r="G55" s="1289"/>
      <c r="H55" s="1289"/>
      <c r="I55" s="1289"/>
      <c r="J55" s="1289"/>
      <c r="K55" s="1292"/>
      <c r="L55" s="1292"/>
      <c r="M55" s="1292"/>
      <c r="N55" s="1292"/>
      <c r="AN55" s="1286" t="s">
        <v>599</v>
      </c>
      <c r="AO55" s="1286"/>
      <c r="AP55" s="1286"/>
      <c r="AQ55" s="1286"/>
      <c r="AR55" s="1286"/>
      <c r="AS55" s="1286"/>
      <c r="AT55" s="1286"/>
      <c r="AU55" s="1286"/>
      <c r="AV55" s="1286"/>
      <c r="AW55" s="1286"/>
      <c r="AX55" s="1286"/>
      <c r="AY55" s="1286"/>
      <c r="AZ55" s="1286"/>
      <c r="BA55" s="1286"/>
      <c r="BB55" s="1285" t="s">
        <v>598</v>
      </c>
      <c r="BC55" s="1285"/>
      <c r="BD55" s="1285"/>
      <c r="BE55" s="1285"/>
      <c r="BF55" s="1285"/>
      <c r="BG55" s="1285"/>
      <c r="BH55" s="1285"/>
      <c r="BI55" s="1285"/>
      <c r="BJ55" s="1285"/>
      <c r="BK55" s="1285"/>
      <c r="BL55" s="1285"/>
      <c r="BM55" s="1285"/>
      <c r="BN55" s="1285"/>
      <c r="BO55" s="1285"/>
      <c r="BP55" s="1284">
        <v>35.299999999999997</v>
      </c>
      <c r="BQ55" s="1284"/>
      <c r="BR55" s="1284"/>
      <c r="BS55" s="1284"/>
      <c r="BT55" s="1284"/>
      <c r="BU55" s="1284"/>
      <c r="BV55" s="1284"/>
      <c r="BW55" s="1284"/>
      <c r="BX55" s="1284">
        <v>31.9</v>
      </c>
      <c r="BY55" s="1284"/>
      <c r="BZ55" s="1284"/>
      <c r="CA55" s="1284"/>
      <c r="CB55" s="1284"/>
      <c r="CC55" s="1284"/>
      <c r="CD55" s="1284"/>
      <c r="CE55" s="1284"/>
      <c r="CF55" s="1284">
        <v>24.2</v>
      </c>
      <c r="CG55" s="1284"/>
      <c r="CH55" s="1284"/>
      <c r="CI55" s="1284"/>
      <c r="CJ55" s="1284"/>
      <c r="CK55" s="1284"/>
      <c r="CL55" s="1284"/>
      <c r="CM55" s="1284"/>
      <c r="CN55" s="1284">
        <v>22.1</v>
      </c>
      <c r="CO55" s="1284"/>
      <c r="CP55" s="1284"/>
      <c r="CQ55" s="1284"/>
      <c r="CR55" s="1284"/>
      <c r="CS55" s="1284"/>
      <c r="CT55" s="1284"/>
      <c r="CU55" s="1284"/>
      <c r="CV55" s="1284">
        <v>20.399999999999999</v>
      </c>
      <c r="CW55" s="1284"/>
      <c r="CX55" s="1284"/>
      <c r="CY55" s="1284"/>
      <c r="CZ55" s="1284"/>
      <c r="DA55" s="1284"/>
      <c r="DB55" s="1284"/>
      <c r="DC55" s="1284"/>
    </row>
    <row r="56" spans="1:109" ht="13.5" x14ac:dyDescent="0.15">
      <c r="A56" s="1313"/>
      <c r="B56" s="1277"/>
      <c r="G56" s="1289"/>
      <c r="H56" s="1289"/>
      <c r="I56" s="1289"/>
      <c r="J56" s="1289"/>
      <c r="K56" s="1292"/>
      <c r="L56" s="1292"/>
      <c r="M56" s="1292"/>
      <c r="N56" s="1292"/>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313" customFormat="1" ht="13.5" x14ac:dyDescent="0.15">
      <c r="B57" s="1319"/>
      <c r="G57" s="1289"/>
      <c r="H57" s="1289"/>
      <c r="I57" s="1288"/>
      <c r="J57" s="1288"/>
      <c r="K57" s="1292"/>
      <c r="L57" s="1292"/>
      <c r="M57" s="1292"/>
      <c r="N57" s="1292"/>
      <c r="AM57" s="1276"/>
      <c r="AN57" s="1286"/>
      <c r="AO57" s="1286"/>
      <c r="AP57" s="1286"/>
      <c r="AQ57" s="1286"/>
      <c r="AR57" s="1286"/>
      <c r="AS57" s="1286"/>
      <c r="AT57" s="1286"/>
      <c r="AU57" s="1286"/>
      <c r="AV57" s="1286"/>
      <c r="AW57" s="1286"/>
      <c r="AX57" s="1286"/>
      <c r="AY57" s="1286"/>
      <c r="AZ57" s="1286"/>
      <c r="BA57" s="1286"/>
      <c r="BB57" s="1285" t="s">
        <v>605</v>
      </c>
      <c r="BC57" s="1285"/>
      <c r="BD57" s="1285"/>
      <c r="BE57" s="1285"/>
      <c r="BF57" s="1285"/>
      <c r="BG57" s="1285"/>
      <c r="BH57" s="1285"/>
      <c r="BI57" s="1285"/>
      <c r="BJ57" s="1285"/>
      <c r="BK57" s="1285"/>
      <c r="BL57" s="1285"/>
      <c r="BM57" s="1285"/>
      <c r="BN57" s="1285"/>
      <c r="BO57" s="1285"/>
      <c r="BP57" s="1284">
        <v>60.4</v>
      </c>
      <c r="BQ57" s="1284"/>
      <c r="BR57" s="1284"/>
      <c r="BS57" s="1284"/>
      <c r="BT57" s="1284"/>
      <c r="BU57" s="1284"/>
      <c r="BV57" s="1284"/>
      <c r="BW57" s="1284"/>
      <c r="BX57" s="1284">
        <v>59.4</v>
      </c>
      <c r="BY57" s="1284"/>
      <c r="BZ57" s="1284"/>
      <c r="CA57" s="1284"/>
      <c r="CB57" s="1284"/>
      <c r="CC57" s="1284"/>
      <c r="CD57" s="1284"/>
      <c r="CE57" s="1284"/>
      <c r="CF57" s="1284">
        <v>60.2</v>
      </c>
      <c r="CG57" s="1284"/>
      <c r="CH57" s="1284"/>
      <c r="CI57" s="1284"/>
      <c r="CJ57" s="1284"/>
      <c r="CK57" s="1284"/>
      <c r="CL57" s="1284"/>
      <c r="CM57" s="1284"/>
      <c r="CN57" s="1284">
        <v>61.5</v>
      </c>
      <c r="CO57" s="1284"/>
      <c r="CP57" s="1284"/>
      <c r="CQ57" s="1284"/>
      <c r="CR57" s="1284"/>
      <c r="CS57" s="1284"/>
      <c r="CT57" s="1284"/>
      <c r="CU57" s="1284"/>
      <c r="CV57" s="1284">
        <v>62.8</v>
      </c>
      <c r="CW57" s="1284"/>
      <c r="CX57" s="1284"/>
      <c r="CY57" s="1284"/>
      <c r="CZ57" s="1284"/>
      <c r="DA57" s="1284"/>
      <c r="DB57" s="1284"/>
      <c r="DC57" s="1284"/>
      <c r="DD57" s="1324"/>
      <c r="DE57" s="1319"/>
    </row>
    <row r="58" spans="1:109" s="1313" customFormat="1" ht="13.5" x14ac:dyDescent="0.15">
      <c r="A58" s="1276"/>
      <c r="B58" s="1319"/>
      <c r="G58" s="1289"/>
      <c r="H58" s="1289"/>
      <c r="I58" s="1288"/>
      <c r="J58" s="1288"/>
      <c r="K58" s="1292"/>
      <c r="L58" s="1292"/>
      <c r="M58" s="1292"/>
      <c r="N58" s="1292"/>
      <c r="AM58" s="1276"/>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324"/>
      <c r="DE58" s="1319"/>
    </row>
    <row r="59" spans="1:109" s="1313" customFormat="1" ht="13.5" x14ac:dyDescent="0.15">
      <c r="A59" s="1276"/>
      <c r="B59" s="1319"/>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19"/>
    </row>
    <row r="60" spans="1:109" s="1313" customFormat="1" ht="13.5" x14ac:dyDescent="0.15">
      <c r="A60" s="1276"/>
      <c r="B60" s="1319"/>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19"/>
    </row>
    <row r="61" spans="1:109" s="1313" customFormat="1" ht="13.5" x14ac:dyDescent="0.15">
      <c r="A61" s="1276"/>
      <c r="B61" s="1323"/>
      <c r="C61" s="1322"/>
      <c r="D61" s="1322"/>
      <c r="E61" s="1322"/>
      <c r="F61" s="1322"/>
      <c r="G61" s="1322"/>
      <c r="H61" s="1322"/>
      <c r="I61" s="1322"/>
      <c r="J61" s="1322"/>
      <c r="K61" s="1322"/>
      <c r="L61" s="1322"/>
      <c r="M61" s="1321"/>
      <c r="N61" s="1321"/>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1"/>
      <c r="AT61" s="1321"/>
      <c r="AU61" s="1322"/>
      <c r="AV61" s="1322"/>
      <c r="AW61" s="1322"/>
      <c r="AX61" s="1322"/>
      <c r="AY61" s="1322"/>
      <c r="AZ61" s="1322"/>
      <c r="BA61" s="1322"/>
      <c r="BB61" s="1322"/>
      <c r="BC61" s="1322"/>
      <c r="BD61" s="1322"/>
      <c r="BE61" s="1321"/>
      <c r="BF61" s="1321"/>
      <c r="BG61" s="1322"/>
      <c r="BH61" s="1322"/>
      <c r="BI61" s="1322"/>
      <c r="BJ61" s="1322"/>
      <c r="BK61" s="1322"/>
      <c r="BL61" s="1322"/>
      <c r="BM61" s="1322"/>
      <c r="BN61" s="1322"/>
      <c r="BO61" s="1322"/>
      <c r="BP61" s="1322"/>
      <c r="BQ61" s="1321"/>
      <c r="BR61" s="1321"/>
      <c r="BS61" s="1322"/>
      <c r="BT61" s="1322"/>
      <c r="BU61" s="1322"/>
      <c r="BV61" s="1322"/>
      <c r="BW61" s="1322"/>
      <c r="BX61" s="1322"/>
      <c r="BY61" s="1322"/>
      <c r="BZ61" s="1322"/>
      <c r="CA61" s="1322"/>
      <c r="CB61" s="1322"/>
      <c r="CC61" s="1321"/>
      <c r="CD61" s="1321"/>
      <c r="CE61" s="1322"/>
      <c r="CF61" s="1322"/>
      <c r="CG61" s="1322"/>
      <c r="CH61" s="1322"/>
      <c r="CI61" s="1322"/>
      <c r="CJ61" s="1322"/>
      <c r="CK61" s="1322"/>
      <c r="CL61" s="1322"/>
      <c r="CM61" s="1322"/>
      <c r="CN61" s="1322"/>
      <c r="CO61" s="1321"/>
      <c r="CP61" s="1321"/>
      <c r="CQ61" s="1322"/>
      <c r="CR61" s="1322"/>
      <c r="CS61" s="1322"/>
      <c r="CT61" s="1322"/>
      <c r="CU61" s="1322"/>
      <c r="CV61" s="1322"/>
      <c r="CW61" s="1322"/>
      <c r="CX61" s="1322"/>
      <c r="CY61" s="1322"/>
      <c r="CZ61" s="1322"/>
      <c r="DA61" s="1321"/>
      <c r="DB61" s="1321"/>
      <c r="DC61" s="1321"/>
      <c r="DD61" s="1320"/>
      <c r="DE61" s="1319"/>
    </row>
    <row r="62" spans="1:109" ht="13.5" x14ac:dyDescent="0.1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8"/>
      <c r="BF62" s="1318"/>
      <c r="BG62" s="1318"/>
      <c r="BH62" s="1318"/>
      <c r="BI62" s="1318"/>
      <c r="BJ62" s="1318"/>
      <c r="BK62" s="1318"/>
      <c r="BL62" s="1318"/>
      <c r="BM62" s="1318"/>
      <c r="BN62" s="1318"/>
      <c r="BO62" s="1318"/>
      <c r="BP62" s="1318"/>
      <c r="BQ62" s="1318"/>
      <c r="BR62" s="1318"/>
      <c r="BS62" s="1318"/>
      <c r="BT62" s="1318"/>
      <c r="BU62" s="1318"/>
      <c r="BV62" s="1318"/>
      <c r="BW62" s="1318"/>
      <c r="BX62" s="1318"/>
      <c r="BY62" s="1318"/>
      <c r="BZ62" s="1318"/>
      <c r="CA62" s="1318"/>
      <c r="CB62" s="1318"/>
      <c r="CC62" s="1318"/>
      <c r="CD62" s="1318"/>
      <c r="CE62" s="1318"/>
      <c r="CF62" s="1318"/>
      <c r="CG62" s="1318"/>
      <c r="CH62" s="1318"/>
      <c r="CI62" s="1318"/>
      <c r="CJ62" s="1318"/>
      <c r="CK62" s="1318"/>
      <c r="CL62" s="1318"/>
      <c r="CM62" s="1318"/>
      <c r="CN62" s="1318"/>
      <c r="CO62" s="1318"/>
      <c r="CP62" s="1318"/>
      <c r="CQ62" s="1318"/>
      <c r="CR62" s="1318"/>
      <c r="CS62" s="1318"/>
      <c r="CT62" s="1318"/>
      <c r="CU62" s="1318"/>
      <c r="CV62" s="1318"/>
      <c r="CW62" s="1318"/>
      <c r="CX62" s="1318"/>
      <c r="CY62" s="1318"/>
      <c r="CZ62" s="1318"/>
      <c r="DA62" s="1318"/>
      <c r="DB62" s="1318"/>
      <c r="DC62" s="1318"/>
      <c r="DD62" s="1318"/>
      <c r="DE62" s="1276"/>
    </row>
    <row r="63" spans="1:109" ht="17.25" x14ac:dyDescent="0.15">
      <c r="B63" s="1317" t="s">
        <v>604</v>
      </c>
    </row>
    <row r="64" spans="1:109" ht="13.5" x14ac:dyDescent="0.15">
      <c r="B64" s="1277"/>
      <c r="G64" s="1314"/>
      <c r="I64" s="1316"/>
      <c r="J64" s="1316"/>
      <c r="K64" s="1316"/>
      <c r="L64" s="1316"/>
      <c r="M64" s="1316"/>
      <c r="N64" s="1315"/>
      <c r="AM64" s="1314"/>
      <c r="AN64" s="1314" t="s">
        <v>603</v>
      </c>
      <c r="AP64" s="1313"/>
      <c r="AQ64" s="1313"/>
      <c r="AR64" s="1313"/>
      <c r="AY64" s="1314"/>
      <c r="BA64" s="1313"/>
      <c r="BB64" s="1313"/>
      <c r="BC64" s="1313"/>
      <c r="BK64" s="1314"/>
      <c r="BM64" s="1313"/>
      <c r="BN64" s="1313"/>
      <c r="BO64" s="1313"/>
      <c r="BW64" s="1314"/>
      <c r="BY64" s="1313"/>
      <c r="BZ64" s="1313"/>
      <c r="CA64" s="1313"/>
      <c r="CI64" s="1314"/>
      <c r="CK64" s="1313"/>
      <c r="CL64" s="1313"/>
      <c r="CM64" s="1313"/>
      <c r="CU64" s="1314"/>
      <c r="CW64" s="1313"/>
      <c r="CX64" s="1313"/>
      <c r="CY64" s="1313"/>
    </row>
    <row r="65" spans="2:107" ht="13.5" x14ac:dyDescent="0.15">
      <c r="B65" s="1277"/>
      <c r="AN65" s="1312" t="s">
        <v>602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0"/>
    </row>
    <row r="66" spans="2:107" ht="13.5" x14ac:dyDescent="0.15">
      <c r="B66" s="1277"/>
      <c r="AN66" s="1309"/>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7"/>
    </row>
    <row r="67" spans="2:107" ht="13.5" x14ac:dyDescent="0.15">
      <c r="B67" s="1277"/>
      <c r="AN67" s="1309"/>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7"/>
    </row>
    <row r="68" spans="2:107" ht="13.5" x14ac:dyDescent="0.15">
      <c r="B68" s="1277"/>
      <c r="AN68" s="1309"/>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7"/>
    </row>
    <row r="69" spans="2:107" ht="13.5" x14ac:dyDescent="0.15">
      <c r="B69" s="1277"/>
      <c r="AN69" s="1306"/>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4"/>
    </row>
    <row r="70" spans="2:107" ht="13.5" x14ac:dyDescent="0.15">
      <c r="B70" s="1277"/>
      <c r="H70" s="1303"/>
      <c r="I70" s="1303"/>
      <c r="J70" s="1301"/>
      <c r="K70" s="1301"/>
      <c r="L70" s="1300"/>
      <c r="M70" s="1301"/>
      <c r="N70" s="1300"/>
      <c r="AN70" s="1291"/>
      <c r="AO70" s="1291"/>
      <c r="AP70" s="1291"/>
      <c r="AZ70" s="1291"/>
      <c r="BA70" s="1291"/>
      <c r="BB70" s="1291"/>
      <c r="BL70" s="1291"/>
      <c r="BM70" s="1291"/>
      <c r="BN70" s="1291"/>
      <c r="BX70" s="1291"/>
      <c r="BY70" s="1291"/>
      <c r="BZ70" s="1291"/>
      <c r="CJ70" s="1291"/>
      <c r="CK70" s="1291"/>
      <c r="CL70" s="1291"/>
      <c r="CV70" s="1291"/>
      <c r="CW70" s="1291"/>
      <c r="CX70" s="1291"/>
    </row>
    <row r="71" spans="2:107" ht="13.5" x14ac:dyDescent="0.15">
      <c r="B71" s="1277"/>
      <c r="G71" s="1299"/>
      <c r="I71" s="1302"/>
      <c r="J71" s="1301"/>
      <c r="K71" s="1301"/>
      <c r="L71" s="1300"/>
      <c r="M71" s="1301"/>
      <c r="N71" s="1300"/>
      <c r="AM71" s="1299"/>
      <c r="AN71" s="1276" t="s">
        <v>601</v>
      </c>
    </row>
    <row r="72" spans="2:107" ht="13.5" x14ac:dyDescent="0.15">
      <c r="B72" s="1277"/>
      <c r="G72" s="1289"/>
      <c r="H72" s="1289"/>
      <c r="I72" s="1289"/>
      <c r="J72" s="1289"/>
      <c r="K72" s="1298"/>
      <c r="L72" s="1298"/>
      <c r="M72" s="1297"/>
      <c r="N72" s="1297"/>
      <c r="AN72" s="1296"/>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4"/>
      <c r="BP72" s="1286" t="s">
        <v>559</v>
      </c>
      <c r="BQ72" s="1286"/>
      <c r="BR72" s="1286"/>
      <c r="BS72" s="1286"/>
      <c r="BT72" s="1286"/>
      <c r="BU72" s="1286"/>
      <c r="BV72" s="1286"/>
      <c r="BW72" s="1286"/>
      <c r="BX72" s="1286" t="s">
        <v>560</v>
      </c>
      <c r="BY72" s="1286"/>
      <c r="BZ72" s="1286"/>
      <c r="CA72" s="1286"/>
      <c r="CB72" s="1286"/>
      <c r="CC72" s="1286"/>
      <c r="CD72" s="1286"/>
      <c r="CE72" s="1286"/>
      <c r="CF72" s="1286" t="s">
        <v>561</v>
      </c>
      <c r="CG72" s="1286"/>
      <c r="CH72" s="1286"/>
      <c r="CI72" s="1286"/>
      <c r="CJ72" s="1286"/>
      <c r="CK72" s="1286"/>
      <c r="CL72" s="1286"/>
      <c r="CM72" s="1286"/>
      <c r="CN72" s="1286" t="s">
        <v>562</v>
      </c>
      <c r="CO72" s="1286"/>
      <c r="CP72" s="1286"/>
      <c r="CQ72" s="1286"/>
      <c r="CR72" s="1286"/>
      <c r="CS72" s="1286"/>
      <c r="CT72" s="1286"/>
      <c r="CU72" s="1286"/>
      <c r="CV72" s="1286" t="s">
        <v>563</v>
      </c>
      <c r="CW72" s="1286"/>
      <c r="CX72" s="1286"/>
      <c r="CY72" s="1286"/>
      <c r="CZ72" s="1286"/>
      <c r="DA72" s="1286"/>
      <c r="DB72" s="1286"/>
      <c r="DC72" s="1286"/>
    </row>
    <row r="73" spans="2:107" ht="13.5" x14ac:dyDescent="0.15">
      <c r="B73" s="1277"/>
      <c r="G73" s="1293"/>
      <c r="H73" s="1293"/>
      <c r="I73" s="1293"/>
      <c r="J73" s="1293"/>
      <c r="K73" s="1290"/>
      <c r="L73" s="1290"/>
      <c r="M73" s="1290"/>
      <c r="N73" s="1290"/>
      <c r="AM73" s="1291"/>
      <c r="AN73" s="1285" t="s">
        <v>600</v>
      </c>
      <c r="AO73" s="1285"/>
      <c r="AP73" s="1285"/>
      <c r="AQ73" s="1285"/>
      <c r="AR73" s="1285"/>
      <c r="AS73" s="1285"/>
      <c r="AT73" s="1285"/>
      <c r="AU73" s="1285"/>
      <c r="AV73" s="1285"/>
      <c r="AW73" s="1285"/>
      <c r="AX73" s="1285"/>
      <c r="AY73" s="1285"/>
      <c r="AZ73" s="1285"/>
      <c r="BA73" s="1285"/>
      <c r="BB73" s="1285" t="s">
        <v>598</v>
      </c>
      <c r="BC73" s="1285"/>
      <c r="BD73" s="1285"/>
      <c r="BE73" s="1285"/>
      <c r="BF73" s="1285"/>
      <c r="BG73" s="1285"/>
      <c r="BH73" s="1285"/>
      <c r="BI73" s="1285"/>
      <c r="BJ73" s="1285"/>
      <c r="BK73" s="1285"/>
      <c r="BL73" s="1285"/>
      <c r="BM73" s="1285"/>
      <c r="BN73" s="1285"/>
      <c r="BO73" s="1285"/>
      <c r="BP73" s="1284"/>
      <c r="BQ73" s="1284"/>
      <c r="BR73" s="1284"/>
      <c r="BS73" s="1284"/>
      <c r="BT73" s="1284"/>
      <c r="BU73" s="1284"/>
      <c r="BV73" s="1284"/>
      <c r="BW73" s="1284"/>
      <c r="BX73" s="1284"/>
      <c r="BY73" s="1284"/>
      <c r="BZ73" s="1284"/>
      <c r="CA73" s="1284"/>
      <c r="CB73" s="1284"/>
      <c r="CC73" s="1284"/>
      <c r="CD73" s="1284"/>
      <c r="CE73" s="1284"/>
      <c r="CF73" s="1284"/>
      <c r="CG73" s="1284"/>
      <c r="CH73" s="1284"/>
      <c r="CI73" s="1284"/>
      <c r="CJ73" s="1284"/>
      <c r="CK73" s="1284"/>
      <c r="CL73" s="1284"/>
      <c r="CM73" s="1284"/>
      <c r="CN73" s="1284"/>
      <c r="CO73" s="1284"/>
      <c r="CP73" s="1284"/>
      <c r="CQ73" s="1284"/>
      <c r="CR73" s="1284"/>
      <c r="CS73" s="1284"/>
      <c r="CT73" s="1284"/>
      <c r="CU73" s="1284"/>
      <c r="CV73" s="1284"/>
      <c r="CW73" s="1284"/>
      <c r="CX73" s="1284"/>
      <c r="CY73" s="1284"/>
      <c r="CZ73" s="1284"/>
      <c r="DA73" s="1284"/>
      <c r="DB73" s="1284"/>
      <c r="DC73" s="1284"/>
    </row>
    <row r="74" spans="2:107" ht="13.5" x14ac:dyDescent="0.15">
      <c r="B74" s="1277"/>
      <c r="G74" s="1293"/>
      <c r="H74" s="1293"/>
      <c r="I74" s="1293"/>
      <c r="J74" s="1293"/>
      <c r="K74" s="1290"/>
      <c r="L74" s="1290"/>
      <c r="M74" s="1290"/>
      <c r="N74" s="1290"/>
      <c r="AM74" s="129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x14ac:dyDescent="0.15">
      <c r="B75" s="1277"/>
      <c r="G75" s="1293"/>
      <c r="H75" s="1293"/>
      <c r="I75" s="1289"/>
      <c r="J75" s="1289"/>
      <c r="K75" s="1292"/>
      <c r="L75" s="1292"/>
      <c r="M75" s="1292"/>
      <c r="N75" s="1292"/>
      <c r="AM75" s="1291"/>
      <c r="AN75" s="1285"/>
      <c r="AO75" s="1285"/>
      <c r="AP75" s="1285"/>
      <c r="AQ75" s="1285"/>
      <c r="AR75" s="1285"/>
      <c r="AS75" s="1285"/>
      <c r="AT75" s="1285"/>
      <c r="AU75" s="1285"/>
      <c r="AV75" s="1285"/>
      <c r="AW75" s="1285"/>
      <c r="AX75" s="1285"/>
      <c r="AY75" s="1285"/>
      <c r="AZ75" s="1285"/>
      <c r="BA75" s="1285"/>
      <c r="BB75" s="1285" t="s">
        <v>597</v>
      </c>
      <c r="BC75" s="1285"/>
      <c r="BD75" s="1285"/>
      <c r="BE75" s="1285"/>
      <c r="BF75" s="1285"/>
      <c r="BG75" s="1285"/>
      <c r="BH75" s="1285"/>
      <c r="BI75" s="1285"/>
      <c r="BJ75" s="1285"/>
      <c r="BK75" s="1285"/>
      <c r="BL75" s="1285"/>
      <c r="BM75" s="1285"/>
      <c r="BN75" s="1285"/>
      <c r="BO75" s="1285"/>
      <c r="BP75" s="1284">
        <v>3.2</v>
      </c>
      <c r="BQ75" s="1284"/>
      <c r="BR75" s="1284"/>
      <c r="BS75" s="1284"/>
      <c r="BT75" s="1284"/>
      <c r="BU75" s="1284"/>
      <c r="BV75" s="1284"/>
      <c r="BW75" s="1284"/>
      <c r="BX75" s="1284">
        <v>3.5</v>
      </c>
      <c r="BY75" s="1284"/>
      <c r="BZ75" s="1284"/>
      <c r="CA75" s="1284"/>
      <c r="CB75" s="1284"/>
      <c r="CC75" s="1284"/>
      <c r="CD75" s="1284"/>
      <c r="CE75" s="1284"/>
      <c r="CF75" s="1284">
        <v>3.7</v>
      </c>
      <c r="CG75" s="1284"/>
      <c r="CH75" s="1284"/>
      <c r="CI75" s="1284"/>
      <c r="CJ75" s="1284"/>
      <c r="CK75" s="1284"/>
      <c r="CL75" s="1284"/>
      <c r="CM75" s="1284"/>
      <c r="CN75" s="1284">
        <v>4</v>
      </c>
      <c r="CO75" s="1284"/>
      <c r="CP75" s="1284"/>
      <c r="CQ75" s="1284"/>
      <c r="CR75" s="1284"/>
      <c r="CS75" s="1284"/>
      <c r="CT75" s="1284"/>
      <c r="CU75" s="1284"/>
      <c r="CV75" s="1284">
        <v>4</v>
      </c>
      <c r="CW75" s="1284"/>
      <c r="CX75" s="1284"/>
      <c r="CY75" s="1284"/>
      <c r="CZ75" s="1284"/>
      <c r="DA75" s="1284"/>
      <c r="DB75" s="1284"/>
      <c r="DC75" s="1284"/>
    </row>
    <row r="76" spans="2:107" ht="13.5" x14ac:dyDescent="0.15">
      <c r="B76" s="1277"/>
      <c r="G76" s="1293"/>
      <c r="H76" s="1293"/>
      <c r="I76" s="1289"/>
      <c r="J76" s="1289"/>
      <c r="K76" s="1292"/>
      <c r="L76" s="1292"/>
      <c r="M76" s="1292"/>
      <c r="N76" s="1292"/>
      <c r="AM76" s="129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x14ac:dyDescent="0.15">
      <c r="B77" s="1277"/>
      <c r="G77" s="1289"/>
      <c r="H77" s="1289"/>
      <c r="I77" s="1289"/>
      <c r="J77" s="1289"/>
      <c r="K77" s="1290"/>
      <c r="L77" s="1290"/>
      <c r="M77" s="1290"/>
      <c r="N77" s="1290"/>
      <c r="AN77" s="1286" t="s">
        <v>599</v>
      </c>
      <c r="AO77" s="1286"/>
      <c r="AP77" s="1286"/>
      <c r="AQ77" s="1286"/>
      <c r="AR77" s="1286"/>
      <c r="AS77" s="1286"/>
      <c r="AT77" s="1286"/>
      <c r="AU77" s="1286"/>
      <c r="AV77" s="1286"/>
      <c r="AW77" s="1286"/>
      <c r="AX77" s="1286"/>
      <c r="AY77" s="1286"/>
      <c r="AZ77" s="1286"/>
      <c r="BA77" s="1286"/>
      <c r="BB77" s="1285" t="s">
        <v>598</v>
      </c>
      <c r="BC77" s="1285"/>
      <c r="BD77" s="1285"/>
      <c r="BE77" s="1285"/>
      <c r="BF77" s="1285"/>
      <c r="BG77" s="1285"/>
      <c r="BH77" s="1285"/>
      <c r="BI77" s="1285"/>
      <c r="BJ77" s="1285"/>
      <c r="BK77" s="1285"/>
      <c r="BL77" s="1285"/>
      <c r="BM77" s="1285"/>
      <c r="BN77" s="1285"/>
      <c r="BO77" s="1285"/>
      <c r="BP77" s="1284">
        <v>35.299999999999997</v>
      </c>
      <c r="BQ77" s="1284"/>
      <c r="BR77" s="1284"/>
      <c r="BS77" s="1284"/>
      <c r="BT77" s="1284"/>
      <c r="BU77" s="1284"/>
      <c r="BV77" s="1284"/>
      <c r="BW77" s="1284"/>
      <c r="BX77" s="1284">
        <v>31.9</v>
      </c>
      <c r="BY77" s="1284"/>
      <c r="BZ77" s="1284"/>
      <c r="CA77" s="1284"/>
      <c r="CB77" s="1284"/>
      <c r="CC77" s="1284"/>
      <c r="CD77" s="1284"/>
      <c r="CE77" s="1284"/>
      <c r="CF77" s="1284">
        <v>24.2</v>
      </c>
      <c r="CG77" s="1284"/>
      <c r="CH77" s="1284"/>
      <c r="CI77" s="1284"/>
      <c r="CJ77" s="1284"/>
      <c r="CK77" s="1284"/>
      <c r="CL77" s="1284"/>
      <c r="CM77" s="1284"/>
      <c r="CN77" s="1284">
        <v>22.1</v>
      </c>
      <c r="CO77" s="1284"/>
      <c r="CP77" s="1284"/>
      <c r="CQ77" s="1284"/>
      <c r="CR77" s="1284"/>
      <c r="CS77" s="1284"/>
      <c r="CT77" s="1284"/>
      <c r="CU77" s="1284"/>
      <c r="CV77" s="1284">
        <v>20.399999999999999</v>
      </c>
      <c r="CW77" s="1284"/>
      <c r="CX77" s="1284"/>
      <c r="CY77" s="1284"/>
      <c r="CZ77" s="1284"/>
      <c r="DA77" s="1284"/>
      <c r="DB77" s="1284"/>
      <c r="DC77" s="1284"/>
    </row>
    <row r="78" spans="2:107" ht="13.5" x14ac:dyDescent="0.15">
      <c r="B78" s="1277"/>
      <c r="G78" s="1289"/>
      <c r="H78" s="1289"/>
      <c r="I78" s="1289"/>
      <c r="J78" s="1289"/>
      <c r="K78" s="1290"/>
      <c r="L78" s="1290"/>
      <c r="M78" s="1290"/>
      <c r="N78" s="1290"/>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x14ac:dyDescent="0.15">
      <c r="B79" s="1277"/>
      <c r="G79" s="1289"/>
      <c r="H79" s="1289"/>
      <c r="I79" s="1288"/>
      <c r="J79" s="1288"/>
      <c r="K79" s="1287"/>
      <c r="L79" s="1287"/>
      <c r="M79" s="1287"/>
      <c r="N79" s="1287"/>
      <c r="AN79" s="1286"/>
      <c r="AO79" s="1286"/>
      <c r="AP79" s="1286"/>
      <c r="AQ79" s="1286"/>
      <c r="AR79" s="1286"/>
      <c r="AS79" s="1286"/>
      <c r="AT79" s="1286"/>
      <c r="AU79" s="1286"/>
      <c r="AV79" s="1286"/>
      <c r="AW79" s="1286"/>
      <c r="AX79" s="1286"/>
      <c r="AY79" s="1286"/>
      <c r="AZ79" s="1286"/>
      <c r="BA79" s="1286"/>
      <c r="BB79" s="1285" t="s">
        <v>597</v>
      </c>
      <c r="BC79" s="1285"/>
      <c r="BD79" s="1285"/>
      <c r="BE79" s="1285"/>
      <c r="BF79" s="1285"/>
      <c r="BG79" s="1285"/>
      <c r="BH79" s="1285"/>
      <c r="BI79" s="1285"/>
      <c r="BJ79" s="1285"/>
      <c r="BK79" s="1285"/>
      <c r="BL79" s="1285"/>
      <c r="BM79" s="1285"/>
      <c r="BN79" s="1285"/>
      <c r="BO79" s="1285"/>
      <c r="BP79" s="1284">
        <v>6.9</v>
      </c>
      <c r="BQ79" s="1284"/>
      <c r="BR79" s="1284"/>
      <c r="BS79" s="1284"/>
      <c r="BT79" s="1284"/>
      <c r="BU79" s="1284"/>
      <c r="BV79" s="1284"/>
      <c r="BW79" s="1284"/>
      <c r="BX79" s="1284">
        <v>6.6</v>
      </c>
      <c r="BY79" s="1284"/>
      <c r="BZ79" s="1284"/>
      <c r="CA79" s="1284"/>
      <c r="CB79" s="1284"/>
      <c r="CC79" s="1284"/>
      <c r="CD79" s="1284"/>
      <c r="CE79" s="1284"/>
      <c r="CF79" s="1284">
        <v>6.4</v>
      </c>
      <c r="CG79" s="1284"/>
      <c r="CH79" s="1284"/>
      <c r="CI79" s="1284"/>
      <c r="CJ79" s="1284"/>
      <c r="CK79" s="1284"/>
      <c r="CL79" s="1284"/>
      <c r="CM79" s="1284"/>
      <c r="CN79" s="1284">
        <v>6.3</v>
      </c>
      <c r="CO79" s="1284"/>
      <c r="CP79" s="1284"/>
      <c r="CQ79" s="1284"/>
      <c r="CR79" s="1284"/>
      <c r="CS79" s="1284"/>
      <c r="CT79" s="1284"/>
      <c r="CU79" s="1284"/>
      <c r="CV79" s="1284">
        <v>6.2</v>
      </c>
      <c r="CW79" s="1284"/>
      <c r="CX79" s="1284"/>
      <c r="CY79" s="1284"/>
      <c r="CZ79" s="1284"/>
      <c r="DA79" s="1284"/>
      <c r="DB79" s="1284"/>
      <c r="DC79" s="1284"/>
    </row>
    <row r="80" spans="2:107" ht="13.5" x14ac:dyDescent="0.15">
      <c r="B80" s="1277"/>
      <c r="G80" s="1289"/>
      <c r="H80" s="1289"/>
      <c r="I80" s="1288"/>
      <c r="J80" s="1288"/>
      <c r="K80" s="1287"/>
      <c r="L80" s="1287"/>
      <c r="M80" s="1287"/>
      <c r="N80" s="1287"/>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x14ac:dyDescent="0.15">
      <c r="B81" s="1277"/>
    </row>
    <row r="82" spans="2:109" ht="17.25" x14ac:dyDescent="0.15">
      <c r="B82" s="1277"/>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5" x14ac:dyDescent="0.15">
      <c r="B83" s="1282"/>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0"/>
    </row>
    <row r="84" spans="2:109" ht="13.5" x14ac:dyDescent="0.15">
      <c r="DD84" s="1276"/>
      <c r="DE84" s="1276"/>
    </row>
    <row r="85" spans="2:109" ht="13.5" x14ac:dyDescent="0.15">
      <c r="DD85" s="1276"/>
      <c r="DE85" s="1276"/>
    </row>
    <row r="86" spans="2:109" ht="13.5" hidden="1" x14ac:dyDescent="0.15">
      <c r="DD86" s="1276"/>
      <c r="DE86" s="1276"/>
    </row>
    <row r="87" spans="2:109" ht="13.5" hidden="1" x14ac:dyDescent="0.15">
      <c r="K87" s="1279"/>
      <c r="AQ87" s="1279"/>
      <c r="BC87" s="1279"/>
      <c r="BO87" s="1279"/>
      <c r="CA87" s="1279"/>
      <c r="CM87" s="1279"/>
      <c r="CY87" s="1279"/>
      <c r="DD87" s="1276"/>
      <c r="DE87" s="1276"/>
    </row>
    <row r="88" spans="2:109" ht="13.5" hidden="1" x14ac:dyDescent="0.15">
      <c r="DD88" s="1276"/>
      <c r="DE88" s="1276"/>
    </row>
    <row r="89" spans="2:109" ht="13.5" hidden="1" x14ac:dyDescent="0.15">
      <c r="DD89" s="1276"/>
      <c r="DE89" s="1276"/>
    </row>
    <row r="90" spans="2:109" ht="13.5" hidden="1" x14ac:dyDescent="0.15">
      <c r="DD90" s="1276"/>
      <c r="DE90" s="1276"/>
    </row>
    <row r="91" spans="2:109" ht="13.5"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bRVCoAi7/rqUGK1Mhtz/sLoSz71kU8AG3YlB0L9aRqhbgUe5fXlqhM+k/za/5PGxux0Jl25sPNSKqtBbu9fwHQ==" saltValue="/saNTWFuplozj5S3NNeCz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I91" zoomScale="90" zoomScaleNormal="100" zoomScaleSheetLayoutView="90" workbookViewId="0">
      <selection activeCell="J41" sqref="J41:J4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q34TCcVq9Sp+ZWpAewDCdGBCFkpBjHYRVw1dLB1l0Tp9GrBi/ECSEsXs5+ashL19fGio06uNYUa6t9fCv6WsTA==" saltValue="sTIuv9DAh/svg6bRs0kjn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50" zoomScaleNormal="50" zoomScaleSheetLayoutView="55" workbookViewId="0">
      <selection activeCell="J41" sqref="J41:J4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id/ZKL8zyIlzWlAcclWdeadSddD7LNfswDjtbWTgbOZZ08ri7cMXdBBcbeZ3320ifWMLloqFPuXISv4u13aFHw==" saltValue="2sGKEunxuAfSJJTSQfCLR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24658</v>
      </c>
      <c r="E3" s="162"/>
      <c r="F3" s="163">
        <v>44504</v>
      </c>
      <c r="G3" s="164"/>
      <c r="H3" s="165"/>
    </row>
    <row r="4" spans="1:8" x14ac:dyDescent="0.15">
      <c r="A4" s="166"/>
      <c r="B4" s="167"/>
      <c r="C4" s="168"/>
      <c r="D4" s="169">
        <v>13465</v>
      </c>
      <c r="E4" s="170"/>
      <c r="F4" s="171">
        <v>25876</v>
      </c>
      <c r="G4" s="172"/>
      <c r="H4" s="173"/>
    </row>
    <row r="5" spans="1:8" x14ac:dyDescent="0.15">
      <c r="A5" s="154" t="s">
        <v>551</v>
      </c>
      <c r="B5" s="159"/>
      <c r="C5" s="160"/>
      <c r="D5" s="161">
        <v>31933</v>
      </c>
      <c r="E5" s="162"/>
      <c r="F5" s="163">
        <v>47820</v>
      </c>
      <c r="G5" s="164"/>
      <c r="H5" s="165"/>
    </row>
    <row r="6" spans="1:8" x14ac:dyDescent="0.15">
      <c r="A6" s="166"/>
      <c r="B6" s="167"/>
      <c r="C6" s="168"/>
      <c r="D6" s="169">
        <v>23895</v>
      </c>
      <c r="E6" s="170"/>
      <c r="F6" s="171">
        <v>25855</v>
      </c>
      <c r="G6" s="172"/>
      <c r="H6" s="173"/>
    </row>
    <row r="7" spans="1:8" x14ac:dyDescent="0.15">
      <c r="A7" s="154" t="s">
        <v>552</v>
      </c>
      <c r="B7" s="159"/>
      <c r="C7" s="160"/>
      <c r="D7" s="161">
        <v>30780</v>
      </c>
      <c r="E7" s="162"/>
      <c r="F7" s="163">
        <v>41934</v>
      </c>
      <c r="G7" s="164"/>
      <c r="H7" s="165"/>
    </row>
    <row r="8" spans="1:8" x14ac:dyDescent="0.15">
      <c r="A8" s="166"/>
      <c r="B8" s="167"/>
      <c r="C8" s="168"/>
      <c r="D8" s="169">
        <v>20374</v>
      </c>
      <c r="E8" s="170"/>
      <c r="F8" s="171">
        <v>23352</v>
      </c>
      <c r="G8" s="172"/>
      <c r="H8" s="173"/>
    </row>
    <row r="9" spans="1:8" x14ac:dyDescent="0.15">
      <c r="A9" s="154" t="s">
        <v>553</v>
      </c>
      <c r="B9" s="159"/>
      <c r="C9" s="160"/>
      <c r="D9" s="161">
        <v>36983</v>
      </c>
      <c r="E9" s="162"/>
      <c r="F9" s="163">
        <v>45588</v>
      </c>
      <c r="G9" s="164"/>
      <c r="H9" s="165"/>
    </row>
    <row r="10" spans="1:8" x14ac:dyDescent="0.15">
      <c r="A10" s="166"/>
      <c r="B10" s="167"/>
      <c r="C10" s="168"/>
      <c r="D10" s="169">
        <v>18569</v>
      </c>
      <c r="E10" s="170"/>
      <c r="F10" s="171">
        <v>24150</v>
      </c>
      <c r="G10" s="172"/>
      <c r="H10" s="173"/>
    </row>
    <row r="11" spans="1:8" x14ac:dyDescent="0.15">
      <c r="A11" s="154" t="s">
        <v>554</v>
      </c>
      <c r="B11" s="159"/>
      <c r="C11" s="160"/>
      <c r="D11" s="161">
        <v>38564</v>
      </c>
      <c r="E11" s="162"/>
      <c r="F11" s="163">
        <v>45483</v>
      </c>
      <c r="G11" s="164"/>
      <c r="H11" s="165"/>
    </row>
    <row r="12" spans="1:8" x14ac:dyDescent="0.15">
      <c r="A12" s="166"/>
      <c r="B12" s="167"/>
      <c r="C12" s="174"/>
      <c r="D12" s="169">
        <v>28314</v>
      </c>
      <c r="E12" s="170"/>
      <c r="F12" s="171">
        <v>24241</v>
      </c>
      <c r="G12" s="172"/>
      <c r="H12" s="173"/>
    </row>
    <row r="13" spans="1:8" x14ac:dyDescent="0.15">
      <c r="A13" s="154"/>
      <c r="B13" s="159"/>
      <c r="C13" s="175"/>
      <c r="D13" s="176">
        <v>32584</v>
      </c>
      <c r="E13" s="177"/>
      <c r="F13" s="178">
        <v>45066</v>
      </c>
      <c r="G13" s="179"/>
      <c r="H13" s="165"/>
    </row>
    <row r="14" spans="1:8" x14ac:dyDescent="0.15">
      <c r="A14" s="166"/>
      <c r="B14" s="167"/>
      <c r="C14" s="168"/>
      <c r="D14" s="169">
        <v>20923</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4.47</v>
      </c>
      <c r="C19" s="180">
        <f>ROUND(VALUE(SUBSTITUTE(実質収支比率等に係る経年分析!G$48,"▲","-")),2)</f>
        <v>4.4000000000000004</v>
      </c>
      <c r="D19" s="180">
        <f>ROUND(VALUE(SUBSTITUTE(実質収支比率等に係る経年分析!H$48,"▲","-")),2)</f>
        <v>4.2300000000000004</v>
      </c>
      <c r="E19" s="180">
        <f>ROUND(VALUE(SUBSTITUTE(実質収支比率等に係る経年分析!I$48,"▲","-")),2)</f>
        <v>4.72</v>
      </c>
      <c r="F19" s="180">
        <f>ROUND(VALUE(SUBSTITUTE(実質収支比率等に係る経年分析!J$48,"▲","-")),2)</f>
        <v>4.7</v>
      </c>
    </row>
    <row r="20" spans="1:11" x14ac:dyDescent="0.15">
      <c r="A20" s="180" t="s">
        <v>55</v>
      </c>
      <c r="B20" s="180">
        <f>ROUND(VALUE(SUBSTITUTE(実質収支比率等に係る経年分析!F$47,"▲","-")),2)</f>
        <v>15.62</v>
      </c>
      <c r="C20" s="180">
        <f>ROUND(VALUE(SUBSTITUTE(実質収支比率等に係る経年分析!G$47,"▲","-")),2)</f>
        <v>15.24</v>
      </c>
      <c r="D20" s="180">
        <f>ROUND(VALUE(SUBSTITUTE(実質収支比率等に係る経年分析!H$47,"▲","-")),2)</f>
        <v>14.18</v>
      </c>
      <c r="E20" s="180">
        <f>ROUND(VALUE(SUBSTITUTE(実質収支比率等に係る経年分析!I$47,"▲","-")),2)</f>
        <v>15.53</v>
      </c>
      <c r="F20" s="180">
        <f>ROUND(VALUE(SUBSTITUTE(実質収支比率等に係る経年分析!J$47,"▲","-")),2)</f>
        <v>15.68</v>
      </c>
    </row>
    <row r="21" spans="1:11" x14ac:dyDescent="0.15">
      <c r="A21" s="180" t="s">
        <v>56</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0.34</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1.43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24.28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1435</v>
      </c>
      <c r="E42" s="182"/>
      <c r="F42" s="182"/>
      <c r="G42" s="182">
        <f>'実質公債費比率（分子）の構造'!L$52</f>
        <v>1484</v>
      </c>
      <c r="H42" s="182"/>
      <c r="I42" s="182"/>
      <c r="J42" s="182">
        <f>'実質公債費比率（分子）の構造'!M$52</f>
        <v>1519</v>
      </c>
      <c r="K42" s="182"/>
      <c r="L42" s="182"/>
      <c r="M42" s="182">
        <f>'実質公債費比率（分子）の構造'!N$52</f>
        <v>1528</v>
      </c>
      <c r="N42" s="182"/>
      <c r="O42" s="182"/>
      <c r="P42" s="182">
        <f>'実質公債費比率（分子）の構造'!O$52</f>
        <v>1404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225</v>
      </c>
      <c r="C45" s="182"/>
      <c r="D45" s="182"/>
      <c r="E45" s="182">
        <f>'実質公債費比率（分子）の構造'!L$49</f>
        <v>246</v>
      </c>
      <c r="F45" s="182"/>
      <c r="G45" s="182"/>
      <c r="H45" s="182">
        <f>'実質公債費比率（分子）の構造'!M$49</f>
        <v>235</v>
      </c>
      <c r="I45" s="182"/>
      <c r="J45" s="182"/>
      <c r="K45" s="182">
        <f>'実質公債費比率（分子）の構造'!N$49</f>
        <v>246</v>
      </c>
      <c r="L45" s="182"/>
      <c r="M45" s="182"/>
      <c r="N45" s="182">
        <f>'実質公債費比率（分子）の構造'!O$49</f>
        <v>267</v>
      </c>
      <c r="O45" s="182"/>
      <c r="P45" s="182"/>
    </row>
    <row r="46" spans="1:16" x14ac:dyDescent="0.15">
      <c r="A46" s="182" t="s">
        <v>67</v>
      </c>
      <c r="B46" s="182">
        <f>'実質公債費比率（分子）の構造'!K$48</f>
        <v>335</v>
      </c>
      <c r="C46" s="182"/>
      <c r="D46" s="182"/>
      <c r="E46" s="182">
        <f>'実質公債費比率（分子）の構造'!L$48</f>
        <v>407</v>
      </c>
      <c r="F46" s="182"/>
      <c r="G46" s="182"/>
      <c r="H46" s="182">
        <f>'実質公債費比率（分子）の構造'!M$48</f>
        <v>475</v>
      </c>
      <c r="I46" s="182"/>
      <c r="J46" s="182"/>
      <c r="K46" s="182">
        <f>'実質公債費比率（分子）の構造'!N$48</f>
        <v>548</v>
      </c>
      <c r="L46" s="182"/>
      <c r="M46" s="182"/>
      <c r="N46" s="182">
        <f>'実質公債費比率（分子）の構造'!O$48</f>
        <v>318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1172</v>
      </c>
      <c r="C49" s="182"/>
      <c r="D49" s="182"/>
      <c r="E49" s="182">
        <f>'実質公債費比率（分子）の構造'!L$45</f>
        <v>1166</v>
      </c>
      <c r="F49" s="182"/>
      <c r="G49" s="182"/>
      <c r="H49" s="182">
        <f>'実質公債費比率（分子）の構造'!M$45</f>
        <v>1167</v>
      </c>
      <c r="I49" s="182"/>
      <c r="J49" s="182"/>
      <c r="K49" s="182">
        <f>'実質公債費比率（分子）の構造'!N$45</f>
        <v>1138</v>
      </c>
      <c r="L49" s="182"/>
      <c r="M49" s="182"/>
      <c r="N49" s="182">
        <f>'実質公債費比率（分子）の構造'!O$45</f>
        <v>1167</v>
      </c>
      <c r="O49" s="182"/>
      <c r="P49" s="182"/>
    </row>
    <row r="50" spans="1:16" x14ac:dyDescent="0.15">
      <c r="A50" s="182" t="s">
        <v>71</v>
      </c>
      <c r="B50" s="182" t="e">
        <f>NA()</f>
        <v>#N/A</v>
      </c>
      <c r="C50" s="182">
        <f>IF(ISNUMBER('実質公債費比率（分子）の構造'!K$53),'実質公債費比率（分子）の構造'!K$53,NA())</f>
        <v>297</v>
      </c>
      <c r="D50" s="182" t="e">
        <f>NA()</f>
        <v>#N/A</v>
      </c>
      <c r="E50" s="182" t="e">
        <f>NA()</f>
        <v>#N/A</v>
      </c>
      <c r="F50" s="182">
        <f>IF(ISNUMBER('実質公債費比率（分子）の構造'!L$53),'実質公債費比率（分子）の構造'!L$53,NA())</f>
        <v>335</v>
      </c>
      <c r="G50" s="182" t="e">
        <f>NA()</f>
        <v>#N/A</v>
      </c>
      <c r="H50" s="182" t="e">
        <f>NA()</f>
        <v>#N/A</v>
      </c>
      <c r="I50" s="182">
        <f>IF(ISNUMBER('実質公債費比率（分子）の構造'!M$53),'実質公債費比率（分子）の構造'!M$53,NA())</f>
        <v>358</v>
      </c>
      <c r="J50" s="182" t="e">
        <f>NA()</f>
        <v>#N/A</v>
      </c>
      <c r="K50" s="182" t="e">
        <f>NA()</f>
        <v>#N/A</v>
      </c>
      <c r="L50" s="182">
        <f>IF(ISNUMBER('実質公債費比率（分子）の構造'!N$53),'実質公債費比率（分子）の構造'!N$53,NA())</f>
        <v>404</v>
      </c>
      <c r="M50" s="182" t="e">
        <f>NA()</f>
        <v>#N/A</v>
      </c>
      <c r="N50" s="182" t="e">
        <f>NA()</f>
        <v>#N/A</v>
      </c>
      <c r="O50" s="182">
        <f>IF(ISNUMBER('実質公債費比率（分子）の構造'!O$53),'実質公債費比率（分子）の構造'!O$53,NA())</f>
        <v>348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15425</v>
      </c>
      <c r="E56" s="181"/>
      <c r="F56" s="181"/>
      <c r="G56" s="181">
        <f>'将来負担比率（分子）の構造'!J$52</f>
        <v>15386</v>
      </c>
      <c r="H56" s="181"/>
      <c r="I56" s="181"/>
      <c r="J56" s="181">
        <f>'将来負担比率（分子）の構造'!K$52</f>
        <v>15615</v>
      </c>
      <c r="K56" s="181"/>
      <c r="L56" s="181"/>
      <c r="M56" s="181">
        <f>'将来負担比率（分子）の構造'!L$52</f>
        <v>15966</v>
      </c>
      <c r="N56" s="181"/>
      <c r="O56" s="181"/>
      <c r="P56" s="181">
        <f>'将来負担比率（分子）の構造'!M$52</f>
        <v>16053</v>
      </c>
    </row>
    <row r="57" spans="1:16" x14ac:dyDescent="0.15">
      <c r="A57" s="181" t="s">
        <v>42</v>
      </c>
      <c r="B57" s="181"/>
      <c r="C57" s="181"/>
      <c r="D57" s="181">
        <f>'将来負担比率（分子）の構造'!I$51</f>
        <v>107</v>
      </c>
      <c r="E57" s="181"/>
      <c r="F57" s="181"/>
      <c r="G57" s="181">
        <f>'将来負担比率（分子）の構造'!J$51</f>
        <v>84</v>
      </c>
      <c r="H57" s="181"/>
      <c r="I57" s="181"/>
      <c r="J57" s="181">
        <f>'将来負担比率（分子）の構造'!K$51</f>
        <v>67</v>
      </c>
      <c r="K57" s="181"/>
      <c r="L57" s="181"/>
      <c r="M57" s="181">
        <f>'将来負担比率（分子）の構造'!L$51</f>
        <v>52</v>
      </c>
      <c r="N57" s="181"/>
      <c r="O57" s="181"/>
      <c r="P57" s="181">
        <f>'将来負担比率（分子）の構造'!M$51</f>
        <v>40</v>
      </c>
    </row>
    <row r="58" spans="1:16" x14ac:dyDescent="0.15">
      <c r="A58" s="181" t="s">
        <v>41</v>
      </c>
      <c r="B58" s="181"/>
      <c r="C58" s="181"/>
      <c r="D58" s="181">
        <f>'将来負担比率（分子）の構造'!I$50</f>
        <v>5957</v>
      </c>
      <c r="E58" s="181"/>
      <c r="F58" s="181"/>
      <c r="G58" s="181">
        <f>'将来負担比率（分子）の構造'!J$50</f>
        <v>6401</v>
      </c>
      <c r="H58" s="181"/>
      <c r="I58" s="181"/>
      <c r="J58" s="181">
        <f>'将来負担比率（分子）の構造'!K$50</f>
        <v>6617</v>
      </c>
      <c r="K58" s="181"/>
      <c r="L58" s="181"/>
      <c r="M58" s="181">
        <f>'将来負担比率（分子）の構造'!L$50</f>
        <v>7058</v>
      </c>
      <c r="N58" s="181"/>
      <c r="O58" s="181"/>
      <c r="P58" s="181">
        <f>'将来負担比率（分子）の構造'!M$50</f>
        <v>7337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543</v>
      </c>
      <c r="C62" s="181"/>
      <c r="D62" s="181"/>
      <c r="E62" s="181">
        <f>'将来負担比率（分子）の構造'!J$45</f>
        <v>429</v>
      </c>
      <c r="F62" s="181"/>
      <c r="G62" s="181"/>
      <c r="H62" s="181">
        <f>'将来負担比率（分子）の構造'!K$45</f>
        <v>301</v>
      </c>
      <c r="I62" s="181"/>
      <c r="J62" s="181"/>
      <c r="K62" s="181">
        <f>'将来負担比率（分子）の構造'!L$45</f>
        <v>228</v>
      </c>
      <c r="L62" s="181"/>
      <c r="M62" s="181"/>
      <c r="N62" s="181">
        <f>'将来負担比率（分子）の構造'!M$45</f>
        <v>192</v>
      </c>
      <c r="O62" s="181"/>
      <c r="P62" s="181"/>
    </row>
    <row r="63" spans="1:16" x14ac:dyDescent="0.15">
      <c r="A63" s="181" t="s">
        <v>34</v>
      </c>
      <c r="B63" s="181">
        <f>'将来負担比率（分子）の構造'!I$44</f>
        <v>1796</v>
      </c>
      <c r="C63" s="181"/>
      <c r="D63" s="181"/>
      <c r="E63" s="181">
        <f>'将来負担比率（分子）の構造'!J$44</f>
        <v>1656</v>
      </c>
      <c r="F63" s="181"/>
      <c r="G63" s="181"/>
      <c r="H63" s="181">
        <f>'将来負担比率（分子）の構造'!K$44</f>
        <v>1575</v>
      </c>
      <c r="I63" s="181"/>
      <c r="J63" s="181"/>
      <c r="K63" s="181">
        <f>'将来負担比率（分子）の構造'!L$44</f>
        <v>1507</v>
      </c>
      <c r="L63" s="181"/>
      <c r="M63" s="181"/>
      <c r="N63" s="181">
        <f>'将来負担比率（分子）の構造'!M$44</f>
        <v>1386</v>
      </c>
      <c r="O63" s="181"/>
      <c r="P63" s="181"/>
    </row>
    <row r="64" spans="1:16" x14ac:dyDescent="0.15">
      <c r="A64" s="181" t="s">
        <v>33</v>
      </c>
      <c r="B64" s="181">
        <f>'将来負担比率（分子）の構造'!I$43</f>
        <v>10227</v>
      </c>
      <c r="C64" s="181"/>
      <c r="D64" s="181"/>
      <c r="E64" s="181">
        <f>'将来負担比率（分子）の構造'!J$43</f>
        <v>11005</v>
      </c>
      <c r="F64" s="181"/>
      <c r="G64" s="181"/>
      <c r="H64" s="181">
        <f>'将来負担比率（分子）の構造'!K$43</f>
        <v>11553</v>
      </c>
      <c r="I64" s="181"/>
      <c r="J64" s="181"/>
      <c r="K64" s="181">
        <f>'将来負担比率（分子）の構造'!L$43</f>
        <v>12050</v>
      </c>
      <c r="L64" s="181"/>
      <c r="M64" s="181"/>
      <c r="N64" s="181">
        <f>'将来負担比率（分子）の構造'!M$43</f>
        <v>10453</v>
      </c>
      <c r="O64" s="181"/>
      <c r="P64" s="181"/>
    </row>
    <row r="65" spans="1:16" x14ac:dyDescent="0.15">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7400</v>
      </c>
      <c r="C66" s="181"/>
      <c r="D66" s="181"/>
      <c r="E66" s="181">
        <f>'将来負担比率（分子）の構造'!J$41</f>
        <v>6879</v>
      </c>
      <c r="F66" s="181"/>
      <c r="G66" s="181"/>
      <c r="H66" s="181">
        <f>'将来負担比率（分子）の構造'!K$41</f>
        <v>6493</v>
      </c>
      <c r="I66" s="181"/>
      <c r="J66" s="181"/>
      <c r="K66" s="181">
        <f>'将来負担比率（分子）の構造'!L$41</f>
        <v>6294</v>
      </c>
      <c r="L66" s="181"/>
      <c r="M66" s="181"/>
      <c r="N66" s="181">
        <f>'将来負担比率（分子）の構造'!M$41</f>
        <v>6305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1473</v>
      </c>
      <c r="C72" s="185">
        <f>基金残高に係る経年分析!G55</f>
        <v>1625</v>
      </c>
      <c r="D72" s="185">
        <f>基金残高に係る経年分析!H55</f>
        <v>1674</v>
      </c>
    </row>
    <row r="73" spans="1:16" x14ac:dyDescent="0.15">
      <c r="A73" s="184" t="s">
        <v>78</v>
      </c>
      <c r="B73" s="185">
        <f>基金残高に係る経年分析!F56</f>
        <v>2040</v>
      </c>
      <c r="C73" s="185">
        <f>基金残高に係る経年分析!G56</f>
        <v>2241</v>
      </c>
      <c r="D73" s="185">
        <f>基金残高に係る経年分析!H56</f>
        <v>2241</v>
      </c>
    </row>
    <row r="74" spans="1:16" x14ac:dyDescent="0.15">
      <c r="A74" s="184" t="s">
        <v>79</v>
      </c>
      <c r="B74" s="185">
        <f>基金残高に係る経年分析!F57</f>
        <v>2796</v>
      </c>
      <c r="C74" s="185">
        <f>基金残高に係る経年分析!G57</f>
        <v>2884</v>
      </c>
      <c r="D74" s="185">
        <f>基金残高に係る経年分析!H57</f>
        <v>3114</v>
      </c>
    </row>
  </sheetData>
  <sheetProtection algorithmName="SHA-512" hashValue="bXfSpi7ZDoB1EkiBcKkbwOh6kmtPa+VnKLoEaOog5vm3miekYb/IHXCwEWbomUMFVeiZ+4aZYpv7d+71vRZ9Ug==" saltValue="g0ZmfqENdNky21KEHQq+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6096018</v>
      </c>
      <c r="S5" s="698"/>
      <c r="T5" s="698"/>
      <c r="U5" s="698"/>
      <c r="V5" s="698"/>
      <c r="W5" s="698"/>
      <c r="X5" s="698"/>
      <c r="Y5" s="741"/>
      <c r="Z5" s="759">
        <v>24.2</v>
      </c>
      <c r="AA5" s="759"/>
      <c r="AB5" s="759"/>
      <c r="AC5" s="759"/>
      <c r="AD5" s="760">
        <v>5752288</v>
      </c>
      <c r="AE5" s="760"/>
      <c r="AF5" s="760"/>
      <c r="AG5" s="760"/>
      <c r="AH5" s="760"/>
      <c r="AI5" s="760"/>
      <c r="AJ5" s="760"/>
      <c r="AK5" s="760"/>
      <c r="AL5" s="742">
        <v>56.8</v>
      </c>
      <c r="AM5" s="713"/>
      <c r="AN5" s="713"/>
      <c r="AO5" s="743"/>
      <c r="AP5" s="708" t="s">
        <v>225</v>
      </c>
      <c r="AQ5" s="709"/>
      <c r="AR5" s="709"/>
      <c r="AS5" s="709"/>
      <c r="AT5" s="709"/>
      <c r="AU5" s="709"/>
      <c r="AV5" s="709"/>
      <c r="AW5" s="709"/>
      <c r="AX5" s="709"/>
      <c r="AY5" s="709"/>
      <c r="AZ5" s="709"/>
      <c r="BA5" s="709"/>
      <c r="BB5" s="709"/>
      <c r="BC5" s="709"/>
      <c r="BD5" s="709"/>
      <c r="BE5" s="709"/>
      <c r="BF5" s="710"/>
      <c r="BG5" s="642">
        <v>5752288</v>
      </c>
      <c r="BH5" s="643"/>
      <c r="BI5" s="643"/>
      <c r="BJ5" s="643"/>
      <c r="BK5" s="643"/>
      <c r="BL5" s="643"/>
      <c r="BM5" s="643"/>
      <c r="BN5" s="644"/>
      <c r="BO5" s="675">
        <v>94.4</v>
      </c>
      <c r="BP5" s="675"/>
      <c r="BQ5" s="675"/>
      <c r="BR5" s="675"/>
      <c r="BS5" s="676">
        <v>24870</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123910</v>
      </c>
      <c r="S6" s="643"/>
      <c r="T6" s="643"/>
      <c r="U6" s="643"/>
      <c r="V6" s="643"/>
      <c r="W6" s="643"/>
      <c r="X6" s="643"/>
      <c r="Y6" s="644"/>
      <c r="Z6" s="675">
        <v>0.5</v>
      </c>
      <c r="AA6" s="675"/>
      <c r="AB6" s="675"/>
      <c r="AC6" s="675"/>
      <c r="AD6" s="676">
        <v>123910</v>
      </c>
      <c r="AE6" s="676"/>
      <c r="AF6" s="676"/>
      <c r="AG6" s="676"/>
      <c r="AH6" s="676"/>
      <c r="AI6" s="676"/>
      <c r="AJ6" s="676"/>
      <c r="AK6" s="676"/>
      <c r="AL6" s="645">
        <v>1.2</v>
      </c>
      <c r="AM6" s="646"/>
      <c r="AN6" s="646"/>
      <c r="AO6" s="677"/>
      <c r="AP6" s="639" t="s">
        <v>230</v>
      </c>
      <c r="AQ6" s="640"/>
      <c r="AR6" s="640"/>
      <c r="AS6" s="640"/>
      <c r="AT6" s="640"/>
      <c r="AU6" s="640"/>
      <c r="AV6" s="640"/>
      <c r="AW6" s="640"/>
      <c r="AX6" s="640"/>
      <c r="AY6" s="640"/>
      <c r="AZ6" s="640"/>
      <c r="BA6" s="640"/>
      <c r="BB6" s="640"/>
      <c r="BC6" s="640"/>
      <c r="BD6" s="640"/>
      <c r="BE6" s="640"/>
      <c r="BF6" s="641"/>
      <c r="BG6" s="642">
        <v>5752288</v>
      </c>
      <c r="BH6" s="643"/>
      <c r="BI6" s="643"/>
      <c r="BJ6" s="643"/>
      <c r="BK6" s="643"/>
      <c r="BL6" s="643"/>
      <c r="BM6" s="643"/>
      <c r="BN6" s="644"/>
      <c r="BO6" s="675">
        <v>94.4</v>
      </c>
      <c r="BP6" s="675"/>
      <c r="BQ6" s="675"/>
      <c r="BR6" s="675"/>
      <c r="BS6" s="676">
        <v>24870</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154538</v>
      </c>
      <c r="CS6" s="643"/>
      <c r="CT6" s="643"/>
      <c r="CU6" s="643"/>
      <c r="CV6" s="643"/>
      <c r="CW6" s="643"/>
      <c r="CX6" s="643"/>
      <c r="CY6" s="644"/>
      <c r="CZ6" s="742">
        <v>0.6</v>
      </c>
      <c r="DA6" s="713"/>
      <c r="DB6" s="713"/>
      <c r="DC6" s="745"/>
      <c r="DD6" s="648" t="s">
        <v>129</v>
      </c>
      <c r="DE6" s="643"/>
      <c r="DF6" s="643"/>
      <c r="DG6" s="643"/>
      <c r="DH6" s="643"/>
      <c r="DI6" s="643"/>
      <c r="DJ6" s="643"/>
      <c r="DK6" s="643"/>
      <c r="DL6" s="643"/>
      <c r="DM6" s="643"/>
      <c r="DN6" s="643"/>
      <c r="DO6" s="643"/>
      <c r="DP6" s="644"/>
      <c r="DQ6" s="648">
        <v>154538</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9118</v>
      </c>
      <c r="S7" s="643"/>
      <c r="T7" s="643"/>
      <c r="U7" s="643"/>
      <c r="V7" s="643"/>
      <c r="W7" s="643"/>
      <c r="X7" s="643"/>
      <c r="Y7" s="644"/>
      <c r="Z7" s="675">
        <v>0</v>
      </c>
      <c r="AA7" s="675"/>
      <c r="AB7" s="675"/>
      <c r="AC7" s="675"/>
      <c r="AD7" s="676">
        <v>9118</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2764412</v>
      </c>
      <c r="BH7" s="643"/>
      <c r="BI7" s="643"/>
      <c r="BJ7" s="643"/>
      <c r="BK7" s="643"/>
      <c r="BL7" s="643"/>
      <c r="BM7" s="643"/>
      <c r="BN7" s="644"/>
      <c r="BO7" s="675">
        <v>45.3</v>
      </c>
      <c r="BP7" s="675"/>
      <c r="BQ7" s="675"/>
      <c r="BR7" s="675"/>
      <c r="BS7" s="676">
        <v>24870</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7373512</v>
      </c>
      <c r="CS7" s="643"/>
      <c r="CT7" s="643"/>
      <c r="CU7" s="643"/>
      <c r="CV7" s="643"/>
      <c r="CW7" s="643"/>
      <c r="CX7" s="643"/>
      <c r="CY7" s="644"/>
      <c r="CZ7" s="675">
        <v>30.1</v>
      </c>
      <c r="DA7" s="675"/>
      <c r="DB7" s="675"/>
      <c r="DC7" s="675"/>
      <c r="DD7" s="648">
        <v>63875</v>
      </c>
      <c r="DE7" s="643"/>
      <c r="DF7" s="643"/>
      <c r="DG7" s="643"/>
      <c r="DH7" s="643"/>
      <c r="DI7" s="643"/>
      <c r="DJ7" s="643"/>
      <c r="DK7" s="643"/>
      <c r="DL7" s="643"/>
      <c r="DM7" s="643"/>
      <c r="DN7" s="643"/>
      <c r="DO7" s="643"/>
      <c r="DP7" s="644"/>
      <c r="DQ7" s="648">
        <v>1774772</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35576</v>
      </c>
      <c r="S8" s="643"/>
      <c r="T8" s="643"/>
      <c r="U8" s="643"/>
      <c r="V8" s="643"/>
      <c r="W8" s="643"/>
      <c r="X8" s="643"/>
      <c r="Y8" s="644"/>
      <c r="Z8" s="675">
        <v>0.1</v>
      </c>
      <c r="AA8" s="675"/>
      <c r="AB8" s="675"/>
      <c r="AC8" s="675"/>
      <c r="AD8" s="676">
        <v>35576</v>
      </c>
      <c r="AE8" s="676"/>
      <c r="AF8" s="676"/>
      <c r="AG8" s="676"/>
      <c r="AH8" s="676"/>
      <c r="AI8" s="676"/>
      <c r="AJ8" s="676"/>
      <c r="AK8" s="676"/>
      <c r="AL8" s="645">
        <v>0.4</v>
      </c>
      <c r="AM8" s="646"/>
      <c r="AN8" s="646"/>
      <c r="AO8" s="677"/>
      <c r="AP8" s="639" t="s">
        <v>236</v>
      </c>
      <c r="AQ8" s="640"/>
      <c r="AR8" s="640"/>
      <c r="AS8" s="640"/>
      <c r="AT8" s="640"/>
      <c r="AU8" s="640"/>
      <c r="AV8" s="640"/>
      <c r="AW8" s="640"/>
      <c r="AX8" s="640"/>
      <c r="AY8" s="640"/>
      <c r="AZ8" s="640"/>
      <c r="BA8" s="640"/>
      <c r="BB8" s="640"/>
      <c r="BC8" s="640"/>
      <c r="BD8" s="640"/>
      <c r="BE8" s="640"/>
      <c r="BF8" s="641"/>
      <c r="BG8" s="642">
        <v>92784</v>
      </c>
      <c r="BH8" s="643"/>
      <c r="BI8" s="643"/>
      <c r="BJ8" s="643"/>
      <c r="BK8" s="643"/>
      <c r="BL8" s="643"/>
      <c r="BM8" s="643"/>
      <c r="BN8" s="644"/>
      <c r="BO8" s="675">
        <v>1.5</v>
      </c>
      <c r="BP8" s="675"/>
      <c r="BQ8" s="675"/>
      <c r="BR8" s="675"/>
      <c r="BS8" s="648" t="s">
        <v>237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8257753</v>
      </c>
      <c r="CS8" s="643"/>
      <c r="CT8" s="643"/>
      <c r="CU8" s="643"/>
      <c r="CV8" s="643"/>
      <c r="CW8" s="643"/>
      <c r="CX8" s="643"/>
      <c r="CY8" s="644"/>
      <c r="CZ8" s="675">
        <v>33.700000000000003</v>
      </c>
      <c r="DA8" s="675"/>
      <c r="DB8" s="675"/>
      <c r="DC8" s="675"/>
      <c r="DD8" s="648">
        <v>539342</v>
      </c>
      <c r="DE8" s="643"/>
      <c r="DF8" s="643"/>
      <c r="DG8" s="643"/>
      <c r="DH8" s="643"/>
      <c r="DI8" s="643"/>
      <c r="DJ8" s="643"/>
      <c r="DK8" s="643"/>
      <c r="DL8" s="643"/>
      <c r="DM8" s="643"/>
      <c r="DN8" s="643"/>
      <c r="DO8" s="643"/>
      <c r="DP8" s="644"/>
      <c r="DQ8" s="648">
        <v>3801802</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40381</v>
      </c>
      <c r="S9" s="643"/>
      <c r="T9" s="643"/>
      <c r="U9" s="643"/>
      <c r="V9" s="643"/>
      <c r="W9" s="643"/>
      <c r="X9" s="643"/>
      <c r="Y9" s="644"/>
      <c r="Z9" s="675">
        <v>0.2</v>
      </c>
      <c r="AA9" s="675"/>
      <c r="AB9" s="675"/>
      <c r="AC9" s="675"/>
      <c r="AD9" s="676">
        <v>40381</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2449246</v>
      </c>
      <c r="BH9" s="643"/>
      <c r="BI9" s="643"/>
      <c r="BJ9" s="643"/>
      <c r="BK9" s="643"/>
      <c r="BL9" s="643"/>
      <c r="BM9" s="643"/>
      <c r="BN9" s="644"/>
      <c r="BO9" s="675">
        <v>40.200000000000003</v>
      </c>
      <c r="BP9" s="675"/>
      <c r="BQ9" s="675"/>
      <c r="BR9" s="675"/>
      <c r="BS9" s="648" t="s">
        <v>129</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2511706</v>
      </c>
      <c r="CS9" s="643"/>
      <c r="CT9" s="643"/>
      <c r="CU9" s="643"/>
      <c r="CV9" s="643"/>
      <c r="CW9" s="643"/>
      <c r="CX9" s="643"/>
      <c r="CY9" s="644"/>
      <c r="CZ9" s="675">
        <v>10.3</v>
      </c>
      <c r="DA9" s="675"/>
      <c r="DB9" s="675"/>
      <c r="DC9" s="675"/>
      <c r="DD9" s="648">
        <v>30803</v>
      </c>
      <c r="DE9" s="643"/>
      <c r="DF9" s="643"/>
      <c r="DG9" s="643"/>
      <c r="DH9" s="643"/>
      <c r="DI9" s="643"/>
      <c r="DJ9" s="643"/>
      <c r="DK9" s="643"/>
      <c r="DL9" s="643"/>
      <c r="DM9" s="643"/>
      <c r="DN9" s="643"/>
      <c r="DO9" s="643"/>
      <c r="DP9" s="644"/>
      <c r="DQ9" s="648">
        <v>2342532</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237</v>
      </c>
      <c r="AA10" s="675"/>
      <c r="AB10" s="675"/>
      <c r="AC10" s="675"/>
      <c r="AD10" s="676" t="s">
        <v>237</v>
      </c>
      <c r="AE10" s="676"/>
      <c r="AF10" s="676"/>
      <c r="AG10" s="676"/>
      <c r="AH10" s="676"/>
      <c r="AI10" s="676"/>
      <c r="AJ10" s="676"/>
      <c r="AK10" s="676"/>
      <c r="AL10" s="645" t="s">
        <v>237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105701</v>
      </c>
      <c r="BH10" s="643"/>
      <c r="BI10" s="643"/>
      <c r="BJ10" s="643"/>
      <c r="BK10" s="643"/>
      <c r="BL10" s="643"/>
      <c r="BM10" s="643"/>
      <c r="BN10" s="644"/>
      <c r="BO10" s="675">
        <v>1.7</v>
      </c>
      <c r="BP10" s="675"/>
      <c r="BQ10" s="675"/>
      <c r="BR10" s="675"/>
      <c r="BS10" s="648" t="s">
        <v>129</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t="s">
        <v>129</v>
      </c>
      <c r="CS10" s="643"/>
      <c r="CT10" s="643"/>
      <c r="CU10" s="643"/>
      <c r="CV10" s="643"/>
      <c r="CW10" s="643"/>
      <c r="CX10" s="643"/>
      <c r="CY10" s="644"/>
      <c r="CZ10" s="675" t="s">
        <v>129</v>
      </c>
      <c r="DA10" s="675"/>
      <c r="DB10" s="675"/>
      <c r="DC10" s="675"/>
      <c r="DD10" s="648" t="s">
        <v>129</v>
      </c>
      <c r="DE10" s="643"/>
      <c r="DF10" s="643"/>
      <c r="DG10" s="643"/>
      <c r="DH10" s="643"/>
      <c r="DI10" s="643"/>
      <c r="DJ10" s="643"/>
      <c r="DK10" s="643"/>
      <c r="DL10" s="643"/>
      <c r="DM10" s="643"/>
      <c r="DN10" s="643"/>
      <c r="DO10" s="643"/>
      <c r="DP10" s="644"/>
      <c r="DQ10" s="648" t="s">
        <v>129</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1027605</v>
      </c>
      <c r="S11" s="643"/>
      <c r="T11" s="643"/>
      <c r="U11" s="643"/>
      <c r="V11" s="643"/>
      <c r="W11" s="643"/>
      <c r="X11" s="643"/>
      <c r="Y11" s="644"/>
      <c r="Z11" s="645">
        <v>4.0999999999999996</v>
      </c>
      <c r="AA11" s="646"/>
      <c r="AB11" s="646"/>
      <c r="AC11" s="647"/>
      <c r="AD11" s="648">
        <v>1027605</v>
      </c>
      <c r="AE11" s="643"/>
      <c r="AF11" s="643"/>
      <c r="AG11" s="643"/>
      <c r="AH11" s="643"/>
      <c r="AI11" s="643"/>
      <c r="AJ11" s="643"/>
      <c r="AK11" s="644"/>
      <c r="AL11" s="645">
        <v>10.199999999999999</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116681</v>
      </c>
      <c r="BH11" s="643"/>
      <c r="BI11" s="643"/>
      <c r="BJ11" s="643"/>
      <c r="BK11" s="643"/>
      <c r="BL11" s="643"/>
      <c r="BM11" s="643"/>
      <c r="BN11" s="644"/>
      <c r="BO11" s="675">
        <v>1.9</v>
      </c>
      <c r="BP11" s="675"/>
      <c r="BQ11" s="675"/>
      <c r="BR11" s="675"/>
      <c r="BS11" s="648">
        <v>24870</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150146</v>
      </c>
      <c r="CS11" s="643"/>
      <c r="CT11" s="643"/>
      <c r="CU11" s="643"/>
      <c r="CV11" s="643"/>
      <c r="CW11" s="643"/>
      <c r="CX11" s="643"/>
      <c r="CY11" s="644"/>
      <c r="CZ11" s="675">
        <v>0.6</v>
      </c>
      <c r="DA11" s="675"/>
      <c r="DB11" s="675"/>
      <c r="DC11" s="675"/>
      <c r="DD11" s="648">
        <v>84306</v>
      </c>
      <c r="DE11" s="643"/>
      <c r="DF11" s="643"/>
      <c r="DG11" s="643"/>
      <c r="DH11" s="643"/>
      <c r="DI11" s="643"/>
      <c r="DJ11" s="643"/>
      <c r="DK11" s="643"/>
      <c r="DL11" s="643"/>
      <c r="DM11" s="643"/>
      <c r="DN11" s="643"/>
      <c r="DO11" s="643"/>
      <c r="DP11" s="644"/>
      <c r="DQ11" s="648">
        <v>99004</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4920</v>
      </c>
      <c r="S12" s="643"/>
      <c r="T12" s="643"/>
      <c r="U12" s="643"/>
      <c r="V12" s="643"/>
      <c r="W12" s="643"/>
      <c r="X12" s="643"/>
      <c r="Y12" s="644"/>
      <c r="Z12" s="675">
        <v>0</v>
      </c>
      <c r="AA12" s="675"/>
      <c r="AB12" s="675"/>
      <c r="AC12" s="675"/>
      <c r="AD12" s="676">
        <v>4920</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2400275</v>
      </c>
      <c r="BH12" s="643"/>
      <c r="BI12" s="643"/>
      <c r="BJ12" s="643"/>
      <c r="BK12" s="643"/>
      <c r="BL12" s="643"/>
      <c r="BM12" s="643"/>
      <c r="BN12" s="644"/>
      <c r="BO12" s="675">
        <v>39.4</v>
      </c>
      <c r="BP12" s="675"/>
      <c r="BQ12" s="675"/>
      <c r="BR12" s="675"/>
      <c r="BS12" s="648" t="s">
        <v>129</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215511</v>
      </c>
      <c r="CS12" s="643"/>
      <c r="CT12" s="643"/>
      <c r="CU12" s="643"/>
      <c r="CV12" s="643"/>
      <c r="CW12" s="643"/>
      <c r="CX12" s="643"/>
      <c r="CY12" s="644"/>
      <c r="CZ12" s="675">
        <v>0.9</v>
      </c>
      <c r="DA12" s="675"/>
      <c r="DB12" s="675"/>
      <c r="DC12" s="675"/>
      <c r="DD12" s="648">
        <v>1287</v>
      </c>
      <c r="DE12" s="643"/>
      <c r="DF12" s="643"/>
      <c r="DG12" s="643"/>
      <c r="DH12" s="643"/>
      <c r="DI12" s="643"/>
      <c r="DJ12" s="643"/>
      <c r="DK12" s="643"/>
      <c r="DL12" s="643"/>
      <c r="DM12" s="643"/>
      <c r="DN12" s="643"/>
      <c r="DO12" s="643"/>
      <c r="DP12" s="644"/>
      <c r="DQ12" s="648">
        <v>207059</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237</v>
      </c>
      <c r="AA13" s="675"/>
      <c r="AB13" s="675"/>
      <c r="AC13" s="675"/>
      <c r="AD13" s="676" t="s">
        <v>129</v>
      </c>
      <c r="AE13" s="676"/>
      <c r="AF13" s="676"/>
      <c r="AG13" s="676"/>
      <c r="AH13" s="676"/>
      <c r="AI13" s="676"/>
      <c r="AJ13" s="676"/>
      <c r="AK13" s="676"/>
      <c r="AL13" s="645" t="s">
        <v>129</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2394764</v>
      </c>
      <c r="BH13" s="643"/>
      <c r="BI13" s="643"/>
      <c r="BJ13" s="643"/>
      <c r="BK13" s="643"/>
      <c r="BL13" s="643"/>
      <c r="BM13" s="643"/>
      <c r="BN13" s="644"/>
      <c r="BO13" s="675">
        <v>39.299999999999997</v>
      </c>
      <c r="BP13" s="675"/>
      <c r="BQ13" s="675"/>
      <c r="BR13" s="675"/>
      <c r="BS13" s="648" t="s">
        <v>129</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1796830</v>
      </c>
      <c r="CS13" s="643"/>
      <c r="CT13" s="643"/>
      <c r="CU13" s="643"/>
      <c r="CV13" s="643"/>
      <c r="CW13" s="643"/>
      <c r="CX13" s="643"/>
      <c r="CY13" s="644"/>
      <c r="CZ13" s="675">
        <v>7.3</v>
      </c>
      <c r="DA13" s="675"/>
      <c r="DB13" s="675"/>
      <c r="DC13" s="675"/>
      <c r="DD13" s="648">
        <v>735418</v>
      </c>
      <c r="DE13" s="643"/>
      <c r="DF13" s="643"/>
      <c r="DG13" s="643"/>
      <c r="DH13" s="643"/>
      <c r="DI13" s="643"/>
      <c r="DJ13" s="643"/>
      <c r="DK13" s="643"/>
      <c r="DL13" s="643"/>
      <c r="DM13" s="643"/>
      <c r="DN13" s="643"/>
      <c r="DO13" s="643"/>
      <c r="DP13" s="644"/>
      <c r="DQ13" s="648">
        <v>1347186</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237</v>
      </c>
      <c r="S14" s="643"/>
      <c r="T14" s="643"/>
      <c r="U14" s="643"/>
      <c r="V14" s="643"/>
      <c r="W14" s="643"/>
      <c r="X14" s="643"/>
      <c r="Y14" s="644"/>
      <c r="Z14" s="675" t="s">
        <v>237</v>
      </c>
      <c r="AA14" s="675"/>
      <c r="AB14" s="675"/>
      <c r="AC14" s="675"/>
      <c r="AD14" s="676" t="s">
        <v>129</v>
      </c>
      <c r="AE14" s="676"/>
      <c r="AF14" s="676"/>
      <c r="AG14" s="676"/>
      <c r="AH14" s="676"/>
      <c r="AI14" s="676"/>
      <c r="AJ14" s="676"/>
      <c r="AK14" s="676"/>
      <c r="AL14" s="645" t="s">
        <v>129</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204379</v>
      </c>
      <c r="BH14" s="643"/>
      <c r="BI14" s="643"/>
      <c r="BJ14" s="643"/>
      <c r="BK14" s="643"/>
      <c r="BL14" s="643"/>
      <c r="BM14" s="643"/>
      <c r="BN14" s="644"/>
      <c r="BO14" s="675">
        <v>3.4</v>
      </c>
      <c r="BP14" s="675"/>
      <c r="BQ14" s="675"/>
      <c r="BR14" s="675"/>
      <c r="BS14" s="648" t="s">
        <v>129</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1057708</v>
      </c>
      <c r="CS14" s="643"/>
      <c r="CT14" s="643"/>
      <c r="CU14" s="643"/>
      <c r="CV14" s="643"/>
      <c r="CW14" s="643"/>
      <c r="CX14" s="643"/>
      <c r="CY14" s="644"/>
      <c r="CZ14" s="675">
        <v>4.3</v>
      </c>
      <c r="DA14" s="675"/>
      <c r="DB14" s="675"/>
      <c r="DC14" s="675"/>
      <c r="DD14" s="648">
        <v>410895</v>
      </c>
      <c r="DE14" s="643"/>
      <c r="DF14" s="643"/>
      <c r="DG14" s="643"/>
      <c r="DH14" s="643"/>
      <c r="DI14" s="643"/>
      <c r="DJ14" s="643"/>
      <c r="DK14" s="643"/>
      <c r="DL14" s="643"/>
      <c r="DM14" s="643"/>
      <c r="DN14" s="643"/>
      <c r="DO14" s="643"/>
      <c r="DP14" s="644"/>
      <c r="DQ14" s="648">
        <v>654306</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129</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383222</v>
      </c>
      <c r="BH15" s="643"/>
      <c r="BI15" s="643"/>
      <c r="BJ15" s="643"/>
      <c r="BK15" s="643"/>
      <c r="BL15" s="643"/>
      <c r="BM15" s="643"/>
      <c r="BN15" s="644"/>
      <c r="BO15" s="675">
        <v>6.3</v>
      </c>
      <c r="BP15" s="675"/>
      <c r="BQ15" s="675"/>
      <c r="BR15" s="675"/>
      <c r="BS15" s="648" t="s">
        <v>129</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1715402</v>
      </c>
      <c r="CS15" s="643"/>
      <c r="CT15" s="643"/>
      <c r="CU15" s="643"/>
      <c r="CV15" s="643"/>
      <c r="CW15" s="643"/>
      <c r="CX15" s="643"/>
      <c r="CY15" s="644"/>
      <c r="CZ15" s="675">
        <v>7</v>
      </c>
      <c r="DA15" s="675"/>
      <c r="DB15" s="675"/>
      <c r="DC15" s="675"/>
      <c r="DD15" s="648">
        <v>216363</v>
      </c>
      <c r="DE15" s="643"/>
      <c r="DF15" s="643"/>
      <c r="DG15" s="643"/>
      <c r="DH15" s="643"/>
      <c r="DI15" s="643"/>
      <c r="DJ15" s="643"/>
      <c r="DK15" s="643"/>
      <c r="DL15" s="643"/>
      <c r="DM15" s="643"/>
      <c r="DN15" s="643"/>
      <c r="DO15" s="643"/>
      <c r="DP15" s="644"/>
      <c r="DQ15" s="648">
        <v>1222955</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11057</v>
      </c>
      <c r="S16" s="643"/>
      <c r="T16" s="643"/>
      <c r="U16" s="643"/>
      <c r="V16" s="643"/>
      <c r="W16" s="643"/>
      <c r="X16" s="643"/>
      <c r="Y16" s="644"/>
      <c r="Z16" s="675">
        <v>0</v>
      </c>
      <c r="AA16" s="675"/>
      <c r="AB16" s="675"/>
      <c r="AC16" s="675"/>
      <c r="AD16" s="676">
        <v>11057</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237</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129</v>
      </c>
      <c r="CS16" s="643"/>
      <c r="CT16" s="643"/>
      <c r="CU16" s="643"/>
      <c r="CV16" s="643"/>
      <c r="CW16" s="643"/>
      <c r="CX16" s="643"/>
      <c r="CY16" s="644"/>
      <c r="CZ16" s="675" t="s">
        <v>129</v>
      </c>
      <c r="DA16" s="675"/>
      <c r="DB16" s="675"/>
      <c r="DC16" s="675"/>
      <c r="DD16" s="648" t="s">
        <v>129</v>
      </c>
      <c r="DE16" s="643"/>
      <c r="DF16" s="643"/>
      <c r="DG16" s="643"/>
      <c r="DH16" s="643"/>
      <c r="DI16" s="643"/>
      <c r="DJ16" s="643"/>
      <c r="DK16" s="643"/>
      <c r="DL16" s="643"/>
      <c r="DM16" s="643"/>
      <c r="DN16" s="643"/>
      <c r="DO16" s="643"/>
      <c r="DP16" s="644"/>
      <c r="DQ16" s="648" t="s">
        <v>129</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21644</v>
      </c>
      <c r="S17" s="643"/>
      <c r="T17" s="643"/>
      <c r="U17" s="643"/>
      <c r="V17" s="643"/>
      <c r="W17" s="643"/>
      <c r="X17" s="643"/>
      <c r="Y17" s="644"/>
      <c r="Z17" s="675">
        <v>0.1</v>
      </c>
      <c r="AA17" s="675"/>
      <c r="AB17" s="675"/>
      <c r="AC17" s="675"/>
      <c r="AD17" s="676">
        <v>21644</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237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1262383</v>
      </c>
      <c r="CS17" s="643"/>
      <c r="CT17" s="643"/>
      <c r="CU17" s="643"/>
      <c r="CV17" s="643"/>
      <c r="CW17" s="643"/>
      <c r="CX17" s="643"/>
      <c r="CY17" s="644"/>
      <c r="CZ17" s="675">
        <v>5.2</v>
      </c>
      <c r="DA17" s="675"/>
      <c r="DB17" s="675"/>
      <c r="DC17" s="675"/>
      <c r="DD17" s="648" t="s">
        <v>129</v>
      </c>
      <c r="DE17" s="643"/>
      <c r="DF17" s="643"/>
      <c r="DG17" s="643"/>
      <c r="DH17" s="643"/>
      <c r="DI17" s="643"/>
      <c r="DJ17" s="643"/>
      <c r="DK17" s="643"/>
      <c r="DL17" s="643"/>
      <c r="DM17" s="643"/>
      <c r="DN17" s="643"/>
      <c r="DO17" s="643"/>
      <c r="DP17" s="644"/>
      <c r="DQ17" s="648">
        <v>1262383</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70551</v>
      </c>
      <c r="S18" s="643"/>
      <c r="T18" s="643"/>
      <c r="U18" s="643"/>
      <c r="V18" s="643"/>
      <c r="W18" s="643"/>
      <c r="X18" s="643"/>
      <c r="Y18" s="644"/>
      <c r="Z18" s="675">
        <v>0.3</v>
      </c>
      <c r="AA18" s="675"/>
      <c r="AB18" s="675"/>
      <c r="AC18" s="675"/>
      <c r="AD18" s="676">
        <v>70551</v>
      </c>
      <c r="AE18" s="676"/>
      <c r="AF18" s="676"/>
      <c r="AG18" s="676"/>
      <c r="AH18" s="676"/>
      <c r="AI18" s="676"/>
      <c r="AJ18" s="676"/>
      <c r="AK18" s="676"/>
      <c r="AL18" s="645">
        <v>0.7</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237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237</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60453</v>
      </c>
      <c r="S19" s="643"/>
      <c r="T19" s="643"/>
      <c r="U19" s="643"/>
      <c r="V19" s="643"/>
      <c r="W19" s="643"/>
      <c r="X19" s="643"/>
      <c r="Y19" s="644"/>
      <c r="Z19" s="675">
        <v>0.2</v>
      </c>
      <c r="AA19" s="675"/>
      <c r="AB19" s="675"/>
      <c r="AC19" s="675"/>
      <c r="AD19" s="676">
        <v>60453</v>
      </c>
      <c r="AE19" s="676"/>
      <c r="AF19" s="676"/>
      <c r="AG19" s="676"/>
      <c r="AH19" s="676"/>
      <c r="AI19" s="676"/>
      <c r="AJ19" s="676"/>
      <c r="AK19" s="676"/>
      <c r="AL19" s="645">
        <v>0.6</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343730</v>
      </c>
      <c r="BH19" s="643"/>
      <c r="BI19" s="643"/>
      <c r="BJ19" s="643"/>
      <c r="BK19" s="643"/>
      <c r="BL19" s="643"/>
      <c r="BM19" s="643"/>
      <c r="BN19" s="644"/>
      <c r="BO19" s="675">
        <v>5.6</v>
      </c>
      <c r="BP19" s="675"/>
      <c r="BQ19" s="675"/>
      <c r="BR19" s="675"/>
      <c r="BS19" s="648" t="s">
        <v>129</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237</v>
      </c>
      <c r="DE19" s="643"/>
      <c r="DF19" s="643"/>
      <c r="DG19" s="643"/>
      <c r="DH19" s="643"/>
      <c r="DI19" s="643"/>
      <c r="DJ19" s="643"/>
      <c r="DK19" s="643"/>
      <c r="DL19" s="643"/>
      <c r="DM19" s="643"/>
      <c r="DN19" s="643"/>
      <c r="DO19" s="643"/>
      <c r="DP19" s="644"/>
      <c r="DQ19" s="648" t="s">
        <v>237</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4894</v>
      </c>
      <c r="S20" s="643"/>
      <c r="T20" s="643"/>
      <c r="U20" s="643"/>
      <c r="V20" s="643"/>
      <c r="W20" s="643"/>
      <c r="X20" s="643"/>
      <c r="Y20" s="644"/>
      <c r="Z20" s="675">
        <v>0</v>
      </c>
      <c r="AA20" s="675"/>
      <c r="AB20" s="675"/>
      <c r="AC20" s="675"/>
      <c r="AD20" s="676">
        <v>4894</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343730</v>
      </c>
      <c r="BH20" s="643"/>
      <c r="BI20" s="643"/>
      <c r="BJ20" s="643"/>
      <c r="BK20" s="643"/>
      <c r="BL20" s="643"/>
      <c r="BM20" s="643"/>
      <c r="BN20" s="644"/>
      <c r="BO20" s="675">
        <v>5.6</v>
      </c>
      <c r="BP20" s="675"/>
      <c r="BQ20" s="675"/>
      <c r="BR20" s="675"/>
      <c r="BS20" s="648" t="s">
        <v>237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24495489</v>
      </c>
      <c r="CS20" s="643"/>
      <c r="CT20" s="643"/>
      <c r="CU20" s="643"/>
      <c r="CV20" s="643"/>
      <c r="CW20" s="643"/>
      <c r="CX20" s="643"/>
      <c r="CY20" s="644"/>
      <c r="CZ20" s="675">
        <v>100</v>
      </c>
      <c r="DA20" s="675"/>
      <c r="DB20" s="675"/>
      <c r="DC20" s="675"/>
      <c r="DD20" s="648">
        <v>2082289</v>
      </c>
      <c r="DE20" s="643"/>
      <c r="DF20" s="643"/>
      <c r="DG20" s="643"/>
      <c r="DH20" s="643"/>
      <c r="DI20" s="643"/>
      <c r="DJ20" s="643"/>
      <c r="DK20" s="643"/>
      <c r="DL20" s="643"/>
      <c r="DM20" s="643"/>
      <c r="DN20" s="643"/>
      <c r="DO20" s="643"/>
      <c r="DP20" s="644"/>
      <c r="DQ20" s="648">
        <v>12866537</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5204</v>
      </c>
      <c r="S21" s="643"/>
      <c r="T21" s="643"/>
      <c r="U21" s="643"/>
      <c r="V21" s="643"/>
      <c r="W21" s="643"/>
      <c r="X21" s="643"/>
      <c r="Y21" s="644"/>
      <c r="Z21" s="675">
        <v>0</v>
      </c>
      <c r="AA21" s="675"/>
      <c r="AB21" s="675"/>
      <c r="AC21" s="675"/>
      <c r="AD21" s="676">
        <v>5204</v>
      </c>
      <c r="AE21" s="676"/>
      <c r="AF21" s="676"/>
      <c r="AG21" s="676"/>
      <c r="AH21" s="676"/>
      <c r="AI21" s="676"/>
      <c r="AJ21" s="676"/>
      <c r="AK21" s="676"/>
      <c r="AL21" s="645">
        <v>0.1</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129</v>
      </c>
      <c r="BP21" s="675"/>
      <c r="BQ21" s="675"/>
      <c r="BR21" s="675"/>
      <c r="BS21" s="648" t="s">
        <v>237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3642870</v>
      </c>
      <c r="S22" s="643"/>
      <c r="T22" s="643"/>
      <c r="U22" s="643"/>
      <c r="V22" s="643"/>
      <c r="W22" s="643"/>
      <c r="X22" s="643"/>
      <c r="Y22" s="644"/>
      <c r="Z22" s="675">
        <v>14.5</v>
      </c>
      <c r="AA22" s="675"/>
      <c r="AB22" s="675"/>
      <c r="AC22" s="675"/>
      <c r="AD22" s="676">
        <v>3009372</v>
      </c>
      <c r="AE22" s="676"/>
      <c r="AF22" s="676"/>
      <c r="AG22" s="676"/>
      <c r="AH22" s="676"/>
      <c r="AI22" s="676"/>
      <c r="AJ22" s="676"/>
      <c r="AK22" s="676"/>
      <c r="AL22" s="645">
        <v>29.7</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237</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3009372</v>
      </c>
      <c r="S23" s="643"/>
      <c r="T23" s="643"/>
      <c r="U23" s="643"/>
      <c r="V23" s="643"/>
      <c r="W23" s="643"/>
      <c r="X23" s="643"/>
      <c r="Y23" s="644"/>
      <c r="Z23" s="675">
        <v>12</v>
      </c>
      <c r="AA23" s="675"/>
      <c r="AB23" s="675"/>
      <c r="AC23" s="675"/>
      <c r="AD23" s="676">
        <v>3009372</v>
      </c>
      <c r="AE23" s="676"/>
      <c r="AF23" s="676"/>
      <c r="AG23" s="676"/>
      <c r="AH23" s="676"/>
      <c r="AI23" s="676"/>
      <c r="AJ23" s="676"/>
      <c r="AK23" s="676"/>
      <c r="AL23" s="645">
        <v>29.7</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343730</v>
      </c>
      <c r="BH23" s="643"/>
      <c r="BI23" s="643"/>
      <c r="BJ23" s="643"/>
      <c r="BK23" s="643"/>
      <c r="BL23" s="643"/>
      <c r="BM23" s="643"/>
      <c r="BN23" s="644"/>
      <c r="BO23" s="675">
        <v>5.6</v>
      </c>
      <c r="BP23" s="675"/>
      <c r="BQ23" s="675"/>
      <c r="BR23" s="675"/>
      <c r="BS23" s="648" t="s">
        <v>129</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633498</v>
      </c>
      <c r="S24" s="643"/>
      <c r="T24" s="643"/>
      <c r="U24" s="643"/>
      <c r="V24" s="643"/>
      <c r="W24" s="643"/>
      <c r="X24" s="643"/>
      <c r="Y24" s="644"/>
      <c r="Z24" s="675">
        <v>2.5</v>
      </c>
      <c r="AA24" s="675"/>
      <c r="AB24" s="675"/>
      <c r="AC24" s="675"/>
      <c r="AD24" s="676" t="s">
        <v>129</v>
      </c>
      <c r="AE24" s="676"/>
      <c r="AF24" s="676"/>
      <c r="AG24" s="676"/>
      <c r="AH24" s="676"/>
      <c r="AI24" s="676"/>
      <c r="AJ24" s="676"/>
      <c r="AK24" s="676"/>
      <c r="AL24" s="645" t="s">
        <v>237</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237</v>
      </c>
      <c r="BH24" s="643"/>
      <c r="BI24" s="643"/>
      <c r="BJ24" s="643"/>
      <c r="BK24" s="643"/>
      <c r="BL24" s="643"/>
      <c r="BM24" s="643"/>
      <c r="BN24" s="644"/>
      <c r="BO24" s="675" t="s">
        <v>129</v>
      </c>
      <c r="BP24" s="675"/>
      <c r="BQ24" s="675"/>
      <c r="BR24" s="675"/>
      <c r="BS24" s="648" t="s">
        <v>237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8661512</v>
      </c>
      <c r="CS24" s="698"/>
      <c r="CT24" s="698"/>
      <c r="CU24" s="698"/>
      <c r="CV24" s="698"/>
      <c r="CW24" s="698"/>
      <c r="CX24" s="698"/>
      <c r="CY24" s="741"/>
      <c r="CZ24" s="742">
        <v>35.4</v>
      </c>
      <c r="DA24" s="713"/>
      <c r="DB24" s="713"/>
      <c r="DC24" s="745"/>
      <c r="DD24" s="740">
        <v>4986450</v>
      </c>
      <c r="DE24" s="698"/>
      <c r="DF24" s="698"/>
      <c r="DG24" s="698"/>
      <c r="DH24" s="698"/>
      <c r="DI24" s="698"/>
      <c r="DJ24" s="698"/>
      <c r="DK24" s="741"/>
      <c r="DL24" s="740">
        <v>4631914</v>
      </c>
      <c r="DM24" s="698"/>
      <c r="DN24" s="698"/>
      <c r="DO24" s="698"/>
      <c r="DP24" s="698"/>
      <c r="DQ24" s="698"/>
      <c r="DR24" s="698"/>
      <c r="DS24" s="698"/>
      <c r="DT24" s="698"/>
      <c r="DU24" s="698"/>
      <c r="DV24" s="741"/>
      <c r="DW24" s="742">
        <v>43.4</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129</v>
      </c>
      <c r="AA25" s="675"/>
      <c r="AB25" s="675"/>
      <c r="AC25" s="675"/>
      <c r="AD25" s="676" t="s">
        <v>129</v>
      </c>
      <c r="AE25" s="676"/>
      <c r="AF25" s="676"/>
      <c r="AG25" s="676"/>
      <c r="AH25" s="676"/>
      <c r="AI25" s="676"/>
      <c r="AJ25" s="676"/>
      <c r="AK25" s="676"/>
      <c r="AL25" s="645" t="s">
        <v>237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2437719</v>
      </c>
      <c r="CS25" s="661"/>
      <c r="CT25" s="661"/>
      <c r="CU25" s="661"/>
      <c r="CV25" s="661"/>
      <c r="CW25" s="661"/>
      <c r="CX25" s="661"/>
      <c r="CY25" s="662"/>
      <c r="CZ25" s="645">
        <v>10</v>
      </c>
      <c r="DA25" s="663"/>
      <c r="DB25" s="663"/>
      <c r="DC25" s="664"/>
      <c r="DD25" s="648">
        <v>2233986</v>
      </c>
      <c r="DE25" s="661"/>
      <c r="DF25" s="661"/>
      <c r="DG25" s="661"/>
      <c r="DH25" s="661"/>
      <c r="DI25" s="661"/>
      <c r="DJ25" s="661"/>
      <c r="DK25" s="662"/>
      <c r="DL25" s="648">
        <v>1991654</v>
      </c>
      <c r="DM25" s="661"/>
      <c r="DN25" s="661"/>
      <c r="DO25" s="661"/>
      <c r="DP25" s="661"/>
      <c r="DQ25" s="661"/>
      <c r="DR25" s="661"/>
      <c r="DS25" s="661"/>
      <c r="DT25" s="661"/>
      <c r="DU25" s="661"/>
      <c r="DV25" s="662"/>
      <c r="DW25" s="645">
        <v>18.7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11083650</v>
      </c>
      <c r="S26" s="643"/>
      <c r="T26" s="643"/>
      <c r="U26" s="643"/>
      <c r="V26" s="643"/>
      <c r="W26" s="643"/>
      <c r="X26" s="643"/>
      <c r="Y26" s="644"/>
      <c r="Z26" s="675">
        <v>44</v>
      </c>
      <c r="AA26" s="675"/>
      <c r="AB26" s="675"/>
      <c r="AC26" s="675"/>
      <c r="AD26" s="676">
        <v>10106422</v>
      </c>
      <c r="AE26" s="676"/>
      <c r="AF26" s="676"/>
      <c r="AG26" s="676"/>
      <c r="AH26" s="676"/>
      <c r="AI26" s="676"/>
      <c r="AJ26" s="676"/>
      <c r="AK26" s="676"/>
      <c r="AL26" s="645">
        <v>99.8</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1373145</v>
      </c>
      <c r="CS26" s="643"/>
      <c r="CT26" s="643"/>
      <c r="CU26" s="643"/>
      <c r="CV26" s="643"/>
      <c r="CW26" s="643"/>
      <c r="CX26" s="643"/>
      <c r="CY26" s="644"/>
      <c r="CZ26" s="645">
        <v>5.6</v>
      </c>
      <c r="DA26" s="663"/>
      <c r="DB26" s="663"/>
      <c r="DC26" s="664"/>
      <c r="DD26" s="648">
        <v>1235249</v>
      </c>
      <c r="DE26" s="643"/>
      <c r="DF26" s="643"/>
      <c r="DG26" s="643"/>
      <c r="DH26" s="643"/>
      <c r="DI26" s="643"/>
      <c r="DJ26" s="643"/>
      <c r="DK26" s="644"/>
      <c r="DL26" s="648" t="s">
        <v>129</v>
      </c>
      <c r="DM26" s="643"/>
      <c r="DN26" s="643"/>
      <c r="DO26" s="643"/>
      <c r="DP26" s="643"/>
      <c r="DQ26" s="643"/>
      <c r="DR26" s="643"/>
      <c r="DS26" s="643"/>
      <c r="DT26" s="643"/>
      <c r="DU26" s="643"/>
      <c r="DV26" s="644"/>
      <c r="DW26" s="645" t="s">
        <v>237</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4691</v>
      </c>
      <c r="S27" s="643"/>
      <c r="T27" s="643"/>
      <c r="U27" s="643"/>
      <c r="V27" s="643"/>
      <c r="W27" s="643"/>
      <c r="X27" s="643"/>
      <c r="Y27" s="644"/>
      <c r="Z27" s="675">
        <v>0</v>
      </c>
      <c r="AA27" s="675"/>
      <c r="AB27" s="675"/>
      <c r="AC27" s="675"/>
      <c r="AD27" s="676">
        <v>4691</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6096018</v>
      </c>
      <c r="BH27" s="643"/>
      <c r="BI27" s="643"/>
      <c r="BJ27" s="643"/>
      <c r="BK27" s="643"/>
      <c r="BL27" s="643"/>
      <c r="BM27" s="643"/>
      <c r="BN27" s="644"/>
      <c r="BO27" s="675">
        <v>100</v>
      </c>
      <c r="BP27" s="675"/>
      <c r="BQ27" s="675"/>
      <c r="BR27" s="675"/>
      <c r="BS27" s="648">
        <v>24870</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4961410</v>
      </c>
      <c r="CS27" s="661"/>
      <c r="CT27" s="661"/>
      <c r="CU27" s="661"/>
      <c r="CV27" s="661"/>
      <c r="CW27" s="661"/>
      <c r="CX27" s="661"/>
      <c r="CY27" s="662"/>
      <c r="CZ27" s="645">
        <v>20.3</v>
      </c>
      <c r="DA27" s="663"/>
      <c r="DB27" s="663"/>
      <c r="DC27" s="664"/>
      <c r="DD27" s="648">
        <v>1490081</v>
      </c>
      <c r="DE27" s="661"/>
      <c r="DF27" s="661"/>
      <c r="DG27" s="661"/>
      <c r="DH27" s="661"/>
      <c r="DI27" s="661"/>
      <c r="DJ27" s="661"/>
      <c r="DK27" s="662"/>
      <c r="DL27" s="648">
        <v>1473389</v>
      </c>
      <c r="DM27" s="661"/>
      <c r="DN27" s="661"/>
      <c r="DO27" s="661"/>
      <c r="DP27" s="661"/>
      <c r="DQ27" s="661"/>
      <c r="DR27" s="661"/>
      <c r="DS27" s="661"/>
      <c r="DT27" s="661"/>
      <c r="DU27" s="661"/>
      <c r="DV27" s="662"/>
      <c r="DW27" s="645">
        <v>13.8</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254472</v>
      </c>
      <c r="S28" s="643"/>
      <c r="T28" s="643"/>
      <c r="U28" s="643"/>
      <c r="V28" s="643"/>
      <c r="W28" s="643"/>
      <c r="X28" s="643"/>
      <c r="Y28" s="644"/>
      <c r="Z28" s="675">
        <v>1</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1262383</v>
      </c>
      <c r="CS28" s="643"/>
      <c r="CT28" s="643"/>
      <c r="CU28" s="643"/>
      <c r="CV28" s="643"/>
      <c r="CW28" s="643"/>
      <c r="CX28" s="643"/>
      <c r="CY28" s="644"/>
      <c r="CZ28" s="645">
        <v>5.2</v>
      </c>
      <c r="DA28" s="663"/>
      <c r="DB28" s="663"/>
      <c r="DC28" s="664"/>
      <c r="DD28" s="648">
        <v>1262383</v>
      </c>
      <c r="DE28" s="643"/>
      <c r="DF28" s="643"/>
      <c r="DG28" s="643"/>
      <c r="DH28" s="643"/>
      <c r="DI28" s="643"/>
      <c r="DJ28" s="643"/>
      <c r="DK28" s="644"/>
      <c r="DL28" s="648">
        <v>1166871</v>
      </c>
      <c r="DM28" s="643"/>
      <c r="DN28" s="643"/>
      <c r="DO28" s="643"/>
      <c r="DP28" s="643"/>
      <c r="DQ28" s="643"/>
      <c r="DR28" s="643"/>
      <c r="DS28" s="643"/>
      <c r="DT28" s="643"/>
      <c r="DU28" s="643"/>
      <c r="DV28" s="644"/>
      <c r="DW28" s="645">
        <v>10.9</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127269</v>
      </c>
      <c r="S29" s="643"/>
      <c r="T29" s="643"/>
      <c r="U29" s="643"/>
      <c r="V29" s="643"/>
      <c r="W29" s="643"/>
      <c r="X29" s="643"/>
      <c r="Y29" s="644"/>
      <c r="Z29" s="675">
        <v>0.5</v>
      </c>
      <c r="AA29" s="675"/>
      <c r="AB29" s="675"/>
      <c r="AC29" s="675"/>
      <c r="AD29" s="676">
        <v>11447</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302</v>
      </c>
      <c r="CE29" s="731"/>
      <c r="CF29" s="681" t="s">
        <v>70</v>
      </c>
      <c r="CG29" s="682"/>
      <c r="CH29" s="682"/>
      <c r="CI29" s="682"/>
      <c r="CJ29" s="682"/>
      <c r="CK29" s="682"/>
      <c r="CL29" s="682"/>
      <c r="CM29" s="682"/>
      <c r="CN29" s="682"/>
      <c r="CO29" s="682"/>
      <c r="CP29" s="682"/>
      <c r="CQ29" s="683"/>
      <c r="CR29" s="642">
        <v>1262383</v>
      </c>
      <c r="CS29" s="661"/>
      <c r="CT29" s="661"/>
      <c r="CU29" s="661"/>
      <c r="CV29" s="661"/>
      <c r="CW29" s="661"/>
      <c r="CX29" s="661"/>
      <c r="CY29" s="662"/>
      <c r="CZ29" s="645">
        <v>5.2</v>
      </c>
      <c r="DA29" s="663"/>
      <c r="DB29" s="663"/>
      <c r="DC29" s="664"/>
      <c r="DD29" s="648">
        <v>1262383</v>
      </c>
      <c r="DE29" s="661"/>
      <c r="DF29" s="661"/>
      <c r="DG29" s="661"/>
      <c r="DH29" s="661"/>
      <c r="DI29" s="661"/>
      <c r="DJ29" s="661"/>
      <c r="DK29" s="662"/>
      <c r="DL29" s="648">
        <v>1166871</v>
      </c>
      <c r="DM29" s="661"/>
      <c r="DN29" s="661"/>
      <c r="DO29" s="661"/>
      <c r="DP29" s="661"/>
      <c r="DQ29" s="661"/>
      <c r="DR29" s="661"/>
      <c r="DS29" s="661"/>
      <c r="DT29" s="661"/>
      <c r="DU29" s="661"/>
      <c r="DV29" s="662"/>
      <c r="DW29" s="645">
        <v>10.9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137431</v>
      </c>
      <c r="S30" s="643"/>
      <c r="T30" s="643"/>
      <c r="U30" s="643"/>
      <c r="V30" s="643"/>
      <c r="W30" s="643"/>
      <c r="X30" s="643"/>
      <c r="Y30" s="644"/>
      <c r="Z30" s="675">
        <v>0.5</v>
      </c>
      <c r="AA30" s="675"/>
      <c r="AB30" s="675"/>
      <c r="AC30" s="675"/>
      <c r="AD30" s="676" t="s">
        <v>129</v>
      </c>
      <c r="AE30" s="676"/>
      <c r="AF30" s="676"/>
      <c r="AG30" s="676"/>
      <c r="AH30" s="676"/>
      <c r="AI30" s="676"/>
      <c r="AJ30" s="676"/>
      <c r="AK30" s="676"/>
      <c r="AL30" s="645" t="s">
        <v>129</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1231607</v>
      </c>
      <c r="CS30" s="643"/>
      <c r="CT30" s="643"/>
      <c r="CU30" s="643"/>
      <c r="CV30" s="643"/>
      <c r="CW30" s="643"/>
      <c r="CX30" s="643"/>
      <c r="CY30" s="644"/>
      <c r="CZ30" s="645">
        <v>5</v>
      </c>
      <c r="DA30" s="663"/>
      <c r="DB30" s="663"/>
      <c r="DC30" s="664"/>
      <c r="DD30" s="648">
        <v>1231607</v>
      </c>
      <c r="DE30" s="643"/>
      <c r="DF30" s="643"/>
      <c r="DG30" s="643"/>
      <c r="DH30" s="643"/>
      <c r="DI30" s="643"/>
      <c r="DJ30" s="643"/>
      <c r="DK30" s="644"/>
      <c r="DL30" s="648">
        <v>1136095</v>
      </c>
      <c r="DM30" s="643"/>
      <c r="DN30" s="643"/>
      <c r="DO30" s="643"/>
      <c r="DP30" s="643"/>
      <c r="DQ30" s="643"/>
      <c r="DR30" s="643"/>
      <c r="DS30" s="643"/>
      <c r="DT30" s="643"/>
      <c r="DU30" s="643"/>
      <c r="DV30" s="644"/>
      <c r="DW30" s="645">
        <v>10.7</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9363349</v>
      </c>
      <c r="S31" s="643"/>
      <c r="T31" s="643"/>
      <c r="U31" s="643"/>
      <c r="V31" s="643"/>
      <c r="W31" s="643"/>
      <c r="X31" s="643"/>
      <c r="Y31" s="644"/>
      <c r="Z31" s="675">
        <v>37.200000000000003</v>
      </c>
      <c r="AA31" s="675"/>
      <c r="AB31" s="675"/>
      <c r="AC31" s="675"/>
      <c r="AD31" s="676" t="s">
        <v>237</v>
      </c>
      <c r="AE31" s="676"/>
      <c r="AF31" s="676"/>
      <c r="AG31" s="676"/>
      <c r="AH31" s="676"/>
      <c r="AI31" s="676"/>
      <c r="AJ31" s="676"/>
      <c r="AK31" s="676"/>
      <c r="AL31" s="645" t="s">
        <v>237</v>
      </c>
      <c r="AM31" s="646"/>
      <c r="AN31" s="646"/>
      <c r="AO31" s="677"/>
      <c r="AP31" s="716" t="s">
        <v>308</v>
      </c>
      <c r="AQ31" s="717"/>
      <c r="AR31" s="717"/>
      <c r="AS31" s="717"/>
      <c r="AT31" s="722" t="s">
        <v>309</v>
      </c>
      <c r="AU31" s="231"/>
      <c r="AV31" s="231"/>
      <c r="AW31" s="231"/>
      <c r="AX31" s="708" t="s">
        <v>185</v>
      </c>
      <c r="AY31" s="709"/>
      <c r="AZ31" s="709"/>
      <c r="BA31" s="709"/>
      <c r="BB31" s="709"/>
      <c r="BC31" s="709"/>
      <c r="BD31" s="709"/>
      <c r="BE31" s="709"/>
      <c r="BF31" s="710"/>
      <c r="BG31" s="711">
        <v>99.2</v>
      </c>
      <c r="BH31" s="712"/>
      <c r="BI31" s="712"/>
      <c r="BJ31" s="712"/>
      <c r="BK31" s="712"/>
      <c r="BL31" s="712"/>
      <c r="BM31" s="713">
        <v>97.8</v>
      </c>
      <c r="BN31" s="712"/>
      <c r="BO31" s="712"/>
      <c r="BP31" s="712"/>
      <c r="BQ31" s="714"/>
      <c r="BR31" s="711">
        <v>99.2</v>
      </c>
      <c r="BS31" s="712"/>
      <c r="BT31" s="712"/>
      <c r="BU31" s="712"/>
      <c r="BV31" s="712"/>
      <c r="BW31" s="712"/>
      <c r="BX31" s="713">
        <v>97.6</v>
      </c>
      <c r="BY31" s="712"/>
      <c r="BZ31" s="712"/>
      <c r="CA31" s="712"/>
      <c r="CB31" s="714"/>
      <c r="CD31" s="732"/>
      <c r="CE31" s="733"/>
      <c r="CF31" s="681" t="s">
        <v>310</v>
      </c>
      <c r="CG31" s="682"/>
      <c r="CH31" s="682"/>
      <c r="CI31" s="682"/>
      <c r="CJ31" s="682"/>
      <c r="CK31" s="682"/>
      <c r="CL31" s="682"/>
      <c r="CM31" s="682"/>
      <c r="CN31" s="682"/>
      <c r="CO31" s="682"/>
      <c r="CP31" s="682"/>
      <c r="CQ31" s="683"/>
      <c r="CR31" s="642">
        <v>30776</v>
      </c>
      <c r="CS31" s="661"/>
      <c r="CT31" s="661"/>
      <c r="CU31" s="661"/>
      <c r="CV31" s="661"/>
      <c r="CW31" s="661"/>
      <c r="CX31" s="661"/>
      <c r="CY31" s="662"/>
      <c r="CZ31" s="645">
        <v>0.1</v>
      </c>
      <c r="DA31" s="663"/>
      <c r="DB31" s="663"/>
      <c r="DC31" s="664"/>
      <c r="DD31" s="648">
        <v>30776</v>
      </c>
      <c r="DE31" s="661"/>
      <c r="DF31" s="661"/>
      <c r="DG31" s="661"/>
      <c r="DH31" s="661"/>
      <c r="DI31" s="661"/>
      <c r="DJ31" s="661"/>
      <c r="DK31" s="662"/>
      <c r="DL31" s="648">
        <v>30776</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237</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129</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99.4</v>
      </c>
      <c r="BH32" s="661"/>
      <c r="BI32" s="661"/>
      <c r="BJ32" s="661"/>
      <c r="BK32" s="661"/>
      <c r="BL32" s="661"/>
      <c r="BM32" s="646">
        <v>98.3</v>
      </c>
      <c r="BN32" s="707"/>
      <c r="BO32" s="707"/>
      <c r="BP32" s="707"/>
      <c r="BQ32" s="688"/>
      <c r="BR32" s="715">
        <v>99.2</v>
      </c>
      <c r="BS32" s="661"/>
      <c r="BT32" s="661"/>
      <c r="BU32" s="661"/>
      <c r="BV32" s="661"/>
      <c r="BW32" s="661"/>
      <c r="BX32" s="646">
        <v>98.1</v>
      </c>
      <c r="BY32" s="707"/>
      <c r="BZ32" s="707"/>
      <c r="CA32" s="707"/>
      <c r="CB32" s="688"/>
      <c r="CD32" s="734"/>
      <c r="CE32" s="735"/>
      <c r="CF32" s="681" t="s">
        <v>314</v>
      </c>
      <c r="CG32" s="682"/>
      <c r="CH32" s="682"/>
      <c r="CI32" s="682"/>
      <c r="CJ32" s="682"/>
      <c r="CK32" s="682"/>
      <c r="CL32" s="682"/>
      <c r="CM32" s="682"/>
      <c r="CN32" s="682"/>
      <c r="CO32" s="682"/>
      <c r="CP32" s="682"/>
      <c r="CQ32" s="683"/>
      <c r="CR32" s="642" t="s">
        <v>129</v>
      </c>
      <c r="CS32" s="643"/>
      <c r="CT32" s="643"/>
      <c r="CU32" s="643"/>
      <c r="CV32" s="643"/>
      <c r="CW32" s="643"/>
      <c r="CX32" s="643"/>
      <c r="CY32" s="644"/>
      <c r="CZ32" s="645" t="s">
        <v>129</v>
      </c>
      <c r="DA32" s="663"/>
      <c r="DB32" s="663"/>
      <c r="DC32" s="664"/>
      <c r="DD32" s="648" t="s">
        <v>237</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1350633</v>
      </c>
      <c r="S33" s="643"/>
      <c r="T33" s="643"/>
      <c r="U33" s="643"/>
      <c r="V33" s="643"/>
      <c r="W33" s="643"/>
      <c r="X33" s="643"/>
      <c r="Y33" s="644"/>
      <c r="Z33" s="675">
        <v>5.4</v>
      </c>
      <c r="AA33" s="675"/>
      <c r="AB33" s="675"/>
      <c r="AC33" s="675"/>
      <c r="AD33" s="676" t="s">
        <v>237</v>
      </c>
      <c r="AE33" s="676"/>
      <c r="AF33" s="676"/>
      <c r="AG33" s="676"/>
      <c r="AH33" s="676"/>
      <c r="AI33" s="676"/>
      <c r="AJ33" s="676"/>
      <c r="AK33" s="676"/>
      <c r="AL33" s="645" t="s">
        <v>129</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98.9</v>
      </c>
      <c r="BH33" s="627"/>
      <c r="BI33" s="627"/>
      <c r="BJ33" s="627"/>
      <c r="BK33" s="627"/>
      <c r="BL33" s="627"/>
      <c r="BM33" s="669">
        <v>97</v>
      </c>
      <c r="BN33" s="627"/>
      <c r="BO33" s="627"/>
      <c r="BP33" s="627"/>
      <c r="BQ33" s="671"/>
      <c r="BR33" s="706">
        <v>99.1</v>
      </c>
      <c r="BS33" s="627"/>
      <c r="BT33" s="627"/>
      <c r="BU33" s="627"/>
      <c r="BV33" s="627"/>
      <c r="BW33" s="627"/>
      <c r="BX33" s="669">
        <v>97</v>
      </c>
      <c r="BY33" s="627"/>
      <c r="BZ33" s="627"/>
      <c r="CA33" s="627"/>
      <c r="CB33" s="671"/>
      <c r="CD33" s="681" t="s">
        <v>317</v>
      </c>
      <c r="CE33" s="682"/>
      <c r="CF33" s="682"/>
      <c r="CG33" s="682"/>
      <c r="CH33" s="682"/>
      <c r="CI33" s="682"/>
      <c r="CJ33" s="682"/>
      <c r="CK33" s="682"/>
      <c r="CL33" s="682"/>
      <c r="CM33" s="682"/>
      <c r="CN33" s="682"/>
      <c r="CO33" s="682"/>
      <c r="CP33" s="682"/>
      <c r="CQ33" s="683"/>
      <c r="CR33" s="642">
        <v>13751688</v>
      </c>
      <c r="CS33" s="661"/>
      <c r="CT33" s="661"/>
      <c r="CU33" s="661"/>
      <c r="CV33" s="661"/>
      <c r="CW33" s="661"/>
      <c r="CX33" s="661"/>
      <c r="CY33" s="662"/>
      <c r="CZ33" s="645">
        <v>56.1</v>
      </c>
      <c r="DA33" s="663"/>
      <c r="DB33" s="663"/>
      <c r="DC33" s="664"/>
      <c r="DD33" s="648">
        <v>7028550</v>
      </c>
      <c r="DE33" s="661"/>
      <c r="DF33" s="661"/>
      <c r="DG33" s="661"/>
      <c r="DH33" s="661"/>
      <c r="DI33" s="661"/>
      <c r="DJ33" s="661"/>
      <c r="DK33" s="662"/>
      <c r="DL33" s="648">
        <v>4587233</v>
      </c>
      <c r="DM33" s="661"/>
      <c r="DN33" s="661"/>
      <c r="DO33" s="661"/>
      <c r="DP33" s="661"/>
      <c r="DQ33" s="661"/>
      <c r="DR33" s="661"/>
      <c r="DS33" s="661"/>
      <c r="DT33" s="661"/>
      <c r="DU33" s="661"/>
      <c r="DV33" s="662"/>
      <c r="DW33" s="645">
        <v>43</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11227</v>
      </c>
      <c r="S34" s="643"/>
      <c r="T34" s="643"/>
      <c r="U34" s="643"/>
      <c r="V34" s="643"/>
      <c r="W34" s="643"/>
      <c r="X34" s="643"/>
      <c r="Y34" s="644"/>
      <c r="Z34" s="675">
        <v>0</v>
      </c>
      <c r="AA34" s="675"/>
      <c r="AB34" s="675"/>
      <c r="AC34" s="675"/>
      <c r="AD34" s="676" t="s">
        <v>237</v>
      </c>
      <c r="AE34" s="676"/>
      <c r="AF34" s="676"/>
      <c r="AG34" s="676"/>
      <c r="AH34" s="676"/>
      <c r="AI34" s="676"/>
      <c r="AJ34" s="676"/>
      <c r="AK34" s="676"/>
      <c r="AL34" s="645" t="s">
        <v>129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2926201</v>
      </c>
      <c r="CS34" s="643"/>
      <c r="CT34" s="643"/>
      <c r="CU34" s="643"/>
      <c r="CV34" s="643"/>
      <c r="CW34" s="643"/>
      <c r="CX34" s="643"/>
      <c r="CY34" s="644"/>
      <c r="CZ34" s="645">
        <v>11.9</v>
      </c>
      <c r="DA34" s="663"/>
      <c r="DB34" s="663"/>
      <c r="DC34" s="664"/>
      <c r="DD34" s="648">
        <v>2228096</v>
      </c>
      <c r="DE34" s="643"/>
      <c r="DF34" s="643"/>
      <c r="DG34" s="643"/>
      <c r="DH34" s="643"/>
      <c r="DI34" s="643"/>
      <c r="DJ34" s="643"/>
      <c r="DK34" s="644"/>
      <c r="DL34" s="648">
        <v>1613334</v>
      </c>
      <c r="DM34" s="643"/>
      <c r="DN34" s="643"/>
      <c r="DO34" s="643"/>
      <c r="DP34" s="643"/>
      <c r="DQ34" s="643"/>
      <c r="DR34" s="643"/>
      <c r="DS34" s="643"/>
      <c r="DT34" s="643"/>
      <c r="DU34" s="643"/>
      <c r="DV34" s="644"/>
      <c r="DW34" s="645">
        <v>15.1</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12831</v>
      </c>
      <c r="S35" s="643"/>
      <c r="T35" s="643"/>
      <c r="U35" s="643"/>
      <c r="V35" s="643"/>
      <c r="W35" s="643"/>
      <c r="X35" s="643"/>
      <c r="Y35" s="644"/>
      <c r="Z35" s="675">
        <v>0.1</v>
      </c>
      <c r="AA35" s="675"/>
      <c r="AB35" s="675"/>
      <c r="AC35" s="675"/>
      <c r="AD35" s="676" t="s">
        <v>129</v>
      </c>
      <c r="AE35" s="676"/>
      <c r="AF35" s="676"/>
      <c r="AG35" s="676"/>
      <c r="AH35" s="676"/>
      <c r="AI35" s="676"/>
      <c r="AJ35" s="676"/>
      <c r="AK35" s="676"/>
      <c r="AL35" s="645" t="s">
        <v>129</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48887</v>
      </c>
      <c r="CS35" s="661"/>
      <c r="CT35" s="661"/>
      <c r="CU35" s="661"/>
      <c r="CV35" s="661"/>
      <c r="CW35" s="661"/>
      <c r="CX35" s="661"/>
      <c r="CY35" s="662"/>
      <c r="CZ35" s="645">
        <v>0.2</v>
      </c>
      <c r="DA35" s="663"/>
      <c r="DB35" s="663"/>
      <c r="DC35" s="664"/>
      <c r="DD35" s="648">
        <v>46207</v>
      </c>
      <c r="DE35" s="661"/>
      <c r="DF35" s="661"/>
      <c r="DG35" s="661"/>
      <c r="DH35" s="661"/>
      <c r="DI35" s="661"/>
      <c r="DJ35" s="661"/>
      <c r="DK35" s="662"/>
      <c r="DL35" s="648">
        <v>46207</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735814</v>
      </c>
      <c r="S36" s="643"/>
      <c r="T36" s="643"/>
      <c r="U36" s="643"/>
      <c r="V36" s="643"/>
      <c r="W36" s="643"/>
      <c r="X36" s="643"/>
      <c r="Y36" s="644"/>
      <c r="Z36" s="675">
        <v>2.9</v>
      </c>
      <c r="AA36" s="675"/>
      <c r="AB36" s="675"/>
      <c r="AC36" s="675"/>
      <c r="AD36" s="676" t="s">
        <v>129</v>
      </c>
      <c r="AE36" s="676"/>
      <c r="AF36" s="676"/>
      <c r="AG36" s="676"/>
      <c r="AH36" s="676"/>
      <c r="AI36" s="676"/>
      <c r="AJ36" s="676"/>
      <c r="AK36" s="676"/>
      <c r="AL36" s="645" t="s">
        <v>129</v>
      </c>
      <c r="AM36" s="646"/>
      <c r="AN36" s="646"/>
      <c r="AO36" s="677"/>
      <c r="AP36" s="235"/>
      <c r="AQ36" s="694" t="s">
        <v>325</v>
      </c>
      <c r="AR36" s="695"/>
      <c r="AS36" s="695"/>
      <c r="AT36" s="695"/>
      <c r="AU36" s="695"/>
      <c r="AV36" s="695"/>
      <c r="AW36" s="695"/>
      <c r="AX36" s="695"/>
      <c r="AY36" s="696"/>
      <c r="AZ36" s="697">
        <v>2951131</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56967</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7827539</v>
      </c>
      <c r="CS36" s="643"/>
      <c r="CT36" s="643"/>
      <c r="CU36" s="643"/>
      <c r="CV36" s="643"/>
      <c r="CW36" s="643"/>
      <c r="CX36" s="643"/>
      <c r="CY36" s="644"/>
      <c r="CZ36" s="645">
        <v>32</v>
      </c>
      <c r="DA36" s="663"/>
      <c r="DB36" s="663"/>
      <c r="DC36" s="664"/>
      <c r="DD36" s="648">
        <v>2356821</v>
      </c>
      <c r="DE36" s="643"/>
      <c r="DF36" s="643"/>
      <c r="DG36" s="643"/>
      <c r="DH36" s="643"/>
      <c r="DI36" s="643"/>
      <c r="DJ36" s="643"/>
      <c r="DK36" s="644"/>
      <c r="DL36" s="648">
        <v>1734940</v>
      </c>
      <c r="DM36" s="643"/>
      <c r="DN36" s="643"/>
      <c r="DO36" s="643"/>
      <c r="DP36" s="643"/>
      <c r="DQ36" s="643"/>
      <c r="DR36" s="643"/>
      <c r="DS36" s="643"/>
      <c r="DT36" s="643"/>
      <c r="DU36" s="643"/>
      <c r="DV36" s="644"/>
      <c r="DW36" s="645">
        <v>16.3</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538128</v>
      </c>
      <c r="S37" s="643"/>
      <c r="T37" s="643"/>
      <c r="U37" s="643"/>
      <c r="V37" s="643"/>
      <c r="W37" s="643"/>
      <c r="X37" s="643"/>
      <c r="Y37" s="644"/>
      <c r="Z37" s="675">
        <v>2.1</v>
      </c>
      <c r="AA37" s="675"/>
      <c r="AB37" s="675"/>
      <c r="AC37" s="675"/>
      <c r="AD37" s="676" t="s">
        <v>129</v>
      </c>
      <c r="AE37" s="676"/>
      <c r="AF37" s="676"/>
      <c r="AG37" s="676"/>
      <c r="AH37" s="676"/>
      <c r="AI37" s="676"/>
      <c r="AJ37" s="676"/>
      <c r="AK37" s="676"/>
      <c r="AL37" s="645" t="s">
        <v>129</v>
      </c>
      <c r="AM37" s="646"/>
      <c r="AN37" s="646"/>
      <c r="AO37" s="677"/>
      <c r="AQ37" s="685" t="s">
        <v>329</v>
      </c>
      <c r="AR37" s="686"/>
      <c r="AS37" s="686"/>
      <c r="AT37" s="686"/>
      <c r="AU37" s="686"/>
      <c r="AV37" s="686"/>
      <c r="AW37" s="686"/>
      <c r="AX37" s="686"/>
      <c r="AY37" s="687"/>
      <c r="AZ37" s="642">
        <v>745272</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258</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737423</v>
      </c>
      <c r="CS37" s="661"/>
      <c r="CT37" s="661"/>
      <c r="CU37" s="661"/>
      <c r="CV37" s="661"/>
      <c r="CW37" s="661"/>
      <c r="CX37" s="661"/>
      <c r="CY37" s="662"/>
      <c r="CZ37" s="645">
        <v>3</v>
      </c>
      <c r="DA37" s="663"/>
      <c r="DB37" s="663"/>
      <c r="DC37" s="664"/>
      <c r="DD37" s="648">
        <v>737371</v>
      </c>
      <c r="DE37" s="661"/>
      <c r="DF37" s="661"/>
      <c r="DG37" s="661"/>
      <c r="DH37" s="661"/>
      <c r="DI37" s="661"/>
      <c r="DJ37" s="661"/>
      <c r="DK37" s="662"/>
      <c r="DL37" s="648">
        <v>715403</v>
      </c>
      <c r="DM37" s="661"/>
      <c r="DN37" s="661"/>
      <c r="DO37" s="661"/>
      <c r="DP37" s="661"/>
      <c r="DQ37" s="661"/>
      <c r="DR37" s="661"/>
      <c r="DS37" s="661"/>
      <c r="DT37" s="661"/>
      <c r="DU37" s="661"/>
      <c r="DV37" s="662"/>
      <c r="DW37" s="645">
        <v>6.7</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308717</v>
      </c>
      <c r="S38" s="643"/>
      <c r="T38" s="643"/>
      <c r="U38" s="643"/>
      <c r="V38" s="643"/>
      <c r="W38" s="643"/>
      <c r="X38" s="643"/>
      <c r="Y38" s="644"/>
      <c r="Z38" s="675">
        <v>1.2</v>
      </c>
      <c r="AA38" s="675"/>
      <c r="AB38" s="675"/>
      <c r="AC38" s="675"/>
      <c r="AD38" s="676" t="s">
        <v>129</v>
      </c>
      <c r="AE38" s="676"/>
      <c r="AF38" s="676"/>
      <c r="AG38" s="676"/>
      <c r="AH38" s="676"/>
      <c r="AI38" s="676"/>
      <c r="AJ38" s="676"/>
      <c r="AK38" s="676"/>
      <c r="AL38" s="645" t="s">
        <v>129</v>
      </c>
      <c r="AM38" s="646"/>
      <c r="AN38" s="646"/>
      <c r="AO38" s="677"/>
      <c r="AQ38" s="685" t="s">
        <v>333</v>
      </c>
      <c r="AR38" s="686"/>
      <c r="AS38" s="686"/>
      <c r="AT38" s="686"/>
      <c r="AU38" s="686"/>
      <c r="AV38" s="686"/>
      <c r="AW38" s="686"/>
      <c r="AX38" s="686"/>
      <c r="AY38" s="687"/>
      <c r="AZ38" s="642">
        <v>426797</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7293</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1609608</v>
      </c>
      <c r="CS38" s="643"/>
      <c r="CT38" s="643"/>
      <c r="CU38" s="643"/>
      <c r="CV38" s="643"/>
      <c r="CW38" s="643"/>
      <c r="CX38" s="643"/>
      <c r="CY38" s="644"/>
      <c r="CZ38" s="645">
        <v>6.6</v>
      </c>
      <c r="DA38" s="663"/>
      <c r="DB38" s="663"/>
      <c r="DC38" s="664"/>
      <c r="DD38" s="648">
        <v>1231963</v>
      </c>
      <c r="DE38" s="643"/>
      <c r="DF38" s="643"/>
      <c r="DG38" s="643"/>
      <c r="DH38" s="643"/>
      <c r="DI38" s="643"/>
      <c r="DJ38" s="643"/>
      <c r="DK38" s="644"/>
      <c r="DL38" s="648">
        <v>1192752</v>
      </c>
      <c r="DM38" s="643"/>
      <c r="DN38" s="643"/>
      <c r="DO38" s="643"/>
      <c r="DP38" s="643"/>
      <c r="DQ38" s="643"/>
      <c r="DR38" s="643"/>
      <c r="DS38" s="643"/>
      <c r="DT38" s="643"/>
      <c r="DU38" s="643"/>
      <c r="DV38" s="644"/>
      <c r="DW38" s="645">
        <v>11.2</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1242687</v>
      </c>
      <c r="S39" s="643"/>
      <c r="T39" s="643"/>
      <c r="U39" s="643"/>
      <c r="V39" s="643"/>
      <c r="W39" s="643"/>
      <c r="X39" s="643"/>
      <c r="Y39" s="644"/>
      <c r="Z39" s="675">
        <v>4.9000000000000004</v>
      </c>
      <c r="AA39" s="675"/>
      <c r="AB39" s="675"/>
      <c r="AC39" s="675"/>
      <c r="AD39" s="676" t="s">
        <v>129</v>
      </c>
      <c r="AE39" s="676"/>
      <c r="AF39" s="676"/>
      <c r="AG39" s="676"/>
      <c r="AH39" s="676"/>
      <c r="AI39" s="676"/>
      <c r="AJ39" s="676"/>
      <c r="AK39" s="676"/>
      <c r="AL39" s="645" t="s">
        <v>129</v>
      </c>
      <c r="AM39" s="646"/>
      <c r="AN39" s="646"/>
      <c r="AO39" s="677"/>
      <c r="AQ39" s="685" t="s">
        <v>337</v>
      </c>
      <c r="AR39" s="686"/>
      <c r="AS39" s="686"/>
      <c r="AT39" s="686"/>
      <c r="AU39" s="686"/>
      <c r="AV39" s="686"/>
      <c r="AW39" s="686"/>
      <c r="AX39" s="686"/>
      <c r="AY39" s="687"/>
      <c r="AZ39" s="642">
        <v>169454</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12012</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1010602</v>
      </c>
      <c r="CS39" s="661"/>
      <c r="CT39" s="661"/>
      <c r="CU39" s="661"/>
      <c r="CV39" s="661"/>
      <c r="CW39" s="661"/>
      <c r="CX39" s="661"/>
      <c r="CY39" s="662"/>
      <c r="CZ39" s="645">
        <v>4.0999999999999996</v>
      </c>
      <c r="DA39" s="663"/>
      <c r="DB39" s="663"/>
      <c r="DC39" s="664"/>
      <c r="DD39" s="648">
        <v>986612</v>
      </c>
      <c r="DE39" s="661"/>
      <c r="DF39" s="661"/>
      <c r="DG39" s="661"/>
      <c r="DH39" s="661"/>
      <c r="DI39" s="661"/>
      <c r="DJ39" s="661"/>
      <c r="DK39" s="662"/>
      <c r="DL39" s="648" t="s">
        <v>237</v>
      </c>
      <c r="DM39" s="661"/>
      <c r="DN39" s="661"/>
      <c r="DO39" s="661"/>
      <c r="DP39" s="661"/>
      <c r="DQ39" s="661"/>
      <c r="DR39" s="661"/>
      <c r="DS39" s="661"/>
      <c r="DT39" s="661"/>
      <c r="DU39" s="661"/>
      <c r="DV39" s="662"/>
      <c r="DW39" s="645" t="s">
        <v>237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237</v>
      </c>
      <c r="AM40" s="646"/>
      <c r="AN40" s="646"/>
      <c r="AO40" s="677"/>
      <c r="AQ40" s="685" t="s">
        <v>341</v>
      </c>
      <c r="AR40" s="686"/>
      <c r="AS40" s="686"/>
      <c r="AT40" s="686"/>
      <c r="AU40" s="686"/>
      <c r="AV40" s="686"/>
      <c r="AW40" s="686"/>
      <c r="AX40" s="686"/>
      <c r="AY40" s="687"/>
      <c r="AZ40" s="642" t="s">
        <v>129</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95</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328851</v>
      </c>
      <c r="CS40" s="643"/>
      <c r="CT40" s="643"/>
      <c r="CU40" s="643"/>
      <c r="CV40" s="643"/>
      <c r="CW40" s="643"/>
      <c r="CX40" s="643"/>
      <c r="CY40" s="644"/>
      <c r="CZ40" s="645">
        <v>1.3</v>
      </c>
      <c r="DA40" s="663"/>
      <c r="DB40" s="663"/>
      <c r="DC40" s="664"/>
      <c r="DD40" s="648">
        <v>178851</v>
      </c>
      <c r="DE40" s="643"/>
      <c r="DF40" s="643"/>
      <c r="DG40" s="643"/>
      <c r="DH40" s="643"/>
      <c r="DI40" s="643"/>
      <c r="DJ40" s="643"/>
      <c r="DK40" s="644"/>
      <c r="DL40" s="648" t="s">
        <v>129</v>
      </c>
      <c r="DM40" s="643"/>
      <c r="DN40" s="643"/>
      <c r="DO40" s="643"/>
      <c r="DP40" s="643"/>
      <c r="DQ40" s="643"/>
      <c r="DR40" s="643"/>
      <c r="DS40" s="643"/>
      <c r="DT40" s="643"/>
      <c r="DU40" s="643"/>
      <c r="DV40" s="644"/>
      <c r="DW40" s="645" t="s">
        <v>237</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237</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237</v>
      </c>
      <c r="AM41" s="646"/>
      <c r="AN41" s="646"/>
      <c r="AO41" s="677"/>
      <c r="AQ41" s="685" t="s">
        <v>346</v>
      </c>
      <c r="AR41" s="686"/>
      <c r="AS41" s="686"/>
      <c r="AT41" s="686"/>
      <c r="AU41" s="686"/>
      <c r="AV41" s="686"/>
      <c r="AW41" s="686"/>
      <c r="AX41" s="686"/>
      <c r="AY41" s="687"/>
      <c r="AZ41" s="642">
        <v>498394</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129</v>
      </c>
      <c r="CS41" s="661"/>
      <c r="CT41" s="661"/>
      <c r="CU41" s="661"/>
      <c r="CV41" s="661"/>
      <c r="CW41" s="661"/>
      <c r="CX41" s="661"/>
      <c r="CY41" s="662"/>
      <c r="CZ41" s="645" t="s">
        <v>129</v>
      </c>
      <c r="DA41" s="663"/>
      <c r="DB41" s="663"/>
      <c r="DC41" s="664"/>
      <c r="DD41" s="648" t="s">
        <v>237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544121</v>
      </c>
      <c r="S42" s="643"/>
      <c r="T42" s="643"/>
      <c r="U42" s="643"/>
      <c r="V42" s="643"/>
      <c r="W42" s="643"/>
      <c r="X42" s="643"/>
      <c r="Y42" s="644"/>
      <c r="Z42" s="675">
        <v>2.2000000000000002</v>
      </c>
      <c r="AA42" s="675"/>
      <c r="AB42" s="675"/>
      <c r="AC42" s="675"/>
      <c r="AD42" s="676" t="s">
        <v>129</v>
      </c>
      <c r="AE42" s="676"/>
      <c r="AF42" s="676"/>
      <c r="AG42" s="676"/>
      <c r="AH42" s="676"/>
      <c r="AI42" s="676"/>
      <c r="AJ42" s="676"/>
      <c r="AK42" s="676"/>
      <c r="AL42" s="645" t="s">
        <v>237</v>
      </c>
      <c r="AM42" s="646"/>
      <c r="AN42" s="646"/>
      <c r="AO42" s="677"/>
      <c r="AQ42" s="678" t="s">
        <v>350</v>
      </c>
      <c r="AR42" s="679"/>
      <c r="AS42" s="679"/>
      <c r="AT42" s="679"/>
      <c r="AU42" s="679"/>
      <c r="AV42" s="679"/>
      <c r="AW42" s="679"/>
      <c r="AX42" s="679"/>
      <c r="AY42" s="680"/>
      <c r="AZ42" s="626">
        <v>1111214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2082289</v>
      </c>
      <c r="CS42" s="643"/>
      <c r="CT42" s="643"/>
      <c r="CU42" s="643"/>
      <c r="CV42" s="643"/>
      <c r="CW42" s="643"/>
      <c r="CX42" s="643"/>
      <c r="CY42" s="644"/>
      <c r="CZ42" s="645">
        <v>8.5</v>
      </c>
      <c r="DA42" s="646"/>
      <c r="DB42" s="646"/>
      <c r="DC42" s="647"/>
      <c r="DD42" s="648">
        <v>851537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25170899</v>
      </c>
      <c r="S43" s="665"/>
      <c r="T43" s="665"/>
      <c r="U43" s="665"/>
      <c r="V43" s="665"/>
      <c r="W43" s="665"/>
      <c r="X43" s="665"/>
      <c r="Y43" s="666"/>
      <c r="Z43" s="667">
        <v>100</v>
      </c>
      <c r="AA43" s="667"/>
      <c r="AB43" s="667"/>
      <c r="AC43" s="667"/>
      <c r="AD43" s="668">
        <v>10122560</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48745</v>
      </c>
      <c r="CS43" s="661"/>
      <c r="CT43" s="661"/>
      <c r="CU43" s="661"/>
      <c r="CV43" s="661"/>
      <c r="CW43" s="661"/>
      <c r="CX43" s="661"/>
      <c r="CY43" s="662"/>
      <c r="CZ43" s="645">
        <v>0.2</v>
      </c>
      <c r="DA43" s="663"/>
      <c r="DB43" s="663"/>
      <c r="DC43" s="664"/>
      <c r="DD43" s="648">
        <v>48745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2082289</v>
      </c>
      <c r="CS44" s="643"/>
      <c r="CT44" s="643"/>
      <c r="CU44" s="643"/>
      <c r="CV44" s="643"/>
      <c r="CW44" s="643"/>
      <c r="CX44" s="643"/>
      <c r="CY44" s="644"/>
      <c r="CZ44" s="645">
        <v>8.5</v>
      </c>
      <c r="DA44" s="646"/>
      <c r="DB44" s="646"/>
      <c r="DC44" s="647"/>
      <c r="DD44" s="648">
        <v>851537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466806</v>
      </c>
      <c r="CS45" s="661"/>
      <c r="CT45" s="661"/>
      <c r="CU45" s="661"/>
      <c r="CV45" s="661"/>
      <c r="CW45" s="661"/>
      <c r="CX45" s="661"/>
      <c r="CY45" s="662"/>
      <c r="CZ45" s="645">
        <v>1.9</v>
      </c>
      <c r="DA45" s="663"/>
      <c r="DB45" s="663"/>
      <c r="DC45" s="664"/>
      <c r="DD45" s="648">
        <v>130594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1528823</v>
      </c>
      <c r="CS46" s="643"/>
      <c r="CT46" s="643"/>
      <c r="CU46" s="643"/>
      <c r="CV46" s="643"/>
      <c r="CW46" s="643"/>
      <c r="CX46" s="643"/>
      <c r="CY46" s="644"/>
      <c r="CZ46" s="645">
        <v>6.2</v>
      </c>
      <c r="DA46" s="646"/>
      <c r="DB46" s="646"/>
      <c r="DC46" s="647"/>
      <c r="DD46" s="648">
        <v>687293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129</v>
      </c>
      <c r="CS47" s="661"/>
      <c r="CT47" s="661"/>
      <c r="CU47" s="661"/>
      <c r="CV47" s="661"/>
      <c r="CW47" s="661"/>
      <c r="CX47" s="661"/>
      <c r="CY47" s="662"/>
      <c r="CZ47" s="645" t="s">
        <v>129</v>
      </c>
      <c r="DA47" s="663"/>
      <c r="DB47" s="663"/>
      <c r="DC47" s="664"/>
      <c r="DD47" s="648" t="s">
        <v>237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129</v>
      </c>
      <c r="CS48" s="643"/>
      <c r="CT48" s="643"/>
      <c r="CU48" s="643"/>
      <c r="CV48" s="643"/>
      <c r="CW48" s="643"/>
      <c r="CX48" s="643"/>
      <c r="CY48" s="644"/>
      <c r="CZ48" s="645" t="s">
        <v>237</v>
      </c>
      <c r="DA48" s="646"/>
      <c r="DB48" s="646"/>
      <c r="DC48" s="647"/>
      <c r="DD48" s="648" t="s">
        <v>237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24495489</v>
      </c>
      <c r="CS49" s="627"/>
      <c r="CT49" s="627"/>
      <c r="CU49" s="627"/>
      <c r="CV49" s="627"/>
      <c r="CW49" s="627"/>
      <c r="CX49" s="627"/>
      <c r="CY49" s="628"/>
      <c r="CZ49" s="629">
        <v>100</v>
      </c>
      <c r="DA49" s="630"/>
      <c r="DB49" s="630"/>
      <c r="DC49" s="631"/>
      <c r="DD49" s="632">
        <v>12866537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HBvJI56UetvTStymqZ5qIJdQmAkKkHPaITs7LTUDJ5fN7Didv5Ekc4joQRaLs7uT/0QkJgyVw7sV2RYJlrhqQ==" saltValue="wc1DMQEJmvQEwoCYvJCr7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365</v>
      </c>
      <c r="DK2" s="1171"/>
      <c r="DL2" s="1171"/>
      <c r="DM2" s="1171"/>
      <c r="DN2" s="1171"/>
      <c r="DO2" s="1172"/>
      <c r="DP2" s="251"/>
      <c r="DQ2" s="1170" t="s">
        <v>366</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3"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8" t="s">
        <v>383</v>
      </c>
      <c r="DH5" s="1159"/>
      <c r="DI5" s="1159"/>
      <c r="DJ5" s="1159"/>
      <c r="DK5" s="1160"/>
      <c r="DL5" s="1158" t="s">
        <v>384</v>
      </c>
      <c r="DM5" s="1159"/>
      <c r="DN5" s="1159"/>
      <c r="DO5" s="1159"/>
      <c r="DP5" s="1160"/>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4">
        <v>25164</v>
      </c>
      <c r="R7" s="1165"/>
      <c r="S7" s="1165"/>
      <c r="T7" s="1165"/>
      <c r="U7" s="1165"/>
      <c r="V7" s="1165">
        <v>24489</v>
      </c>
      <c r="W7" s="1165"/>
      <c r="X7" s="1165"/>
      <c r="Y7" s="1165"/>
      <c r="Z7" s="1165"/>
      <c r="AA7" s="1165">
        <v>675</v>
      </c>
      <c r="AB7" s="1165"/>
      <c r="AC7" s="1165"/>
      <c r="AD7" s="1165"/>
      <c r="AE7" s="1166"/>
      <c r="AF7" s="1167">
        <v>502</v>
      </c>
      <c r="AG7" s="1168"/>
      <c r="AH7" s="1168"/>
      <c r="AI7" s="1168"/>
      <c r="AJ7" s="1169"/>
      <c r="AK7" s="1151">
        <v>13</v>
      </c>
      <c r="AL7" s="1152"/>
      <c r="AM7" s="1152"/>
      <c r="AN7" s="1152"/>
      <c r="AO7" s="1152"/>
      <c r="AP7" s="1152">
        <v>6305</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584</v>
      </c>
      <c r="BT7" s="1156"/>
      <c r="BU7" s="1156"/>
      <c r="BV7" s="1156"/>
      <c r="BW7" s="1156"/>
      <c r="BX7" s="1156"/>
      <c r="BY7" s="1156"/>
      <c r="BZ7" s="1156"/>
      <c r="CA7" s="1156"/>
      <c r="CB7" s="1156"/>
      <c r="CC7" s="1156"/>
      <c r="CD7" s="1156"/>
      <c r="CE7" s="1156"/>
      <c r="CF7" s="1156"/>
      <c r="CG7" s="1157"/>
      <c r="CH7" s="1148" t="s">
        <v>518</v>
      </c>
      <c r="CI7" s="1149"/>
      <c r="CJ7" s="1149"/>
      <c r="CK7" s="1149"/>
      <c r="CL7" s="1150"/>
      <c r="CM7" s="1148">
        <v>25</v>
      </c>
      <c r="CN7" s="1149"/>
      <c r="CO7" s="1149"/>
      <c r="CP7" s="1149"/>
      <c r="CQ7" s="1150"/>
      <c r="CR7" s="1148">
        <v>10</v>
      </c>
      <c r="CS7" s="1149"/>
      <c r="CT7" s="1149"/>
      <c r="CU7" s="1149"/>
      <c r="CV7" s="1150"/>
      <c r="CW7" s="1148" t="s">
        <v>518</v>
      </c>
      <c r="CX7" s="1149"/>
      <c r="CY7" s="1149"/>
      <c r="CZ7" s="1149"/>
      <c r="DA7" s="1150"/>
      <c r="DB7" s="1148" t="s">
        <v>518</v>
      </c>
      <c r="DC7" s="1149"/>
      <c r="DD7" s="1149"/>
      <c r="DE7" s="1149"/>
      <c r="DF7" s="1150"/>
      <c r="DG7" s="1148" t="s">
        <v>518</v>
      </c>
      <c r="DH7" s="1149"/>
      <c r="DI7" s="1149"/>
      <c r="DJ7" s="1149"/>
      <c r="DK7" s="1150"/>
      <c r="DL7" s="1148" t="s">
        <v>518</v>
      </c>
      <c r="DM7" s="1149"/>
      <c r="DN7" s="1149"/>
      <c r="DO7" s="1149"/>
      <c r="DP7" s="1150"/>
      <c r="DQ7" s="1148" t="s">
        <v>518</v>
      </c>
      <c r="DR7" s="1149"/>
      <c r="DS7" s="1149"/>
      <c r="DT7" s="1149"/>
      <c r="DU7" s="1150"/>
      <c r="DV7" s="1175"/>
      <c r="DW7" s="1176"/>
      <c r="DX7" s="1176"/>
      <c r="DY7" s="1176"/>
      <c r="DZ7" s="1177"/>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26</v>
      </c>
      <c r="R8" s="1101"/>
      <c r="S8" s="1101"/>
      <c r="T8" s="1101"/>
      <c r="U8" s="1101"/>
      <c r="V8" s="1101">
        <v>26</v>
      </c>
      <c r="W8" s="1101"/>
      <c r="X8" s="1101"/>
      <c r="Y8" s="1101"/>
      <c r="Z8" s="1101"/>
      <c r="AA8" s="1101" t="s">
        <v>596</v>
      </c>
      <c r="AB8" s="1101"/>
      <c r="AC8" s="1101"/>
      <c r="AD8" s="1101"/>
      <c r="AE8" s="1102"/>
      <c r="AF8" s="1076" t="s">
        <v>388</v>
      </c>
      <c r="AG8" s="1077"/>
      <c r="AH8" s="1077"/>
      <c r="AI8" s="1077"/>
      <c r="AJ8" s="1078"/>
      <c r="AK8" s="1146">
        <v>3</v>
      </c>
      <c r="AL8" s="1147"/>
      <c r="AM8" s="1147"/>
      <c r="AN8" s="1147"/>
      <c r="AO8" s="1147"/>
      <c r="AP8" s="1147" t="s">
        <v>596</v>
      </c>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t="s">
        <v>585</v>
      </c>
      <c r="BT8" s="1072"/>
      <c r="BU8" s="1072"/>
      <c r="BV8" s="1072"/>
      <c r="BW8" s="1072"/>
      <c r="BX8" s="1072"/>
      <c r="BY8" s="1072"/>
      <c r="BZ8" s="1072"/>
      <c r="CA8" s="1072"/>
      <c r="CB8" s="1072"/>
      <c r="CC8" s="1072"/>
      <c r="CD8" s="1072"/>
      <c r="CE8" s="1072"/>
      <c r="CF8" s="1072"/>
      <c r="CG8" s="1073"/>
      <c r="CH8" s="1046" t="s">
        <v>518</v>
      </c>
      <c r="CI8" s="1047"/>
      <c r="CJ8" s="1047"/>
      <c r="CK8" s="1047"/>
      <c r="CL8" s="1048"/>
      <c r="CM8" s="1046">
        <v>227</v>
      </c>
      <c r="CN8" s="1047"/>
      <c r="CO8" s="1047"/>
      <c r="CP8" s="1047"/>
      <c r="CQ8" s="1048"/>
      <c r="CR8" s="1046">
        <v>216</v>
      </c>
      <c r="CS8" s="1047"/>
      <c r="CT8" s="1047"/>
      <c r="CU8" s="1047"/>
      <c r="CV8" s="1048"/>
      <c r="CW8" s="1046" t="s">
        <v>518</v>
      </c>
      <c r="CX8" s="1047"/>
      <c r="CY8" s="1047"/>
      <c r="CZ8" s="1047"/>
      <c r="DA8" s="1048"/>
      <c r="DB8" s="1046" t="s">
        <v>518</v>
      </c>
      <c r="DC8" s="1047"/>
      <c r="DD8" s="1047"/>
      <c r="DE8" s="1047"/>
      <c r="DF8" s="1048"/>
      <c r="DG8" s="1046" t="s">
        <v>518</v>
      </c>
      <c r="DH8" s="1047"/>
      <c r="DI8" s="1047"/>
      <c r="DJ8" s="1047"/>
      <c r="DK8" s="1048"/>
      <c r="DL8" s="1046" t="s">
        <v>518</v>
      </c>
      <c r="DM8" s="1047"/>
      <c r="DN8" s="1047"/>
      <c r="DO8" s="1047"/>
      <c r="DP8" s="1048"/>
      <c r="DQ8" s="1046" t="s">
        <v>518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1"/>
      <c r="R22" s="1142"/>
      <c r="S22" s="1142"/>
      <c r="T22" s="1142"/>
      <c r="U22" s="1142"/>
      <c r="V22" s="1142"/>
      <c r="W22" s="1142"/>
      <c r="X22" s="1142"/>
      <c r="Y22" s="1142"/>
      <c r="Z22" s="1142"/>
      <c r="AA22" s="1142"/>
      <c r="AB22" s="1142"/>
      <c r="AC22" s="1142"/>
      <c r="AD22" s="1142"/>
      <c r="AE22" s="1143"/>
      <c r="AF22" s="1076"/>
      <c r="AG22" s="1077"/>
      <c r="AH22" s="1077"/>
      <c r="AI22" s="1077"/>
      <c r="AJ22" s="1078"/>
      <c r="AK22" s="1137"/>
      <c r="AL22" s="1138"/>
      <c r="AM22" s="1138"/>
      <c r="AN22" s="1138"/>
      <c r="AO22" s="1138"/>
      <c r="AP22" s="1138"/>
      <c r="AQ22" s="1138"/>
      <c r="AR22" s="1138"/>
      <c r="AS22" s="1138"/>
      <c r="AT22" s="1138"/>
      <c r="AU22" s="1139"/>
      <c r="AV22" s="1139"/>
      <c r="AW22" s="1139"/>
      <c r="AX22" s="1139"/>
      <c r="AY22" s="1140"/>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8">
        <v>25178</v>
      </c>
      <c r="R23" s="1129"/>
      <c r="S23" s="1129"/>
      <c r="T23" s="1129"/>
      <c r="U23" s="1129"/>
      <c r="V23" s="1129">
        <v>24503</v>
      </c>
      <c r="W23" s="1129"/>
      <c r="X23" s="1129"/>
      <c r="Y23" s="1129"/>
      <c r="Z23" s="1129"/>
      <c r="AA23" s="1129">
        <v>675</v>
      </c>
      <c r="AB23" s="1129"/>
      <c r="AC23" s="1129"/>
      <c r="AD23" s="1129"/>
      <c r="AE23" s="1130"/>
      <c r="AF23" s="1131">
        <v>502</v>
      </c>
      <c r="AG23" s="1129"/>
      <c r="AH23" s="1129"/>
      <c r="AI23" s="1129"/>
      <c r="AJ23" s="1132"/>
      <c r="AK23" s="1133"/>
      <c r="AL23" s="1134"/>
      <c r="AM23" s="1134"/>
      <c r="AN23" s="1134"/>
      <c r="AO23" s="1134"/>
      <c r="AP23" s="1129">
        <v>6305</v>
      </c>
      <c r="AQ23" s="1129"/>
      <c r="AR23" s="1129"/>
      <c r="AS23" s="1129"/>
      <c r="AT23" s="1129"/>
      <c r="AU23" s="1135"/>
      <c r="AV23" s="1135"/>
      <c r="AW23" s="1135"/>
      <c r="AX23" s="1135"/>
      <c r="AY23" s="1136"/>
      <c r="AZ23" s="1125" t="s">
        <v>392</v>
      </c>
      <c r="BA23" s="1126"/>
      <c r="BB23" s="1126"/>
      <c r="BC23" s="1126"/>
      <c r="BD23" s="1127"/>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9" t="s">
        <v>398</v>
      </c>
      <c r="AG26" s="1065"/>
      <c r="AH26" s="1065"/>
      <c r="AI26" s="1065"/>
      <c r="AJ26" s="1120"/>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5557</v>
      </c>
      <c r="R28" s="1111"/>
      <c r="S28" s="1111"/>
      <c r="T28" s="1111"/>
      <c r="U28" s="1111"/>
      <c r="V28" s="1111">
        <v>5500</v>
      </c>
      <c r="W28" s="1111"/>
      <c r="X28" s="1111"/>
      <c r="Y28" s="1111"/>
      <c r="Z28" s="1111"/>
      <c r="AA28" s="1111">
        <v>57</v>
      </c>
      <c r="AB28" s="1111"/>
      <c r="AC28" s="1111"/>
      <c r="AD28" s="1111"/>
      <c r="AE28" s="1112"/>
      <c r="AF28" s="1113">
        <v>57</v>
      </c>
      <c r="AG28" s="1111"/>
      <c r="AH28" s="1111"/>
      <c r="AI28" s="1111"/>
      <c r="AJ28" s="1114"/>
      <c r="AK28" s="1115">
        <v>425</v>
      </c>
      <c r="AL28" s="1103"/>
      <c r="AM28" s="1103"/>
      <c r="AN28" s="1103"/>
      <c r="AO28" s="1103"/>
      <c r="AP28" s="1116" t="s">
        <v>586</v>
      </c>
      <c r="AQ28" s="1117"/>
      <c r="AR28" s="1117"/>
      <c r="AS28" s="1117"/>
      <c r="AT28" s="1118"/>
      <c r="AU28" s="1103" t="s">
        <v>586</v>
      </c>
      <c r="AV28" s="1103"/>
      <c r="AW28" s="1103"/>
      <c r="AX28" s="1103"/>
      <c r="AY28" s="1103"/>
      <c r="AZ28" s="1104" t="s">
        <v>586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3468</v>
      </c>
      <c r="R29" s="1101"/>
      <c r="S29" s="1101"/>
      <c r="T29" s="1101"/>
      <c r="U29" s="1101"/>
      <c r="V29" s="1101">
        <v>3421</v>
      </c>
      <c r="W29" s="1101"/>
      <c r="X29" s="1101"/>
      <c r="Y29" s="1101"/>
      <c r="Z29" s="1101"/>
      <c r="AA29" s="1101">
        <v>47</v>
      </c>
      <c r="AB29" s="1101"/>
      <c r="AC29" s="1101"/>
      <c r="AD29" s="1101"/>
      <c r="AE29" s="1102"/>
      <c r="AF29" s="1076">
        <v>47</v>
      </c>
      <c r="AG29" s="1077"/>
      <c r="AH29" s="1077"/>
      <c r="AI29" s="1077"/>
      <c r="AJ29" s="1078"/>
      <c r="AK29" s="1037">
        <v>503</v>
      </c>
      <c r="AL29" s="1028"/>
      <c r="AM29" s="1028"/>
      <c r="AN29" s="1028"/>
      <c r="AO29" s="1028"/>
      <c r="AP29" s="1038" t="s">
        <v>586</v>
      </c>
      <c r="AQ29" s="1036"/>
      <c r="AR29" s="1036"/>
      <c r="AS29" s="1036"/>
      <c r="AT29" s="1037"/>
      <c r="AU29" s="1028" t="s">
        <v>586</v>
      </c>
      <c r="AV29" s="1028"/>
      <c r="AW29" s="1028"/>
      <c r="AX29" s="1028"/>
      <c r="AY29" s="1028"/>
      <c r="AZ29" s="1099" t="s">
        <v>586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974</v>
      </c>
      <c r="R30" s="1101"/>
      <c r="S30" s="1101"/>
      <c r="T30" s="1101"/>
      <c r="U30" s="1101"/>
      <c r="V30" s="1101">
        <v>959</v>
      </c>
      <c r="W30" s="1101"/>
      <c r="X30" s="1101"/>
      <c r="Y30" s="1101"/>
      <c r="Z30" s="1101"/>
      <c r="AA30" s="1101">
        <v>15</v>
      </c>
      <c r="AB30" s="1101"/>
      <c r="AC30" s="1101"/>
      <c r="AD30" s="1101"/>
      <c r="AE30" s="1102"/>
      <c r="AF30" s="1076">
        <v>15</v>
      </c>
      <c r="AG30" s="1077"/>
      <c r="AH30" s="1077"/>
      <c r="AI30" s="1077"/>
      <c r="AJ30" s="1078"/>
      <c r="AK30" s="1037">
        <v>536</v>
      </c>
      <c r="AL30" s="1028"/>
      <c r="AM30" s="1028"/>
      <c r="AN30" s="1028"/>
      <c r="AO30" s="1028"/>
      <c r="AP30" s="1038" t="s">
        <v>586</v>
      </c>
      <c r="AQ30" s="1036"/>
      <c r="AR30" s="1036"/>
      <c r="AS30" s="1036"/>
      <c r="AT30" s="1037"/>
      <c r="AU30" s="1028" t="s">
        <v>586</v>
      </c>
      <c r="AV30" s="1028"/>
      <c r="AW30" s="1028"/>
      <c r="AX30" s="1028"/>
      <c r="AY30" s="1028"/>
      <c r="AZ30" s="1099" t="s">
        <v>586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980</v>
      </c>
      <c r="R31" s="1101"/>
      <c r="S31" s="1101"/>
      <c r="T31" s="1101"/>
      <c r="U31" s="1101"/>
      <c r="V31" s="1101">
        <v>802</v>
      </c>
      <c r="W31" s="1101"/>
      <c r="X31" s="1101"/>
      <c r="Y31" s="1101"/>
      <c r="Z31" s="1101"/>
      <c r="AA31" s="1101">
        <v>178</v>
      </c>
      <c r="AB31" s="1101"/>
      <c r="AC31" s="1101"/>
      <c r="AD31" s="1101"/>
      <c r="AE31" s="1102"/>
      <c r="AF31" s="1076">
        <v>2593</v>
      </c>
      <c r="AG31" s="1077"/>
      <c r="AH31" s="1077"/>
      <c r="AI31" s="1077"/>
      <c r="AJ31" s="1078"/>
      <c r="AK31" s="1037">
        <v>5</v>
      </c>
      <c r="AL31" s="1028"/>
      <c r="AM31" s="1028"/>
      <c r="AN31" s="1028"/>
      <c r="AO31" s="1028"/>
      <c r="AP31" s="1028">
        <v>231</v>
      </c>
      <c r="AQ31" s="1028"/>
      <c r="AR31" s="1028"/>
      <c r="AS31" s="1028"/>
      <c r="AT31" s="1028"/>
      <c r="AU31" s="1028">
        <v>1</v>
      </c>
      <c r="AV31" s="1028"/>
      <c r="AW31" s="1028"/>
      <c r="AX31" s="1028"/>
      <c r="AY31" s="1028"/>
      <c r="AZ31" s="1099" t="s">
        <v>586</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854</v>
      </c>
      <c r="R32" s="1101"/>
      <c r="S32" s="1101"/>
      <c r="T32" s="1101"/>
      <c r="U32" s="1101"/>
      <c r="V32" s="1101">
        <v>831</v>
      </c>
      <c r="W32" s="1101"/>
      <c r="X32" s="1101"/>
      <c r="Y32" s="1101"/>
      <c r="Z32" s="1101"/>
      <c r="AA32" s="1101">
        <v>23</v>
      </c>
      <c r="AB32" s="1101"/>
      <c r="AC32" s="1101"/>
      <c r="AD32" s="1101"/>
      <c r="AE32" s="1102"/>
      <c r="AF32" s="1076">
        <v>185</v>
      </c>
      <c r="AG32" s="1077"/>
      <c r="AH32" s="1077"/>
      <c r="AI32" s="1077"/>
      <c r="AJ32" s="1078"/>
      <c r="AK32" s="1037">
        <v>745</v>
      </c>
      <c r="AL32" s="1028"/>
      <c r="AM32" s="1028"/>
      <c r="AN32" s="1028"/>
      <c r="AO32" s="1028"/>
      <c r="AP32" s="1028">
        <v>12715</v>
      </c>
      <c r="AQ32" s="1028"/>
      <c r="AR32" s="1028"/>
      <c r="AS32" s="1028"/>
      <c r="AT32" s="1028"/>
      <c r="AU32" s="1028">
        <v>10452</v>
      </c>
      <c r="AV32" s="1028"/>
      <c r="AW32" s="1028"/>
      <c r="AX32" s="1028"/>
      <c r="AY32" s="1028"/>
      <c r="AZ32" s="1099" t="s">
        <v>586</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2896</v>
      </c>
      <c r="AG63" s="1016"/>
      <c r="AH63" s="1016"/>
      <c r="AI63" s="1016"/>
      <c r="AJ63" s="1087"/>
      <c r="AK63" s="1088"/>
      <c r="AL63" s="1020"/>
      <c r="AM63" s="1020"/>
      <c r="AN63" s="1020"/>
      <c r="AO63" s="1020"/>
      <c r="AP63" s="1016">
        <v>12946</v>
      </c>
      <c r="AQ63" s="1016"/>
      <c r="AR63" s="1016"/>
      <c r="AS63" s="1016"/>
      <c r="AT63" s="1016"/>
      <c r="AU63" s="1016">
        <v>10453</v>
      </c>
      <c r="AV63" s="1016"/>
      <c r="AW63" s="1016"/>
      <c r="AX63" s="1016"/>
      <c r="AY63" s="1016"/>
      <c r="AZ63" s="1082"/>
      <c r="BA63" s="1082"/>
      <c r="BB63" s="1082"/>
      <c r="BC63" s="1082"/>
      <c r="BD63" s="1082"/>
      <c r="BE63" s="1017"/>
      <c r="BF63" s="1017"/>
      <c r="BG63" s="1017"/>
      <c r="BH63" s="1017"/>
      <c r="BI63" s="1018"/>
      <c r="BJ63" s="1083" t="s">
        <v>129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399</v>
      </c>
      <c r="AL66" s="1053"/>
      <c r="AM66" s="1053"/>
      <c r="AN66" s="1053"/>
      <c r="AO66" s="1054"/>
      <c r="AP66" s="1058" t="s">
        <v>417</v>
      </c>
      <c r="AQ66" s="1059"/>
      <c r="AR66" s="1059"/>
      <c r="AS66" s="1059"/>
      <c r="AT66" s="1060"/>
      <c r="AU66" s="1058" t="s">
        <v>418</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8033</v>
      </c>
      <c r="R68" s="1039"/>
      <c r="S68" s="1039"/>
      <c r="T68" s="1039"/>
      <c r="U68" s="1039"/>
      <c r="V68" s="1039">
        <v>7644</v>
      </c>
      <c r="W68" s="1039"/>
      <c r="X68" s="1039"/>
      <c r="Y68" s="1039"/>
      <c r="Z68" s="1039"/>
      <c r="AA68" s="1039">
        <v>389</v>
      </c>
      <c r="AB68" s="1039"/>
      <c r="AC68" s="1039"/>
      <c r="AD68" s="1039"/>
      <c r="AE68" s="1039"/>
      <c r="AF68" s="1039">
        <v>1917</v>
      </c>
      <c r="AG68" s="1039"/>
      <c r="AH68" s="1039"/>
      <c r="AI68" s="1039"/>
      <c r="AJ68" s="1039"/>
      <c r="AK68" s="1039" t="s">
        <v>596</v>
      </c>
      <c r="AL68" s="1039"/>
      <c r="AM68" s="1039"/>
      <c r="AN68" s="1039"/>
      <c r="AO68" s="1039"/>
      <c r="AP68" s="1039">
        <v>5629</v>
      </c>
      <c r="AQ68" s="1039"/>
      <c r="AR68" s="1039"/>
      <c r="AS68" s="1039"/>
      <c r="AT68" s="1039"/>
      <c r="AU68" s="1039">
        <v>1255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7328</v>
      </c>
      <c r="R69" s="1028"/>
      <c r="S69" s="1028"/>
      <c r="T69" s="1028"/>
      <c r="U69" s="1028"/>
      <c r="V69" s="1028">
        <v>6372</v>
      </c>
      <c r="W69" s="1028"/>
      <c r="X69" s="1028"/>
      <c r="Y69" s="1028"/>
      <c r="Z69" s="1028"/>
      <c r="AA69" s="1028">
        <v>956</v>
      </c>
      <c r="AB69" s="1028"/>
      <c r="AC69" s="1028"/>
      <c r="AD69" s="1028"/>
      <c r="AE69" s="1028"/>
      <c r="AF69" s="1028">
        <v>956</v>
      </c>
      <c r="AG69" s="1028"/>
      <c r="AH69" s="1028"/>
      <c r="AI69" s="1028"/>
      <c r="AJ69" s="1028"/>
      <c r="AK69" s="1028">
        <v>12</v>
      </c>
      <c r="AL69" s="1028"/>
      <c r="AM69" s="1028"/>
      <c r="AN69" s="1028"/>
      <c r="AO69" s="1028"/>
      <c r="AP69" s="1028" t="s">
        <v>596</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70</v>
      </c>
      <c r="R70" s="1028"/>
      <c r="S70" s="1028"/>
      <c r="T70" s="1028"/>
      <c r="U70" s="1028"/>
      <c r="V70" s="1028">
        <v>66</v>
      </c>
      <c r="W70" s="1028"/>
      <c r="X70" s="1028"/>
      <c r="Y70" s="1028"/>
      <c r="Z70" s="1028"/>
      <c r="AA70" s="1028">
        <v>4</v>
      </c>
      <c r="AB70" s="1028"/>
      <c r="AC70" s="1028"/>
      <c r="AD70" s="1028"/>
      <c r="AE70" s="1028"/>
      <c r="AF70" s="1028">
        <v>4</v>
      </c>
      <c r="AG70" s="1028"/>
      <c r="AH70" s="1028"/>
      <c r="AI70" s="1028"/>
      <c r="AJ70" s="1028"/>
      <c r="AK70" s="1028" t="s">
        <v>596</v>
      </c>
      <c r="AL70" s="1028"/>
      <c r="AM70" s="1028"/>
      <c r="AN70" s="1028"/>
      <c r="AO70" s="1028"/>
      <c r="AP70" s="1028" t="s">
        <v>596</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9</v>
      </c>
      <c r="R71" s="1028"/>
      <c r="S71" s="1028"/>
      <c r="T71" s="1028"/>
      <c r="U71" s="1028"/>
      <c r="V71" s="1028">
        <v>8</v>
      </c>
      <c r="W71" s="1028"/>
      <c r="X71" s="1028"/>
      <c r="Y71" s="1028"/>
      <c r="Z71" s="1028"/>
      <c r="AA71" s="1028">
        <v>1</v>
      </c>
      <c r="AB71" s="1028"/>
      <c r="AC71" s="1028"/>
      <c r="AD71" s="1028"/>
      <c r="AE71" s="1028"/>
      <c r="AF71" s="1028">
        <v>1</v>
      </c>
      <c r="AG71" s="1028"/>
      <c r="AH71" s="1028"/>
      <c r="AI71" s="1028"/>
      <c r="AJ71" s="1028"/>
      <c r="AK71" s="1028" t="s">
        <v>596</v>
      </c>
      <c r="AL71" s="1028"/>
      <c r="AM71" s="1028"/>
      <c r="AN71" s="1028"/>
      <c r="AO71" s="1028"/>
      <c r="AP71" s="1028" t="s">
        <v>596</v>
      </c>
      <c r="AQ71" s="1028"/>
      <c r="AR71" s="1028"/>
      <c r="AS71" s="1028"/>
      <c r="AT71" s="1028"/>
      <c r="AU71" s="1028" t="s">
        <v>596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334</v>
      </c>
      <c r="R72" s="1028"/>
      <c r="S72" s="1028"/>
      <c r="T72" s="1028"/>
      <c r="U72" s="1028"/>
      <c r="V72" s="1028">
        <v>320</v>
      </c>
      <c r="W72" s="1028"/>
      <c r="X72" s="1028"/>
      <c r="Y72" s="1028"/>
      <c r="Z72" s="1028"/>
      <c r="AA72" s="1028">
        <v>14</v>
      </c>
      <c r="AB72" s="1028"/>
      <c r="AC72" s="1028"/>
      <c r="AD72" s="1028"/>
      <c r="AE72" s="1028"/>
      <c r="AF72" s="1028">
        <v>14</v>
      </c>
      <c r="AG72" s="1028"/>
      <c r="AH72" s="1028"/>
      <c r="AI72" s="1028"/>
      <c r="AJ72" s="1028"/>
      <c r="AK72" s="1028" t="s">
        <v>596</v>
      </c>
      <c r="AL72" s="1028"/>
      <c r="AM72" s="1028"/>
      <c r="AN72" s="1028"/>
      <c r="AO72" s="1028"/>
      <c r="AP72" s="1028" t="s">
        <v>596</v>
      </c>
      <c r="AQ72" s="1028"/>
      <c r="AR72" s="1028"/>
      <c r="AS72" s="1028"/>
      <c r="AT72" s="1028"/>
      <c r="AU72" s="1028" t="s">
        <v>596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1346</v>
      </c>
      <c r="R73" s="1028"/>
      <c r="S73" s="1028"/>
      <c r="T73" s="1028"/>
      <c r="U73" s="1028"/>
      <c r="V73" s="1028">
        <v>1311</v>
      </c>
      <c r="W73" s="1028"/>
      <c r="X73" s="1028"/>
      <c r="Y73" s="1028"/>
      <c r="Z73" s="1028"/>
      <c r="AA73" s="1028">
        <v>36</v>
      </c>
      <c r="AB73" s="1028"/>
      <c r="AC73" s="1028"/>
      <c r="AD73" s="1028"/>
      <c r="AE73" s="1028"/>
      <c r="AF73" s="1028">
        <v>36</v>
      </c>
      <c r="AG73" s="1028"/>
      <c r="AH73" s="1028"/>
      <c r="AI73" s="1028"/>
      <c r="AJ73" s="1028"/>
      <c r="AK73" s="1028" t="s">
        <v>596</v>
      </c>
      <c r="AL73" s="1028"/>
      <c r="AM73" s="1028"/>
      <c r="AN73" s="1028"/>
      <c r="AO73" s="1028"/>
      <c r="AP73" s="1028">
        <v>255</v>
      </c>
      <c r="AQ73" s="1028"/>
      <c r="AR73" s="1028"/>
      <c r="AS73" s="1028"/>
      <c r="AT73" s="1028"/>
      <c r="AU73" s="1028">
        <v>115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78</v>
      </c>
      <c r="R74" s="1028"/>
      <c r="S74" s="1028"/>
      <c r="T74" s="1028"/>
      <c r="U74" s="1028"/>
      <c r="V74" s="1028">
        <v>76</v>
      </c>
      <c r="W74" s="1028"/>
      <c r="X74" s="1028"/>
      <c r="Y74" s="1028"/>
      <c r="Z74" s="1028"/>
      <c r="AA74" s="1028">
        <v>2</v>
      </c>
      <c r="AB74" s="1028"/>
      <c r="AC74" s="1028"/>
      <c r="AD74" s="1028"/>
      <c r="AE74" s="1028"/>
      <c r="AF74" s="1028">
        <v>2</v>
      </c>
      <c r="AG74" s="1028"/>
      <c r="AH74" s="1028"/>
      <c r="AI74" s="1028"/>
      <c r="AJ74" s="1028"/>
      <c r="AK74" s="1028">
        <v>0</v>
      </c>
      <c r="AL74" s="1028"/>
      <c r="AM74" s="1028"/>
      <c r="AN74" s="1028"/>
      <c r="AO74" s="1028"/>
      <c r="AP74" s="1028">
        <v>56</v>
      </c>
      <c r="AQ74" s="1028"/>
      <c r="AR74" s="1028"/>
      <c r="AS74" s="1028"/>
      <c r="AT74" s="1028"/>
      <c r="AU74" s="1028">
        <v>16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126</v>
      </c>
      <c r="R75" s="1036"/>
      <c r="S75" s="1036"/>
      <c r="T75" s="1036"/>
      <c r="U75" s="1037"/>
      <c r="V75" s="1038">
        <v>123</v>
      </c>
      <c r="W75" s="1036"/>
      <c r="X75" s="1036"/>
      <c r="Y75" s="1036"/>
      <c r="Z75" s="1037"/>
      <c r="AA75" s="1038">
        <v>3</v>
      </c>
      <c r="AB75" s="1036"/>
      <c r="AC75" s="1036"/>
      <c r="AD75" s="1036"/>
      <c r="AE75" s="1037"/>
      <c r="AF75" s="1038">
        <v>3</v>
      </c>
      <c r="AG75" s="1036"/>
      <c r="AH75" s="1036"/>
      <c r="AI75" s="1036"/>
      <c r="AJ75" s="1037"/>
      <c r="AK75" s="1038">
        <v>26</v>
      </c>
      <c r="AL75" s="1036"/>
      <c r="AM75" s="1036"/>
      <c r="AN75" s="1036"/>
      <c r="AO75" s="1037"/>
      <c r="AP75" s="1038" t="s">
        <v>596</v>
      </c>
      <c r="AQ75" s="1036"/>
      <c r="AR75" s="1036"/>
      <c r="AS75" s="1036"/>
      <c r="AT75" s="1037"/>
      <c r="AU75" s="1038" t="s">
        <v>596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121</v>
      </c>
      <c r="R76" s="1036"/>
      <c r="S76" s="1036"/>
      <c r="T76" s="1036"/>
      <c r="U76" s="1037"/>
      <c r="V76" s="1038">
        <v>112</v>
      </c>
      <c r="W76" s="1036"/>
      <c r="X76" s="1036"/>
      <c r="Y76" s="1036"/>
      <c r="Z76" s="1037"/>
      <c r="AA76" s="1038">
        <v>8</v>
      </c>
      <c r="AB76" s="1036"/>
      <c r="AC76" s="1036"/>
      <c r="AD76" s="1036"/>
      <c r="AE76" s="1037"/>
      <c r="AF76" s="1038">
        <v>8</v>
      </c>
      <c r="AG76" s="1036"/>
      <c r="AH76" s="1036"/>
      <c r="AI76" s="1036"/>
      <c r="AJ76" s="1037"/>
      <c r="AK76" s="1038">
        <v>11</v>
      </c>
      <c r="AL76" s="1036"/>
      <c r="AM76" s="1036"/>
      <c r="AN76" s="1036"/>
      <c r="AO76" s="1037"/>
      <c r="AP76" s="1038" t="s">
        <v>596</v>
      </c>
      <c r="AQ76" s="1036"/>
      <c r="AR76" s="1036"/>
      <c r="AS76" s="1036"/>
      <c r="AT76" s="1037"/>
      <c r="AU76" s="1038" t="s">
        <v>596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2941</v>
      </c>
      <c r="AG88" s="1016"/>
      <c r="AH88" s="1016"/>
      <c r="AI88" s="1016"/>
      <c r="AJ88" s="1016"/>
      <c r="AK88" s="1020"/>
      <c r="AL88" s="1020"/>
      <c r="AM88" s="1020"/>
      <c r="AN88" s="1020"/>
      <c r="AO88" s="1020"/>
      <c r="AP88" s="1016">
        <v>5940</v>
      </c>
      <c r="AQ88" s="1016"/>
      <c r="AR88" s="1016"/>
      <c r="AS88" s="1016"/>
      <c r="AT88" s="1016"/>
      <c r="AU88" s="1016">
        <v>1386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226</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304</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304</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304</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1167065</v>
      </c>
      <c r="AB110" s="944"/>
      <c r="AC110" s="944"/>
      <c r="AD110" s="944"/>
      <c r="AE110" s="945"/>
      <c r="AF110" s="946">
        <v>1138052</v>
      </c>
      <c r="AG110" s="944"/>
      <c r="AH110" s="944"/>
      <c r="AI110" s="944"/>
      <c r="AJ110" s="945"/>
      <c r="AK110" s="946">
        <v>1166871</v>
      </c>
      <c r="AL110" s="944"/>
      <c r="AM110" s="944"/>
      <c r="AN110" s="944"/>
      <c r="AO110" s="945"/>
      <c r="AP110" s="947">
        <v>12.4</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6492648</v>
      </c>
      <c r="BR110" s="891"/>
      <c r="BS110" s="891"/>
      <c r="BT110" s="891"/>
      <c r="BU110" s="891"/>
      <c r="BV110" s="891">
        <v>6293956</v>
      </c>
      <c r="BW110" s="891"/>
      <c r="BX110" s="891"/>
      <c r="BY110" s="891"/>
      <c r="BZ110" s="891"/>
      <c r="CA110" s="891">
        <v>6305036</v>
      </c>
      <c r="CB110" s="891"/>
      <c r="CC110" s="891"/>
      <c r="CD110" s="891"/>
      <c r="CE110" s="891"/>
      <c r="CF110" s="915">
        <v>66.900000000000006</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436</v>
      </c>
      <c r="DM110" s="891"/>
      <c r="DN110" s="891"/>
      <c r="DO110" s="891"/>
      <c r="DP110" s="891"/>
      <c r="DQ110" s="891" t="s">
        <v>437</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438</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151</v>
      </c>
      <c r="BR111" s="863"/>
      <c r="BS111" s="863"/>
      <c r="BT111" s="863"/>
      <c r="BU111" s="863"/>
      <c r="BV111" s="863">
        <v>212</v>
      </c>
      <c r="BW111" s="863"/>
      <c r="BX111" s="863"/>
      <c r="BY111" s="863"/>
      <c r="BZ111" s="863"/>
      <c r="CA111" s="863">
        <v>162</v>
      </c>
      <c r="CB111" s="863"/>
      <c r="CC111" s="863"/>
      <c r="CD111" s="863"/>
      <c r="CE111" s="863"/>
      <c r="CF111" s="924">
        <v>0</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438</v>
      </c>
      <c r="DM111" s="863"/>
      <c r="DN111" s="863"/>
      <c r="DO111" s="863"/>
      <c r="DP111" s="863"/>
      <c r="DQ111" s="863" t="s">
        <v>129</v>
      </c>
      <c r="DR111" s="863"/>
      <c r="DS111" s="863"/>
      <c r="DT111" s="863"/>
      <c r="DU111" s="863"/>
      <c r="DV111" s="840" t="s">
        <v>436</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438</v>
      </c>
      <c r="AL112" s="826"/>
      <c r="AM112" s="826"/>
      <c r="AN112" s="826"/>
      <c r="AO112" s="827"/>
      <c r="AP112" s="873" t="s">
        <v>436</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11553399</v>
      </c>
      <c r="BR112" s="863"/>
      <c r="BS112" s="863"/>
      <c r="BT112" s="863"/>
      <c r="BU112" s="863"/>
      <c r="BV112" s="863">
        <v>12050037</v>
      </c>
      <c r="BW112" s="863"/>
      <c r="BX112" s="863"/>
      <c r="BY112" s="863"/>
      <c r="BZ112" s="863"/>
      <c r="CA112" s="863">
        <v>10453127</v>
      </c>
      <c r="CB112" s="863"/>
      <c r="CC112" s="863"/>
      <c r="CD112" s="863"/>
      <c r="CE112" s="863"/>
      <c r="CF112" s="924">
        <v>110.9</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446</v>
      </c>
      <c r="DM112" s="863"/>
      <c r="DN112" s="863"/>
      <c r="DO112" s="863"/>
      <c r="DP112" s="863"/>
      <c r="DQ112" s="863" t="s">
        <v>129</v>
      </c>
      <c r="DR112" s="863"/>
      <c r="DS112" s="863"/>
      <c r="DT112" s="863"/>
      <c r="DU112" s="863"/>
      <c r="DV112" s="840" t="s">
        <v>436</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474566</v>
      </c>
      <c r="AB113" s="972"/>
      <c r="AC113" s="972"/>
      <c r="AD113" s="972"/>
      <c r="AE113" s="973"/>
      <c r="AF113" s="974">
        <v>547819</v>
      </c>
      <c r="AG113" s="972"/>
      <c r="AH113" s="972"/>
      <c r="AI113" s="972"/>
      <c r="AJ113" s="973"/>
      <c r="AK113" s="974">
        <v>318227</v>
      </c>
      <c r="AL113" s="972"/>
      <c r="AM113" s="972"/>
      <c r="AN113" s="972"/>
      <c r="AO113" s="973"/>
      <c r="AP113" s="975">
        <v>3.4</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1574643</v>
      </c>
      <c r="BR113" s="863"/>
      <c r="BS113" s="863"/>
      <c r="BT113" s="863"/>
      <c r="BU113" s="863"/>
      <c r="BV113" s="863">
        <v>1507291</v>
      </c>
      <c r="BW113" s="863"/>
      <c r="BX113" s="863"/>
      <c r="BY113" s="863"/>
      <c r="BZ113" s="863"/>
      <c r="CA113" s="863">
        <v>1385535</v>
      </c>
      <c r="CB113" s="863"/>
      <c r="CC113" s="863"/>
      <c r="CD113" s="863"/>
      <c r="CE113" s="863"/>
      <c r="CF113" s="924">
        <v>14.7</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446</v>
      </c>
      <c r="DH113" s="826"/>
      <c r="DI113" s="826"/>
      <c r="DJ113" s="826"/>
      <c r="DK113" s="827"/>
      <c r="DL113" s="828" t="s">
        <v>438</v>
      </c>
      <c r="DM113" s="826"/>
      <c r="DN113" s="826"/>
      <c r="DO113" s="826"/>
      <c r="DP113" s="827"/>
      <c r="DQ113" s="828" t="s">
        <v>436</v>
      </c>
      <c r="DR113" s="826"/>
      <c r="DS113" s="826"/>
      <c r="DT113" s="826"/>
      <c r="DU113" s="827"/>
      <c r="DV113" s="873" t="s">
        <v>437</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235379</v>
      </c>
      <c r="AB114" s="826"/>
      <c r="AC114" s="826"/>
      <c r="AD114" s="826"/>
      <c r="AE114" s="827"/>
      <c r="AF114" s="828">
        <v>246414</v>
      </c>
      <c r="AG114" s="826"/>
      <c r="AH114" s="826"/>
      <c r="AI114" s="826"/>
      <c r="AJ114" s="827"/>
      <c r="AK114" s="828">
        <v>267273</v>
      </c>
      <c r="AL114" s="826"/>
      <c r="AM114" s="826"/>
      <c r="AN114" s="826"/>
      <c r="AO114" s="827"/>
      <c r="AP114" s="873">
        <v>2.8</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300960</v>
      </c>
      <c r="BR114" s="863"/>
      <c r="BS114" s="863"/>
      <c r="BT114" s="863"/>
      <c r="BU114" s="863"/>
      <c r="BV114" s="863">
        <v>227809</v>
      </c>
      <c r="BW114" s="863"/>
      <c r="BX114" s="863"/>
      <c r="BY114" s="863"/>
      <c r="BZ114" s="863"/>
      <c r="CA114" s="863">
        <v>192053</v>
      </c>
      <c r="CB114" s="863"/>
      <c r="CC114" s="863"/>
      <c r="CD114" s="863"/>
      <c r="CE114" s="863"/>
      <c r="CF114" s="924">
        <v>2</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446</v>
      </c>
      <c r="DM114" s="826"/>
      <c r="DN114" s="826"/>
      <c r="DO114" s="826"/>
      <c r="DP114" s="827"/>
      <c r="DQ114" s="828" t="s">
        <v>436</v>
      </c>
      <c r="DR114" s="826"/>
      <c r="DS114" s="826"/>
      <c r="DT114" s="826"/>
      <c r="DU114" s="827"/>
      <c r="DV114" s="873" t="s">
        <v>438</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437</v>
      </c>
      <c r="AB115" s="972"/>
      <c r="AC115" s="972"/>
      <c r="AD115" s="972"/>
      <c r="AE115" s="973"/>
      <c r="AF115" s="974" t="s">
        <v>436</v>
      </c>
      <c r="AG115" s="972"/>
      <c r="AH115" s="972"/>
      <c r="AI115" s="972"/>
      <c r="AJ115" s="973"/>
      <c r="AK115" s="974" t="s">
        <v>446</v>
      </c>
      <c r="AL115" s="972"/>
      <c r="AM115" s="972"/>
      <c r="AN115" s="972"/>
      <c r="AO115" s="973"/>
      <c r="AP115" s="975" t="s">
        <v>438</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446</v>
      </c>
      <c r="BW115" s="863"/>
      <c r="BX115" s="863"/>
      <c r="BY115" s="863"/>
      <c r="BZ115" s="863"/>
      <c r="CA115" s="863" t="s">
        <v>129</v>
      </c>
      <c r="CB115" s="863"/>
      <c r="CC115" s="863"/>
      <c r="CD115" s="863"/>
      <c r="CE115" s="863"/>
      <c r="CF115" s="924" t="s">
        <v>446</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436</v>
      </c>
      <c r="DM115" s="826"/>
      <c r="DN115" s="826"/>
      <c r="DO115" s="826"/>
      <c r="DP115" s="827"/>
      <c r="DQ115" s="828" t="s">
        <v>437</v>
      </c>
      <c r="DR115" s="826"/>
      <c r="DS115" s="826"/>
      <c r="DT115" s="826"/>
      <c r="DU115" s="827"/>
      <c r="DV115" s="873" t="s">
        <v>437</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129</v>
      </c>
      <c r="AG116" s="826"/>
      <c r="AH116" s="826"/>
      <c r="AI116" s="826"/>
      <c r="AJ116" s="827"/>
      <c r="AK116" s="828" t="s">
        <v>436</v>
      </c>
      <c r="AL116" s="826"/>
      <c r="AM116" s="826"/>
      <c r="AN116" s="826"/>
      <c r="AO116" s="827"/>
      <c r="AP116" s="873" t="s">
        <v>446</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438</v>
      </c>
      <c r="CB116" s="863"/>
      <c r="CC116" s="863"/>
      <c r="CD116" s="863"/>
      <c r="CE116" s="863"/>
      <c r="CF116" s="924" t="s">
        <v>437</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436</v>
      </c>
      <c r="DM116" s="826"/>
      <c r="DN116" s="826"/>
      <c r="DO116" s="826"/>
      <c r="DP116" s="827"/>
      <c r="DQ116" s="828" t="s">
        <v>438</v>
      </c>
      <c r="DR116" s="826"/>
      <c r="DS116" s="826"/>
      <c r="DT116" s="826"/>
      <c r="DU116" s="827"/>
      <c r="DV116" s="873" t="s">
        <v>437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1877010</v>
      </c>
      <c r="AB117" s="958"/>
      <c r="AC117" s="958"/>
      <c r="AD117" s="958"/>
      <c r="AE117" s="959"/>
      <c r="AF117" s="960">
        <v>1932285</v>
      </c>
      <c r="AG117" s="958"/>
      <c r="AH117" s="958"/>
      <c r="AI117" s="958"/>
      <c r="AJ117" s="959"/>
      <c r="AK117" s="960">
        <v>1752371</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446</v>
      </c>
      <c r="BW117" s="863"/>
      <c r="BX117" s="863"/>
      <c r="BY117" s="863"/>
      <c r="BZ117" s="863"/>
      <c r="CA117" s="863" t="s">
        <v>446</v>
      </c>
      <c r="CB117" s="863"/>
      <c r="CC117" s="863"/>
      <c r="CD117" s="863"/>
      <c r="CE117" s="863"/>
      <c r="CF117" s="924" t="s">
        <v>446</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438</v>
      </c>
      <c r="DM117" s="826"/>
      <c r="DN117" s="826"/>
      <c r="DO117" s="826"/>
      <c r="DP117" s="827"/>
      <c r="DQ117" s="828" t="s">
        <v>437</v>
      </c>
      <c r="DR117" s="826"/>
      <c r="DS117" s="826"/>
      <c r="DT117" s="826"/>
      <c r="DU117" s="827"/>
      <c r="DV117" s="873" t="s">
        <v>437</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304</v>
      </c>
      <c r="AL118" s="951"/>
      <c r="AM118" s="951"/>
      <c r="AN118" s="951"/>
      <c r="AO118" s="952"/>
      <c r="AP118" s="954" t="s">
        <v>430</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438</v>
      </c>
      <c r="BW118" s="894"/>
      <c r="BX118" s="894"/>
      <c r="BY118" s="894"/>
      <c r="BZ118" s="894"/>
      <c r="CA118" s="894" t="s">
        <v>437</v>
      </c>
      <c r="CB118" s="894"/>
      <c r="CC118" s="894"/>
      <c r="CD118" s="894"/>
      <c r="CE118" s="894"/>
      <c r="CF118" s="924" t="s">
        <v>446</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438</v>
      </c>
      <c r="DH118" s="826"/>
      <c r="DI118" s="826"/>
      <c r="DJ118" s="826"/>
      <c r="DK118" s="827"/>
      <c r="DL118" s="828" t="s">
        <v>437</v>
      </c>
      <c r="DM118" s="826"/>
      <c r="DN118" s="826"/>
      <c r="DO118" s="826"/>
      <c r="DP118" s="827"/>
      <c r="DQ118" s="828" t="s">
        <v>446</v>
      </c>
      <c r="DR118" s="826"/>
      <c r="DS118" s="826"/>
      <c r="DT118" s="826"/>
      <c r="DU118" s="827"/>
      <c r="DV118" s="873" t="s">
        <v>438</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438</v>
      </c>
      <c r="AB119" s="944"/>
      <c r="AC119" s="944"/>
      <c r="AD119" s="944"/>
      <c r="AE119" s="945"/>
      <c r="AF119" s="946" t="s">
        <v>438</v>
      </c>
      <c r="AG119" s="944"/>
      <c r="AH119" s="944"/>
      <c r="AI119" s="944"/>
      <c r="AJ119" s="945"/>
      <c r="AK119" s="946" t="s">
        <v>437</v>
      </c>
      <c r="AL119" s="944"/>
      <c r="AM119" s="944"/>
      <c r="AN119" s="944"/>
      <c r="AO119" s="945"/>
      <c r="AP119" s="947" t="s">
        <v>438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464</v>
      </c>
      <c r="BP119" s="927"/>
      <c r="BQ119" s="931">
        <v>19921801</v>
      </c>
      <c r="BR119" s="894"/>
      <c r="BS119" s="894"/>
      <c r="BT119" s="894"/>
      <c r="BU119" s="894"/>
      <c r="BV119" s="894">
        <v>20079305</v>
      </c>
      <c r="BW119" s="894"/>
      <c r="BX119" s="894"/>
      <c r="BY119" s="894"/>
      <c r="BZ119" s="894"/>
      <c r="CA119" s="894">
        <v>18335913</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151</v>
      </c>
      <c r="DH119" s="809"/>
      <c r="DI119" s="809"/>
      <c r="DJ119" s="809"/>
      <c r="DK119" s="810"/>
      <c r="DL119" s="811">
        <v>212</v>
      </c>
      <c r="DM119" s="809"/>
      <c r="DN119" s="809"/>
      <c r="DO119" s="809"/>
      <c r="DP119" s="810"/>
      <c r="DQ119" s="811">
        <v>162</v>
      </c>
      <c r="DR119" s="809"/>
      <c r="DS119" s="809"/>
      <c r="DT119" s="809"/>
      <c r="DU119" s="810"/>
      <c r="DV119" s="897">
        <v>0</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446</v>
      </c>
      <c r="AB120" s="826"/>
      <c r="AC120" s="826"/>
      <c r="AD120" s="826"/>
      <c r="AE120" s="827"/>
      <c r="AF120" s="828" t="s">
        <v>437</v>
      </c>
      <c r="AG120" s="826"/>
      <c r="AH120" s="826"/>
      <c r="AI120" s="826"/>
      <c r="AJ120" s="827"/>
      <c r="AK120" s="828" t="s">
        <v>437</v>
      </c>
      <c r="AL120" s="826"/>
      <c r="AM120" s="826"/>
      <c r="AN120" s="826"/>
      <c r="AO120" s="827"/>
      <c r="AP120" s="873" t="s">
        <v>437</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6616976</v>
      </c>
      <c r="BR120" s="891"/>
      <c r="BS120" s="891"/>
      <c r="BT120" s="891"/>
      <c r="BU120" s="891"/>
      <c r="BV120" s="891">
        <v>7057753</v>
      </c>
      <c r="BW120" s="891"/>
      <c r="BX120" s="891"/>
      <c r="BY120" s="891"/>
      <c r="BZ120" s="891"/>
      <c r="CA120" s="891">
        <v>7336647</v>
      </c>
      <c r="CB120" s="891"/>
      <c r="CC120" s="891"/>
      <c r="CD120" s="891"/>
      <c r="CE120" s="891"/>
      <c r="CF120" s="915">
        <v>77.8</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t="s">
        <v>437</v>
      </c>
      <c r="DH120" s="891"/>
      <c r="DI120" s="891"/>
      <c r="DJ120" s="891"/>
      <c r="DK120" s="891"/>
      <c r="DL120" s="891" t="s">
        <v>437</v>
      </c>
      <c r="DM120" s="891"/>
      <c r="DN120" s="891"/>
      <c r="DO120" s="891"/>
      <c r="DP120" s="891"/>
      <c r="DQ120" s="891">
        <v>10451974</v>
      </c>
      <c r="DR120" s="891"/>
      <c r="DS120" s="891"/>
      <c r="DT120" s="891"/>
      <c r="DU120" s="891"/>
      <c r="DV120" s="892">
        <v>110.9</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437</v>
      </c>
      <c r="AB121" s="826"/>
      <c r="AC121" s="826"/>
      <c r="AD121" s="826"/>
      <c r="AE121" s="827"/>
      <c r="AF121" s="828" t="s">
        <v>437</v>
      </c>
      <c r="AG121" s="826"/>
      <c r="AH121" s="826"/>
      <c r="AI121" s="826"/>
      <c r="AJ121" s="827"/>
      <c r="AK121" s="828" t="s">
        <v>446</v>
      </c>
      <c r="AL121" s="826"/>
      <c r="AM121" s="826"/>
      <c r="AN121" s="826"/>
      <c r="AO121" s="827"/>
      <c r="AP121" s="873" t="s">
        <v>446</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67291</v>
      </c>
      <c r="BR121" s="863"/>
      <c r="BS121" s="863"/>
      <c r="BT121" s="863"/>
      <c r="BU121" s="863"/>
      <c r="BV121" s="863">
        <v>51987</v>
      </c>
      <c r="BW121" s="863"/>
      <c r="BX121" s="863"/>
      <c r="BY121" s="863"/>
      <c r="BZ121" s="863"/>
      <c r="CA121" s="863">
        <v>40477</v>
      </c>
      <c r="CB121" s="863"/>
      <c r="CC121" s="863"/>
      <c r="CD121" s="863"/>
      <c r="CE121" s="863"/>
      <c r="CF121" s="924">
        <v>0.4</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3918</v>
      </c>
      <c r="DH121" s="863"/>
      <c r="DI121" s="863"/>
      <c r="DJ121" s="863"/>
      <c r="DK121" s="863"/>
      <c r="DL121" s="863">
        <v>2651</v>
      </c>
      <c r="DM121" s="863"/>
      <c r="DN121" s="863"/>
      <c r="DO121" s="863"/>
      <c r="DP121" s="863"/>
      <c r="DQ121" s="863">
        <v>1153</v>
      </c>
      <c r="DR121" s="863"/>
      <c r="DS121" s="863"/>
      <c r="DT121" s="863"/>
      <c r="DU121" s="863"/>
      <c r="DV121" s="840">
        <v>0</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437</v>
      </c>
      <c r="AB122" s="826"/>
      <c r="AC122" s="826"/>
      <c r="AD122" s="826"/>
      <c r="AE122" s="827"/>
      <c r="AF122" s="828" t="s">
        <v>437</v>
      </c>
      <c r="AG122" s="826"/>
      <c r="AH122" s="826"/>
      <c r="AI122" s="826"/>
      <c r="AJ122" s="827"/>
      <c r="AK122" s="828" t="s">
        <v>446</v>
      </c>
      <c r="AL122" s="826"/>
      <c r="AM122" s="826"/>
      <c r="AN122" s="826"/>
      <c r="AO122" s="827"/>
      <c r="AP122" s="873" t="s">
        <v>446</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15614627</v>
      </c>
      <c r="BR122" s="894"/>
      <c r="BS122" s="894"/>
      <c r="BT122" s="894"/>
      <c r="BU122" s="894"/>
      <c r="BV122" s="894">
        <v>15965991</v>
      </c>
      <c r="BW122" s="894"/>
      <c r="BX122" s="894"/>
      <c r="BY122" s="894"/>
      <c r="BZ122" s="894"/>
      <c r="CA122" s="894">
        <v>16052593</v>
      </c>
      <c r="CB122" s="894"/>
      <c r="CC122" s="894"/>
      <c r="CD122" s="894"/>
      <c r="CE122" s="894"/>
      <c r="CF122" s="895">
        <v>170.3</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475</v>
      </c>
      <c r="DH122" s="863"/>
      <c r="DI122" s="863"/>
      <c r="DJ122" s="863"/>
      <c r="DK122" s="863"/>
      <c r="DL122" s="863" t="s">
        <v>476</v>
      </c>
      <c r="DM122" s="863"/>
      <c r="DN122" s="863"/>
      <c r="DO122" s="863"/>
      <c r="DP122" s="863"/>
      <c r="DQ122" s="863" t="s">
        <v>475</v>
      </c>
      <c r="DR122" s="863"/>
      <c r="DS122" s="863"/>
      <c r="DT122" s="863"/>
      <c r="DU122" s="863"/>
      <c r="DV122" s="840" t="s">
        <v>476</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475</v>
      </c>
      <c r="AB123" s="826"/>
      <c r="AC123" s="826"/>
      <c r="AD123" s="826"/>
      <c r="AE123" s="827"/>
      <c r="AF123" s="828" t="s">
        <v>477</v>
      </c>
      <c r="AG123" s="826"/>
      <c r="AH123" s="826"/>
      <c r="AI123" s="826"/>
      <c r="AJ123" s="827"/>
      <c r="AK123" s="828" t="s">
        <v>477</v>
      </c>
      <c r="AL123" s="826"/>
      <c r="AM123" s="826"/>
      <c r="AN123" s="826"/>
      <c r="AO123" s="827"/>
      <c r="AP123" s="873" t="s">
        <v>129</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478</v>
      </c>
      <c r="BP123" s="927"/>
      <c r="BQ123" s="881">
        <v>22298894</v>
      </c>
      <c r="BR123" s="882"/>
      <c r="BS123" s="882"/>
      <c r="BT123" s="882"/>
      <c r="BU123" s="882"/>
      <c r="BV123" s="882">
        <v>23075731</v>
      </c>
      <c r="BW123" s="882"/>
      <c r="BX123" s="882"/>
      <c r="BY123" s="882"/>
      <c r="BZ123" s="882"/>
      <c r="CA123" s="882">
        <v>23429717</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477</v>
      </c>
      <c r="DH123" s="826"/>
      <c r="DI123" s="826"/>
      <c r="DJ123" s="826"/>
      <c r="DK123" s="827"/>
      <c r="DL123" s="828" t="s">
        <v>475</v>
      </c>
      <c r="DM123" s="826"/>
      <c r="DN123" s="826"/>
      <c r="DO123" s="826"/>
      <c r="DP123" s="827"/>
      <c r="DQ123" s="828" t="s">
        <v>477</v>
      </c>
      <c r="DR123" s="826"/>
      <c r="DS123" s="826"/>
      <c r="DT123" s="826"/>
      <c r="DU123" s="827"/>
      <c r="DV123" s="873" t="s">
        <v>475</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475</v>
      </c>
      <c r="AB124" s="826"/>
      <c r="AC124" s="826"/>
      <c r="AD124" s="826"/>
      <c r="AE124" s="827"/>
      <c r="AF124" s="828" t="s">
        <v>475</v>
      </c>
      <c r="AG124" s="826"/>
      <c r="AH124" s="826"/>
      <c r="AI124" s="826"/>
      <c r="AJ124" s="827"/>
      <c r="AK124" s="828" t="s">
        <v>475</v>
      </c>
      <c r="AL124" s="826"/>
      <c r="AM124" s="826"/>
      <c r="AN124" s="826"/>
      <c r="AO124" s="827"/>
      <c r="AP124" s="873" t="s">
        <v>129</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475</v>
      </c>
      <c r="BR124" s="880"/>
      <c r="BS124" s="880"/>
      <c r="BT124" s="880"/>
      <c r="BU124" s="880"/>
      <c r="BV124" s="880" t="s">
        <v>475</v>
      </c>
      <c r="BW124" s="880"/>
      <c r="BX124" s="880"/>
      <c r="BY124" s="880"/>
      <c r="BZ124" s="880"/>
      <c r="CA124" s="880" t="s">
        <v>477</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11549481</v>
      </c>
      <c r="DH124" s="809"/>
      <c r="DI124" s="809"/>
      <c r="DJ124" s="809"/>
      <c r="DK124" s="810"/>
      <c r="DL124" s="811">
        <v>12047386</v>
      </c>
      <c r="DM124" s="809"/>
      <c r="DN124" s="809"/>
      <c r="DO124" s="809"/>
      <c r="DP124" s="810"/>
      <c r="DQ124" s="811" t="s">
        <v>475</v>
      </c>
      <c r="DR124" s="809"/>
      <c r="DS124" s="809"/>
      <c r="DT124" s="809"/>
      <c r="DU124" s="810"/>
      <c r="DV124" s="897" t="s">
        <v>477</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475</v>
      </c>
      <c r="AB125" s="826"/>
      <c r="AC125" s="826"/>
      <c r="AD125" s="826"/>
      <c r="AE125" s="827"/>
      <c r="AF125" s="828" t="s">
        <v>475</v>
      </c>
      <c r="AG125" s="826"/>
      <c r="AH125" s="826"/>
      <c r="AI125" s="826"/>
      <c r="AJ125" s="827"/>
      <c r="AK125" s="828" t="s">
        <v>477</v>
      </c>
      <c r="AL125" s="826"/>
      <c r="AM125" s="826"/>
      <c r="AN125" s="826"/>
      <c r="AO125" s="827"/>
      <c r="AP125" s="873" t="s">
        <v>475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484</v>
      </c>
      <c r="DH125" s="891"/>
      <c r="DI125" s="891"/>
      <c r="DJ125" s="891"/>
      <c r="DK125" s="891"/>
      <c r="DL125" s="891" t="s">
        <v>477</v>
      </c>
      <c r="DM125" s="891"/>
      <c r="DN125" s="891"/>
      <c r="DO125" s="891"/>
      <c r="DP125" s="891"/>
      <c r="DQ125" s="891" t="s">
        <v>475</v>
      </c>
      <c r="DR125" s="891"/>
      <c r="DS125" s="891"/>
      <c r="DT125" s="891"/>
      <c r="DU125" s="891"/>
      <c r="DV125" s="892" t="s">
        <v>475</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475</v>
      </c>
      <c r="AB126" s="826"/>
      <c r="AC126" s="826"/>
      <c r="AD126" s="826"/>
      <c r="AE126" s="827"/>
      <c r="AF126" s="828" t="s">
        <v>475</v>
      </c>
      <c r="AG126" s="826"/>
      <c r="AH126" s="826"/>
      <c r="AI126" s="826"/>
      <c r="AJ126" s="827"/>
      <c r="AK126" s="828" t="s">
        <v>475</v>
      </c>
      <c r="AL126" s="826"/>
      <c r="AM126" s="826"/>
      <c r="AN126" s="826"/>
      <c r="AO126" s="827"/>
      <c r="AP126" s="873" t="s">
        <v>477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475</v>
      </c>
      <c r="DH126" s="863"/>
      <c r="DI126" s="863"/>
      <c r="DJ126" s="863"/>
      <c r="DK126" s="863"/>
      <c r="DL126" s="863" t="s">
        <v>477</v>
      </c>
      <c r="DM126" s="863"/>
      <c r="DN126" s="863"/>
      <c r="DO126" s="863"/>
      <c r="DP126" s="863"/>
      <c r="DQ126" s="863" t="s">
        <v>475</v>
      </c>
      <c r="DR126" s="863"/>
      <c r="DS126" s="863"/>
      <c r="DT126" s="863"/>
      <c r="DU126" s="863"/>
      <c r="DV126" s="840" t="s">
        <v>477</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475</v>
      </c>
      <c r="AB127" s="826"/>
      <c r="AC127" s="826"/>
      <c r="AD127" s="826"/>
      <c r="AE127" s="827"/>
      <c r="AF127" s="828" t="s">
        <v>475</v>
      </c>
      <c r="AG127" s="826"/>
      <c r="AH127" s="826"/>
      <c r="AI127" s="826"/>
      <c r="AJ127" s="827"/>
      <c r="AK127" s="828" t="s">
        <v>476</v>
      </c>
      <c r="AL127" s="826"/>
      <c r="AM127" s="826"/>
      <c r="AN127" s="826"/>
      <c r="AO127" s="827"/>
      <c r="AP127" s="873" t="s">
        <v>476</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477</v>
      </c>
      <c r="DH127" s="863"/>
      <c r="DI127" s="863"/>
      <c r="DJ127" s="863"/>
      <c r="DK127" s="863"/>
      <c r="DL127" s="863" t="s">
        <v>129</v>
      </c>
      <c r="DM127" s="863"/>
      <c r="DN127" s="863"/>
      <c r="DO127" s="863"/>
      <c r="DP127" s="863"/>
      <c r="DQ127" s="863" t="s">
        <v>475</v>
      </c>
      <c r="DR127" s="863"/>
      <c r="DS127" s="863"/>
      <c r="DT127" s="863"/>
      <c r="DU127" s="863"/>
      <c r="DV127" s="840" t="s">
        <v>477</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231777</v>
      </c>
      <c r="AB128" s="847"/>
      <c r="AC128" s="847"/>
      <c r="AD128" s="847"/>
      <c r="AE128" s="848"/>
      <c r="AF128" s="849">
        <v>246864</v>
      </c>
      <c r="AG128" s="847"/>
      <c r="AH128" s="847"/>
      <c r="AI128" s="847"/>
      <c r="AJ128" s="848"/>
      <c r="AK128" s="849">
        <v>152088</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477</v>
      </c>
      <c r="BG128" s="833"/>
      <c r="BH128" s="833"/>
      <c r="BI128" s="833"/>
      <c r="BJ128" s="833"/>
      <c r="BK128" s="833"/>
      <c r="BL128" s="856"/>
      <c r="BM128" s="832">
        <v>13.23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475</v>
      </c>
      <c r="DH128" s="837"/>
      <c r="DI128" s="837"/>
      <c r="DJ128" s="837"/>
      <c r="DK128" s="837"/>
      <c r="DL128" s="837" t="s">
        <v>475</v>
      </c>
      <c r="DM128" s="837"/>
      <c r="DN128" s="837"/>
      <c r="DO128" s="837"/>
      <c r="DP128" s="837"/>
      <c r="DQ128" s="837" t="s">
        <v>475</v>
      </c>
      <c r="DR128" s="837"/>
      <c r="DS128" s="837"/>
      <c r="DT128" s="837"/>
      <c r="DU128" s="837"/>
      <c r="DV128" s="838" t="s">
        <v>475</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10388269</v>
      </c>
      <c r="AB129" s="826"/>
      <c r="AC129" s="826"/>
      <c r="AD129" s="826"/>
      <c r="AE129" s="827"/>
      <c r="AF129" s="828">
        <v>10462712</v>
      </c>
      <c r="AG129" s="826"/>
      <c r="AH129" s="826"/>
      <c r="AI129" s="826"/>
      <c r="AJ129" s="827"/>
      <c r="AK129" s="828">
        <v>10676836</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475</v>
      </c>
      <c r="BG129" s="816"/>
      <c r="BH129" s="816"/>
      <c r="BI129" s="816"/>
      <c r="BJ129" s="816"/>
      <c r="BK129" s="816"/>
      <c r="BL129" s="817"/>
      <c r="BM129" s="815">
        <v>18.23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1288085</v>
      </c>
      <c r="AB130" s="826"/>
      <c r="AC130" s="826"/>
      <c r="AD130" s="826"/>
      <c r="AE130" s="827"/>
      <c r="AF130" s="828">
        <v>1281449</v>
      </c>
      <c r="AG130" s="826"/>
      <c r="AH130" s="826"/>
      <c r="AI130" s="826"/>
      <c r="AJ130" s="827"/>
      <c r="AK130" s="828">
        <v>1252493</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9100184</v>
      </c>
      <c r="AB131" s="809"/>
      <c r="AC131" s="809"/>
      <c r="AD131" s="809"/>
      <c r="AE131" s="810"/>
      <c r="AF131" s="811">
        <v>9181263</v>
      </c>
      <c r="AG131" s="809"/>
      <c r="AH131" s="809"/>
      <c r="AI131" s="809"/>
      <c r="AJ131" s="810"/>
      <c r="AK131" s="811">
        <v>9424343</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475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3.9246239420000002</v>
      </c>
      <c r="AB132" s="789"/>
      <c r="AC132" s="789"/>
      <c r="AD132" s="789"/>
      <c r="AE132" s="790"/>
      <c r="AF132" s="791">
        <v>4.3999610950000001</v>
      </c>
      <c r="AG132" s="789"/>
      <c r="AH132" s="789"/>
      <c r="AI132" s="789"/>
      <c r="AJ132" s="790"/>
      <c r="AK132" s="791">
        <v>3.6903398009999999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3.7</v>
      </c>
      <c r="AB133" s="768"/>
      <c r="AC133" s="768"/>
      <c r="AD133" s="768"/>
      <c r="AE133" s="769"/>
      <c r="AF133" s="767">
        <v>4</v>
      </c>
      <c r="AG133" s="768"/>
      <c r="AH133" s="768"/>
      <c r="AI133" s="768"/>
      <c r="AJ133" s="769"/>
      <c r="AK133" s="767">
        <v>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BIr56k8fqS3EyXmGvjS8Y7pomK26qnxhi3B5Rqt2zUzdcdX98RrUA3a+dennw7BOfpaLwwruDlz2NDp6AOAWg==" saltValue="ZNWBYXr9nsAgeJziBfEK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Bvr8ZIp83P4Sh859cI2c1bolWi138nfP+kXDiO2NKRij/lSwUsKQmPpG6rpIZ04IvWyR6qklImh4Y93frQZVw==" saltValue="PiG1theF2UWB722RoZiv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KpnCOeXIHxmwai028dygtg7C0MHZcMFi2ANEWqiqlhcEg7xCLbhhg/6h24cRxtKmXKahy6w0C0xgb2frIPpJg==" saltValue="9w0KbpnyRZPFTbBdrT0Q8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514</v>
      </c>
      <c r="AL9" s="1193"/>
      <c r="AM9" s="1193"/>
      <c r="AN9" s="1194"/>
      <c r="AO9" s="314">
        <v>2437719</v>
      </c>
      <c r="AP9" s="314">
        <v>45147</v>
      </c>
      <c r="AQ9" s="315">
        <v>63314</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515</v>
      </c>
      <c r="AL10" s="1193"/>
      <c r="AM10" s="1193"/>
      <c r="AN10" s="1194"/>
      <c r="AO10" s="317">
        <v>504158</v>
      </c>
      <c r="AP10" s="317">
        <v>9337</v>
      </c>
      <c r="AQ10" s="318">
        <v>6537</v>
      </c>
      <c r="AR10" s="319">
        <v>42.8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516</v>
      </c>
      <c r="AL11" s="1193"/>
      <c r="AM11" s="1193"/>
      <c r="AN11" s="1194"/>
      <c r="AO11" s="317">
        <v>151864</v>
      </c>
      <c r="AP11" s="317">
        <v>2813</v>
      </c>
      <c r="AQ11" s="318">
        <v>1199</v>
      </c>
      <c r="AR11" s="319">
        <v>134.6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517</v>
      </c>
      <c r="AL12" s="1193"/>
      <c r="AM12" s="1193"/>
      <c r="AN12" s="1194"/>
      <c r="AO12" s="317" t="s">
        <v>518</v>
      </c>
      <c r="AP12" s="317" t="s">
        <v>518</v>
      </c>
      <c r="AQ12" s="318">
        <v>6</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519</v>
      </c>
      <c r="AL13" s="1193"/>
      <c r="AM13" s="1193"/>
      <c r="AN13" s="1194"/>
      <c r="AO13" s="317">
        <v>142259</v>
      </c>
      <c r="AP13" s="317">
        <v>2635</v>
      </c>
      <c r="AQ13" s="318">
        <v>2551</v>
      </c>
      <c r="AR13" s="319">
        <v>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520</v>
      </c>
      <c r="AL14" s="1193"/>
      <c r="AM14" s="1193"/>
      <c r="AN14" s="1194"/>
      <c r="AO14" s="317">
        <v>48745</v>
      </c>
      <c r="AP14" s="317">
        <v>903</v>
      </c>
      <c r="AQ14" s="318">
        <v>1371</v>
      </c>
      <c r="AR14" s="319">
        <v>-34.1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521</v>
      </c>
      <c r="AL15" s="1196"/>
      <c r="AM15" s="1196"/>
      <c r="AN15" s="1197"/>
      <c r="AO15" s="317">
        <v>-165456</v>
      </c>
      <c r="AP15" s="317">
        <v>-3064</v>
      </c>
      <c r="AQ15" s="318">
        <v>-3830</v>
      </c>
      <c r="AR15" s="319">
        <v>-20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185</v>
      </c>
      <c r="AL16" s="1196"/>
      <c r="AM16" s="1196"/>
      <c r="AN16" s="1197"/>
      <c r="AO16" s="317">
        <v>3119289</v>
      </c>
      <c r="AP16" s="317">
        <v>57770</v>
      </c>
      <c r="AQ16" s="318">
        <v>71148</v>
      </c>
      <c r="AR16" s="319">
        <v>-18.8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526</v>
      </c>
      <c r="AL21" s="1199"/>
      <c r="AM21" s="1199"/>
      <c r="AN21" s="1200"/>
      <c r="AO21" s="330">
        <v>4.8499999999999996</v>
      </c>
      <c r="AP21" s="331">
        <v>6.38</v>
      </c>
      <c r="AQ21" s="332">
        <v>-1.53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527</v>
      </c>
      <c r="AL22" s="1199"/>
      <c r="AM22" s="1199"/>
      <c r="AN22" s="1200"/>
      <c r="AO22" s="335">
        <v>93</v>
      </c>
      <c r="AP22" s="336">
        <v>98.2</v>
      </c>
      <c r="AQ22" s="337">
        <v>-5.2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531</v>
      </c>
      <c r="AL32" s="1182"/>
      <c r="AM32" s="1182"/>
      <c r="AN32" s="1183"/>
      <c r="AO32" s="345">
        <v>1166871</v>
      </c>
      <c r="AP32" s="345">
        <v>21611</v>
      </c>
      <c r="AQ32" s="346">
        <v>34974</v>
      </c>
      <c r="AR32" s="347">
        <v>-38.200000000000003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532</v>
      </c>
      <c r="AL33" s="1182"/>
      <c r="AM33" s="1182"/>
      <c r="AN33" s="1183"/>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533</v>
      </c>
      <c r="AL34" s="1182"/>
      <c r="AM34" s="1182"/>
      <c r="AN34" s="1183"/>
      <c r="AO34" s="345" t="s">
        <v>518</v>
      </c>
      <c r="AP34" s="345" t="s">
        <v>518</v>
      </c>
      <c r="AQ34" s="346">
        <v>13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534</v>
      </c>
      <c r="AL35" s="1182"/>
      <c r="AM35" s="1182"/>
      <c r="AN35" s="1183"/>
      <c r="AO35" s="345">
        <v>318227</v>
      </c>
      <c r="AP35" s="345">
        <v>5894</v>
      </c>
      <c r="AQ35" s="346">
        <v>9202</v>
      </c>
      <c r="AR35" s="347">
        <v>-35.9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535</v>
      </c>
      <c r="AL36" s="1182"/>
      <c r="AM36" s="1182"/>
      <c r="AN36" s="1183"/>
      <c r="AO36" s="345">
        <v>267273</v>
      </c>
      <c r="AP36" s="345">
        <v>4950</v>
      </c>
      <c r="AQ36" s="346">
        <v>1932</v>
      </c>
      <c r="AR36" s="347">
        <v>156.19999999999999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536</v>
      </c>
      <c r="AL37" s="1182"/>
      <c r="AM37" s="1182"/>
      <c r="AN37" s="1183"/>
      <c r="AO37" s="345" t="s">
        <v>518</v>
      </c>
      <c r="AP37" s="345" t="s">
        <v>518</v>
      </c>
      <c r="AQ37" s="346">
        <v>1045</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537</v>
      </c>
      <c r="AL38" s="1179"/>
      <c r="AM38" s="1179"/>
      <c r="AN38" s="1180"/>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538</v>
      </c>
      <c r="AL39" s="1179"/>
      <c r="AM39" s="1179"/>
      <c r="AN39" s="1180"/>
      <c r="AO39" s="345">
        <v>-152088</v>
      </c>
      <c r="AP39" s="345">
        <v>-2817</v>
      </c>
      <c r="AQ39" s="346">
        <v>-6121</v>
      </c>
      <c r="AR39" s="347">
        <v>-54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539</v>
      </c>
      <c r="AL40" s="1182"/>
      <c r="AM40" s="1182"/>
      <c r="AN40" s="1183"/>
      <c r="AO40" s="345">
        <v>-1252493</v>
      </c>
      <c r="AP40" s="345">
        <v>-23196</v>
      </c>
      <c r="AQ40" s="346">
        <v>-29274</v>
      </c>
      <c r="AR40" s="347">
        <v>-20.8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297</v>
      </c>
      <c r="AL41" s="1185"/>
      <c r="AM41" s="1185"/>
      <c r="AN41" s="1186"/>
      <c r="AO41" s="345">
        <v>347790</v>
      </c>
      <c r="AP41" s="345">
        <v>6441</v>
      </c>
      <c r="AQ41" s="346">
        <v>11772</v>
      </c>
      <c r="AR41" s="347">
        <v>-45.3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509</v>
      </c>
      <c r="AN49" s="1189" t="s">
        <v>543</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1329093</v>
      </c>
      <c r="AN51" s="367">
        <v>24658</v>
      </c>
      <c r="AO51" s="368">
        <v>-31.7</v>
      </c>
      <c r="AP51" s="369">
        <v>44504</v>
      </c>
      <c r="AQ51" s="370">
        <v>-5.9</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725773</v>
      </c>
      <c r="AN52" s="375">
        <v>13465</v>
      </c>
      <c r="AO52" s="376">
        <v>-22.6</v>
      </c>
      <c r="AP52" s="377">
        <v>25876</v>
      </c>
      <c r="AQ52" s="378">
        <v>7.4</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1722942</v>
      </c>
      <c r="AN53" s="367">
        <v>31933</v>
      </c>
      <c r="AO53" s="368">
        <v>29.5</v>
      </c>
      <c r="AP53" s="369">
        <v>47820</v>
      </c>
      <c r="AQ53" s="370">
        <v>7.5</v>
      </c>
      <c r="AR53" s="371">
        <v>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1289259</v>
      </c>
      <c r="AN54" s="375">
        <v>23895</v>
      </c>
      <c r="AO54" s="376">
        <v>77.5</v>
      </c>
      <c r="AP54" s="377">
        <v>25855</v>
      </c>
      <c r="AQ54" s="378">
        <v>-0.1</v>
      </c>
      <c r="AR54" s="379">
        <v>77.599999999999994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1659298</v>
      </c>
      <c r="AN55" s="367">
        <v>30780</v>
      </c>
      <c r="AO55" s="368">
        <v>-3.6</v>
      </c>
      <c r="AP55" s="369">
        <v>41934</v>
      </c>
      <c r="AQ55" s="370">
        <v>-12.3</v>
      </c>
      <c r="AR55" s="371">
        <v>8.6999999999999993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1098295</v>
      </c>
      <c r="AN56" s="375">
        <v>20374</v>
      </c>
      <c r="AO56" s="376">
        <v>-14.7</v>
      </c>
      <c r="AP56" s="377">
        <v>23352</v>
      </c>
      <c r="AQ56" s="378">
        <v>-9.6999999999999993</v>
      </c>
      <c r="AR56" s="379">
        <v>-5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1996847</v>
      </c>
      <c r="AN57" s="367">
        <v>36983</v>
      </c>
      <c r="AO57" s="368">
        <v>20.2</v>
      </c>
      <c r="AP57" s="369">
        <v>45588</v>
      </c>
      <c r="AQ57" s="370">
        <v>8.6999999999999993</v>
      </c>
      <c r="AR57" s="371">
        <v>11.5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1002626</v>
      </c>
      <c r="AN58" s="375">
        <v>18569</v>
      </c>
      <c r="AO58" s="376">
        <v>-8.9</v>
      </c>
      <c r="AP58" s="377">
        <v>24150</v>
      </c>
      <c r="AQ58" s="378">
        <v>3.4</v>
      </c>
      <c r="AR58" s="379">
        <v>-12.3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2082289</v>
      </c>
      <c r="AN59" s="367">
        <v>38564</v>
      </c>
      <c r="AO59" s="368">
        <v>4.3</v>
      </c>
      <c r="AP59" s="369">
        <v>45483</v>
      </c>
      <c r="AQ59" s="370">
        <v>-0.2</v>
      </c>
      <c r="AR59" s="371">
        <v>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1528823</v>
      </c>
      <c r="AN60" s="375">
        <v>28314</v>
      </c>
      <c r="AO60" s="376">
        <v>52.5</v>
      </c>
      <c r="AP60" s="377">
        <v>24241</v>
      </c>
      <c r="AQ60" s="378">
        <v>0.4</v>
      </c>
      <c r="AR60" s="379">
        <v>52.1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1758094</v>
      </c>
      <c r="AN61" s="382">
        <v>32584</v>
      </c>
      <c r="AO61" s="383">
        <v>3.7</v>
      </c>
      <c r="AP61" s="384">
        <v>45066</v>
      </c>
      <c r="AQ61" s="385">
        <v>-0.4</v>
      </c>
      <c r="AR61" s="371">
        <v>4.0999999999999996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1128955</v>
      </c>
      <c r="AN62" s="375">
        <v>20923</v>
      </c>
      <c r="AO62" s="376">
        <v>16.8</v>
      </c>
      <c r="AP62" s="377">
        <v>24695</v>
      </c>
      <c r="AQ62" s="378">
        <v>0.3</v>
      </c>
      <c r="AR62" s="379">
        <v>16.5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qOqVUZ9KUBHFWsyS5wj5Qzgf73E0GAmCgC6XX56y1x7maF+ugrf595sZ8C6uRxkXd1Ko5nUffP6VTv/fDmjQQ==" saltValue="YD2Z2rgCvWr8b/zsrqqF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MduWNjKbGi8Ld6HRZkMB0mwceOixVOnbTiRDeXScEuuR0DKfuj82EBP4v+jvArM0iHo5IS+D+ER4uo8Cpw8gfQ==" saltValue="53oDLYAXC7wJurXK8Dl0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Uq7M9uWL5pPKk3HfkoX0x7sIZxCJ14CCcmCqhES2t3I15UGRzuqNXbt9xb0P8++ESh8eRkHYzyeSDk4PkuTkzg==" saltValue="dicn5lZq1nEw6a7Qjdmd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15.62</v>
      </c>
      <c r="G47" s="12">
        <v>15.24</v>
      </c>
      <c r="H47" s="12">
        <v>14.18</v>
      </c>
      <c r="I47" s="12">
        <v>15.53</v>
      </c>
      <c r="J47" s="13">
        <v>15.68</v>
      </c>
    </row>
    <row r="48" spans="2:10" ht="57.75" customHeight="1" x14ac:dyDescent="0.15">
      <c r="B48" s="14"/>
      <c r="C48" s="1205" t="s">
        <v>4</v>
      </c>
      <c r="D48" s="1205"/>
      <c r="E48" s="1206"/>
      <c r="F48" s="15">
        <v>4.47</v>
      </c>
      <c r="G48" s="16">
        <v>4.4000000000000004</v>
      </c>
      <c r="H48" s="16">
        <v>4.2300000000000004</v>
      </c>
      <c r="I48" s="16">
        <v>4.72</v>
      </c>
      <c r="J48" s="17">
        <v>4.7</v>
      </c>
    </row>
    <row r="49" spans="2:10" ht="57.75" customHeight="1" thickBot="1" x14ac:dyDescent="0.2">
      <c r="B49" s="18"/>
      <c r="C49" s="1207" t="s">
        <v>5</v>
      </c>
      <c r="D49" s="1207"/>
      <c r="E49" s="1208"/>
      <c r="F49" s="19">
        <v>0.62</v>
      </c>
      <c r="G49" s="20">
        <v>0.81</v>
      </c>
      <c r="H49" s="20">
        <v>0.34</v>
      </c>
      <c r="I49" s="20">
        <v>3.14</v>
      </c>
      <c r="J49" s="21">
        <v>1.43</v>
      </c>
    </row>
    <row r="50" spans="2:10" ht="13.5" customHeight="1" x14ac:dyDescent="0.15"/>
  </sheetData>
  <sheetProtection algorithmName="SHA-512" hashValue="7m4OFjMTY7MNG3IQy2nUEFcmFOtQMXGlE9peQHvJOTmiGdzJV0e+/jaFnf1ZyY2k0Icu+vNVZOEMYzzl3NvnkQ==" saltValue="fhEIzUIOhSm7HbnfI5hE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cp:lastPrinted>2022-03-01T07:33:44Z</cp:lastPrinted>
  <dcterms:created xsi:type="dcterms:W3CDTF">2022-02-02T06:13:20Z</dcterms:created>
  <dcterms:modified xsi:type="dcterms:W3CDTF">2022-09-15T02:42:22Z</dcterms:modified>
  <cp:category/>
</cp:coreProperties>
</file>