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28800" windowHeight="1221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DG36" i="7"/>
  <c r="CQ36" i="7"/>
  <c r="CO36" i="7"/>
  <c r="BY36" i="7"/>
  <c r="BE36" i="7"/>
  <c r="AM36" i="7"/>
  <c r="W36" i="7"/>
  <c r="E36" i="7"/>
  <c r="DG35" i="7"/>
  <c r="CQ35" i="7"/>
  <c r="CO35" i="7" s="1"/>
  <c r="BY35" i="7"/>
  <c r="BG35" i="7"/>
  <c r="AM35" i="7"/>
  <c r="W35" i="7"/>
  <c r="E35" i="7"/>
  <c r="DG34" i="7"/>
  <c r="CQ34" i="7"/>
  <c r="CO34" i="7" s="1"/>
  <c r="BY34" i="7"/>
  <c r="BG34" i="7"/>
  <c r="AM34" i="7"/>
  <c r="W34" i="7"/>
  <c r="E34" i="7"/>
  <c r="C34" i="7"/>
  <c r="C35" i="7" s="1"/>
  <c r="C36" i="7" l="1"/>
  <c r="C37" i="7" l="1"/>
  <c r="U34" i="7" l="1"/>
  <c r="U35" i="7" l="1"/>
  <c r="U36" i="7" l="1"/>
  <c r="BE34" i="7" s="1"/>
  <c r="BE35" i="7" s="1"/>
  <c r="BW34" i="7" l="1"/>
  <c r="BW35" i="7" s="1"/>
  <c r="BW36" i="7" s="1"/>
  <c r="BW37" i="7" s="1"/>
  <c r="BW38" i="7" s="1"/>
  <c r="BW39" i="7" s="1"/>
  <c r="BW40" i="7" s="1"/>
  <c r="BW41" i="7" s="1"/>
  <c r="BW42" i="7" s="1"/>
  <c r="BW43" i="7" s="1"/>
</calcChain>
</file>

<file path=xl/sharedStrings.xml><?xml version="1.0" encoding="utf-8"?>
<sst xmlns="http://schemas.openxmlformats.org/spreadsheetml/2006/main" count="1097" uniqueCount="557">
  <si>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</si>
  <si>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</si>
  <si>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</si>
  <si>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</si>
  <si>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</si>
  <si>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</si>
  <si>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</si>
  <si>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</si>
  <si>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</si>
  <si>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</si>
  <si>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</si>
  <si>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</si>
  <si>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</si>
  <si>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</si>
  <si>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</si>
  <si>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</si>
  <si>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</si>
  <si>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充当可能財源等の額が将来負担額を上回っているため、将来負担比率は算定されていない。
実質公債費比率は類似団体を下回っているが、近年の借入額の増加に伴い比率が上昇してきているため、適正な管理に努めたい。</t>
    <rPh sb="0" eb="6">
      <t>ジュウトウカノウザイゲン</t>
    </rPh>
    <rPh sb="6" eb="7">
      <t>トウ</t>
    </rPh>
    <rPh sb="8" eb="9">
      <t>ガク</t>
    </rPh>
    <rPh sb="10" eb="15">
      <t>ショウライフタンガク</t>
    </rPh>
    <rPh sb="16" eb="18">
      <t>ウワマワ</t>
    </rPh>
    <rPh sb="25" eb="31">
      <t>ショウライフタンヒリツ</t>
    </rPh>
    <rPh sb="32" eb="34">
      <t>サンテイ</t>
    </rPh>
    <rPh sb="42" eb="49">
      <t>ジッシツコウサイヒヒリツ</t>
    </rPh>
    <rPh sb="50" eb="54">
      <t>ルイジダンタイ</t>
    </rPh>
    <rPh sb="55" eb="57">
      <t>シタマワ</t>
    </rPh>
    <rPh sb="63" eb="65">
      <t>キンネン</t>
    </rPh>
    <rPh sb="66" eb="69">
      <t>カリイレガク</t>
    </rPh>
    <rPh sb="70" eb="72">
      <t>ゾウカ</t>
    </rPh>
    <rPh sb="73" eb="74">
      <t>トモナ</t>
    </rPh>
    <rPh sb="75" eb="77">
      <t>ヒリツ</t>
    </rPh>
    <rPh sb="78" eb="80">
      <t>ジョウショウ</t>
    </rPh>
    <rPh sb="89" eb="91">
      <t>テキセイ</t>
    </rPh>
    <rPh sb="92" eb="94">
      <t>カンリ</t>
    </rPh>
    <rPh sb="95" eb="96">
      <t>ツト</t>
    </rPh>
    <phoneticPr fontId="5"/>
  </si>
  <si>
    <t>充当可能財源等の額が将来負担額を上回っているため、将来負担比率は算定されていない。
有形固定資産減価償却率は類似団体を下回っているが、上昇傾向であるため施設の維持管理を適正に進めていきたい。</t>
    <rPh sb="0" eb="6">
      <t>ジュウトウカノウザイゲン</t>
    </rPh>
    <rPh sb="6" eb="7">
      <t>トウ</t>
    </rPh>
    <rPh sb="8" eb="9">
      <t>ガク</t>
    </rPh>
    <rPh sb="10" eb="15">
      <t>ショウライフタンガク</t>
    </rPh>
    <rPh sb="16" eb="18">
      <t>ウワマワ</t>
    </rPh>
    <rPh sb="25" eb="31">
      <t>ショウライフタンヒリツ</t>
    </rPh>
    <rPh sb="32" eb="34">
      <t>サンテイ</t>
    </rPh>
    <rPh sb="42" eb="53">
      <t>ユウケイコテイシサンゲンカショウキャクリツ</t>
    </rPh>
    <rPh sb="54" eb="58">
      <t>ルイジダンタイ</t>
    </rPh>
    <rPh sb="59" eb="61">
      <t>シタマワ</t>
    </rPh>
    <rPh sb="67" eb="69">
      <t>ジョウショウ</t>
    </rPh>
    <rPh sb="69" eb="71">
      <t>ケイコウ</t>
    </rPh>
    <rPh sb="76" eb="78">
      <t>シセツ</t>
    </rPh>
    <rPh sb="79" eb="83">
      <t>イジカンリ</t>
    </rPh>
    <rPh sb="84" eb="86">
      <t>テキセイ</t>
    </rPh>
    <rPh sb="87" eb="88">
      <t>スス</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</si>
  <si>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</si>
  <si>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</si>
  <si>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</si>
  <si>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</si>
  <si>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</si>
  <si>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</si>
  <si>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</si>
  <si>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</si>
  <si>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</si>
  <si>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</si>
  <si>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</si>
  <si>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</si>
  <si>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</si>
  <si>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</si>
  <si>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</si>
  <si>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</si>
  <si>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</si>
  <si>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</si>
  <si>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</si>
  <si>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</si>
  <si>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</si>
  <si>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</si>
  <si>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</si>
  <si>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</si>
  <si>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</si>
  <si>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</si>
  <si>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</si>
  <si>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</si>
  <si>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</si>
  <si>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</si>
  <si>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</si>
  <si>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</si>
  <si>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</si>
  <si>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</si>
  <si>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</si>
  <si>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</si>
  <si>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</si>
  <si>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</si>
  <si>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</si>
  <si>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</si>
  <si>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</si>
  <si>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</si>
  <si>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</si>
  <si>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</si>
  <si>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</si>
  <si>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</si>
  <si>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</si>
  <si>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</si>
  <si>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</si>
  <si>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</si>
  <si>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</si>
  <si>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</si>
  <si>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</si>
  <si>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</si>
  <si>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</si>
  <si>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</si>
  <si>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</si>
  <si>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</si>
  <si>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</si>
  <si>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</si>
  <si>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</si>
  <si>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</si>
  <si>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</si>
  <si>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</si>
  <si>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</si>
  <si>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</si>
  <si>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</si>
  <si>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</si>
  <si>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</si>
  <si>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</si>
  <si>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</si>
  <si>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</si>
  <si>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</si>
  <si>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</si>
  <si>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</si>
  <si>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</si>
  <si>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</si>
  <si>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</si>
  <si>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</si>
  <si>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</si>
  <si>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</si>
  <si>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</si>
  <si>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</si>
  <si>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</si>
  <si>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</si>
  <si>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</si>
  <si>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</si>
  <si>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</si>
  <si>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</si>
  <si>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</si>
  <si>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</si>
  <si>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</si>
  <si>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</si>
  <si>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</si>
  <si>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</si>
  <si>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</si>
  <si>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</si>
  <si>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</si>
  <si>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</si>
  <si>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</si>
  <si>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</si>
  <si>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</si>
  <si>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</si>
  <si>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</si>
  <si>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</si>
  <si>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</si>
  <si>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</si>
  <si>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</si>
  <si>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</si>
  <si>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</si>
  <si>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</si>
  <si>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</si>
  <si>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</si>
  <si>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</si>
  <si>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</si>
  <si>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</si>
  <si>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</si>
  <si>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</si>
  <si>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</si>
  <si>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</si>
  <si>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</si>
  <si>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</si>
  <si>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</si>
  <si>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</si>
  <si>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</si>
  <si>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</si>
  <si>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</si>
  <si>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</si>
  <si>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</si>
  <si>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和歌山県広川町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</si>
  <si>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</si>
  <si>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</si>
  <si>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</si>
  <si>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</si>
  <si>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</si>
  <si>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</si>
  <si>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</si>
  <si>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</si>
  <si>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</si>
  <si>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</si>
  <si>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</si>
  <si>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</si>
  <si>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</si>
  <si>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</si>
  <si>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</si>
  <si>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</si>
  <si>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</si>
  <si>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</si>
  <si>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</si>
  <si>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</si>
  <si>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</si>
  <si>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</si>
  <si>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</si>
  <si>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</si>
  <si>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</si>
  <si>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</si>
  <si>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</si>
  <si>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</si>
  <si>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</si>
  <si>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</si>
  <si>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</si>
  <si>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</si>
  <si>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</si>
  <si>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</si>
  <si>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</si>
  <si>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</si>
  <si>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</si>
  <si>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</si>
  <si>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</si>
  <si>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</si>
  <si>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</si>
  <si>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</si>
  <si>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</si>
  <si>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</si>
  <si>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</si>
  <si>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</si>
  <si>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</si>
  <si>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</si>
  <si>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</si>
  <si>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</si>
  <si>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</si>
  <si>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</si>
  <si>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</si>
  <si>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</si>
  <si>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</si>
  <si>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</si>
  <si>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</si>
  <si>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</si>
  <si>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</si>
  <si>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</si>
  <si>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</si>
  <si>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</si>
  <si>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</si>
  <si>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</si>
  <si>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</si>
  <si>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</si>
  <si>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</si>
  <si>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</si>
  <si>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</si>
  <si>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</si>
  <si>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</si>
  <si>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</si>
  <si>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</si>
  <si>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</si>
  <si>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</si>
  <si>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</si>
  <si>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</si>
  <si>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</si>
  <si>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</si>
  <si>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</si>
  <si>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</si>
  <si>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</si>
  <si>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</si>
  <si>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</si>
  <si>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</si>
  <si>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</si>
  <si>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</si>
  <si>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</si>
  <si>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</si>
  <si>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</si>
  <si>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</si>
  <si>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</si>
  <si>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</si>
  <si>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</si>
  <si>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</si>
  <si>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</si>
  <si>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</si>
  <si>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</si>
  <si>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</si>
  <si>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</si>
  <si>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</si>
  <si>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</si>
  <si>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</si>
  <si>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</si>
  <si>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</si>
  <si>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</si>
  <si>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</si>
  <si>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</si>
  <si>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</si>
  <si>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</si>
  <si>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</si>
  <si>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</si>
  <si>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</si>
  <si>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</si>
  <si>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</si>
  <si>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</si>
  <si>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</si>
  <si>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</si>
  <si>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</si>
  <si>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</si>
  <si>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</si>
  <si>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</si>
  <si>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</si>
  <si>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</si>
  <si>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</si>
  <si>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</si>
  <si>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</si>
  <si>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</si>
  <si>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</si>
  <si>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</si>
  <si>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</si>
  <si>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</si>
  <si>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</si>
  <si>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</si>
  <si>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</si>
  <si>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</si>
  <si>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</si>
  <si>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</si>
  <si>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</si>
  <si>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</si>
  <si>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</si>
  <si>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</si>
  <si>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</si>
  <si>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</si>
  <si>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</si>
  <si>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</si>
  <si>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</si>
  <si>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</si>
  <si>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</si>
  <si>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</si>
  <si>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</si>
  <si>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</si>
  <si>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和歌山県広川町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</si>
  <si>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</si>
  <si>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</si>
  <si>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</si>
  <si>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</si>
  <si>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</si>
  <si>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</si>
  <si>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</si>
  <si>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</si>
  <si>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</si>
  <si>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</si>
  <si>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</si>
  <si>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</si>
  <si>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</si>
  <si>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</si>
  <si>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</si>
  <si>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</si>
  <si>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</si>
  <si>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</si>
  <si>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</si>
  <si>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</si>
  <si>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</si>
  <si>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t>
  </si>
  <si>
    <t>広川町営浴場運営事業特別会計</t>
    <phoneticPr fontId="5"/>
  </si>
  <si>
    <t>-</t>
    <phoneticPr fontId="2"/>
  </si>
  <si>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</si>
  <si>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</si>
  <si>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</si>
  <si>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</si>
  <si>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</si>
  <si>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</si>
  <si>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</si>
  <si>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</si>
  <si>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</si>
  <si>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</si>
  <si>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</si>
  <si>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</si>
  <si>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</si>
  <si>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</si>
  <si>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</si>
  <si>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</si>
  <si>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</si>
  <si>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簡易上水道特別会計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</si>
  <si>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</si>
  <si>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</si>
  <si>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</si>
  <si>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</si>
  <si>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</si>
  <si>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</si>
  <si>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</si>
  <si>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</si>
  <si>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</si>
  <si>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有田聖苑事務組合</t>
    <rPh sb="0" eb="2">
      <t>アリダ</t>
    </rPh>
    <rPh sb="2" eb="4">
      <t>セイエン</t>
    </rPh>
    <rPh sb="4" eb="6">
      <t>ジム</t>
    </rPh>
    <rPh sb="6" eb="8">
      <t>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</si>
  <si>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</si>
  <si>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</si>
  <si>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</si>
  <si>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湯浅広川消防組合</t>
    <rPh sb="0" eb="8">
      <t>ユアサヒロガワショウボウクミアイ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</si>
  <si>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</si>
  <si>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</si>
  <si>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</si>
  <si>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</si>
  <si>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</si>
  <si>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</si>
  <si>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</si>
  <si>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</si>
  <si>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</si>
  <si>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</si>
  <si>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</si>
  <si>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</si>
  <si>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</si>
  <si>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</si>
  <si>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</si>
  <si>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</si>
  <si>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</si>
  <si>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</si>
  <si>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</si>
  <si>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</si>
  <si>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</si>
  <si>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</si>
  <si>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</si>
  <si>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</si>
  <si>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</si>
  <si>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</si>
  <si>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</si>
  <si>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</si>
  <si>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</si>
  <si>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</si>
  <si>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</si>
  <si>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</si>
  <si>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</si>
  <si>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</si>
  <si>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</si>
  <si>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</si>
  <si>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</si>
  <si>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</si>
  <si>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</si>
  <si>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</si>
  <si>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</si>
  <si>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</si>
  <si>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</si>
  <si>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</si>
  <si>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</si>
  <si>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</si>
  <si>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</si>
  <si>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</si>
  <si>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</si>
  <si>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</si>
  <si>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</si>
  <si>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</si>
  <si>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</si>
  <si>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</si>
  <si>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</si>
  <si>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</si>
  <si>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</si>
  <si>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</si>
  <si>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</si>
  <si>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</si>
  <si>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</si>
  <si>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</si>
  <si>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</si>
  <si>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</si>
  <si>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</si>
  <si>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</si>
  <si>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</si>
  <si>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</si>
  <si>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</si>
  <si>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</si>
  <si>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</si>
  <si>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</si>
  <si>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</si>
  <si>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</si>
  <si>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</si>
  <si>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</si>
  <si>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</si>
  <si>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</si>
  <si>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</si>
  <si>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</si>
  <si>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</si>
  <si>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</si>
  <si>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</si>
  <si>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</si>
  <si>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</si>
  <si>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</si>
  <si>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</si>
  <si>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</si>
  <si>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</si>
  <si>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</si>
  <si>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</si>
  <si>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</si>
  <si>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</si>
  <si>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</si>
  <si>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</si>
  <si>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</si>
  <si>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</si>
  <si>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</si>
  <si>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</si>
  <si>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</si>
  <si>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</si>
  <si>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</si>
  <si>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</si>
  <si>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</si>
  <si>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</si>
  <si>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</si>
  <si>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</si>
  <si>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</si>
  <si>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</si>
  <si>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</si>
  <si>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</si>
  <si>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</si>
  <si>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</si>
  <si>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</si>
  <si>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</si>
  <si>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</si>
  <si>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</si>
  <si>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</si>
  <si>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</si>
  <si>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</si>
  <si>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</si>
  <si>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</si>
  <si>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</si>
  <si>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</si>
  <si>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</si>
  <si>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</si>
  <si>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</si>
  <si>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</si>
  <si>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</si>
  <si>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</si>
  <si>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</si>
  <si>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</si>
  <si>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</si>
  <si>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0.96</t>
  </si>
  <si>
    <t>▲ 1.64</t>
  </si>
  <si>
    <t>▲ 9.78</t>
  </si>
  <si>
    <t>会計</t>
    <rPh sb="0" eb="2">
      <t>カイケイ</t>
    </rPh>
    <phoneticPr fontId="5"/>
  </si>
  <si>
    <t>一般会計</t>
  </si>
  <si>
    <t>介護保険特別会計事業勘定</t>
  </si>
  <si>
    <t>国民健康保険特別会計事業勘定</t>
  </si>
  <si>
    <t>簡易上水道特別会計</t>
  </si>
  <si>
    <t>後期高齢者医療特別会計</t>
  </si>
  <si>
    <t>学校給食特別会計</t>
  </si>
  <si>
    <t>広川町営浴場運営事業特別会計</t>
  </si>
  <si>
    <t>土地取得特別会計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</si>
  <si>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</si>
  <si>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</si>
  <si>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</si>
  <si>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</si>
  <si>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</si>
  <si>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</si>
  <si>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</si>
  <si>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</si>
  <si>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</si>
  <si>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</si>
  <si>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</si>
  <si>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</si>
  <si>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</si>
  <si>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</si>
  <si>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</si>
  <si>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</si>
  <si>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</si>
  <si>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</si>
  <si>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</si>
  <si>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</si>
  <si>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</si>
  <si>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</si>
  <si>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</si>
  <si>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</si>
  <si>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</si>
  <si>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</si>
  <si>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</si>
  <si>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</si>
  <si>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</si>
  <si>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</si>
  <si>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</si>
  <si>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</si>
  <si>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</si>
  <si>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</si>
  <si>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</si>
  <si>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</si>
  <si>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</si>
  <si>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</si>
  <si>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</si>
  <si>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</si>
  <si>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</si>
  <si>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</si>
  <si>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</si>
  <si>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</si>
  <si>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</si>
  <si>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</si>
  <si>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</si>
  <si>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</si>
  <si>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ふるさとづくり基金</t>
    <rPh sb="7" eb="9">
      <t>キキン</t>
    </rPh>
    <phoneticPr fontId="5"/>
  </si>
  <si>
    <t>教育施設整備基金</t>
    <rPh sb="0" eb="8">
      <t>キョウイクシセツセイビキキン</t>
    </rPh>
    <phoneticPr fontId="5"/>
  </si>
  <si>
    <t>衛生施設整備基金</t>
    <rPh sb="0" eb="8">
      <t>エイセイシセツセイビキキン</t>
    </rPh>
    <phoneticPr fontId="5"/>
  </si>
  <si>
    <t>稲むらの火の館管理基金</t>
    <rPh sb="0" eb="1">
      <t>イナ</t>
    </rPh>
    <rPh sb="4" eb="5">
      <t>ヒ</t>
    </rPh>
    <rPh sb="6" eb="7">
      <t>ヤカタ</t>
    </rPh>
    <rPh sb="7" eb="11">
      <t>カンリキキン</t>
    </rPh>
    <phoneticPr fontId="5"/>
  </si>
  <si>
    <t>滝原温泉整備基金</t>
    <rPh sb="0" eb="4">
      <t>タキハラオンセン</t>
    </rPh>
    <rPh sb="4" eb="8">
      <t>セイビキキン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</si>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</sst>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3" fontId="9" fillId="0" borderId="75"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DB0-4A2A-B2E5-EB654E71ED1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81952</c:v>
                </c:pt>
                <c:pt idx="1">
                  <c:v>105126</c:v>
                </c:pt>
                <c:pt idx="2">
                  <c:v>104827</c:v>
                </c:pt>
                <c:pt idx="3">
                  <c:v>76548</c:v>
                </c:pt>
                <c:pt idx="4">
                  <c:v>261489</c:v>
                </c:pt>
              </c:numCache>
            </c:numRef>
          </c:val>
          <c:smooth val="0"/>
          <c:extLst>
            <c:ext xmlns:c16="http://schemas.microsoft.com/office/drawing/2014/chart" uri="{C3380CC4-5D6E-409C-BE32-E72D297353CC}">
              <c16:uniqueId val="{00000001-FDB0-4A2A-B2E5-EB654E71ED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5.96</c:v>
                </c:pt>
                <c:pt idx="1">
                  <c:v>3.69</c:v>
                </c:pt>
                <c:pt idx="2">
                  <c:v>4.26</c:v>
                </c:pt>
                <c:pt idx="3">
                  <c:v>4.4800000000000004</c:v>
                </c:pt>
                <c:pt idx="4">
                  <c:v>3.48</c:v>
                </c:pt>
              </c:numCache>
            </c:numRef>
          </c:val>
          <c:extLst>
            <c:ext xmlns:c16="http://schemas.microsoft.com/office/drawing/2014/chart" uri="{C3380CC4-5D6E-409C-BE32-E72D297353CC}">
              <c16:uniqueId val="{00000000-2890-4D0C-BBD7-47524A4902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25.51</c:v>
                </c:pt>
                <c:pt idx="1">
                  <c:v>26.85</c:v>
                </c:pt>
                <c:pt idx="2">
                  <c:v>27.18</c:v>
                </c:pt>
                <c:pt idx="3">
                  <c:v>27.77</c:v>
                </c:pt>
                <c:pt idx="4">
                  <c:v>18.75</c:v>
                </c:pt>
              </c:numCache>
            </c:numRef>
          </c:val>
          <c:extLst>
            <c:ext xmlns:c16="http://schemas.microsoft.com/office/drawing/2014/chart" uri="{C3380CC4-5D6E-409C-BE32-E72D297353CC}">
              <c16:uniqueId val="{00000001-2890-4D0C-BBD7-47524A4902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-0.96</c:v>
                </c:pt>
                <c:pt idx="1">
                  <c:v>-1.64</c:v>
                </c:pt>
                <c:pt idx="2">
                  <c:v>0.61</c:v>
                </c:pt>
                <c:pt idx="3">
                  <c:v>0.35</c:v>
                </c:pt>
                <c:pt idx="4">
                  <c:v>-9.7799999999999994</c:v>
                </c:pt>
              </c:numCache>
            </c:numRef>
          </c:val>
          <c:smooth val="0"/>
          <c:extLst>
            <c:ext xmlns:c16="http://schemas.microsoft.com/office/drawing/2014/chart" uri="{C3380CC4-5D6E-409C-BE32-E72D297353CC}">
              <c16:uniqueId val="{00000002-2890-4D0C-BBD7-47524A4902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8C4-405B-A1C8-77AF147F7E0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C4-405B-A1C8-77AF147F7E01}"/>
            </c:ext>
          </c:extLst>
        </c:ser>
        <c:ser>
          <c:idx val="2"/>
          <c:order val="2"/>
          <c:tx>
            <c:strRef>
              <c:f>[1]データシート!$A$29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C4-405B-A1C8-77AF147F7E01}"/>
            </c:ext>
          </c:extLst>
        </c:ser>
        <c:ser>
          <c:idx val="3"/>
          <c:order val="3"/>
          <c:tx>
            <c:strRef>
              <c:f>[1]データシート!$A$30</c:f>
              <c:strCache>
                <c:ptCount val="1"/>
                <c:pt idx="0">
                  <c:v>広川町営浴場運営事業特別会計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C4-405B-A1C8-77AF147F7E01}"/>
            </c:ext>
          </c:extLst>
        </c:ser>
        <c:ser>
          <c:idx val="4"/>
          <c:order val="4"/>
          <c:tx>
            <c:strRef>
              <c:f>[1]データシート!$A$31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8C4-405B-A1C8-77AF147F7E01}"/>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0.03</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5-B8C4-405B-A1C8-77AF147F7E01}"/>
            </c:ext>
          </c:extLst>
        </c:ser>
        <c:ser>
          <c:idx val="6"/>
          <c:order val="6"/>
          <c:tx>
            <c:strRef>
              <c:f>[1]データシート!$A$33</c:f>
              <c:strCache>
                <c:ptCount val="1"/>
                <c:pt idx="0">
                  <c:v>簡易上水道特別会計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0.36</c:v>
                </c:pt>
                <c:pt idx="2">
                  <c:v>#N/A</c:v>
                </c:pt>
                <c:pt idx="3">
                  <c:v>0.55000000000000004</c:v>
                </c:pt>
                <c:pt idx="4">
                  <c:v>#N/A</c:v>
                </c:pt>
                <c:pt idx="5">
                  <c:v>0.19</c:v>
                </c:pt>
                <c:pt idx="6">
                  <c:v>#N/A</c:v>
                </c:pt>
                <c:pt idx="7">
                  <c:v>0</c:v>
                </c:pt>
                <c:pt idx="8">
                  <c:v>#N/A</c:v>
                </c:pt>
                <c:pt idx="9">
                  <c:v>0.11</c:v>
                </c:pt>
              </c:numCache>
            </c:numRef>
          </c:val>
          <c:extLst>
            <c:ext xmlns:c16="http://schemas.microsoft.com/office/drawing/2014/chart" uri="{C3380CC4-5D6E-409C-BE32-E72D297353CC}">
              <c16:uniqueId val="{00000006-B8C4-405B-A1C8-77AF147F7E01}"/>
            </c:ext>
          </c:extLst>
        </c:ser>
        <c:ser>
          <c:idx val="7"/>
          <c:order val="7"/>
          <c:tx>
            <c:strRef>
              <c:f>[1]データシート!$A$34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0.91</c:v>
                </c:pt>
                <c:pt idx="2">
                  <c:v>#N/A</c:v>
                </c:pt>
                <c:pt idx="3">
                  <c:v>2.3199999999999998</c:v>
                </c:pt>
                <c:pt idx="4">
                  <c:v>#N/A</c:v>
                </c:pt>
                <c:pt idx="5">
                  <c:v>1.69</c:v>
                </c:pt>
                <c:pt idx="6">
                  <c:v>#N/A</c:v>
                </c:pt>
                <c:pt idx="7">
                  <c:v>2.2400000000000002</c:v>
                </c:pt>
                <c:pt idx="8">
                  <c:v>#N/A</c:v>
                </c:pt>
                <c:pt idx="9">
                  <c:v>0.79</c:v>
                </c:pt>
              </c:numCache>
            </c:numRef>
          </c:val>
          <c:extLst>
            <c:ext xmlns:c16="http://schemas.microsoft.com/office/drawing/2014/chart" uri="{C3380CC4-5D6E-409C-BE32-E72D297353CC}">
              <c16:uniqueId val="{00000007-B8C4-405B-A1C8-77AF147F7E01}"/>
            </c:ext>
          </c:extLst>
        </c:ser>
        <c:ser>
          <c:idx val="8"/>
          <c:order val="8"/>
          <c:tx>
            <c:strRef>
              <c:f>[1]データシート!$A$35</c:f>
              <c:strCache>
                <c:ptCount val="1"/>
                <c:pt idx="0">
                  <c:v>介護保険特別会計事業勘定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0.35</c:v>
                </c:pt>
                <c:pt idx="2">
                  <c:v>#N/A</c:v>
                </c:pt>
                <c:pt idx="3">
                  <c:v>0.77</c:v>
                </c:pt>
                <c:pt idx="4">
                  <c:v>#N/A</c:v>
                </c:pt>
                <c:pt idx="5">
                  <c:v>0.94</c:v>
                </c:pt>
                <c:pt idx="6">
                  <c:v>#N/A</c:v>
                </c:pt>
                <c:pt idx="7">
                  <c:v>2.2000000000000002</c:v>
                </c:pt>
                <c:pt idx="8">
                  <c:v>#N/A</c:v>
                </c:pt>
                <c:pt idx="9">
                  <c:v>3.21</c:v>
                </c:pt>
              </c:numCache>
            </c:numRef>
          </c:val>
          <c:extLst>
            <c:ext xmlns:c16="http://schemas.microsoft.com/office/drawing/2014/chart" uri="{C3380CC4-5D6E-409C-BE32-E72D297353CC}">
              <c16:uniqueId val="{00000008-B8C4-405B-A1C8-77AF147F7E0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5.96</c:v>
                </c:pt>
                <c:pt idx="2">
                  <c:v>#N/A</c:v>
                </c:pt>
                <c:pt idx="3">
                  <c:v>3.69</c:v>
                </c:pt>
                <c:pt idx="4">
                  <c:v>#N/A</c:v>
                </c:pt>
                <c:pt idx="5">
                  <c:v>4.26</c:v>
                </c:pt>
                <c:pt idx="6">
                  <c:v>#N/A</c:v>
                </c:pt>
                <c:pt idx="7">
                  <c:v>4.4800000000000004</c:v>
                </c:pt>
                <c:pt idx="8">
                  <c:v>#N/A</c:v>
                </c:pt>
                <c:pt idx="9">
                  <c:v>3.48</c:v>
                </c:pt>
              </c:numCache>
            </c:numRef>
          </c:val>
          <c:extLst>
            <c:ext xmlns:c16="http://schemas.microsoft.com/office/drawing/2014/chart" uri="{C3380CC4-5D6E-409C-BE32-E72D297353CC}">
              <c16:uniqueId val="{00000009-B8C4-405B-A1C8-77AF147F7E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458</c:v>
                </c:pt>
                <c:pt idx="5">
                  <c:v>421</c:v>
                </c:pt>
                <c:pt idx="8">
                  <c:v>392</c:v>
                </c:pt>
                <c:pt idx="11">
                  <c:v>379</c:v>
                </c:pt>
                <c:pt idx="14">
                  <c:v>379</c:v>
                </c:pt>
              </c:numCache>
            </c:numRef>
          </c:val>
          <c:extLst>
            <c:ext xmlns:c16="http://schemas.microsoft.com/office/drawing/2014/chart" uri="{C3380CC4-5D6E-409C-BE32-E72D297353CC}">
              <c16:uniqueId val="{00000000-3C3D-455D-BF0B-1FF9166E797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3D-455D-BF0B-1FF9166E797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3D-455D-BF0B-1FF9166E797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141</c:v>
                </c:pt>
                <c:pt idx="3">
                  <c:v>112</c:v>
                </c:pt>
                <c:pt idx="6">
                  <c:v>71</c:v>
                </c:pt>
                <c:pt idx="9">
                  <c:v>75</c:v>
                </c:pt>
                <c:pt idx="12">
                  <c:v>64</c:v>
                </c:pt>
              </c:numCache>
            </c:numRef>
          </c:val>
          <c:extLst>
            <c:ext xmlns:c16="http://schemas.microsoft.com/office/drawing/2014/chart" uri="{C3380CC4-5D6E-409C-BE32-E72D297353CC}">
              <c16:uniqueId val="{00000003-3C3D-455D-BF0B-1FF9166E797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11</c:v>
                </c:pt>
                <c:pt idx="3">
                  <c:v>15</c:v>
                </c:pt>
                <c:pt idx="6">
                  <c:v>15</c:v>
                </c:pt>
                <c:pt idx="9">
                  <c:v>16</c:v>
                </c:pt>
                <c:pt idx="12">
                  <c:v>16</c:v>
                </c:pt>
              </c:numCache>
            </c:numRef>
          </c:val>
          <c:extLst>
            <c:ext xmlns:c16="http://schemas.microsoft.com/office/drawing/2014/chart" uri="{C3380CC4-5D6E-409C-BE32-E72D297353CC}">
              <c16:uniqueId val="{00000004-3C3D-455D-BF0B-1FF9166E797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3D-455D-BF0B-1FF9166E797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3D-455D-BF0B-1FF9166E797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428</c:v>
                </c:pt>
                <c:pt idx="3">
                  <c:v>401</c:v>
                </c:pt>
                <c:pt idx="6">
                  <c:v>425</c:v>
                </c:pt>
                <c:pt idx="9">
                  <c:v>419</c:v>
                </c:pt>
                <c:pt idx="12">
                  <c:v>437</c:v>
                </c:pt>
              </c:numCache>
            </c:numRef>
          </c:val>
          <c:extLst>
            <c:ext xmlns:c16="http://schemas.microsoft.com/office/drawing/2014/chart" uri="{C3380CC4-5D6E-409C-BE32-E72D297353CC}">
              <c16:uniqueId val="{00000007-3C3D-455D-BF0B-1FF9166E79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122</c:v>
                </c:pt>
                <c:pt idx="2">
                  <c:v>#N/A</c:v>
                </c:pt>
                <c:pt idx="3">
                  <c:v>#N/A</c:v>
                </c:pt>
                <c:pt idx="4">
                  <c:v>107</c:v>
                </c:pt>
                <c:pt idx="5">
                  <c:v>#N/A</c:v>
                </c:pt>
                <c:pt idx="6">
                  <c:v>#N/A</c:v>
                </c:pt>
                <c:pt idx="7">
                  <c:v>119</c:v>
                </c:pt>
                <c:pt idx="8">
                  <c:v>#N/A</c:v>
                </c:pt>
                <c:pt idx="9">
                  <c:v>#N/A</c:v>
                </c:pt>
                <c:pt idx="10">
                  <c:v>131</c:v>
                </c:pt>
                <c:pt idx="11">
                  <c:v>#N/A</c:v>
                </c:pt>
                <c:pt idx="12">
                  <c:v>#N/A</c:v>
                </c:pt>
                <c:pt idx="13">
                  <c:v>138</c:v>
                </c:pt>
                <c:pt idx="14">
                  <c:v>#N/A</c:v>
                </c:pt>
              </c:numCache>
            </c:numRef>
          </c:val>
          <c:smooth val="0"/>
          <c:extLst>
            <c:ext xmlns:c16="http://schemas.microsoft.com/office/drawing/2014/chart" uri="{C3380CC4-5D6E-409C-BE32-E72D297353CC}">
              <c16:uniqueId val="{00000008-3C3D-455D-BF0B-1FF9166E79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3608</c:v>
                </c:pt>
                <c:pt idx="5">
                  <c:v>3481</c:v>
                </c:pt>
                <c:pt idx="8">
                  <c:v>3320</c:v>
                </c:pt>
                <c:pt idx="11">
                  <c:v>3348</c:v>
                </c:pt>
                <c:pt idx="14">
                  <c:v>3181</c:v>
                </c:pt>
              </c:numCache>
            </c:numRef>
          </c:val>
          <c:extLst>
            <c:ext xmlns:c16="http://schemas.microsoft.com/office/drawing/2014/chart" uri="{C3380CC4-5D6E-409C-BE32-E72D297353CC}">
              <c16:uniqueId val="{00000000-E567-4662-825D-25ABB89B474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567-4662-825D-25ABB89B474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3884</c:v>
                </c:pt>
                <c:pt idx="5">
                  <c:v>4019</c:v>
                </c:pt>
                <c:pt idx="8">
                  <c:v>4208</c:v>
                </c:pt>
                <c:pt idx="11">
                  <c:v>4230</c:v>
                </c:pt>
                <c:pt idx="14">
                  <c:v>3787</c:v>
                </c:pt>
              </c:numCache>
            </c:numRef>
          </c:val>
          <c:extLst>
            <c:ext xmlns:c16="http://schemas.microsoft.com/office/drawing/2014/chart" uri="{C3380CC4-5D6E-409C-BE32-E72D297353CC}">
              <c16:uniqueId val="{00000002-E567-4662-825D-25ABB89B474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67-4662-825D-25ABB89B474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67-4662-825D-25ABB89B474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67-4662-825D-25ABB89B474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740</c:v>
                </c:pt>
                <c:pt idx="3">
                  <c:v>694</c:v>
                </c:pt>
                <c:pt idx="6">
                  <c:v>657</c:v>
                </c:pt>
                <c:pt idx="9">
                  <c:v>616</c:v>
                </c:pt>
                <c:pt idx="12">
                  <c:v>598</c:v>
                </c:pt>
              </c:numCache>
            </c:numRef>
          </c:val>
          <c:extLst>
            <c:ext xmlns:c16="http://schemas.microsoft.com/office/drawing/2014/chart" uri="{C3380CC4-5D6E-409C-BE32-E72D297353CC}">
              <c16:uniqueId val="{00000006-E567-4662-825D-25ABB89B474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637</c:v>
                </c:pt>
                <c:pt idx="3">
                  <c:v>527</c:v>
                </c:pt>
                <c:pt idx="6">
                  <c:v>457</c:v>
                </c:pt>
                <c:pt idx="9">
                  <c:v>383</c:v>
                </c:pt>
                <c:pt idx="12">
                  <c:v>321</c:v>
                </c:pt>
              </c:numCache>
            </c:numRef>
          </c:val>
          <c:extLst>
            <c:ext xmlns:c16="http://schemas.microsoft.com/office/drawing/2014/chart" uri="{C3380CC4-5D6E-409C-BE32-E72D297353CC}">
              <c16:uniqueId val="{00000007-E567-4662-825D-25ABB89B474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121</c:v>
                </c:pt>
                <c:pt idx="3">
                  <c:v>225</c:v>
                </c:pt>
                <c:pt idx="6">
                  <c:v>337</c:v>
                </c:pt>
                <c:pt idx="9">
                  <c:v>672</c:v>
                </c:pt>
                <c:pt idx="12">
                  <c:v>1070</c:v>
                </c:pt>
              </c:numCache>
            </c:numRef>
          </c:val>
          <c:extLst>
            <c:ext xmlns:c16="http://schemas.microsoft.com/office/drawing/2014/chart" uri="{C3380CC4-5D6E-409C-BE32-E72D297353CC}">
              <c16:uniqueId val="{00000008-E567-4662-825D-25ABB89B474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67-4662-825D-25ABB89B474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3872</c:v>
                </c:pt>
                <c:pt idx="3">
                  <c:v>3828</c:v>
                </c:pt>
                <c:pt idx="6">
                  <c:v>3784</c:v>
                </c:pt>
                <c:pt idx="9">
                  <c:v>3656</c:v>
                </c:pt>
                <c:pt idx="12">
                  <c:v>3884</c:v>
                </c:pt>
              </c:numCache>
            </c:numRef>
          </c:val>
          <c:extLst>
            <c:ext xmlns:c16="http://schemas.microsoft.com/office/drawing/2014/chart" uri="{C3380CC4-5D6E-409C-BE32-E72D297353CC}">
              <c16:uniqueId val="{0000000A-E567-4662-825D-25ABB89B47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67-4662-825D-25ABB89B47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704</c:v>
                </c:pt>
                <c:pt idx="1">
                  <c:v>709</c:v>
                </c:pt>
                <c:pt idx="2">
                  <c:v>482</c:v>
                </c:pt>
              </c:numCache>
            </c:numRef>
          </c:val>
          <c:extLst>
            <c:ext xmlns:c16="http://schemas.microsoft.com/office/drawing/2014/chart" uri="{C3380CC4-5D6E-409C-BE32-E72D297353CC}">
              <c16:uniqueId val="{00000000-6714-4EF6-A6EC-D04F3739D12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310</c:v>
                </c:pt>
                <c:pt idx="1">
                  <c:v>312</c:v>
                </c:pt>
                <c:pt idx="2">
                  <c:v>321</c:v>
                </c:pt>
              </c:numCache>
            </c:numRef>
          </c:val>
          <c:extLst>
            <c:ext xmlns:c16="http://schemas.microsoft.com/office/drawing/2014/chart" uri="{C3380CC4-5D6E-409C-BE32-E72D297353CC}">
              <c16:uniqueId val="{00000001-6714-4EF6-A6EC-D04F3739D12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2661</c:v>
                </c:pt>
                <c:pt idx="1">
                  <c:v>2673</c:v>
                </c:pt>
                <c:pt idx="2">
                  <c:v>2674</c:v>
                </c:pt>
              </c:numCache>
            </c:numRef>
          </c:val>
          <c:extLst>
            <c:ext xmlns:c16="http://schemas.microsoft.com/office/drawing/2014/chart" uri="{C3380CC4-5D6E-409C-BE32-E72D297353CC}">
              <c16:uniqueId val="{00000002-6714-4EF6-A6EC-D04F3739D1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{E5A6C7CF-8A02-45CF-8ED7-7A971F70C281}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0C3-4915-B121-7E5C206D74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{1ED14DEB-58CE-4B9F-88D3-6D9C3864C5E1}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C3-4915-B121-7E5C206D74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{74969C2A-9D0F-4636-8811-D52E7019F1BE}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C3-4915-B121-7E5C206D74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{A475BED9-9E27-40DD-8593-781D539403AE}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C3-4915-B121-7E5C206D74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{07B326E1-043B-480B-A6DD-C03B1C428192}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C3-4915-B121-7E5C206D746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{1DBC5F50-1436-4FC2-B2AE-3A3FBD6B4336}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0C3-4915-B121-7E5C206D746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{976FDDA7-BFA3-4A92-9A44-1CBE654C1BC0}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0C3-4915-B121-7E5C206D746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{4BB5E247-CB07-486E-A667-69154FCBA0C6}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0C3-4915-B121-7E5C206D746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{222E8F60-14B2-4698-9F38-8476306F4FD3}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0C3-4915-B121-7E5C206D74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46.4</c:v>
                </c:pt>
                <c:pt idx="16">
                  <c:v>47.5</c:v>
                </c:pt>
                <c:pt idx="24">
                  <c:v>48.5</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C3-4915-B121-7E5C206D74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{E0DBB15E-D239-4E26-A0F0-286947F038CC}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0C3-4915-B121-7E5C206D74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{46984508-D393-4BF7-BC5F-1FF5E4015108}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C3-4915-B121-7E5C206D74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{32D36A10-91D1-4FA0-9B98-13E92C6E0EE4}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C3-4915-B121-7E5C206D74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{111902C8-295B-4492-9DB1-41E91E7520FA}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C3-4915-B121-7E5C206D74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{B48BDF7F-C479-4DA0-BA05-E3D51817FBEC}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C3-4915-B121-7E5C206D746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{3B02904D-6C61-450F-B8BC-94BF1003A474}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0C3-4915-B121-7E5C206D746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{368C71EA-E586-4A6F-8C19-13ACD075CBCB}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0C3-4915-B121-7E5C206D746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{F4E2FCFC-4054-49BE-AF80-584A2E21E097}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0C3-4915-B121-7E5C206D746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{5EAA2763-03E7-4060-A834-EC4ADDCF73AD}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0C3-4915-B121-7E5C206D74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C3-4915-B121-7E5C206D7469}"/>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{917AD373-7A66-466C-9408-25E194717910}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F6D-4990-80DA-D5EE80B726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{ED18FC80-295A-421C-BE49-E7E1C0C42A27}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6D-4990-80DA-D5EE80B726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{3BA77360-0DA5-443E-97E7-CB589E9B665E}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6D-4990-80DA-D5EE80B726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{F72FCED9-9B4F-4715-B59E-875E6913457B}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6D-4990-80DA-D5EE80B726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{5D11AC53-6025-4464-B979-1EF390B6BFF9}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6D-4990-80DA-D5EE80B7266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{C1078454-5772-4AC0-9877-E337C5F9DC27}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F6D-4990-80DA-D5EE80B7266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{19E53426-D1A8-4E8F-B2AB-E1F5F470C71D}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F6D-4990-80DA-D5EE80B7266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{68262464-2735-4E24-BDF3-EE498C436560}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F6D-4990-80DA-D5EE80B7266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{0373E6CE-E6EA-46D0-9283-CCAAAFC1C548}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F6D-4990-80DA-D5EE80B726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5.2</c:v>
                </c:pt>
                <c:pt idx="16">
                  <c:v>5.2</c:v>
                </c:pt>
                <c:pt idx="24">
                  <c:v>5.4</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6D-4990-80DA-D5EE80B726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{57EFC3EE-056C-48D4-B922-09A8006282A0}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F6D-4990-80DA-D5EE80B726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{D7964F5D-FCE9-42EA-B76A-7EC37A5CAB1B}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6D-4990-80DA-D5EE80B726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{86F97FC4-3A42-4768-8B4F-ACC3DF84B7F5}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6D-4990-80DA-D5EE80B726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{8A3C5456-1478-4464-97F5-0F75CAAF5212}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6D-4990-80DA-D5EE80B726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{871D6066-E482-45DF-9459-7C463D240769}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6D-4990-80DA-D5EE80B72668}"/>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{ECC138C2-E12F-4D10-95E0-EE976C683D24}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F6D-4990-80DA-D5EE80B72668}"/>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{EDC937DF-AD51-422A-BC56-7028B8FF595E}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F6D-4990-80DA-D5EE80B72668}"/>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{C2F5F409-BB9E-44CD-8C7E-F4734681AE32}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F6D-4990-80DA-D5EE80B72668}"/>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{4028A074-975F-402B-86EF-57CB2616F608}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F6D-4990-80DA-D5EE80B726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6D-4990-80DA-D5EE80B72668}"/>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4B5D8CF-1803-4AD3-AAB8-68BAAFBE3C96}"/>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6CAF922-B49D-4F5E-BB02-60E19B1AF11B}"/>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A859331-DCE8-4475-8943-77CBAB6C683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79A3EF5-F104-4D0F-A9DB-27F08773C52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5165469-64DF-4C06-A054-19365A933E8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E93C41F-3EDF-4129-B980-672682EB807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AD03CC7-D09F-4CB5-9C9D-1F26F8F71FC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2C308D4-8E32-4069-999F-E95F411FAAF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D45F111-ECE1-4B05-86FF-AD112E1C269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5EFB43B-2998-474E-BD2B-8FB9FA082294}"/>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80A1B05-3805-481F-91F7-ACFF0045260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4C2CCE9-C147-4D82-BDCF-EDBBE785F15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1E77BD3E-3BF9-416D-A0B0-3788FD29C38A}"/>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C189BFE7-1E05-485D-90F5-77700FB55F81}"/>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7C46DD0-EE54-4BDF-A5D3-A110B7C2D54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417C104-244E-4CEA-A922-A938737F9F7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07A54C1-65BF-4080-80FE-FA73BCD7B37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46A8C71-94E7-42E5-B3A9-5C1E6DFD824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FE542A3-2C2E-4A2A-AEB0-05CD299AC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DEEE460-4EE7-4961-9D3E-DADE685DA0A3}"/>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FAD9F5-D853-403A-A05F-E6C033E87234}"/>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元利償還金は、公共事業等債（</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借入分）の元金償還が始まったことにより増加している。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組合等が起こした地方債の元利償還金に対する負担金等は、有田衛生施設事務組合の元金償還が一部完了したことが要因である。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今後も交付税措置が有利なものに限定した借り入れを行うとともに、借入と返済のバランスを考慮しながら適正な財政運営に努める。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52A0DAD-83AC-4F91-9682-B95369C57B4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D8F907F3-1339-4239-AFB0-2F90F0F69DFB}"/>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81F21EC-5E6D-4301-912D-7B55B63F44A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871B96F5-C0D7-4176-9805-09A8D98A88F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8BAB2A77-026D-4EAD-9573-756740C6E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E66E077-6969-4976-8974-6D2931AC8A77}"/>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34EC826-E0DD-4DF3-88B3-C234AD469BD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36BABE9-7FED-4AAA-822A-235EA2DE6DA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AAE5F00-ACB7-48A2-B0D5-62D5BFF1C8D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35F6F64-86BA-453C-A679-8F1FBA21348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67A0E402-67B9-4A32-AC2C-F9D293DCD37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D35902EE-4093-4CC5-8071-BDC3B176979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938083C-9E28-4EA4-9AAC-A4FDC5A1F3B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9F418990-566D-4A2F-8A3D-DA0D4312C7C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8AF3EBB-4893-42B0-BDA8-FD87FE7F8FC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BBF8E54-78FF-4068-98FF-453881E4AA11}"/>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F8C5A52-8782-4BB4-AFDB-997E55D38B6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F0FAC5C-0271-40F0-B18B-AB221E79F0DF}"/>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DEE004B-7EAF-46DF-9020-3581C1B601C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48218BC-B69C-4702-B5BF-549F60BED34F}"/>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64D99E9-468D-4E2E-932D-90973C72FCF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8C1768C-84DE-40E1-82AB-4924B8C63FB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7EFB875-E9BD-45D0-8FB9-60917EA2CAB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72E3455-02E9-49C4-B09B-8E3760A0C73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771D700-2BD5-464F-BACF-B717198AE8E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706C5B94-5153-41F7-9F3B-2D2430AFCB1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充当基金残高と基準財政需要額算入見込額が多いため、充当可能財源が将来負担額を超えている状況となっている。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将来負担比率の分子が減少しているのは、地方債残高・公営企業債繰入見込額の増加や、取り崩しによる充当可能基金の減少など総合的な要因による。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2ABC128-A566-42B8-BCA2-7E78C7F18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2A4B67C-B8A8-48EB-8603-F627D2916BD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6CF38BFF-927E-4292-85AE-B9F35D84AB7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EC7086B-D257-4E5E-8B10-F4C5E43F7989}"/>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2834366-CEF2-4748-B986-51A8CE5F236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E445267-3BE6-42A8-9E49-FAA0CD0E0E14}"/>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D0CAD0E-0E71-4EBA-AF32-584E9F3BD272}"/>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F81F4F4-8066-4301-BE1C-F39E7E35E961}"/>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F15FF54-5E4B-4D42-963C-526FCDE6587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EF0B2E24-CCB9-49E2-9419-030D43E98A0B}"/>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0011C36-9C96-4A94-B98D-36FD5E6EA64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国債等の運用による利子収入や売却収（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千円）や、ふるさと寄附金（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千円）が積み立ての主な要因となっている。しかし、公共用地先行取得（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千円）や物産販売・飲食施設、書庫整備等の建設工事（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千円）の財源に取り崩しているため、全体では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収益とともに元本の安全性を確保を主体として、引き続き運用により積み立てを行っていくことを予定している。また、今後は積み立てと取り崩しのバランスを考慮しながら適正な基金の管理に努める。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C71F4B9-CE61-4F1C-B59B-58DEF304399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93ED692-F958-4A7A-BFD2-41F473CD8E4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3EE18E9-486D-4973-8DE8-57514D3303F5}"/>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ふるさとづくり基金：多様な歴史、伝統、文化産業等を生かした独創的・個性的なふるさとづくりを行う。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ふるさとづくり基金：物産販売・飲食施設、書庫整備等の建設工事の財源として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滝原温泉整備基金：温泉施設の整備に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その他特定目的基金全体では、国債等による運用収益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教育施設整備基金：老朽化している小中学校の校舎の建て替えのため、余剰金の範囲内で積み立てる。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81EDED0-2869-428B-B298-4793BF067EC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1748508-A31B-477A-BB6C-F180CC3A524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244C26D-9A5B-438B-A8D4-2FE71EE4491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公共用地先行取得の財源としての土地開発基金への繰り出しが、減少の大きな要因となっている。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基金の残額は設定していないが、大きく取り崩したため、今後の財源不足に備えて積み立ても必要となっている。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E594354-869B-4940-90D1-AA023FFCD0FE}"/>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74C8B388-2214-4675-B4FA-A167C1A6A081}"/>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AAFA004-352B-48D1-A012-3E1A8DFB0E5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基金運用収益による増額が要因となっている。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大型公共事業の実施により地方債の増加が見込まれるため、取り崩しも検討していく。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EDBD4C9-60C3-4BFB-93AC-E809DC5C6B35}"/>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6,943
6,900
65.33
6,405,972
5,903,216
89,676
2,573,291
3,884,180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近年上昇傾向であり令和元年度は類似団体平均とほぼ同数値となっているため、より一層の施設の維持管理を適正に進めていきたい。</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50499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96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31221</xdr:rowOff>
    </xdr:from>
    <xdr:to>
      <xdr:col>19</xdr:col>
      <xdr:colOff>187325</xdr:colOff>
      <xdr:row>29</xdr:row>
      <xdr:rowOff>132821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82021</xdr:rowOff>
    </xdr:from>
    <xdr:to>
      <xdr:col>23</xdr:col>
      <xdr:colOff>85725</xdr:colOff>
      <xdr:row>30</xdr:row>
      <xdr:rowOff>122872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825596"/>
          <a:ext cx="711200" cy="2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13229</xdr:rowOff>
    </xdr:from>
    <xdr:to>
      <xdr:col>15</xdr:col>
      <xdr:colOff>187325</xdr:colOff>
      <xdr:row>29</xdr:row>
      <xdr:rowOff>114829</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7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64029</xdr:rowOff>
    </xdr:from>
    <xdr:to>
      <xdr:col>19</xdr:col>
      <xdr:colOff>136525</xdr:colOff>
      <xdr:row>29</xdr:row>
      <xdr:rowOff>82021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807604"/>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44238</xdr:rowOff>
    </xdr:from>
    <xdr:to>
      <xdr:col>15</xdr:col>
      <xdr:colOff>136525</xdr:colOff>
      <xdr:row>29</xdr:row>
      <xdr:rowOff>64029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787813"/>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140970</xdr:rowOff>
    </xdr:from>
    <xdr:to>
      <xdr:col>7</xdr:col>
      <xdr:colOff>187325</xdr:colOff>
      <xdr:row>30</xdr:row>
      <xdr:rowOff>71120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44238</xdr:rowOff>
    </xdr:from>
    <xdr:to>
      <xdr:col>11</xdr:col>
      <xdr:colOff>136525</xdr:colOff>
      <xdr:row>30</xdr:row>
      <xdr:rowOff>20320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765300" y="5787813"/>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149348</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550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131356</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53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87647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充当可能基金が多いため、類似団体の平均値を大きく下回っている。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ただし、近年の借入額の増加に伴い比率が上昇してきているため、適正な管理に努めたい。</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49176</xdr:rowOff>
    </xdr:from>
    <xdr:to>
      <xdr:col>76</xdr:col>
      <xdr:colOff>73025</xdr:colOff>
      <xdr:row>28</xdr:row>
      <xdr:rowOff>150776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6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72053</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4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42200</xdr:rowOff>
    </xdr:from>
    <xdr:to>
      <xdr:col>72</xdr:col>
      <xdr:colOff>123825</xdr:colOff>
      <xdr:row>27</xdr:row>
      <xdr:rowOff>143800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4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93000</xdr:rowOff>
    </xdr:from>
    <xdr:to>
      <xdr:col>76</xdr:col>
      <xdr:colOff>22225</xdr:colOff>
      <xdr:row>28</xdr:row>
      <xdr:rowOff>99976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4084300" y="5493675"/>
          <a:ext cx="711200" cy="17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9044</xdr:rowOff>
    </xdr:from>
    <xdr:to>
      <xdr:col>68</xdr:col>
      <xdr:colOff>123825</xdr:colOff>
      <xdr:row>27</xdr:row>
      <xdr:rowOff>110644</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4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59844</xdr:rowOff>
    </xdr:from>
    <xdr:to>
      <xdr:col>72</xdr:col>
      <xdr:colOff>73025</xdr:colOff>
      <xdr:row>27</xdr:row>
      <xdr:rowOff>93000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460519"/>
          <a:ext cx="7620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51607</xdr:rowOff>
    </xdr:from>
    <xdr:to>
      <xdr:col>64</xdr:col>
      <xdr:colOff>123825</xdr:colOff>
      <xdr:row>27</xdr:row>
      <xdr:rowOff>153207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4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59844</xdr:rowOff>
    </xdr:from>
    <xdr:to>
      <xdr:col>68</xdr:col>
      <xdr:colOff>73025</xdr:colOff>
      <xdr:row>27</xdr:row>
      <xdr:rowOff>102407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460519"/>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70576</xdr:rowOff>
    </xdr:from>
    <xdr:to>
      <xdr:col>60</xdr:col>
      <xdr:colOff>123825</xdr:colOff>
      <xdr:row>28</xdr:row>
      <xdr:rowOff>726</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4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102407</xdr:rowOff>
    </xdr:from>
    <xdr:to>
      <xdr:col>64</xdr:col>
      <xdr:colOff>73025</xdr:colOff>
      <xdr:row>27</xdr:row>
      <xdr:rowOff>121376</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503082"/>
          <a:ext cx="7620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160327</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21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127171</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18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169734</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22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17253</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2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6,943
6,900
65.33
6,405,972
5,903,216
89,676
2,573,291
3,884,180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43378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71301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5701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41910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5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41910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57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38463</xdr:rowOff>
    </xdr:from>
    <xdr:to>
      <xdr:col>6</xdr:col>
      <xdr:colOff>38100</xdr:colOff>
      <xdr:row>37</xdr:row>
      <xdr:rowOff>140063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89263</xdr:rowOff>
    </xdr:from>
    <xdr:to>
      <xdr:col>10</xdr:col>
      <xdr:colOff>114300</xdr:colOff>
      <xdr:row>38</xdr:row>
      <xdr:rowOff>41910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43291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156590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68917</xdr:rowOff>
    </xdr:from>
    <xdr:to>
      <xdr:col>55</xdr:col>
      <xdr:colOff>50800</xdr:colOff>
      <xdr:row>41</xdr:row>
      <xdr:rowOff>170517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155294</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84165</xdr:rowOff>
    </xdr:from>
    <xdr:to>
      <xdr:col>50</xdr:col>
      <xdr:colOff>165100</xdr:colOff>
      <xdr:row>42</xdr:row>
      <xdr:rowOff>14315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119717</xdr:rowOff>
    </xdr:from>
    <xdr:to>
      <xdr:col>55</xdr:col>
      <xdr:colOff>0</xdr:colOff>
      <xdr:row>41</xdr:row>
      <xdr:rowOff>134965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49167"/>
          <a:ext cx="8382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85777</xdr:rowOff>
    </xdr:from>
    <xdr:to>
      <xdr:col>46</xdr:col>
      <xdr:colOff>38100</xdr:colOff>
      <xdr:row>42</xdr:row>
      <xdr:rowOff>15927</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134965</xdr:rowOff>
    </xdr:from>
    <xdr:to>
      <xdr:col>50</xdr:col>
      <xdr:colOff>114300</xdr:colOff>
      <xdr:row>41</xdr:row>
      <xdr:rowOff>136577</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64415"/>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86775</xdr:rowOff>
    </xdr:from>
    <xdr:to>
      <xdr:col>41</xdr:col>
      <xdr:colOff>101600</xdr:colOff>
      <xdr:row>42</xdr:row>
      <xdr:rowOff>16925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136577</xdr:rowOff>
    </xdr:from>
    <xdr:to>
      <xdr:col>45</xdr:col>
      <xdr:colOff>177800</xdr:colOff>
      <xdr:row>41</xdr:row>
      <xdr:rowOff>137575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66027"/>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74770</xdr:rowOff>
    </xdr:from>
    <xdr:to>
      <xdr:col>36</xdr:col>
      <xdr:colOff>165100</xdr:colOff>
      <xdr:row>42</xdr:row>
      <xdr:rowOff>4920</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125570</xdr:rowOff>
    </xdr:from>
    <xdr:to>
      <xdr:col>41</xdr:col>
      <xdr:colOff>50800</xdr:colOff>
      <xdr:row>41</xdr:row>
      <xdr:rowOff>137575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7155020"/>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5442</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0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7054</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8052</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167497</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94524</xdr:rowOff>
    </xdr:from>
    <xdr:to>
      <xdr:col>24</xdr:col>
      <xdr:colOff>114300</xdr:colOff>
      <xdr:row>60</xdr:row>
      <xdr:rowOff>24674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117401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145324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0699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91440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06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91440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06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161472</xdr:rowOff>
    </xdr:from>
    <xdr:to>
      <xdr:col>6</xdr:col>
      <xdr:colOff>38100</xdr:colOff>
      <xdr:row>59</xdr:row>
      <xdr:rowOff>91622</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40822</xdr:rowOff>
    </xdr:from>
    <xdr:to>
      <xdr:col>10</xdr:col>
      <xdr:colOff>114300</xdr:colOff>
      <xdr:row>59</xdr:row>
      <xdr:rowOff>91440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5637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108149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24740</xdr:rowOff>
    </xdr:from>
    <xdr:to>
      <xdr:col>55</xdr:col>
      <xdr:colOff>50800</xdr:colOff>
      <xdr:row>63</xdr:row>
      <xdr:rowOff>126340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3167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0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27448</xdr:rowOff>
    </xdr:from>
    <xdr:to>
      <xdr:col>50</xdr:col>
      <xdr:colOff>165100</xdr:colOff>
      <xdr:row>63</xdr:row>
      <xdr:rowOff>129048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75540</xdr:rowOff>
    </xdr:from>
    <xdr:to>
      <xdr:col>55</xdr:col>
      <xdr:colOff>0</xdr:colOff>
      <xdr:row>63</xdr:row>
      <xdr:rowOff>78248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76890"/>
          <a:ext cx="8382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31114</xdr:rowOff>
    </xdr:from>
    <xdr:to>
      <xdr:col>46</xdr:col>
      <xdr:colOff>38100</xdr:colOff>
      <xdr:row>63</xdr:row>
      <xdr:rowOff>132714</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78248</xdr:rowOff>
    </xdr:from>
    <xdr:to>
      <xdr:col>50</xdr:col>
      <xdr:colOff>114300</xdr:colOff>
      <xdr:row>63</xdr:row>
      <xdr:rowOff>81914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79598"/>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33381</xdr:rowOff>
    </xdr:from>
    <xdr:to>
      <xdr:col>41</xdr:col>
      <xdr:colOff>101600</xdr:colOff>
      <xdr:row>63</xdr:row>
      <xdr:rowOff>134981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81914</xdr:rowOff>
    </xdr:from>
    <xdr:to>
      <xdr:col>45</xdr:col>
      <xdr:colOff>177800</xdr:colOff>
      <xdr:row>63</xdr:row>
      <xdr:rowOff>84181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83264"/>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34124</xdr:rowOff>
    </xdr:from>
    <xdr:to>
      <xdr:col>36</xdr:col>
      <xdr:colOff>165100</xdr:colOff>
      <xdr:row>63</xdr:row>
      <xdr:rowOff>135724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84181</xdr:rowOff>
    </xdr:from>
    <xdr:to>
      <xdr:col>41</xdr:col>
      <xdr:colOff>50800</xdr:colOff>
      <xdr:row>63</xdr:row>
      <xdr:rowOff>84924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8553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120175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2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149241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60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151508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60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152251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61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24856</xdr:rowOff>
    </xdr:from>
    <xdr:to>
      <xdr:col>24</xdr:col>
      <xdr:colOff>114300</xdr:colOff>
      <xdr:row>86</xdr:row>
      <xdr:rowOff>126456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111233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142421</xdr:rowOff>
    </xdr:from>
    <xdr:to>
      <xdr:col>20</xdr:col>
      <xdr:colOff>38100</xdr:colOff>
      <xdr:row>86</xdr:row>
      <xdr:rowOff>72571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21771</xdr:rowOff>
    </xdr:from>
    <xdr:to>
      <xdr:col>24</xdr:col>
      <xdr:colOff>63500</xdr:colOff>
      <xdr:row>86</xdr:row>
      <xdr:rowOff>75656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76647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142421</xdr:rowOff>
    </xdr:from>
    <xdr:to>
      <xdr:col>15</xdr:col>
      <xdr:colOff>101600</xdr:colOff>
      <xdr:row>86</xdr:row>
      <xdr:rowOff>72571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21771</xdr:rowOff>
    </xdr:from>
    <xdr:to>
      <xdr:col>19</xdr:col>
      <xdr:colOff>177800</xdr:colOff>
      <xdr:row>86</xdr:row>
      <xdr:rowOff>21771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142421</xdr:rowOff>
    </xdr:from>
    <xdr:to>
      <xdr:col>10</xdr:col>
      <xdr:colOff>165100</xdr:colOff>
      <xdr:row>86</xdr:row>
      <xdr:rowOff>72571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21771</xdr:rowOff>
    </xdr:from>
    <xdr:to>
      <xdr:col>15</xdr:col>
      <xdr:colOff>50800</xdr:colOff>
      <xdr:row>86</xdr:row>
      <xdr:rowOff>21771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73842</xdr:rowOff>
    </xdr:from>
    <xdr:to>
      <xdr:col>6</xdr:col>
      <xdr:colOff>38100</xdr:colOff>
      <xdr:row>86</xdr:row>
      <xdr:rowOff>3992</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124642</xdr:rowOff>
    </xdr:from>
    <xdr:to>
      <xdr:col>10</xdr:col>
      <xdr:colOff>114300</xdr:colOff>
      <xdr:row>86</xdr:row>
      <xdr:rowOff>21771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6978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63698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63698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63698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166569</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93751</xdr:rowOff>
    </xdr:from>
    <xdr:to>
      <xdr:col>55</xdr:col>
      <xdr:colOff>50800</xdr:colOff>
      <xdr:row>86</xdr:row>
      <xdr:rowOff>23901</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6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72178</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4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95962</xdr:rowOff>
    </xdr:from>
    <xdr:to>
      <xdr:col>50</xdr:col>
      <xdr:colOff>165100</xdr:colOff>
      <xdr:row>86</xdr:row>
      <xdr:rowOff>26112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144551</xdr:rowOff>
    </xdr:from>
    <xdr:to>
      <xdr:col>55</xdr:col>
      <xdr:colOff>0</xdr:colOff>
      <xdr:row>85</xdr:row>
      <xdr:rowOff>146762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717801"/>
          <a:ext cx="8382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99009</xdr:rowOff>
    </xdr:from>
    <xdr:to>
      <xdr:col>46</xdr:col>
      <xdr:colOff>38100</xdr:colOff>
      <xdr:row>86</xdr:row>
      <xdr:rowOff>29159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6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146762</xdr:rowOff>
    </xdr:from>
    <xdr:to>
      <xdr:col>50</xdr:col>
      <xdr:colOff>114300</xdr:colOff>
      <xdr:row>85</xdr:row>
      <xdr:rowOff>149809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72001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100837</xdr:rowOff>
    </xdr:from>
    <xdr:to>
      <xdr:col>41</xdr:col>
      <xdr:colOff>101600</xdr:colOff>
      <xdr:row>86</xdr:row>
      <xdr:rowOff>30987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149809</xdr:rowOff>
    </xdr:from>
    <xdr:to>
      <xdr:col>45</xdr:col>
      <xdr:colOff>177800</xdr:colOff>
      <xdr:row>85</xdr:row>
      <xdr:rowOff>151637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2305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102896</xdr:rowOff>
    </xdr:from>
    <xdr:to>
      <xdr:col>36</xdr:col>
      <xdr:colOff>165100</xdr:colOff>
      <xdr:row>86</xdr:row>
      <xdr:rowOff>33046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6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151637</xdr:rowOff>
    </xdr:from>
    <xdr:to>
      <xdr:col>41</xdr:col>
      <xdr:colOff>50800</xdr:colOff>
      <xdr:row>85</xdr:row>
      <xdr:rowOff>153696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724887"/>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17239</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20286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6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22114</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76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24173</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76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103777</xdr:rowOff>
    </xdr:from>
    <xdr:to>
      <xdr:col>24</xdr:col>
      <xdr:colOff>114300</xdr:colOff>
      <xdr:row>106</xdr:row>
      <xdr:rowOff>33927</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126654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95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54792</xdr:rowOff>
    </xdr:from>
    <xdr:to>
      <xdr:col>20</xdr:col>
      <xdr:colOff>38100</xdr:colOff>
      <xdr:row>105</xdr:row>
      <xdr:rowOff>156392</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105592</xdr:rowOff>
    </xdr:from>
    <xdr:to>
      <xdr:col>24</xdr:col>
      <xdr:colOff>63500</xdr:colOff>
      <xdr:row>105</xdr:row>
      <xdr:rowOff>154577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810784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54792</xdr:rowOff>
    </xdr:from>
    <xdr:to>
      <xdr:col>15</xdr:col>
      <xdr:colOff>101600</xdr:colOff>
      <xdr:row>105</xdr:row>
      <xdr:rowOff>156392</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105592</xdr:rowOff>
    </xdr:from>
    <xdr:to>
      <xdr:col>19</xdr:col>
      <xdr:colOff>177800</xdr:colOff>
      <xdr:row>105</xdr:row>
      <xdr:rowOff>105592</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8107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105592</xdr:rowOff>
    </xdr:from>
    <xdr:to>
      <xdr:col>15</xdr:col>
      <xdr:colOff>50800</xdr:colOff>
      <xdr:row>105</xdr:row>
      <xdr:rowOff>105592</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8107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105592</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806048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135363</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1469</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147519</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114957</xdr:rowOff>
    </xdr:from>
    <xdr:to>
      <xdr:col>55</xdr:col>
      <xdr:colOff>50800</xdr:colOff>
      <xdr:row>108</xdr:row>
      <xdr:rowOff>45107</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4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29884</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37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116246</xdr:rowOff>
    </xdr:from>
    <xdr:to>
      <xdr:col>50</xdr:col>
      <xdr:colOff>165100</xdr:colOff>
      <xdr:row>108</xdr:row>
      <xdr:rowOff>46396</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165757</xdr:rowOff>
    </xdr:from>
    <xdr:to>
      <xdr:col>55</xdr:col>
      <xdr:colOff>0</xdr:colOff>
      <xdr:row>107</xdr:row>
      <xdr:rowOff>167046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510907"/>
          <a:ext cx="8382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117990</xdr:rowOff>
    </xdr:from>
    <xdr:to>
      <xdr:col>46</xdr:col>
      <xdr:colOff>38100</xdr:colOff>
      <xdr:row>108</xdr:row>
      <xdr:rowOff>48140</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4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167046</xdr:rowOff>
    </xdr:from>
    <xdr:to>
      <xdr:col>50</xdr:col>
      <xdr:colOff>114300</xdr:colOff>
      <xdr:row>107</xdr:row>
      <xdr:rowOff>168790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512196"/>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119069</xdr:rowOff>
    </xdr:from>
    <xdr:to>
      <xdr:col>41</xdr:col>
      <xdr:colOff>101600</xdr:colOff>
      <xdr:row>108</xdr:row>
      <xdr:rowOff>49219</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4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168790</xdr:rowOff>
    </xdr:from>
    <xdr:to>
      <xdr:col>45</xdr:col>
      <xdr:colOff>177800</xdr:colOff>
      <xdr:row>107</xdr:row>
      <xdr:rowOff>169869</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51394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120317</xdr:rowOff>
    </xdr:from>
    <xdr:to>
      <xdr:col>36</xdr:col>
      <xdr:colOff>165100</xdr:colOff>
      <xdr:row>108</xdr:row>
      <xdr:rowOff>50467</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4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169869</xdr:rowOff>
    </xdr:from>
    <xdr:to>
      <xdr:col>41</xdr:col>
      <xdr:colOff>50800</xdr:colOff>
      <xdr:row>107</xdr:row>
      <xdr:rowOff>171117</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72300" y="18515019"/>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37523</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27095" y="1855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39267</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50795" y="1855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40346</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61795" y="1855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41594</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72795" y="1855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92347</xdr:rowOff>
    </xdr:from>
    <xdr:to>
      <xdr:col>85</xdr:col>
      <xdr:colOff>177800</xdr:colOff>
      <xdr:row>37</xdr:row>
      <xdr:rowOff>22497</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115224</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20501</xdr:rowOff>
    </xdr:from>
    <xdr:to>
      <xdr:col>81</xdr:col>
      <xdr:colOff>101600</xdr:colOff>
      <xdr:row>36</xdr:row>
      <xdr:rowOff>122101</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71301</xdr:rowOff>
    </xdr:from>
    <xdr:to>
      <xdr:col>85</xdr:col>
      <xdr:colOff>127000</xdr:colOff>
      <xdr:row>36</xdr:row>
      <xdr:rowOff>143147</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24350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20501</xdr:rowOff>
    </xdr:from>
    <xdr:to>
      <xdr:col>76</xdr:col>
      <xdr:colOff>165100</xdr:colOff>
      <xdr:row>36</xdr:row>
      <xdr:rowOff>122101</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71301</xdr:rowOff>
    </xdr:from>
    <xdr:to>
      <xdr:col>81</xdr:col>
      <xdr:colOff>50800</xdr:colOff>
      <xdr:row>36</xdr:row>
      <xdr:rowOff>71301</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243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20501</xdr:rowOff>
    </xdr:from>
    <xdr:to>
      <xdr:col>72</xdr:col>
      <xdr:colOff>38100</xdr:colOff>
      <xdr:row>36</xdr:row>
      <xdr:rowOff>122101</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71301</xdr:rowOff>
    </xdr:from>
    <xdr:to>
      <xdr:col>76</xdr:col>
      <xdr:colOff>114300</xdr:colOff>
      <xdr:row>36</xdr:row>
      <xdr:rowOff>71301</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62435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120106</xdr:rowOff>
    </xdr:from>
    <xdr:to>
      <xdr:col>67</xdr:col>
      <xdr:colOff>101600</xdr:colOff>
      <xdr:row>36</xdr:row>
      <xdr:rowOff>50256</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170906</xdr:rowOff>
    </xdr:from>
    <xdr:to>
      <xdr:col>71</xdr:col>
      <xdr:colOff>177800</xdr:colOff>
      <xdr:row>36</xdr:row>
      <xdr:rowOff>71301</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617165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138628</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138628</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138628</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66783</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104496</xdr:rowOff>
    </xdr:from>
    <xdr:to>
      <xdr:col>116</xdr:col>
      <xdr:colOff>114300</xdr:colOff>
      <xdr:row>40</xdr:row>
      <xdr:rowOff>34646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127373</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6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109068</xdr:rowOff>
    </xdr:from>
    <xdr:to>
      <xdr:col>112</xdr:col>
      <xdr:colOff>38100</xdr:colOff>
      <xdr:row>40</xdr:row>
      <xdr:rowOff>39218</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155296</xdr:rowOff>
    </xdr:from>
    <xdr:to>
      <xdr:col>116</xdr:col>
      <xdr:colOff>63500</xdr:colOff>
      <xdr:row>39</xdr:row>
      <xdr:rowOff>159868</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8418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159868</xdr:rowOff>
    </xdr:from>
    <xdr:to>
      <xdr:col>111</xdr:col>
      <xdr:colOff>177800</xdr:colOff>
      <xdr:row>39</xdr:row>
      <xdr:rowOff>160782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8464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170841</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684733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124613</xdr:rowOff>
    </xdr:from>
    <xdr:to>
      <xdr:col>98</xdr:col>
      <xdr:colOff>38100</xdr:colOff>
      <xdr:row>40</xdr:row>
      <xdr:rowOff>54763</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170841</xdr:rowOff>
    </xdr:from>
    <xdr:to>
      <xdr:col>102</xdr:col>
      <xdr:colOff>114300</xdr:colOff>
      <xdr:row>40</xdr:row>
      <xdr:rowOff>3963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8573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30345</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8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45890</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162560</xdr:rowOff>
    </xdr:from>
    <xdr:to>
      <xdr:col>85</xdr:col>
      <xdr:colOff>177800</xdr:colOff>
      <xdr:row>62</xdr:row>
      <xdr:rowOff>92710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140987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41910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6184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61</xdr:row>
      <xdr:rowOff>160020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61</xdr:row>
      <xdr:rowOff>160020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53975</xdr:rowOff>
    </xdr:from>
    <xdr:to>
      <xdr:col>67</xdr:col>
      <xdr:colOff>101600</xdr:colOff>
      <xdr:row>61</xdr:row>
      <xdr:rowOff>155575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104775</xdr:rowOff>
    </xdr:from>
    <xdr:to>
      <xdr:col>71</xdr:col>
      <xdr:colOff>177800</xdr:colOff>
      <xdr:row>61</xdr:row>
      <xdr:rowOff>160020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5632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146702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3073</xdr:rowOff>
    </xdr:from>
    <xdr:to>
      <xdr:col>116</xdr:col>
      <xdr:colOff>114300</xdr:colOff>
      <xdr:row>63</xdr:row>
      <xdr:rowOff>104673</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8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89450</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71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xdr:rowOff>
    </xdr:from>
    <xdr:to>
      <xdr:col>112</xdr:col>
      <xdr:colOff>38100</xdr:colOff>
      <xdr:row>63</xdr:row>
      <xdr:rowOff>107721</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8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53873</xdr:rowOff>
    </xdr:from>
    <xdr:to>
      <xdr:col>116</xdr:col>
      <xdr:colOff>63500</xdr:colOff>
      <xdr:row>63</xdr:row>
      <xdr:rowOff>56921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85522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10237</xdr:rowOff>
    </xdr:from>
    <xdr:to>
      <xdr:col>107</xdr:col>
      <xdr:colOff>101600</xdr:colOff>
      <xdr:row>63</xdr:row>
      <xdr:rowOff>111837</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56921</xdr:rowOff>
    </xdr:from>
    <xdr:to>
      <xdr:col>111</xdr:col>
      <xdr:colOff>177800</xdr:colOff>
      <xdr:row>63</xdr:row>
      <xdr:rowOff>61037</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85827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xdr:rowOff>
    </xdr:from>
    <xdr:to>
      <xdr:col>102</xdr:col>
      <xdr:colOff>165100</xdr:colOff>
      <xdr:row>63</xdr:row>
      <xdr:rowOff>114427</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61037</xdr:rowOff>
    </xdr:from>
    <xdr:to>
      <xdr:col>107</xdr:col>
      <xdr:colOff>50800</xdr:colOff>
      <xdr:row>63</xdr:row>
      <xdr:rowOff>63627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86238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15646</xdr:rowOff>
    </xdr:from>
    <xdr:to>
      <xdr:col>98</xdr:col>
      <xdr:colOff>38100</xdr:colOff>
      <xdr:row>63</xdr:row>
      <xdr:rowOff>117246</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8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63627</xdr:rowOff>
    </xdr:from>
    <xdr:to>
      <xdr:col>102</xdr:col>
      <xdr:colOff>114300</xdr:colOff>
      <xdr:row>63</xdr:row>
      <xdr:rowOff>66446</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864977"/>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98848</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9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102964</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9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105554</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90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108373</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90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67855</xdr:rowOff>
    </xdr:from>
    <xdr:to>
      <xdr:col>85</xdr:col>
      <xdr:colOff>177800</xdr:colOff>
      <xdr:row>106</xdr:row>
      <xdr:rowOff>169455</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46282</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118655</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22377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50074</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223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50074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223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50074</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81568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1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100-000037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100-000039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100-00003B03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96265</xdr:rowOff>
    </xdr:from>
    <xdr:to>
      <xdr:col>116</xdr:col>
      <xdr:colOff>114300</xdr:colOff>
      <xdr:row>108</xdr:row>
      <xdr:rowOff>26415</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2110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74692</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100-000047030000}"/>
            </a:ext>
          </a:extLst>
        </xdr:cNvPr>
        <xdr:cNvSpPr txBox="1"/>
      </xdr:nvSpPr>
      <xdr:spPr>
        <a:xfrm>
          <a:off x="22199600"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99313</xdr:rowOff>
    </xdr:from>
    <xdr:to>
      <xdr:col>112</xdr:col>
      <xdr:colOff>38100</xdr:colOff>
      <xdr:row>108</xdr:row>
      <xdr:rowOff>29463</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1272500" y="184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147065</xdr:rowOff>
    </xdr:from>
    <xdr:to>
      <xdr:col>116</xdr:col>
      <xdr:colOff>63500</xdr:colOff>
      <xdr:row>107</xdr:row>
      <xdr:rowOff>150113</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1323300" y="1849221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103124</xdr:rowOff>
    </xdr:from>
    <xdr:to>
      <xdr:col>107</xdr:col>
      <xdr:colOff>101600</xdr:colOff>
      <xdr:row>108</xdr:row>
      <xdr:rowOff>33274</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0383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150113</xdr:rowOff>
    </xdr:from>
    <xdr:to>
      <xdr:col>111</xdr:col>
      <xdr:colOff>177800</xdr:colOff>
      <xdr:row>107</xdr:row>
      <xdr:rowOff>153924</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0434300" y="1849526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153924</xdr:rowOff>
    </xdr:from>
    <xdr:to>
      <xdr:col>107</xdr:col>
      <xdr:colOff>50800</xdr:colOff>
      <xdr:row>107</xdr:row>
      <xdr:rowOff>156211</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9545300" y="184990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107696</xdr:rowOff>
    </xdr:from>
    <xdr:to>
      <xdr:col>98</xdr:col>
      <xdr:colOff>38100</xdr:colOff>
      <xdr:row>108</xdr:row>
      <xdr:rowOff>37846</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8605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158496</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8656300" y="185013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8" name="n_1aveValue【公民館】&#10;一人当たり面積">
          <a:extLst>
            <a:ext uri="{FF2B5EF4-FFF2-40B4-BE49-F238E27FC236}">
              <a16:creationId xmlns:a16="http://schemas.microsoft.com/office/drawing/2014/main" id="{00000000-0008-0000-0100-00005003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9" name="n_2aveValue【公民館】&#10;一人当たり面積">
          <a:extLst>
            <a:ext uri="{FF2B5EF4-FFF2-40B4-BE49-F238E27FC236}">
              <a16:creationId xmlns:a16="http://schemas.microsoft.com/office/drawing/2014/main" id="{00000000-0008-0000-0100-00005103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0" name="n_3aveValue【公民館】&#10;一人当たり面積">
          <a:extLst>
            <a:ext uri="{FF2B5EF4-FFF2-40B4-BE49-F238E27FC236}">
              <a16:creationId xmlns:a16="http://schemas.microsoft.com/office/drawing/2014/main" id="{00000000-0008-0000-0100-00005203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a:extLst>
            <a:ext uri="{FF2B5EF4-FFF2-40B4-BE49-F238E27FC236}">
              <a16:creationId xmlns:a16="http://schemas.microsoft.com/office/drawing/2014/main" id="{00000000-0008-0000-0100-00005303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20590</xdr:rowOff>
    </xdr:from>
    <xdr:ext cx="469744" cy="259045"/>
    <xdr:sp macro="" textlink="">
      <xdr:nvSpPr>
        <xdr:cNvPr id="852" name="n_1mainValue【公民館】&#10;一人当たり面積">
          <a:extLst>
            <a:ext uri="{FF2B5EF4-FFF2-40B4-BE49-F238E27FC236}">
              <a16:creationId xmlns:a16="http://schemas.microsoft.com/office/drawing/2014/main" id="{00000000-0008-0000-0100-000054030000}"/>
            </a:ext>
          </a:extLst>
        </xdr:cNvPr>
        <xdr:cNvSpPr txBox="1"/>
      </xdr:nvSpPr>
      <xdr:spPr>
        <a:xfrm>
          <a:off x="21075727" y="185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24401</xdr:rowOff>
    </xdr:from>
    <xdr:ext cx="469744" cy="259045"/>
    <xdr:sp macro="" textlink="">
      <xdr:nvSpPr>
        <xdr:cNvPr id="853" name="n_2mainValue【公民館】&#10;一人当たり面積">
          <a:extLst>
            <a:ext uri="{FF2B5EF4-FFF2-40B4-BE49-F238E27FC236}">
              <a16:creationId xmlns:a16="http://schemas.microsoft.com/office/drawing/2014/main" id="{00000000-0008-0000-0100-000055030000}"/>
            </a:ext>
          </a:extLst>
        </xdr:cNvPr>
        <xdr:cNvSpPr txBox="1"/>
      </xdr:nvSpPr>
      <xdr:spPr>
        <a:xfrm>
          <a:off x="20199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4" name="n_3mainValue【公民館】&#10;一人当たり面積">
          <a:extLst>
            <a:ext uri="{FF2B5EF4-FFF2-40B4-BE49-F238E27FC236}">
              <a16:creationId xmlns:a16="http://schemas.microsoft.com/office/drawing/2014/main" id="{00000000-0008-0000-0100-000056030000}"/>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28973</xdr:rowOff>
    </xdr:from>
    <xdr:ext cx="469744" cy="259045"/>
    <xdr:sp macro="" textlink="">
      <xdr:nvSpPr>
        <xdr:cNvPr id="855" name="n_4mainValue【公民館】&#10;一人当たり面積">
          <a:extLst>
            <a:ext uri="{FF2B5EF4-FFF2-40B4-BE49-F238E27FC236}">
              <a16:creationId xmlns:a16="http://schemas.microsoft.com/office/drawing/2014/main" id="{00000000-0008-0000-0100-000057030000}"/>
            </a:ext>
          </a:extLst>
        </xdr:cNvPr>
        <xdr:cNvSpPr txBox="1"/>
      </xdr:nvSpPr>
      <xdr:spPr>
        <a:xfrm>
          <a:off x="18421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公営住宅、学校施設が類似団体と比較して、有形固定資産減価償却率が特に高くなっている。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ただし、公営住宅については大規模改造済みであり、学校施設については個別施設計画を基に施設整備を検討している。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6,943
6,900
65.33
6,405,972
5,903,216
89,676
2,573,291
3,884,180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169817</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38497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97972</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38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97972</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8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97972</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131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2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200-000080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200-000082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200-000084000000}"/>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68644</xdr:rowOff>
    </xdr:from>
    <xdr:to>
      <xdr:col>55</xdr:col>
      <xdr:colOff>50800</xdr:colOff>
      <xdr:row>61</xdr:row>
      <xdr:rowOff>170244</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10426700" y="10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47071</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200-000090000000}"/>
            </a:ext>
          </a:extLst>
        </xdr:cNvPr>
        <xdr:cNvSpPr txBox="1"/>
      </xdr:nvSpPr>
      <xdr:spPr>
        <a:xfrm>
          <a:off x="10515600" y="105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73216</xdr:rowOff>
    </xdr:from>
    <xdr:to>
      <xdr:col>50</xdr:col>
      <xdr:colOff>165100</xdr:colOff>
      <xdr:row>62</xdr:row>
      <xdr:rowOff>3366</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9588500" y="105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119444</xdr:rowOff>
    </xdr:from>
    <xdr:to>
      <xdr:col>55</xdr:col>
      <xdr:colOff>0</xdr:colOff>
      <xdr:row>61</xdr:row>
      <xdr:rowOff>124016</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9639300" y="105778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78931</xdr:rowOff>
    </xdr:from>
    <xdr:to>
      <xdr:col>46</xdr:col>
      <xdr:colOff>38100</xdr:colOff>
      <xdr:row>62</xdr:row>
      <xdr:rowOff>9081</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8699500" y="10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124016</xdr:rowOff>
    </xdr:from>
    <xdr:to>
      <xdr:col>50</xdr:col>
      <xdr:colOff>114300</xdr:colOff>
      <xdr:row>61</xdr:row>
      <xdr:rowOff>129731</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8750300" y="1058246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82931</xdr:rowOff>
    </xdr:from>
    <xdr:to>
      <xdr:col>41</xdr:col>
      <xdr:colOff>101600</xdr:colOff>
      <xdr:row>62</xdr:row>
      <xdr:rowOff>13081</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810500" y="105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129731</xdr:rowOff>
    </xdr:from>
    <xdr:to>
      <xdr:col>45</xdr:col>
      <xdr:colOff>177800</xdr:colOff>
      <xdr:row>61</xdr:row>
      <xdr:rowOff>133731</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861300" y="1058818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86931</xdr:rowOff>
    </xdr:from>
    <xdr:to>
      <xdr:col>36</xdr:col>
      <xdr:colOff>165100</xdr:colOff>
      <xdr:row>62</xdr:row>
      <xdr:rowOff>17081</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6921500" y="105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133731</xdr:rowOff>
    </xdr:from>
    <xdr:to>
      <xdr:col>41</xdr:col>
      <xdr:colOff>50800</xdr:colOff>
      <xdr:row>61</xdr:row>
      <xdr:rowOff>137731</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6972300" y="1059218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200-000099000000}"/>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200-00009A00000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200-00009B00000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200-00009C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165943</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200-00009D000000}"/>
            </a:ext>
          </a:extLst>
        </xdr:cNvPr>
        <xdr:cNvSpPr txBox="1"/>
      </xdr:nvSpPr>
      <xdr:spPr>
        <a:xfrm>
          <a:off x="9391727" y="106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208</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200-00009E000000}"/>
            </a:ext>
          </a:extLst>
        </xdr:cNvPr>
        <xdr:cNvSpPr txBox="1"/>
      </xdr:nvSpPr>
      <xdr:spPr>
        <a:xfrm>
          <a:off x="8515427" y="1063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4208</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200-00009F000000}"/>
            </a:ext>
          </a:extLst>
        </xdr:cNvPr>
        <xdr:cNvSpPr txBox="1"/>
      </xdr:nvSpPr>
      <xdr:spPr>
        <a:xfrm>
          <a:off x="7626427" y="106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8208</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200-0000A0000000}"/>
            </a:ext>
          </a:extLst>
        </xdr:cNvPr>
        <xdr:cNvSpPr txBox="1"/>
      </xdr:nvSpPr>
      <xdr:spPr>
        <a:xfrm>
          <a:off x="6737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49349</xdr:rowOff>
    </xdr:from>
    <xdr:to>
      <xdr:col>24</xdr:col>
      <xdr:colOff>114300</xdr:colOff>
      <xdr:row>82</xdr:row>
      <xdr:rowOff>150949</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27776</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130992</xdr:rowOff>
    </xdr:from>
    <xdr:to>
      <xdr:col>20</xdr:col>
      <xdr:colOff>38100</xdr:colOff>
      <xdr:row>82</xdr:row>
      <xdr:rowOff>61142</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10342</xdr:rowOff>
    </xdr:from>
    <xdr:to>
      <xdr:col>24</xdr:col>
      <xdr:colOff>63500</xdr:colOff>
      <xdr:row>82</xdr:row>
      <xdr:rowOff>100149</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4069242"/>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130992</xdr:rowOff>
    </xdr:from>
    <xdr:to>
      <xdr:col>15</xdr:col>
      <xdr:colOff>101600</xdr:colOff>
      <xdr:row>82</xdr:row>
      <xdr:rowOff>61142</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10342</xdr:rowOff>
    </xdr:from>
    <xdr:to>
      <xdr:col>19</xdr:col>
      <xdr:colOff>177800</xdr:colOff>
      <xdr:row>82</xdr:row>
      <xdr:rowOff>10342</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4069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130992</xdr:rowOff>
    </xdr:from>
    <xdr:to>
      <xdr:col>10</xdr:col>
      <xdr:colOff>165100</xdr:colOff>
      <xdr:row>82</xdr:row>
      <xdr:rowOff>61142</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10342</xdr:rowOff>
    </xdr:from>
    <xdr:to>
      <xdr:col>15</xdr:col>
      <xdr:colOff>50800</xdr:colOff>
      <xdr:row>82</xdr:row>
      <xdr:rowOff>10342</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4069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80373</xdr:rowOff>
    </xdr:from>
    <xdr:to>
      <xdr:col>6</xdr:col>
      <xdr:colOff>38100</xdr:colOff>
      <xdr:row>83</xdr:row>
      <xdr:rowOff>10523</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10342</xdr:rowOff>
    </xdr:from>
    <xdr:to>
      <xdr:col>10</xdr:col>
      <xdr:colOff>114300</xdr:colOff>
      <xdr:row>82</xdr:row>
      <xdr:rowOff>131173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130300" y="14069242"/>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77669</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1650</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200-0000F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200-0000F2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200-0000F400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200-0000F6000000}"/>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129947</xdr:rowOff>
    </xdr:from>
    <xdr:to>
      <xdr:col>55</xdr:col>
      <xdr:colOff>50800</xdr:colOff>
      <xdr:row>86</xdr:row>
      <xdr:rowOff>60097</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104267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44874</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200-000002010000}"/>
            </a:ext>
          </a:extLst>
        </xdr:cNvPr>
        <xdr:cNvSpPr txBox="1"/>
      </xdr:nvSpPr>
      <xdr:spPr>
        <a:xfrm>
          <a:off x="10515600" y="1461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130403</xdr:rowOff>
    </xdr:from>
    <xdr:to>
      <xdr:col>50</xdr:col>
      <xdr:colOff>165100</xdr:colOff>
      <xdr:row>86</xdr:row>
      <xdr:rowOff>60553</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9588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9297</xdr:rowOff>
    </xdr:from>
    <xdr:to>
      <xdr:col>55</xdr:col>
      <xdr:colOff>0</xdr:colOff>
      <xdr:row>86</xdr:row>
      <xdr:rowOff>9753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9639300" y="14753997"/>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130860</xdr:rowOff>
    </xdr:from>
    <xdr:to>
      <xdr:col>46</xdr:col>
      <xdr:colOff>38100</xdr:colOff>
      <xdr:row>86</xdr:row>
      <xdr:rowOff>61010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86995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9753</xdr:rowOff>
    </xdr:from>
    <xdr:to>
      <xdr:col>50</xdr:col>
      <xdr:colOff>114300</xdr:colOff>
      <xdr:row>86</xdr:row>
      <xdr:rowOff>10210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8750300" y="147544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10210</xdr:rowOff>
    </xdr:from>
    <xdr:to>
      <xdr:col>45</xdr:col>
      <xdr:colOff>177800</xdr:colOff>
      <xdr:row>86</xdr:row>
      <xdr:rowOff>10668</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7861300" y="147549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119431</xdr:rowOff>
    </xdr:from>
    <xdr:to>
      <xdr:col>36</xdr:col>
      <xdr:colOff>165100</xdr:colOff>
      <xdr:row>86</xdr:row>
      <xdr:rowOff>49581</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6921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170231</xdr:rowOff>
    </xdr:from>
    <xdr:to>
      <xdr:col>41</xdr:col>
      <xdr:colOff>50800</xdr:colOff>
      <xdr:row>86</xdr:row>
      <xdr:rowOff>10668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972300" y="1474348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00000000-0008-0000-0200-00000B010000}"/>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a:extLst>
            <a:ext uri="{FF2B5EF4-FFF2-40B4-BE49-F238E27FC236}">
              <a16:creationId xmlns:a16="http://schemas.microsoft.com/office/drawing/2014/main" id="{00000000-0008-0000-0200-00000C010000}"/>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00000000-0008-0000-0200-00000D010000}"/>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00000000-0008-0000-0200-00000E010000}"/>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51680</xdr:rowOff>
    </xdr:from>
    <xdr:ext cx="469744" cy="259045"/>
    <xdr:sp macro="" textlink="">
      <xdr:nvSpPr>
        <xdr:cNvPr id="271" name="n_1mainValue【福祉施設】&#10;一人当たり面積">
          <a:extLst>
            <a:ext uri="{FF2B5EF4-FFF2-40B4-BE49-F238E27FC236}">
              <a16:creationId xmlns:a16="http://schemas.microsoft.com/office/drawing/2014/main" id="{00000000-0008-0000-0200-00000F010000}"/>
            </a:ext>
          </a:extLst>
        </xdr:cNvPr>
        <xdr:cNvSpPr txBox="1"/>
      </xdr:nvSpPr>
      <xdr:spPr>
        <a:xfrm>
          <a:off x="93917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52137</xdr:rowOff>
    </xdr:from>
    <xdr:ext cx="469744" cy="259045"/>
    <xdr:sp macro="" textlink="">
      <xdr:nvSpPr>
        <xdr:cNvPr id="272" name="n_2mainValue【福祉施設】&#10;一人当たり面積">
          <a:extLst>
            <a:ext uri="{FF2B5EF4-FFF2-40B4-BE49-F238E27FC236}">
              <a16:creationId xmlns:a16="http://schemas.microsoft.com/office/drawing/2014/main" id="{00000000-0008-0000-0200-000010010000}"/>
            </a:ext>
          </a:extLst>
        </xdr:cNvPr>
        <xdr:cNvSpPr txBox="1"/>
      </xdr:nvSpPr>
      <xdr:spPr>
        <a:xfrm>
          <a:off x="8515427" y="147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273" name="n_3mainValue【福祉施設】&#10;一人当たり面積">
          <a:extLst>
            <a:ext uri="{FF2B5EF4-FFF2-40B4-BE49-F238E27FC236}">
              <a16:creationId xmlns:a16="http://schemas.microsoft.com/office/drawing/2014/main" id="{00000000-0008-0000-0200-000011010000}"/>
            </a:ext>
          </a:extLst>
        </xdr:cNvPr>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40708</xdr:rowOff>
    </xdr:from>
    <xdr:ext cx="469744" cy="259045"/>
    <xdr:sp macro="" textlink="">
      <xdr:nvSpPr>
        <xdr:cNvPr id="274" name="n_4mainValue【福祉施設】&#10;一人当たり面積">
          <a:extLst>
            <a:ext uri="{FF2B5EF4-FFF2-40B4-BE49-F238E27FC236}">
              <a16:creationId xmlns:a16="http://schemas.microsoft.com/office/drawing/2014/main" id="{00000000-0008-0000-0200-000012010000}"/>
            </a:ext>
          </a:extLst>
        </xdr:cNvPr>
        <xdr:cNvSpPr txBox="1"/>
      </xdr:nvSpPr>
      <xdr:spPr>
        <a:xfrm>
          <a:off x="6737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a:extLst>
            <a:ext uri="{FF2B5EF4-FFF2-40B4-BE49-F238E27FC236}">
              <a16:creationId xmlns:a16="http://schemas.microsoft.com/office/drawing/2014/main" id="{00000000-0008-0000-0200-00004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3" name="【保健センター・保健所】&#10;有形固定資産減価償却率最小値テキスト">
          <a:extLst>
            <a:ext uri="{FF2B5EF4-FFF2-40B4-BE49-F238E27FC236}">
              <a16:creationId xmlns:a16="http://schemas.microsoft.com/office/drawing/2014/main" id="{00000000-0008-0000-0200-00004D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335" name="【保健センター・保健所】&#10;有形固定資産減価償却率最大値テキスト">
          <a:extLst>
            <a:ext uri="{FF2B5EF4-FFF2-40B4-BE49-F238E27FC236}">
              <a16:creationId xmlns:a16="http://schemas.microsoft.com/office/drawing/2014/main" id="{00000000-0008-0000-0200-00004F01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337" name="【保健センター・保健所】&#10;有形固定資産減価償却率平均値テキスト">
          <a:extLst>
            <a:ext uri="{FF2B5EF4-FFF2-40B4-BE49-F238E27FC236}">
              <a16:creationId xmlns:a16="http://schemas.microsoft.com/office/drawing/2014/main" id="{00000000-0008-0000-0200-000051010000}"/>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108874</xdr:rowOff>
    </xdr:from>
    <xdr:ext cx="405111" cy="259045"/>
    <xdr:sp macro="" textlink="">
      <xdr:nvSpPr>
        <xdr:cNvPr id="349" name="【保健センター・保健所】&#10;有形固定資産減価償却率該当値テキスト">
          <a:extLst>
            <a:ext uri="{FF2B5EF4-FFF2-40B4-BE49-F238E27FC236}">
              <a16:creationId xmlns:a16="http://schemas.microsoft.com/office/drawing/2014/main" id="{00000000-0008-0000-0200-00005D010000}"/>
            </a:ext>
          </a:extLst>
        </xdr:cNvPr>
        <xdr:cNvSpPr txBox="1"/>
      </xdr:nvSpPr>
      <xdr:spPr>
        <a:xfrm>
          <a:off x="16357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60</xdr:row>
      <xdr:rowOff>9797</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5481300" y="1022495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109401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4592300" y="1022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59</xdr:row>
      <xdr:rowOff>109401</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3703300" y="1022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109401</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2814300" y="101531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58" name="n_1aveValue【保健センター・保健所】&#10;有形固定資産減価償却率">
          <a:extLst>
            <a:ext uri="{FF2B5EF4-FFF2-40B4-BE49-F238E27FC236}">
              <a16:creationId xmlns:a16="http://schemas.microsoft.com/office/drawing/2014/main" id="{00000000-0008-0000-0200-00006601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359" name="n_2aveValue【保健センター・保健所】&#10;有形固定資産減価償却率">
          <a:extLst>
            <a:ext uri="{FF2B5EF4-FFF2-40B4-BE49-F238E27FC236}">
              <a16:creationId xmlns:a16="http://schemas.microsoft.com/office/drawing/2014/main" id="{00000000-0008-0000-0200-000067010000}"/>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60" name="n_3aveValue【保健センター・保健所】&#10;有形固定資産減価償却率">
          <a:extLst>
            <a:ext uri="{FF2B5EF4-FFF2-40B4-BE49-F238E27FC236}">
              <a16:creationId xmlns:a16="http://schemas.microsoft.com/office/drawing/2014/main" id="{00000000-0008-0000-0200-00006801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361" name="n_4ave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151328</xdr:rowOff>
    </xdr:from>
    <xdr:ext cx="405111" cy="259045"/>
    <xdr:sp macro="" textlink="">
      <xdr:nvSpPr>
        <xdr:cNvPr id="362" name="n_1main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52660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151328</xdr:rowOff>
    </xdr:from>
    <xdr:ext cx="405111" cy="259045"/>
    <xdr:sp macro="" textlink="">
      <xdr:nvSpPr>
        <xdr:cNvPr id="363" name="n_2main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4389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151328</xdr:rowOff>
    </xdr:from>
    <xdr:ext cx="405111" cy="259045"/>
    <xdr:sp macro="" textlink="">
      <xdr:nvSpPr>
        <xdr:cNvPr id="364" name="n_3main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3500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365" name="n_4main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a:extLst>
            <a:ext uri="{FF2B5EF4-FFF2-40B4-BE49-F238E27FC236}">
              <a16:creationId xmlns:a16="http://schemas.microsoft.com/office/drawing/2014/main" id="{00000000-0008-0000-02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88" name="【保健センター・保健所】&#10;一人当たり面積最小値テキスト">
          <a:extLst>
            <a:ext uri="{FF2B5EF4-FFF2-40B4-BE49-F238E27FC236}">
              <a16:creationId xmlns:a16="http://schemas.microsoft.com/office/drawing/2014/main" id="{00000000-0008-0000-0200-000084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390" name="【保健センター・保健所】&#10;一人当たり面積最大値テキスト">
          <a:extLst>
            <a:ext uri="{FF2B5EF4-FFF2-40B4-BE49-F238E27FC236}">
              <a16:creationId xmlns:a16="http://schemas.microsoft.com/office/drawing/2014/main" id="{00000000-0008-0000-0200-00008601000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392" name="【保健センター・保健所】&#10;一人当たり面積平均値テキスト">
          <a:extLst>
            <a:ext uri="{FF2B5EF4-FFF2-40B4-BE49-F238E27FC236}">
              <a16:creationId xmlns:a16="http://schemas.microsoft.com/office/drawing/2014/main" id="{00000000-0008-0000-0200-000088010000}"/>
            </a:ext>
          </a:extLst>
        </xdr:cNvPr>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93218</xdr:rowOff>
    </xdr:from>
    <xdr:to>
      <xdr:col>116</xdr:col>
      <xdr:colOff>114300</xdr:colOff>
      <xdr:row>61</xdr:row>
      <xdr:rowOff>23368</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221107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116095</xdr:rowOff>
    </xdr:from>
    <xdr:ext cx="469744" cy="259045"/>
    <xdr:sp macro="" textlink="">
      <xdr:nvSpPr>
        <xdr:cNvPr id="404" name="【保健センター・保健所】&#10;一人当たり面積該当値テキスト">
          <a:extLst>
            <a:ext uri="{FF2B5EF4-FFF2-40B4-BE49-F238E27FC236}">
              <a16:creationId xmlns:a16="http://schemas.microsoft.com/office/drawing/2014/main" id="{00000000-0008-0000-0200-000094010000}"/>
            </a:ext>
          </a:extLst>
        </xdr:cNvPr>
        <xdr:cNvSpPr txBox="1"/>
      </xdr:nvSpPr>
      <xdr:spPr>
        <a:xfrm>
          <a:off x="221996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102362</xdr:rowOff>
    </xdr:from>
    <xdr:to>
      <xdr:col>112</xdr:col>
      <xdr:colOff>38100</xdr:colOff>
      <xdr:row>61</xdr:row>
      <xdr:rowOff>32512</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21272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144018</xdr:rowOff>
    </xdr:from>
    <xdr:to>
      <xdr:col>116</xdr:col>
      <xdr:colOff>63500</xdr:colOff>
      <xdr:row>60</xdr:row>
      <xdr:rowOff>153162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21323300" y="1043101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113792</xdr:rowOff>
    </xdr:from>
    <xdr:to>
      <xdr:col>107</xdr:col>
      <xdr:colOff>101600</xdr:colOff>
      <xdr:row>61</xdr:row>
      <xdr:rowOff>43942</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20383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153162</xdr:rowOff>
    </xdr:from>
    <xdr:to>
      <xdr:col>111</xdr:col>
      <xdr:colOff>177800</xdr:colOff>
      <xdr:row>60</xdr:row>
      <xdr:rowOff>164592</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20434300" y="104401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164592</xdr:rowOff>
    </xdr:from>
    <xdr:to>
      <xdr:col>107</xdr:col>
      <xdr:colOff>50800</xdr:colOff>
      <xdr:row>61</xdr:row>
      <xdr:rowOff>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9545300" y="10451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129794</xdr:rowOff>
    </xdr:from>
    <xdr:to>
      <xdr:col>98</xdr:col>
      <xdr:colOff>38100</xdr:colOff>
      <xdr:row>61</xdr:row>
      <xdr:rowOff>59944</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8605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9144</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18656300" y="104584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413" name="n_1aveValue【保健センター・保健所】&#10;一人当たり面積">
          <a:extLst>
            <a:ext uri="{FF2B5EF4-FFF2-40B4-BE49-F238E27FC236}">
              <a16:creationId xmlns:a16="http://schemas.microsoft.com/office/drawing/2014/main" id="{00000000-0008-0000-0200-00009D010000}"/>
            </a:ext>
          </a:extLst>
        </xdr:cNvPr>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414" name="n_2aveValue【保健センター・保健所】&#10;一人当たり面積">
          <a:extLst>
            <a:ext uri="{FF2B5EF4-FFF2-40B4-BE49-F238E27FC236}">
              <a16:creationId xmlns:a16="http://schemas.microsoft.com/office/drawing/2014/main" id="{00000000-0008-0000-0200-00009E010000}"/>
            </a:ext>
          </a:extLst>
        </xdr:cNvPr>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415" name="n_3aveValue【保健センター・保健所】&#10;一人当たり面積">
          <a:extLst>
            <a:ext uri="{FF2B5EF4-FFF2-40B4-BE49-F238E27FC236}">
              <a16:creationId xmlns:a16="http://schemas.microsoft.com/office/drawing/2014/main" id="{00000000-0008-0000-0200-00009F010000}"/>
            </a:ext>
          </a:extLst>
        </xdr:cNvPr>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416" name="n_4aveValue【保健センター・保健所】&#10;一人当たり面積">
          <a:extLst>
            <a:ext uri="{FF2B5EF4-FFF2-40B4-BE49-F238E27FC236}">
              <a16:creationId xmlns:a16="http://schemas.microsoft.com/office/drawing/2014/main" id="{00000000-0008-0000-0200-0000A0010000}"/>
            </a:ext>
          </a:extLst>
        </xdr:cNvPr>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49039</xdr:rowOff>
    </xdr:from>
    <xdr:ext cx="469744" cy="259045"/>
    <xdr:sp macro="" textlink="">
      <xdr:nvSpPr>
        <xdr:cNvPr id="417" name="n_1mainValue【保健センター・保健所】&#10;一人当たり面積">
          <a:extLst>
            <a:ext uri="{FF2B5EF4-FFF2-40B4-BE49-F238E27FC236}">
              <a16:creationId xmlns:a16="http://schemas.microsoft.com/office/drawing/2014/main" id="{00000000-0008-0000-0200-0000A1010000}"/>
            </a:ext>
          </a:extLst>
        </xdr:cNvPr>
        <xdr:cNvSpPr txBox="1"/>
      </xdr:nvSpPr>
      <xdr:spPr>
        <a:xfrm>
          <a:off x="21075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60469</xdr:rowOff>
    </xdr:from>
    <xdr:ext cx="469744" cy="259045"/>
    <xdr:sp macro="" textlink="">
      <xdr:nvSpPr>
        <xdr:cNvPr id="418" name="n_2mainValue【保健センター・保健所】&#10;一人当たり面積">
          <a:extLst>
            <a:ext uri="{FF2B5EF4-FFF2-40B4-BE49-F238E27FC236}">
              <a16:creationId xmlns:a16="http://schemas.microsoft.com/office/drawing/2014/main" id="{00000000-0008-0000-0200-0000A2010000}"/>
            </a:ext>
          </a:extLst>
        </xdr:cNvPr>
        <xdr:cNvSpPr txBox="1"/>
      </xdr:nvSpPr>
      <xdr:spPr>
        <a:xfrm>
          <a:off x="20199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419" name="n_3mainValue【保健センター・保健所】&#10;一人当たり面積">
          <a:extLst>
            <a:ext uri="{FF2B5EF4-FFF2-40B4-BE49-F238E27FC236}">
              <a16:creationId xmlns:a16="http://schemas.microsoft.com/office/drawing/2014/main" id="{00000000-0008-0000-0200-0000A3010000}"/>
            </a:ext>
          </a:extLst>
        </xdr:cNvPr>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76471</xdr:rowOff>
    </xdr:from>
    <xdr:ext cx="469744" cy="259045"/>
    <xdr:sp macro="" textlink="">
      <xdr:nvSpPr>
        <xdr:cNvPr id="420" name="n_4mainValue【保健センター・保健所】&#10;一人当たり面積">
          <a:extLst>
            <a:ext uri="{FF2B5EF4-FFF2-40B4-BE49-F238E27FC236}">
              <a16:creationId xmlns:a16="http://schemas.microsoft.com/office/drawing/2014/main" id="{00000000-0008-0000-0200-0000A4010000}"/>
            </a:ext>
          </a:extLst>
        </xdr:cNvPr>
        <xdr:cNvSpPr txBox="1"/>
      </xdr:nvSpPr>
      <xdr:spPr>
        <a:xfrm>
          <a:off x="184214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00000000-0008-0000-0200-0000B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46" name="【消防施設】&#10;有形固定資産減価償却率最小値テキスト">
          <a:extLst>
            <a:ext uri="{FF2B5EF4-FFF2-40B4-BE49-F238E27FC236}">
              <a16:creationId xmlns:a16="http://schemas.microsoft.com/office/drawing/2014/main" id="{00000000-0008-0000-0200-0000BE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48" name="【消防施設】&#10;有形固定資産減価償却率最大値テキスト">
          <a:extLst>
            <a:ext uri="{FF2B5EF4-FFF2-40B4-BE49-F238E27FC236}">
              <a16:creationId xmlns:a16="http://schemas.microsoft.com/office/drawing/2014/main" id="{00000000-0008-0000-0200-0000C001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00000000-0008-0000-0200-0000C201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59689</xdr:rowOff>
    </xdr:from>
    <xdr:to>
      <xdr:col>85</xdr:col>
      <xdr:colOff>177800</xdr:colOff>
      <xdr:row>82</xdr:row>
      <xdr:rowOff>161289</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6268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82566</xdr:rowOff>
    </xdr:from>
    <xdr:ext cx="405111" cy="259045"/>
    <xdr:sp macro="" textlink="">
      <xdr:nvSpPr>
        <xdr:cNvPr id="462" name="【消防施設】&#10;有形固定資産減価償却率該当値テキスト">
          <a:extLst>
            <a:ext uri="{FF2B5EF4-FFF2-40B4-BE49-F238E27FC236}">
              <a16:creationId xmlns:a16="http://schemas.microsoft.com/office/drawing/2014/main" id="{00000000-0008-0000-0200-0000CE010000}"/>
            </a:ext>
          </a:extLst>
        </xdr:cNvPr>
        <xdr:cNvSpPr txBox="1"/>
      </xdr:nvSpPr>
      <xdr:spPr>
        <a:xfrm>
          <a:off x="16357600"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5430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110489</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5481300" y="141674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108586</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4592300" y="1416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108586</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3703300" y="1416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99061</xdr:rowOff>
    </xdr:from>
    <xdr:to>
      <xdr:col>71</xdr:col>
      <xdr:colOff>177800</xdr:colOff>
      <xdr:row>82</xdr:row>
      <xdr:rowOff>108586</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814300" y="141579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471" name="n_1aveValue【消防施設】&#10;有形固定資産減価償却率">
          <a:extLst>
            <a:ext uri="{FF2B5EF4-FFF2-40B4-BE49-F238E27FC236}">
              <a16:creationId xmlns:a16="http://schemas.microsoft.com/office/drawing/2014/main" id="{00000000-0008-0000-0200-0000D701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72" name="n_2aveValue【消防施設】&#10;有形固定資産減価償却率">
          <a:extLst>
            <a:ext uri="{FF2B5EF4-FFF2-40B4-BE49-F238E27FC236}">
              <a16:creationId xmlns:a16="http://schemas.microsoft.com/office/drawing/2014/main" id="{00000000-0008-0000-0200-0000D801000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473" name="n_3aveValue【消防施設】&#10;有形固定資産減価償却率">
          <a:extLst>
            <a:ext uri="{FF2B5EF4-FFF2-40B4-BE49-F238E27FC236}">
              <a16:creationId xmlns:a16="http://schemas.microsoft.com/office/drawing/2014/main" id="{00000000-0008-0000-0200-0000D901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474" name="n_4aveValue【消防施設】&#10;有形固定資産減価償却率">
          <a:extLst>
            <a:ext uri="{FF2B5EF4-FFF2-40B4-BE49-F238E27FC236}">
              <a16:creationId xmlns:a16="http://schemas.microsoft.com/office/drawing/2014/main" id="{00000000-0008-0000-0200-0000DA01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4463</xdr:rowOff>
    </xdr:from>
    <xdr:ext cx="405111" cy="259045"/>
    <xdr:sp macro="" textlink="">
      <xdr:nvSpPr>
        <xdr:cNvPr id="475" name="n_1mainValue【消防施設】&#10;有形固定資産減価償却率">
          <a:extLst>
            <a:ext uri="{FF2B5EF4-FFF2-40B4-BE49-F238E27FC236}">
              <a16:creationId xmlns:a16="http://schemas.microsoft.com/office/drawing/2014/main" id="{00000000-0008-0000-0200-0000DB010000}"/>
            </a:ext>
          </a:extLst>
        </xdr:cNvPr>
        <xdr:cNvSpPr txBox="1"/>
      </xdr:nvSpPr>
      <xdr:spPr>
        <a:xfrm>
          <a:off x="15266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476" name="n_2mainValue【消防施設】&#10;有形固定資産減価償却率">
          <a:extLst>
            <a:ext uri="{FF2B5EF4-FFF2-40B4-BE49-F238E27FC236}">
              <a16:creationId xmlns:a16="http://schemas.microsoft.com/office/drawing/2014/main" id="{00000000-0008-0000-0200-0000DC010000}"/>
            </a:ext>
          </a:extLst>
        </xdr:cNvPr>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477" name="n_3mainValue【消防施設】&#10;有形固定資産減価償却率">
          <a:extLst>
            <a:ext uri="{FF2B5EF4-FFF2-40B4-BE49-F238E27FC236}">
              <a16:creationId xmlns:a16="http://schemas.microsoft.com/office/drawing/2014/main" id="{00000000-0008-0000-0200-0000DD010000}"/>
            </a:ext>
          </a:extLst>
        </xdr:cNvPr>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478" name="n_4mainValue【消防施設】&#10;有形固定資産減価償却率">
          <a:extLst>
            <a:ext uri="{FF2B5EF4-FFF2-40B4-BE49-F238E27FC236}">
              <a16:creationId xmlns:a16="http://schemas.microsoft.com/office/drawing/2014/main" id="{00000000-0008-0000-0200-0000DE010000}"/>
            </a:ext>
          </a:extLst>
        </xdr:cNvPr>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a:extLst>
            <a:ext uri="{FF2B5EF4-FFF2-40B4-BE49-F238E27FC236}">
              <a16:creationId xmlns:a16="http://schemas.microsoft.com/office/drawing/2014/main" id="{00000000-0008-0000-0200-0000F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3" name="【消防施設】&#10;一人当たり面積最小値テキスト">
          <a:extLst>
            <a:ext uri="{FF2B5EF4-FFF2-40B4-BE49-F238E27FC236}">
              <a16:creationId xmlns:a16="http://schemas.microsoft.com/office/drawing/2014/main" id="{00000000-0008-0000-0200-0000F7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05" name="【消防施設】&#10;一人当たり面積最大値テキスト">
          <a:extLst>
            <a:ext uri="{FF2B5EF4-FFF2-40B4-BE49-F238E27FC236}">
              <a16:creationId xmlns:a16="http://schemas.microsoft.com/office/drawing/2014/main" id="{00000000-0008-0000-0200-0000F901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07" name="【消防施設】&#10;一人当たり面積平均値テキスト">
          <a:extLst>
            <a:ext uri="{FF2B5EF4-FFF2-40B4-BE49-F238E27FC236}">
              <a16:creationId xmlns:a16="http://schemas.microsoft.com/office/drawing/2014/main" id="{00000000-0008-0000-0200-0000FB01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22110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133366</xdr:rowOff>
    </xdr:from>
    <xdr:ext cx="469744" cy="259045"/>
    <xdr:sp macro="" textlink="">
      <xdr:nvSpPr>
        <xdr:cNvPr id="519" name="【消防施設】&#10;一人当たり面積該当値テキスト">
          <a:extLst>
            <a:ext uri="{FF2B5EF4-FFF2-40B4-BE49-F238E27FC236}">
              <a16:creationId xmlns:a16="http://schemas.microsoft.com/office/drawing/2014/main" id="{00000000-0008-0000-0200-000007020000}"/>
            </a:ext>
          </a:extLst>
        </xdr:cNvPr>
        <xdr:cNvSpPr txBox="1"/>
      </xdr:nvSpPr>
      <xdr:spPr>
        <a:xfrm>
          <a:off x="22199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34289</xdr:rowOff>
    </xdr:from>
    <xdr:to>
      <xdr:col>116</xdr:col>
      <xdr:colOff>63500</xdr:colOff>
      <xdr:row>85</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21323300" y="1460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164464</xdr:rowOff>
    </xdr:from>
    <xdr:to>
      <xdr:col>107</xdr:col>
      <xdr:colOff>101600</xdr:colOff>
      <xdr:row>85</xdr:row>
      <xdr:rowOff>94614</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20383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43814</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0434300" y="146113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9494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43814</xdr:rowOff>
    </xdr:from>
    <xdr:to>
      <xdr:col>107</xdr:col>
      <xdr:colOff>50800</xdr:colOff>
      <xdr:row>85</xdr:row>
      <xdr:rowOff>47625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19545300" y="146170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636</xdr:rowOff>
    </xdr:from>
    <xdr:to>
      <xdr:col>98</xdr:col>
      <xdr:colOff>38100</xdr:colOff>
      <xdr:row>85</xdr:row>
      <xdr:rowOff>102236</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8605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47625</xdr:rowOff>
    </xdr:from>
    <xdr:to>
      <xdr:col>102</xdr:col>
      <xdr:colOff>114300</xdr:colOff>
      <xdr:row>85</xdr:row>
      <xdr:rowOff>51436</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18656300" y="146208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28" name="n_1aveValue【消防施設】&#10;一人当たり面積">
          <a:extLst>
            <a:ext uri="{FF2B5EF4-FFF2-40B4-BE49-F238E27FC236}">
              <a16:creationId xmlns:a16="http://schemas.microsoft.com/office/drawing/2014/main" id="{00000000-0008-0000-0200-00001002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29" name="n_2aveValue【消防施設】&#10;一人当たり面積">
          <a:extLst>
            <a:ext uri="{FF2B5EF4-FFF2-40B4-BE49-F238E27FC236}">
              <a16:creationId xmlns:a16="http://schemas.microsoft.com/office/drawing/2014/main" id="{00000000-0008-0000-0200-000011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30" name="n_3aveValue【消防施設】&#10;一人当たり面積">
          <a:extLst>
            <a:ext uri="{FF2B5EF4-FFF2-40B4-BE49-F238E27FC236}">
              <a16:creationId xmlns:a16="http://schemas.microsoft.com/office/drawing/2014/main" id="{00000000-0008-0000-0200-00001202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31" name="n_4aveValue【消防施設】&#10;一人当たり面積">
          <a:extLst>
            <a:ext uri="{FF2B5EF4-FFF2-40B4-BE49-F238E27FC236}">
              <a16:creationId xmlns:a16="http://schemas.microsoft.com/office/drawing/2014/main" id="{00000000-0008-0000-0200-00001302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532" name="n_1mainValue【消防施設】&#10;一人当たり面積">
          <a:extLst>
            <a:ext uri="{FF2B5EF4-FFF2-40B4-BE49-F238E27FC236}">
              <a16:creationId xmlns:a16="http://schemas.microsoft.com/office/drawing/2014/main" id="{00000000-0008-0000-0200-00001402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85741</xdr:rowOff>
    </xdr:from>
    <xdr:ext cx="469744" cy="259045"/>
    <xdr:sp macro="" textlink="">
      <xdr:nvSpPr>
        <xdr:cNvPr id="533" name="n_2mainValue【消防施設】&#10;一人当たり面積">
          <a:extLst>
            <a:ext uri="{FF2B5EF4-FFF2-40B4-BE49-F238E27FC236}">
              <a16:creationId xmlns:a16="http://schemas.microsoft.com/office/drawing/2014/main" id="{00000000-0008-0000-0200-000015020000}"/>
            </a:ext>
          </a:extLst>
        </xdr:cNvPr>
        <xdr:cNvSpPr txBox="1"/>
      </xdr:nvSpPr>
      <xdr:spPr>
        <a:xfrm>
          <a:off x="20199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89552</xdr:rowOff>
    </xdr:from>
    <xdr:ext cx="469744" cy="259045"/>
    <xdr:sp macro="" textlink="">
      <xdr:nvSpPr>
        <xdr:cNvPr id="534" name="n_3mainValue【消防施設】&#10;一人当たり面積">
          <a:extLst>
            <a:ext uri="{FF2B5EF4-FFF2-40B4-BE49-F238E27FC236}">
              <a16:creationId xmlns:a16="http://schemas.microsoft.com/office/drawing/2014/main" id="{00000000-0008-0000-0200-000016020000}"/>
            </a:ext>
          </a:extLst>
        </xdr:cNvPr>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93363</xdr:rowOff>
    </xdr:from>
    <xdr:ext cx="469744" cy="259045"/>
    <xdr:sp macro="" textlink="">
      <xdr:nvSpPr>
        <xdr:cNvPr id="535" name="n_4mainValue【消防施設】&#10;一人当たり面積">
          <a:extLst>
            <a:ext uri="{FF2B5EF4-FFF2-40B4-BE49-F238E27FC236}">
              <a16:creationId xmlns:a16="http://schemas.microsoft.com/office/drawing/2014/main" id="{00000000-0008-0000-0200-000017020000}"/>
            </a:ext>
          </a:extLst>
        </xdr:cNvPr>
        <xdr:cNvSpPr txBox="1"/>
      </xdr:nvSpPr>
      <xdr:spPr>
        <a:xfrm>
          <a:off x="18421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00000000-0008-0000-0200-00003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a:extLst>
            <a:ext uri="{FF2B5EF4-FFF2-40B4-BE49-F238E27FC236}">
              <a16:creationId xmlns:a16="http://schemas.microsoft.com/office/drawing/2014/main" id="{00000000-0008-0000-0200-00003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4" name="【庁舎】&#10;有形固定資産減価償却率最大値テキスト">
          <a:extLst>
            <a:ext uri="{FF2B5EF4-FFF2-40B4-BE49-F238E27FC236}">
              <a16:creationId xmlns:a16="http://schemas.microsoft.com/office/drawing/2014/main" id="{00000000-0008-0000-0200-000034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66" name="【庁舎】&#10;有形固定資産減価償却率平均値テキスト">
          <a:extLst>
            <a:ext uri="{FF2B5EF4-FFF2-40B4-BE49-F238E27FC236}">
              <a16:creationId xmlns:a16="http://schemas.microsoft.com/office/drawing/2014/main" id="{00000000-0008-0000-0200-000036020000}"/>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6268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164209</xdr:rowOff>
    </xdr:from>
    <xdr:ext cx="405111" cy="259045"/>
    <xdr:sp macro="" textlink="">
      <xdr:nvSpPr>
        <xdr:cNvPr id="578" name="【庁舎】&#10;有形固定資産減価償却率該当値テキスト">
          <a:extLst>
            <a:ext uri="{FF2B5EF4-FFF2-40B4-BE49-F238E27FC236}">
              <a16:creationId xmlns:a16="http://schemas.microsoft.com/office/drawing/2014/main" id="{00000000-0008-0000-0200-000042020000}"/>
            </a:ext>
          </a:extLst>
        </xdr:cNvPr>
        <xdr:cNvSpPr txBox="1"/>
      </xdr:nvSpPr>
      <xdr:spPr>
        <a:xfrm>
          <a:off x="16357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104</xdr:row>
      <xdr:rowOff>20682</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5481300" y="1778453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125186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4592300" y="17784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74386</xdr:rowOff>
    </xdr:from>
    <xdr:to>
      <xdr:col>72</xdr:col>
      <xdr:colOff>38100</xdr:colOff>
      <xdr:row>104</xdr:row>
      <xdr:rowOff>4536</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3652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125186</xdr:rowOff>
    </xdr:from>
    <xdr:to>
      <xdr:col>76</xdr:col>
      <xdr:colOff>114300</xdr:colOff>
      <xdr:row>103</xdr:row>
      <xdr:rowOff>125186</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3703300" y="17784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149498</xdr:rowOff>
    </xdr:from>
    <xdr:to>
      <xdr:col>67</xdr:col>
      <xdr:colOff>101600</xdr:colOff>
      <xdr:row>103</xdr:row>
      <xdr:rowOff>79648</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2763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28848</xdr:rowOff>
    </xdr:from>
    <xdr:to>
      <xdr:col>71</xdr:col>
      <xdr:colOff>177800</xdr:colOff>
      <xdr:row>103</xdr:row>
      <xdr:rowOff>125186</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814300" y="1768819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87" name="n_1aveValue【庁舎】&#10;有形固定資産減価償却率">
          <a:extLst>
            <a:ext uri="{FF2B5EF4-FFF2-40B4-BE49-F238E27FC236}">
              <a16:creationId xmlns:a16="http://schemas.microsoft.com/office/drawing/2014/main" id="{00000000-0008-0000-0200-00004B020000}"/>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588" name="n_2aveValue【庁舎】&#10;有形固定資産減価償却率">
          <a:extLst>
            <a:ext uri="{FF2B5EF4-FFF2-40B4-BE49-F238E27FC236}">
              <a16:creationId xmlns:a16="http://schemas.microsoft.com/office/drawing/2014/main" id="{00000000-0008-0000-0200-00004C020000}"/>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89" name="n_3aveValue【庁舎】&#10;有形固定資産減価償却率">
          <a:extLst>
            <a:ext uri="{FF2B5EF4-FFF2-40B4-BE49-F238E27FC236}">
              <a16:creationId xmlns:a16="http://schemas.microsoft.com/office/drawing/2014/main" id="{00000000-0008-0000-0200-00004D020000}"/>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90" name="n_4aveValue【庁舎】&#10;有形固定資産減価償却率">
          <a:extLst>
            <a:ext uri="{FF2B5EF4-FFF2-40B4-BE49-F238E27FC236}">
              <a16:creationId xmlns:a16="http://schemas.microsoft.com/office/drawing/2014/main" id="{00000000-0008-0000-0200-00004E020000}"/>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21063</xdr:rowOff>
    </xdr:from>
    <xdr:ext cx="405111" cy="259045"/>
    <xdr:sp macro="" textlink="">
      <xdr:nvSpPr>
        <xdr:cNvPr id="591" name="n_1mainValue【庁舎】&#10;有形固定資産減価償却率">
          <a:extLst>
            <a:ext uri="{FF2B5EF4-FFF2-40B4-BE49-F238E27FC236}">
              <a16:creationId xmlns:a16="http://schemas.microsoft.com/office/drawing/2014/main" id="{00000000-0008-0000-0200-00004F020000}"/>
            </a:ext>
          </a:extLst>
        </xdr:cNvPr>
        <xdr:cNvSpPr txBox="1"/>
      </xdr:nvSpPr>
      <xdr:spPr>
        <a:xfrm>
          <a:off x="15266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592" name="n_2mainValue【庁舎】&#10;有形固定資産減価償却率">
          <a:extLst>
            <a:ext uri="{FF2B5EF4-FFF2-40B4-BE49-F238E27FC236}">
              <a16:creationId xmlns:a16="http://schemas.microsoft.com/office/drawing/2014/main" id="{00000000-0008-0000-0200-000050020000}"/>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593" name="n_3mainValue【庁舎】&#10;有形固定資産減価償却率">
          <a:extLst>
            <a:ext uri="{FF2B5EF4-FFF2-40B4-BE49-F238E27FC236}">
              <a16:creationId xmlns:a16="http://schemas.microsoft.com/office/drawing/2014/main" id="{00000000-0008-0000-0200-000051020000}"/>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96175</xdr:rowOff>
    </xdr:from>
    <xdr:ext cx="405111" cy="259045"/>
    <xdr:sp macro="" textlink="">
      <xdr:nvSpPr>
        <xdr:cNvPr id="594" name="n_4mainValue【庁舎】&#10;有形固定資産減価償却率">
          <a:extLst>
            <a:ext uri="{FF2B5EF4-FFF2-40B4-BE49-F238E27FC236}">
              <a16:creationId xmlns:a16="http://schemas.microsoft.com/office/drawing/2014/main" id="{00000000-0008-0000-0200-000052020000}"/>
            </a:ext>
          </a:extLst>
        </xdr:cNvPr>
        <xdr:cNvSpPr txBox="1"/>
      </xdr:nvSpPr>
      <xdr:spPr>
        <a:xfrm>
          <a:off x="12611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0000000-0008-0000-0200-00006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1" name="【庁舎】&#10;一人当たり面積最小値テキスト">
          <a:extLst>
            <a:ext uri="{FF2B5EF4-FFF2-40B4-BE49-F238E27FC236}">
              <a16:creationId xmlns:a16="http://schemas.microsoft.com/office/drawing/2014/main" id="{00000000-0008-0000-0200-00006D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3" name="【庁舎】&#10;一人当たり面積最大値テキスト">
          <a:extLst>
            <a:ext uri="{FF2B5EF4-FFF2-40B4-BE49-F238E27FC236}">
              <a16:creationId xmlns:a16="http://schemas.microsoft.com/office/drawing/2014/main" id="{00000000-0008-0000-0200-00006F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25" name="【庁舎】&#10;一人当たり面積平均値テキスト">
          <a:extLst>
            <a:ext uri="{FF2B5EF4-FFF2-40B4-BE49-F238E27FC236}">
              <a16:creationId xmlns:a16="http://schemas.microsoft.com/office/drawing/2014/main" id="{00000000-0008-0000-0200-00007102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52505</xdr:rowOff>
    </xdr:from>
    <xdr:to>
      <xdr:col>116</xdr:col>
      <xdr:colOff>114300</xdr:colOff>
      <xdr:row>108</xdr:row>
      <xdr:rowOff>154105</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22110700" y="185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637" name="【庁舎】&#10;一人当たり面積該当値テキスト">
          <a:extLst>
            <a:ext uri="{FF2B5EF4-FFF2-40B4-BE49-F238E27FC236}">
              <a16:creationId xmlns:a16="http://schemas.microsoft.com/office/drawing/2014/main" id="{00000000-0008-0000-0200-00007D020000}"/>
            </a:ext>
          </a:extLst>
        </xdr:cNvPr>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54138</xdr:rowOff>
    </xdr:from>
    <xdr:to>
      <xdr:col>112</xdr:col>
      <xdr:colOff>38100</xdr:colOff>
      <xdr:row>108</xdr:row>
      <xdr:rowOff>155738</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21272500" y="185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103305</xdr:rowOff>
    </xdr:from>
    <xdr:to>
      <xdr:col>116</xdr:col>
      <xdr:colOff>63500</xdr:colOff>
      <xdr:row>108</xdr:row>
      <xdr:rowOff>104938</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21323300" y="1861990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56262</xdr:rowOff>
    </xdr:from>
    <xdr:to>
      <xdr:col>107</xdr:col>
      <xdr:colOff>101600</xdr:colOff>
      <xdr:row>108</xdr:row>
      <xdr:rowOff>157862</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0383500" y="18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104938</xdr:rowOff>
    </xdr:from>
    <xdr:to>
      <xdr:col>111</xdr:col>
      <xdr:colOff>177800</xdr:colOff>
      <xdr:row>108</xdr:row>
      <xdr:rowOff>107062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20434300" y="18621538"/>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57567</xdr:rowOff>
    </xdr:from>
    <xdr:to>
      <xdr:col>102</xdr:col>
      <xdr:colOff>165100</xdr:colOff>
      <xdr:row>108</xdr:row>
      <xdr:rowOff>159167</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9494500" y="185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107062</xdr:rowOff>
    </xdr:from>
    <xdr:to>
      <xdr:col>107</xdr:col>
      <xdr:colOff>50800</xdr:colOff>
      <xdr:row>108</xdr:row>
      <xdr:rowOff>108367</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9545300" y="18623662"/>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59199</xdr:rowOff>
    </xdr:from>
    <xdr:to>
      <xdr:col>98</xdr:col>
      <xdr:colOff>38100</xdr:colOff>
      <xdr:row>108</xdr:row>
      <xdr:rowOff>160799</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8605500" y="185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108367</xdr:rowOff>
    </xdr:from>
    <xdr:to>
      <xdr:col>102</xdr:col>
      <xdr:colOff>114300</xdr:colOff>
      <xdr:row>108</xdr:row>
      <xdr:rowOff>109999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8656300" y="1862496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46" name="n_1aveValue【庁舎】&#10;一人当たり面積">
          <a:extLst>
            <a:ext uri="{FF2B5EF4-FFF2-40B4-BE49-F238E27FC236}">
              <a16:creationId xmlns:a16="http://schemas.microsoft.com/office/drawing/2014/main" id="{00000000-0008-0000-0200-000086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47" name="n_2aveValue【庁舎】&#10;一人当たり面積">
          <a:extLst>
            <a:ext uri="{FF2B5EF4-FFF2-40B4-BE49-F238E27FC236}">
              <a16:creationId xmlns:a16="http://schemas.microsoft.com/office/drawing/2014/main" id="{00000000-0008-0000-0200-000087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648" name="n_3aveValue【庁舎】&#10;一人当たり面積">
          <a:extLst>
            <a:ext uri="{FF2B5EF4-FFF2-40B4-BE49-F238E27FC236}">
              <a16:creationId xmlns:a16="http://schemas.microsoft.com/office/drawing/2014/main" id="{00000000-0008-0000-0200-000088020000}"/>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49" name="n_4aveValue【庁舎】&#10;一人当たり面積">
          <a:extLst>
            <a:ext uri="{FF2B5EF4-FFF2-40B4-BE49-F238E27FC236}">
              <a16:creationId xmlns:a16="http://schemas.microsoft.com/office/drawing/2014/main" id="{00000000-0008-0000-0200-000089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146865</xdr:rowOff>
    </xdr:from>
    <xdr:ext cx="469744" cy="259045"/>
    <xdr:sp macro="" textlink="">
      <xdr:nvSpPr>
        <xdr:cNvPr id="650" name="n_1mainValue【庁舎】&#10;一人当たり面積">
          <a:extLst>
            <a:ext uri="{FF2B5EF4-FFF2-40B4-BE49-F238E27FC236}">
              <a16:creationId xmlns:a16="http://schemas.microsoft.com/office/drawing/2014/main" id="{00000000-0008-0000-0200-00008A020000}"/>
            </a:ext>
          </a:extLst>
        </xdr:cNvPr>
        <xdr:cNvSpPr txBox="1"/>
      </xdr:nvSpPr>
      <xdr:spPr>
        <a:xfrm>
          <a:off x="21075727" y="1866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148989</xdr:rowOff>
    </xdr:from>
    <xdr:ext cx="469744" cy="259045"/>
    <xdr:sp macro="" textlink="">
      <xdr:nvSpPr>
        <xdr:cNvPr id="651" name="n_2mainValue【庁舎】&#10;一人当たり面積">
          <a:extLst>
            <a:ext uri="{FF2B5EF4-FFF2-40B4-BE49-F238E27FC236}">
              <a16:creationId xmlns:a16="http://schemas.microsoft.com/office/drawing/2014/main" id="{00000000-0008-0000-0200-00008B020000}"/>
            </a:ext>
          </a:extLst>
        </xdr:cNvPr>
        <xdr:cNvSpPr txBox="1"/>
      </xdr:nvSpPr>
      <xdr:spPr>
        <a:xfrm>
          <a:off x="20199427" y="186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4244</xdr:rowOff>
    </xdr:from>
    <xdr:ext cx="469744" cy="259045"/>
    <xdr:sp macro="" textlink="">
      <xdr:nvSpPr>
        <xdr:cNvPr id="652" name="n_3mainValue【庁舎】&#10;一人当たり面積">
          <a:extLst>
            <a:ext uri="{FF2B5EF4-FFF2-40B4-BE49-F238E27FC236}">
              <a16:creationId xmlns:a16="http://schemas.microsoft.com/office/drawing/2014/main" id="{00000000-0008-0000-0200-00008C020000}"/>
            </a:ext>
          </a:extLst>
        </xdr:cNvPr>
        <xdr:cNvSpPr txBox="1"/>
      </xdr:nvSpPr>
      <xdr:spPr>
        <a:xfrm>
          <a:off x="19310427" y="183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151926</xdr:rowOff>
    </xdr:from>
    <xdr:ext cx="469744" cy="259045"/>
    <xdr:sp macro="" textlink="">
      <xdr:nvSpPr>
        <xdr:cNvPr id="653" name="n_4mainValue【庁舎】&#10;一人当たり面積">
          <a:extLst>
            <a:ext uri="{FF2B5EF4-FFF2-40B4-BE49-F238E27FC236}">
              <a16:creationId xmlns:a16="http://schemas.microsoft.com/office/drawing/2014/main" id="{00000000-0008-0000-0200-00008D020000}"/>
            </a:ext>
          </a:extLst>
        </xdr:cNvPr>
        <xdr:cNvSpPr txBox="1"/>
      </xdr:nvSpPr>
      <xdr:spPr>
        <a:xfrm>
          <a:off x="18421427" y="1866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類似団体の平均値とほぼ同程度となっている。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0C8E37F-F184-4C22-91B2-36E07EF4DCF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0FA5677-AE32-438C-94DD-9F3F61F53C2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F03F0C5-F979-404C-BAA8-22CDAE1E7A8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B8900D-288D-413C-A13C-48E7E7252E4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138D60A-3D2C-462C-B884-B0842B9A337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9C285BF-39C8-48B0-A3F5-BB36F1A69C4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D843D36-2AA3-4115-8D64-B0295F2BE09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8EB20A3-4B52-4395-827C-ED4AF6F3EB0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A7A9A1A-9147-4BA7-B750-61BA0BCEBEC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40897D8-0ED6-4A9E-AD92-9A57ABBB55D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6,943
6,900
65.33
6,405,972
5,903,216
89,676
2,573,291
3,884,180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1298293-39E6-421A-BF7C-B5E3A13059C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0B94490-A25F-48A3-B977-25E834BF5F8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6FF195D-1993-4CD7-B85B-325163259FA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2CDB03C-278F-4C35-B577-BDEFF9D78E7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80E9948-A215-4815-8FA5-FC394BF3D16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168CD92-30F0-4EFA-9426-BB033CE19F9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B6B038B-75B2-4663-8DF3-F807CC2D94F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CFDA323-C904-40EC-B1AB-53E1AA1B272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CB9A8E1-CFB8-436B-B26E-0486A80DE84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C952384-2FA8-48B7-8118-B23BF9794C2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67A1D13-58C8-410A-8E6B-D7A8B531A69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EB98828-47FC-460B-9AF5-C958713F131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E3B15E1-368B-4286-8D70-FFE5B4DB528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407297A-3771-48A6-BC61-80A6EA40FF3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4DD56E1-9543-40D1-BDA5-B2AAE03D714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43D9B6E-D535-4670-AA89-4F6FB8BAE91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52E0AE1-D659-4A3C-8058-C97C8A9F1D4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A35BDC2-0483-4DC9-9123-BB5C39B4FAE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685B70F-3B5A-450F-B15A-F702F10202C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24B0547-2D92-43E0-9C43-0A544670E45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215AA8D-CCCB-4CEE-A48A-E2FA64EB4CC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972E8BE-9158-4FD2-B672-C6A2E577D8A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6F78B2A7-A089-4865-BBDB-7F45D3E475F4}"/>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ADBE3BD9-E615-474F-B781-6752A091685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FC3B946-2CC0-4D8C-992E-14D396F5D64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79E5459-8C67-4652-BBB9-1D03F66B1D6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F604575-EDB3-4CDC-B361-08A515B5941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E3AD378-A5C5-490D-B990-DDF4E3043EB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DA5D9DF-BB84-4BF6-81D1-6CD07A7C5F3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9B228D6-9B7C-4DC3-A864-DCF34620C16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C72BAE1-E1D1-43B4-8689-D658B8B830D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4103D62-2350-4741-A29A-91B5201B76B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F3FC523-98A7-440C-B667-E6BE582B837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19E8132-ED0B-461A-AA52-4C8B1CFE3E4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AE97DD2-087C-4A85-9937-F91BACA4A78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967516D-5824-45EE-BADE-13A7C6845B2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0FF8BB1-7801-4793-BAA8-46DAAF8F3EB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標準的な行政運営に対して、収入は３割程度しか見込まれず、典型的な地方交付税依存体質の脆弱な財政基盤と言える。Ｒ元では基準財政収入額は前年度</a:t>
          </a:r>
          <a:r>
            <a:rPr kumimoji="1" lang="en-US" altLang="ja-JP" sz="1300">
              <a:latin typeface="ＭＳ Ｐゴシック" panose="020B0600070205080204" pitchFamily="50" charset="-128"/>
              <a:ea typeface="ＭＳ Ｐゴシック" panose="020B0600070205080204" pitchFamily="50" charset="-128"/>
            </a:rPr>
            <a:t>1,873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％）、基準財政需要額は</a:t>
          </a:r>
          <a:r>
            <a:rPr kumimoji="1" lang="en-US" altLang="ja-JP" sz="1300">
              <a:latin typeface="ＭＳ Ｐゴシック" panose="020B0600070205080204" pitchFamily="50" charset="-128"/>
              <a:ea typeface="ＭＳ Ｐゴシック" panose="020B0600070205080204" pitchFamily="50" charset="-128"/>
            </a:rPr>
            <a:t>39,922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134BCE0-6A16-4FD5-B209-16F72372791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662E053A-288D-4ECC-AF40-FA951B73713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20989DA-56F1-49E8-85BE-DEC586193CD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996D1C8F-61BD-4A26-BBCC-16EBA794564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69F5FC2E-844A-4201-BA11-41D5B5B3A18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DB57160D-2934-4AA2-BF23-13525BC8FCF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8BBFB9DF-1010-474D-8514-0143DA7C9DD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741A672-4629-44F9-BBF0-0EEE60BA9AB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613A5C69-4C54-48B0-A1D2-D25F931FCBA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148A360-2533-488E-AE6D-474E04A2272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224B33AE-FE64-4665-98B6-20BB41AAE8D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C29C8E34-4902-4605-85CF-9278FBE3F11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3EB2396-2743-4417-A6F2-2BE24243035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5EA114E-0702-40B7-941C-33486F87CA6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3E9D32FD-B822-4468-A44B-294EBF9F1556}"/>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C0F220B5-C294-4BEC-97A8-0EC4FF26F228}"/>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15C6FEAF-AE98-4085-8E1E-75F6F9F9FE9D}"/>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BB1DF233-C16E-4E8D-84D5-FCF7A00E9ABE}"/>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A401FD85-C3DF-46D9-80CB-A16B95725041}"/>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CA337E24-48F1-4B71-B907-FD45FC72A756}"/>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BEBEFBEA-6A8C-450C-8BD1-659C6257261F}"/>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78E4C45C-E61B-4F49-8FEB-710EC5BD0AD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55C06045-01AF-4D3B-A959-BE52F3040576}"/>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A7191B53-C15D-4E38-AA13-D7D5C27AA1CE}"/>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46BFCF05-EBA9-4B3D-A980-218A7E795314}"/>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4E1AC49-9036-4A8B-9169-9D6F5531DDD9}"/>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87DF7289-CC22-4E20-A158-23E6C8BD02E2}"/>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D316D7A6-58C6-4AF6-8C0E-47AA41FAD754}"/>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BD8D8986-F631-4C61-BE91-87FE07BC16F6}"/>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5D76BF42-B5C0-411F-85F3-00E0655353F7}"/>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1148E966-064E-4B8A-B0A2-7BD98D6843D4}"/>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FC149D90-722C-48EF-ABF0-2186D235DBA9}"/>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8640D359-8B86-449E-BEFA-B77FD74B366D}"/>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A95CE05-C720-47E3-8EA7-04BEDAAFB8B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402C1C6-A98A-46EF-A530-08919CFFB9C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F4CDDA4-2CEE-4910-9EE6-404A94C5C55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3E0AB5D-9A67-4266-8E91-EBF885B63E3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86D90CD-08EE-4899-88CE-39C7B2D5D72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CBA172D5-ED34-4770-A285-BB6560773FAA}"/>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83AF8E58-1EAB-44E3-B67B-C3D69A63AAA3}"/>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C241A49-B757-4154-AE10-B8D9DA2D0326}"/>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F7E8F2C5-76DA-4584-8DCF-13E95F1973E8}"/>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FAB7862E-682D-4BFA-B023-F0A0E6BA8437}"/>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AE0A7A4C-B724-44C3-8AC9-F9817BA9CCD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8F8936FD-FECE-497B-9AC7-0C728086D1B9}"/>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F768876E-4A33-40F7-8F0A-B10690B68FF3}"/>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22DB5E05-C6DB-4364-9BBA-AF7105A351E4}"/>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1799F6C8-55E3-447A-B099-8BFBA02B3147}"/>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2F8F521D-2614-4267-8180-B5F3CA65ACC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44177FC-95D7-496F-BE14-3EED39E84DE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3F5D368-9061-4CFB-BF9E-EDB10C54BE0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1F7FD49-FF59-4296-B753-C37DE62A115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1DE65899-DDE0-40CF-9FD1-0E9A7561DB2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70A855E0-8667-46B9-B6B1-8AE1E62ACD7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94E5294B-5014-4017-9F70-5512452F572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1AECEF6F-92B6-43AF-A19F-0E57024779B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AE70BA4-E2D2-4FB5-B03E-7E9EF84FB1C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8950092-6334-48DD-939C-75FF58CDEEB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1A33774-DFF1-4CB3-897B-2FC104C2986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872C244D-F212-4AB7-A68D-1F55DCD9726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7989369E-DBF8-4AD8-9597-2B0A2BD8BCF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一部事務組合への負担金が減少により経常経費充当財源が減少したことと、普通交付税の増加や子ども・子育て支援臨時交付金の新設により経常一般財源が増加したことにより、経常収支比率が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％減少している。それでも経常収支比率が類似団体平均より高いのは、扶助費の経常収支比率が類似団体平均を上回っていることが要因である。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Ｒ元は持ち直したが近年上昇傾向であるため、事業等の見直しを行い今後も持続可能な行財政運営に努めていきたい。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53472CCA-DC05-4E9A-AE17-EE8AD29AD6F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12A1FBCE-3CB6-4779-BA60-1C3AB471ED3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346B6529-9450-4AD0-AC9B-9A351B9844E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FA25F9EC-5EF6-4088-8E06-8482468C2C27}"/>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A3F29F68-7EAD-499A-95EE-10A3F82194C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C3B39A2B-3D37-4534-B95F-71742543852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81914090-6BA4-40A7-BDC0-97C49F2E1F1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AC920D1-F8B3-4EF8-99E3-1D6A8A98032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A8F0EE61-A98C-43C8-B526-9A43B6661A4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BFD72E4B-0311-4261-9FF9-C83DC0EE735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EEDBAFC2-33BB-4AE9-822E-52482F5F76B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B3534941-DE8E-43FC-ABD4-175806C7608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2B59B015-9313-4087-B57B-E98B0873A2E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7DFDE5D6-CA34-4163-A52B-66A56EAE9B6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D7F14861-BC46-437E-BC33-22345EB40C99}"/>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692BFCA2-0D94-4714-AC40-7A44FD4F8014}"/>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9A9A790-F4BA-4CAA-8F3F-E6B9913496C7}"/>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BBE66EF-4712-49F0-B6C5-866D1FF48C3F}"/>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94D697D-6DCC-4AC4-9077-8B132DA7C348}"/>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106934</xdr:rowOff>
    </xdr:to>
    <xdr:cxnSp macro="">
      <xdr:nvCxnSpPr>
        <xdr:cNvPr id="129" name="直線コネクタ 128">
          <a:extLst>
            <a:ext uri="{FF2B5EF4-FFF2-40B4-BE49-F238E27FC236}">
              <a16:creationId xmlns:a16="http://schemas.microsoft.com/office/drawing/2014/main" id="{1B0E257B-755B-4588-BDA5-8EAB3B88041E}"/>
            </a:ext>
          </a:extLst>
        </xdr:cNvPr>
        <xdr:cNvCxnSpPr/>
      </xdr:nvCxnSpPr>
      <xdr:spPr>
        <a:xfrm flipV="1">
          <a:off x="4114800" y="1100734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B57A8223-46DE-47F6-B2C7-36011DB0E09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7DC13620-4FD3-4A20-8A0A-BF35C7B34ECC}"/>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106934</xdr:rowOff>
    </xdr:to>
    <xdr:cxnSp macro="">
      <xdr:nvCxnSpPr>
        <xdr:cNvPr id="132" name="直線コネクタ 131">
          <a:extLst>
            <a:ext uri="{FF2B5EF4-FFF2-40B4-BE49-F238E27FC236}">
              <a16:creationId xmlns:a16="http://schemas.microsoft.com/office/drawing/2014/main" id="{64ABD8D3-8505-4DB6-A598-C85EE2096512}"/>
            </a:ext>
          </a:extLst>
        </xdr:cNvPr>
        <xdr:cNvCxnSpPr/>
      </xdr:nvCxnSpPr>
      <xdr:spPr>
        <a:xfrm>
          <a:off x="3225800" y="10959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C6EA0D76-6102-4B26-81E2-2738D88E6FE7}"/>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3F05CAC-F87A-49AA-B4BB-EC9E112601E1}"/>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61ABB55B-F5D8-4AF0-BD5C-D8A358485062}"/>
            </a:ext>
          </a:extLst>
        </xdr:cNvPr>
        <xdr:cNvCxnSpPr/>
      </xdr:nvCxnSpPr>
      <xdr:spPr>
        <a:xfrm flipV="1">
          <a:off x="2336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1878B498-5EBF-4D84-85DC-8FD7481A8AA9}"/>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DDD3F3E4-60FD-4B67-99E2-2D0D9AEBF66C}"/>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167386</xdr:rowOff>
    </xdr:to>
    <xdr:cxnSp macro="">
      <xdr:nvCxnSpPr>
        <xdr:cNvPr id="138" name="直線コネクタ 137">
          <a:extLst>
            <a:ext uri="{FF2B5EF4-FFF2-40B4-BE49-F238E27FC236}">
              <a16:creationId xmlns:a16="http://schemas.microsoft.com/office/drawing/2014/main" id="{A7B457F7-D31F-4048-BF5D-5B6E7EBB7EB7}"/>
            </a:ext>
          </a:extLst>
        </xdr:cNvPr>
        <xdr:cNvCxnSpPr/>
      </xdr:nvCxnSpPr>
      <xdr:spPr>
        <a:xfrm>
          <a:off x="1447800" y="109059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898FD7A8-28CF-4910-9C3E-7161DDC06597}"/>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C00A11C3-EB9F-4E7A-A7A9-8075BA6A1F72}"/>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D7167854-9A04-4B84-9279-FED89A6759DC}"/>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C5E4043D-3BB8-4BC6-BFC2-9954DAA02767}"/>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80EA211-1A8E-475C-91C1-F6637F4EAA0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32B1475-3315-43A8-B74E-E1122DCF50A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ABBFF21-C555-455B-AD6C-05A1207F0CD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CD75530-3DB4-4D43-87C7-F4D4D9DC7C2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F90C3BB-31D7-44AD-9D54-B6F479334C4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8" name="楕円 147">
          <a:extLst>
            <a:ext uri="{FF2B5EF4-FFF2-40B4-BE49-F238E27FC236}">
              <a16:creationId xmlns:a16="http://schemas.microsoft.com/office/drawing/2014/main" id="{DC59E73B-328E-47DF-B233-CB0B593C2CF8}"/>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49" name="財政構造の弾力性該当値テキスト">
          <a:extLst>
            <a:ext uri="{FF2B5EF4-FFF2-40B4-BE49-F238E27FC236}">
              <a16:creationId xmlns:a16="http://schemas.microsoft.com/office/drawing/2014/main" id="{4D72E5E9-8DE4-4880-B499-E58C378E6D6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0" name="楕円 149">
          <a:extLst>
            <a:ext uri="{FF2B5EF4-FFF2-40B4-BE49-F238E27FC236}">
              <a16:creationId xmlns:a16="http://schemas.microsoft.com/office/drawing/2014/main" id="{57C9BE93-C0D5-46F3-AF3C-05F87C17BCB5}"/>
            </a:ext>
          </a:extLst>
        </xdr:cNvPr>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1" name="テキスト ボックス 150">
          <a:extLst>
            <a:ext uri="{FF2B5EF4-FFF2-40B4-BE49-F238E27FC236}">
              <a16:creationId xmlns:a16="http://schemas.microsoft.com/office/drawing/2014/main" id="{FA7F5CEB-34D4-40B7-AAA7-19A0C5D046DF}"/>
            </a:ext>
          </a:extLst>
        </xdr:cNvPr>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2" name="楕円 151">
          <a:extLst>
            <a:ext uri="{FF2B5EF4-FFF2-40B4-BE49-F238E27FC236}">
              <a16:creationId xmlns:a16="http://schemas.microsoft.com/office/drawing/2014/main" id="{9AD42192-C994-42D6-A669-3CEE1A86A52A}"/>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3" name="テキスト ボックス 152">
          <a:extLst>
            <a:ext uri="{FF2B5EF4-FFF2-40B4-BE49-F238E27FC236}">
              <a16:creationId xmlns:a16="http://schemas.microsoft.com/office/drawing/2014/main" id="{00D65A7F-E1FD-4162-B0B4-F5110700E608}"/>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4" name="楕円 153">
          <a:extLst>
            <a:ext uri="{FF2B5EF4-FFF2-40B4-BE49-F238E27FC236}">
              <a16:creationId xmlns:a16="http://schemas.microsoft.com/office/drawing/2014/main" id="{C2E6D5C8-DDF7-47CA-9635-F2882A772B19}"/>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5" name="テキスト ボックス 154">
          <a:extLst>
            <a:ext uri="{FF2B5EF4-FFF2-40B4-BE49-F238E27FC236}">
              <a16:creationId xmlns:a16="http://schemas.microsoft.com/office/drawing/2014/main" id="{D9310B99-5655-449E-812C-C4AF2B91E2D7}"/>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7D2DA2BA-7E26-4EB3-8996-A12636F3F891}"/>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DCD0BB48-5A12-4D34-B634-F6D03F51BC2D}"/>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7D3331E2-F485-413C-A8C9-80A3219A463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91C6BE88-F27A-4905-B45C-1319D75110B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BB4130E0-57A8-4AC5-A4F9-14D8B765732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4E1D39A0-C002-4C83-BCCB-8D717182982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F6EE0166-EA02-4EBF-A67A-09583366B0A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D1617C4A-1F0D-4A08-B0EE-0E11DAC8533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18898310-5AE8-4A1D-9774-BB76F489F19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6A07AA5-1315-48FC-8677-C4476106156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7BBD4FD-A6F0-4A17-9EA3-F57B86DDC57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76D2FFEC-7891-489D-BDCA-BA6FC6F073F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2F17264C-A6A4-4890-BCC4-DB13B4D101F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2B567154-8B1E-4F1E-8588-05B981CD0DD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968CABC0-51B7-4ED4-A120-72DDCCD1B71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人件費・物件費等の合計額の人口１人当たりの金額は、前年度より増加しているが類似団体平均を下回っている。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Ｒ元は、条例改正に伴う消防団員報酬（</a:t>
          </a:r>
          <a:r>
            <a:rPr kumimoji="1" lang="en-US" altLang="ja-JP" sz="1300">
              <a:latin typeface="ＭＳ Ｐゴシック" panose="020B0600070205080204" pitchFamily="50" charset="-128"/>
              <a:ea typeface="ＭＳ Ｐゴシック" panose="020B0600070205080204" pitchFamily="50" charset="-128"/>
            </a:rPr>
            <a:t>3,056</a:t>
          </a:r>
          <a:r>
            <a:rPr kumimoji="1" lang="ja-JP" altLang="en-US" sz="1300">
              <a:latin typeface="ＭＳ Ｐゴシック" panose="020B0600070205080204" pitchFamily="50" charset="-128"/>
              <a:ea typeface="ＭＳ Ｐゴシック" panose="020B0600070205080204" pitchFamily="50" charset="-128"/>
            </a:rPr>
            <a:t>千円）の増額や、ふるさと寄附金の返礼品代（</a:t>
          </a:r>
          <a:r>
            <a:rPr kumimoji="1" lang="en-US" altLang="ja-JP" sz="1300">
              <a:latin typeface="ＭＳ Ｐゴシック" panose="020B0600070205080204" pitchFamily="50" charset="-128"/>
              <a:ea typeface="ＭＳ Ｐゴシック" panose="020B0600070205080204" pitchFamily="50" charset="-128"/>
            </a:rPr>
            <a:t>194,398</a:t>
          </a:r>
          <a:r>
            <a:rPr kumimoji="1" lang="ja-JP" altLang="en-US" sz="1300">
              <a:latin typeface="ＭＳ Ｐゴシック" panose="020B0600070205080204" pitchFamily="50" charset="-128"/>
              <a:ea typeface="ＭＳ Ｐゴシック" panose="020B0600070205080204" pitchFamily="50" charset="-128"/>
            </a:rPr>
            <a:t>千円）、システム委託料（</a:t>
          </a:r>
          <a:r>
            <a:rPr kumimoji="1" lang="en-US" altLang="ja-JP" sz="1300">
              <a:latin typeface="ＭＳ Ｐゴシック" panose="020B0600070205080204" pitchFamily="50" charset="-128"/>
              <a:ea typeface="ＭＳ Ｐゴシック" panose="020B0600070205080204" pitchFamily="50" charset="-128"/>
            </a:rPr>
            <a:t>44,657</a:t>
          </a:r>
          <a:r>
            <a:rPr kumimoji="1" lang="ja-JP" altLang="en-US" sz="1300">
              <a:latin typeface="ＭＳ Ｐゴシック" panose="020B0600070205080204" pitchFamily="50" charset="-128"/>
              <a:ea typeface="ＭＳ Ｐゴシック" panose="020B0600070205080204" pitchFamily="50" charset="-128"/>
            </a:rPr>
            <a:t>千円）の増額が要因である。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4B603274-A3BD-4E18-9592-68607F02107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78D2885B-3C76-48F5-8E63-9200B893592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A8417395-C816-4679-8510-2ADDA8A7ABA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E22990C3-11D2-43AE-9F52-2F791B04F7A3}"/>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1C4304AF-D5C0-4352-A420-AE2375990A5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2B72BA6F-1F0C-4A23-9138-A0629B9A100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B215AFBF-0DCA-42EA-A378-F7764F1B716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3582A2A9-CBAA-49E8-A317-216C641F5C4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C96E3FEC-6644-4239-9C96-A4272C0C2D5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233C9724-E379-4CE8-ACEA-CDD933F6B30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D8C471D8-9CE9-44DE-80A5-3082778423A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FD5B73A6-AFBF-4A49-9DEF-9790D3A4652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EDD2C481-FA36-4C1A-926A-F7D7BFF95C7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59FAD63F-ACC5-4A10-965D-B331C79F1D1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C3F6822D-AB79-4F69-997E-FDCC0667481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237E7C17-53DC-4878-B6CD-27AC9EB38D1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671A3025-7F41-4E5B-B7A1-ED02A517021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1C2821F4-92F1-45DC-9176-4AA81E0F0E3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E7CEAD2A-F6F3-4DE3-A594-5B629C99310D}"/>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F7B88FF3-1426-49EC-8342-7B4A1C7D7B78}"/>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4F17027C-BED5-42A0-8475-4C90DD92383F}"/>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C49E7186-C790-45F6-B3B9-9EA5D94D6339}"/>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32738859-E646-448E-BD89-26D8DD4E9B33}"/>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7009</xdr:rowOff>
    </xdr:from>
    <xdr:to>
      <xdr:col>23</xdr:col>
      <xdr:colOff>133350</xdr:colOff>
      <xdr:row>82</xdr:row>
      <xdr:rowOff>155770</xdr:rowOff>
    </xdr:to>
    <xdr:cxnSp macro="">
      <xdr:nvCxnSpPr>
        <xdr:cNvPr id="194" name="直線コネクタ 193">
          <a:extLst>
            <a:ext uri="{FF2B5EF4-FFF2-40B4-BE49-F238E27FC236}">
              <a16:creationId xmlns:a16="http://schemas.microsoft.com/office/drawing/2014/main" id="{1D280400-1C58-4303-A89E-F950A4A9CB9A}"/>
            </a:ext>
          </a:extLst>
        </xdr:cNvPr>
        <xdr:cNvCxnSpPr/>
      </xdr:nvCxnSpPr>
      <xdr:spPr>
        <a:xfrm>
          <a:off x="4114800" y="14065909"/>
          <a:ext cx="838200" cy="1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1C21DF6F-6239-4E71-81F9-702F1E6F01B1}"/>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EA248BB3-6AFC-47E8-92DA-6F740532DB11}"/>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152270</xdr:rowOff>
    </xdr:from>
    <xdr:to>
      <xdr:col>19</xdr:col>
      <xdr:colOff>133350</xdr:colOff>
      <xdr:row>82</xdr:row>
      <xdr:rowOff>7009</xdr:rowOff>
    </xdr:to>
    <xdr:cxnSp macro="">
      <xdr:nvCxnSpPr>
        <xdr:cNvPr id="197" name="直線コネクタ 196">
          <a:extLst>
            <a:ext uri="{FF2B5EF4-FFF2-40B4-BE49-F238E27FC236}">
              <a16:creationId xmlns:a16="http://schemas.microsoft.com/office/drawing/2014/main" id="{3EFA6844-5BD1-497D-834C-2863CB7A4BAC}"/>
            </a:ext>
          </a:extLst>
        </xdr:cNvPr>
        <xdr:cNvCxnSpPr/>
      </xdr:nvCxnSpPr>
      <xdr:spPr>
        <a:xfrm>
          <a:off x="3225800" y="14039720"/>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DAF587F0-4E3D-42D1-9289-E02894CA1256}"/>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C5B2B2DB-AFBB-4460-B34A-0E7B3F7B3567}"/>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152270</xdr:rowOff>
    </xdr:from>
    <xdr:to>
      <xdr:col>15</xdr:col>
      <xdr:colOff>82550</xdr:colOff>
      <xdr:row>82</xdr:row>
      <xdr:rowOff>13374</xdr:rowOff>
    </xdr:to>
    <xdr:cxnSp macro="">
      <xdr:nvCxnSpPr>
        <xdr:cNvPr id="200" name="直線コネクタ 199">
          <a:extLst>
            <a:ext uri="{FF2B5EF4-FFF2-40B4-BE49-F238E27FC236}">
              <a16:creationId xmlns:a16="http://schemas.microsoft.com/office/drawing/2014/main" id="{319D07DE-3491-4B7E-83F3-2572CAE8680B}"/>
            </a:ext>
          </a:extLst>
        </xdr:cNvPr>
        <xdr:cNvCxnSpPr/>
      </xdr:nvCxnSpPr>
      <xdr:spPr>
        <a:xfrm flipV="1">
          <a:off x="2336800" y="14039720"/>
          <a:ext cx="889000" cy="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F1003FCF-D289-4210-B929-FF6888B0C003}"/>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E69BFEE2-F2AB-411B-B2E0-4A79CFE4B189}"/>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127344</xdr:rowOff>
    </xdr:from>
    <xdr:to>
      <xdr:col>11</xdr:col>
      <xdr:colOff>31750</xdr:colOff>
      <xdr:row>82</xdr:row>
      <xdr:rowOff>13374</xdr:rowOff>
    </xdr:to>
    <xdr:cxnSp macro="">
      <xdr:nvCxnSpPr>
        <xdr:cNvPr id="203" name="直線コネクタ 202">
          <a:extLst>
            <a:ext uri="{FF2B5EF4-FFF2-40B4-BE49-F238E27FC236}">
              <a16:creationId xmlns:a16="http://schemas.microsoft.com/office/drawing/2014/main" id="{A0C4A392-077D-491A-AD26-9C713830FD79}"/>
            </a:ext>
          </a:extLst>
        </xdr:cNvPr>
        <xdr:cNvCxnSpPr/>
      </xdr:nvCxnSpPr>
      <xdr:spPr>
        <a:xfrm>
          <a:off x="1447800" y="14014794"/>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ED85BA36-4076-4A6B-96D5-1D3327DD789E}"/>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CC76C18F-1B6E-41D0-8B6B-BF8296FD52A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6418C22-99F3-452B-B241-B4BFA2E6C33C}"/>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1C432BAD-952D-4ED5-994B-3B7B92AAA4C7}"/>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0C63BA3-86A6-49E3-AAD8-640A0C12FB3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A22EEDF-0D20-493A-8B37-C74CC347CB5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C642D08-85E5-4221-BAB6-A92E0B96B77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91BB3BF-30BE-45D2-9794-6DD644E44FE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C916BCB-0FA3-4CBC-B97A-0DE11A16739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104970</xdr:rowOff>
    </xdr:from>
    <xdr:to>
      <xdr:col>23</xdr:col>
      <xdr:colOff>184150</xdr:colOff>
      <xdr:row>83</xdr:row>
      <xdr:rowOff>35120</xdr:rowOff>
    </xdr:to>
    <xdr:sp macro="" textlink="">
      <xdr:nvSpPr>
        <xdr:cNvPr id="213" name="楕円 212">
          <a:extLst>
            <a:ext uri="{FF2B5EF4-FFF2-40B4-BE49-F238E27FC236}">
              <a16:creationId xmlns:a16="http://schemas.microsoft.com/office/drawing/2014/main" id="{449EF786-B163-441D-A8A4-ED5FE507B7AD}"/>
            </a:ext>
          </a:extLst>
        </xdr:cNvPr>
        <xdr:cNvSpPr/>
      </xdr:nvSpPr>
      <xdr:spPr>
        <a:xfrm>
          <a:off x="4902200" y="141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121497</xdr:rowOff>
    </xdr:from>
    <xdr:ext cx="762000" cy="259045"/>
    <xdr:sp macro="" textlink="">
      <xdr:nvSpPr>
        <xdr:cNvPr id="214" name="人件費・物件費等の状況該当値テキスト">
          <a:extLst>
            <a:ext uri="{FF2B5EF4-FFF2-40B4-BE49-F238E27FC236}">
              <a16:creationId xmlns:a16="http://schemas.microsoft.com/office/drawing/2014/main" id="{5E93F519-4F03-41BC-B133-3B2BFC5FA1BD}"/>
            </a:ext>
          </a:extLst>
        </xdr:cNvPr>
        <xdr:cNvSpPr txBox="1"/>
      </xdr:nvSpPr>
      <xdr:spPr>
        <a:xfrm>
          <a:off x="5041900" y="1400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127659</xdr:rowOff>
    </xdr:from>
    <xdr:to>
      <xdr:col>19</xdr:col>
      <xdr:colOff>184150</xdr:colOff>
      <xdr:row>82</xdr:row>
      <xdr:rowOff>57809</xdr:rowOff>
    </xdr:to>
    <xdr:sp macro="" textlink="">
      <xdr:nvSpPr>
        <xdr:cNvPr id="215" name="楕円 214">
          <a:extLst>
            <a:ext uri="{FF2B5EF4-FFF2-40B4-BE49-F238E27FC236}">
              <a16:creationId xmlns:a16="http://schemas.microsoft.com/office/drawing/2014/main" id="{B5348CAE-4E91-4738-8D8B-67CE429B39EE}"/>
            </a:ext>
          </a:extLst>
        </xdr:cNvPr>
        <xdr:cNvSpPr/>
      </xdr:nvSpPr>
      <xdr:spPr>
        <a:xfrm>
          <a:off x="4064000" y="14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67986</xdr:rowOff>
    </xdr:from>
    <xdr:ext cx="736600" cy="259045"/>
    <xdr:sp macro="" textlink="">
      <xdr:nvSpPr>
        <xdr:cNvPr id="216" name="テキスト ボックス 215">
          <a:extLst>
            <a:ext uri="{FF2B5EF4-FFF2-40B4-BE49-F238E27FC236}">
              <a16:creationId xmlns:a16="http://schemas.microsoft.com/office/drawing/2014/main" id="{0EEA667D-C9B5-4E9C-8D15-3E157852B46C}"/>
            </a:ext>
          </a:extLst>
        </xdr:cNvPr>
        <xdr:cNvSpPr txBox="1"/>
      </xdr:nvSpPr>
      <xdr:spPr>
        <a:xfrm>
          <a:off x="3733800" y="1378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101470</xdr:rowOff>
    </xdr:from>
    <xdr:to>
      <xdr:col>15</xdr:col>
      <xdr:colOff>133350</xdr:colOff>
      <xdr:row>82</xdr:row>
      <xdr:rowOff>31620</xdr:rowOff>
    </xdr:to>
    <xdr:sp macro="" textlink="">
      <xdr:nvSpPr>
        <xdr:cNvPr id="217" name="楕円 216">
          <a:extLst>
            <a:ext uri="{FF2B5EF4-FFF2-40B4-BE49-F238E27FC236}">
              <a16:creationId xmlns:a16="http://schemas.microsoft.com/office/drawing/2014/main" id="{D21A67B8-37EE-4B6A-BEAC-4FDC1914810C}"/>
            </a:ext>
          </a:extLst>
        </xdr:cNvPr>
        <xdr:cNvSpPr/>
      </xdr:nvSpPr>
      <xdr:spPr>
        <a:xfrm>
          <a:off x="3175000" y="139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41797</xdr:rowOff>
    </xdr:from>
    <xdr:ext cx="762000" cy="259045"/>
    <xdr:sp macro="" textlink="">
      <xdr:nvSpPr>
        <xdr:cNvPr id="218" name="テキスト ボックス 217">
          <a:extLst>
            <a:ext uri="{FF2B5EF4-FFF2-40B4-BE49-F238E27FC236}">
              <a16:creationId xmlns:a16="http://schemas.microsoft.com/office/drawing/2014/main" id="{70786C5C-CAD6-4EAF-89AF-CAA869389FFC}"/>
            </a:ext>
          </a:extLst>
        </xdr:cNvPr>
        <xdr:cNvSpPr txBox="1"/>
      </xdr:nvSpPr>
      <xdr:spPr>
        <a:xfrm>
          <a:off x="2844800" y="137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134024</xdr:rowOff>
    </xdr:from>
    <xdr:to>
      <xdr:col>11</xdr:col>
      <xdr:colOff>82550</xdr:colOff>
      <xdr:row>82</xdr:row>
      <xdr:rowOff>64174</xdr:rowOff>
    </xdr:to>
    <xdr:sp macro="" textlink="">
      <xdr:nvSpPr>
        <xdr:cNvPr id="219" name="楕円 218">
          <a:extLst>
            <a:ext uri="{FF2B5EF4-FFF2-40B4-BE49-F238E27FC236}">
              <a16:creationId xmlns:a16="http://schemas.microsoft.com/office/drawing/2014/main" id="{0FDB0E30-A962-469E-9ECA-0FC7100D01A5}"/>
            </a:ext>
          </a:extLst>
        </xdr:cNvPr>
        <xdr:cNvSpPr/>
      </xdr:nvSpPr>
      <xdr:spPr>
        <a:xfrm>
          <a:off x="2286000" y="140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74351</xdr:rowOff>
    </xdr:from>
    <xdr:ext cx="762000" cy="259045"/>
    <xdr:sp macro="" textlink="">
      <xdr:nvSpPr>
        <xdr:cNvPr id="220" name="テキスト ボックス 219">
          <a:extLst>
            <a:ext uri="{FF2B5EF4-FFF2-40B4-BE49-F238E27FC236}">
              <a16:creationId xmlns:a16="http://schemas.microsoft.com/office/drawing/2014/main" id="{E536835A-65E1-4A1B-B098-A501A5544F78}"/>
            </a:ext>
          </a:extLst>
        </xdr:cNvPr>
        <xdr:cNvSpPr txBox="1"/>
      </xdr:nvSpPr>
      <xdr:spPr>
        <a:xfrm>
          <a:off x="1955800" y="137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76544</xdr:rowOff>
    </xdr:from>
    <xdr:to>
      <xdr:col>7</xdr:col>
      <xdr:colOff>31750</xdr:colOff>
      <xdr:row>82</xdr:row>
      <xdr:rowOff>6694</xdr:rowOff>
    </xdr:to>
    <xdr:sp macro="" textlink="">
      <xdr:nvSpPr>
        <xdr:cNvPr id="221" name="楕円 220">
          <a:extLst>
            <a:ext uri="{FF2B5EF4-FFF2-40B4-BE49-F238E27FC236}">
              <a16:creationId xmlns:a16="http://schemas.microsoft.com/office/drawing/2014/main" id="{5B0D76C8-301D-40FC-BEA3-4CD6E65E4426}"/>
            </a:ext>
          </a:extLst>
        </xdr:cNvPr>
        <xdr:cNvSpPr/>
      </xdr:nvSpPr>
      <xdr:spPr>
        <a:xfrm>
          <a:off x="1397000" y="139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16871</xdr:rowOff>
    </xdr:from>
    <xdr:ext cx="762000" cy="259045"/>
    <xdr:sp macro="" textlink="">
      <xdr:nvSpPr>
        <xdr:cNvPr id="222" name="テキスト ボックス 221">
          <a:extLst>
            <a:ext uri="{FF2B5EF4-FFF2-40B4-BE49-F238E27FC236}">
              <a16:creationId xmlns:a16="http://schemas.microsoft.com/office/drawing/2014/main" id="{D11F1FD3-21D0-4137-AAF7-1A14AB2EFE93}"/>
            </a:ext>
          </a:extLst>
        </xdr:cNvPr>
        <xdr:cNvSpPr txBox="1"/>
      </xdr:nvSpPr>
      <xdr:spPr>
        <a:xfrm>
          <a:off x="1066800" y="1373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3036639-21CF-4321-8D41-8E95F4D2951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14A9BBA4-15EB-4782-AE55-86BA77002FC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7141528D-70F5-4E58-AC2E-E5C252374F9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5A191EFF-FA65-47A0-999F-83FA5AFB201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8D0C523A-8DC4-467C-90B9-55F6169A927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7CEBF6F7-3CB9-4125-B709-CB4BDAF2B8B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7A4BD499-83FA-4FCE-9B00-26D3BAD8BC8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44C482CF-5509-4962-BA8D-A9B3506CE60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A412F216-D5CA-41A3-B7A1-FDF8AAB1B3F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CE216B6-5477-44FB-A70E-B80EC3FC673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6C2AE288-D125-4C59-9D55-86FA0B1F002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C9D3218-052C-41EB-A1DA-24E64F592CD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60829790-F0D6-4A9A-8264-0A99E88E581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Ｒ元は類似団体平均を若干上回っているが、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％以内に留まっている。今後も引き続き給与の適正化に努める。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24A08FE7-34F4-4C43-9DC7-BF06B21FCC8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1FAD6467-68A5-4E5D-A4B8-0E0C9199019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46F4838B-3A00-4DAF-ACB6-095C7D2CDBA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2039E555-063F-4A64-8697-60C61D54572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BB8C0029-DE5A-412F-93EE-2FAC0D448A3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9A9B9441-9A25-496B-B92D-3413764DF8B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4BA45EED-B00D-4B33-B88F-5BA85B8AFAD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8013B90E-D5E8-4B79-8A78-DFB675DCFC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F0665FC4-5CB7-42F3-A989-89EDEA0E167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DC2BC7C5-8F27-4F27-95BF-6D75F8F8193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9F6513E9-A774-4123-9331-0C192B93FD2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3CFC9107-BB51-4A72-A00D-91973444302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C7276FFF-CFB4-4180-892E-10BCC690300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1C6C041A-EBC7-4CF6-B4B5-6E98D9C8D5E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A194F8DA-01AB-4EE4-B5E8-5E3CA0BD5B5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9665836D-D14B-4CA7-A3C1-4F67C7211A61}"/>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15F69AB8-94A3-4BBA-A53F-2FCB30487935}"/>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FD30FDEA-F1FD-4039-9826-4ECA93AB1FC2}"/>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AA59F40B-4923-4192-96FE-E008BC99CA2C}"/>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A233DED0-95FA-49CF-A04E-763B36C90D28}"/>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45296</xdr:rowOff>
    </xdr:to>
    <xdr:cxnSp macro="">
      <xdr:nvCxnSpPr>
        <xdr:cNvPr id="256" name="直線コネクタ 255">
          <a:extLst>
            <a:ext uri="{FF2B5EF4-FFF2-40B4-BE49-F238E27FC236}">
              <a16:creationId xmlns:a16="http://schemas.microsoft.com/office/drawing/2014/main" id="{28E3FA94-71A5-4F13-99E4-7E7CCED20681}"/>
            </a:ext>
          </a:extLst>
        </xdr:cNvPr>
        <xdr:cNvCxnSpPr/>
      </xdr:nvCxnSpPr>
      <xdr:spPr>
        <a:xfrm>
          <a:off x="16179800" y="147497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7E256FE5-C0F4-44D7-974F-42AEC4EB901A}"/>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7FC28A2A-C91B-44FF-BA14-0357018DDE51}"/>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5080</xdr:rowOff>
    </xdr:to>
    <xdr:cxnSp macro="">
      <xdr:nvCxnSpPr>
        <xdr:cNvPr id="259" name="直線コネクタ 258">
          <a:extLst>
            <a:ext uri="{FF2B5EF4-FFF2-40B4-BE49-F238E27FC236}">
              <a16:creationId xmlns:a16="http://schemas.microsoft.com/office/drawing/2014/main" id="{D9F28813-1EEC-4B85-B711-53AB7D5B4A98}"/>
            </a:ext>
          </a:extLst>
        </xdr:cNvPr>
        <xdr:cNvCxnSpPr/>
      </xdr:nvCxnSpPr>
      <xdr:spPr>
        <a:xfrm>
          <a:off x="15290800" y="1474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833A7AEE-964E-4674-B056-BCF462D72BAA}"/>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AACAFAB4-B659-4B3E-9FE0-A5E5EABE14FF}"/>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168487</xdr:rowOff>
    </xdr:to>
    <xdr:cxnSp macro="">
      <xdr:nvCxnSpPr>
        <xdr:cNvPr id="262" name="直線コネクタ 261">
          <a:extLst>
            <a:ext uri="{FF2B5EF4-FFF2-40B4-BE49-F238E27FC236}">
              <a16:creationId xmlns:a16="http://schemas.microsoft.com/office/drawing/2014/main" id="{A145A9AF-85D9-41FF-ABC0-1F76A46E8722}"/>
            </a:ext>
          </a:extLst>
        </xdr:cNvPr>
        <xdr:cNvCxnSpPr/>
      </xdr:nvCxnSpPr>
      <xdr:spPr>
        <a:xfrm>
          <a:off x="14401800" y="1470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7E452F69-5795-41B2-9501-DF268E327DBD}"/>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BF895712-094D-4572-AFAA-839DD3045CC5}"/>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128270</xdr:rowOff>
    </xdr:to>
    <xdr:cxnSp macro="">
      <xdr:nvCxnSpPr>
        <xdr:cNvPr id="265" name="直線コネクタ 264">
          <a:extLst>
            <a:ext uri="{FF2B5EF4-FFF2-40B4-BE49-F238E27FC236}">
              <a16:creationId xmlns:a16="http://schemas.microsoft.com/office/drawing/2014/main" id="{F7C8C611-C518-4902-9955-C77FE959CAFA}"/>
            </a:ext>
          </a:extLst>
        </xdr:cNvPr>
        <xdr:cNvCxnSpPr/>
      </xdr:nvCxnSpPr>
      <xdr:spPr>
        <a:xfrm>
          <a:off x="13512800" y="1455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41F44C58-507E-4E26-BBAD-443D493005EC}"/>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829BB079-21EB-4AB6-A9F0-447A064054F7}"/>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B794D214-C886-42F2-8C88-BE429D6C2375}"/>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4CA2E8B-0500-4961-9AA7-A087C6FBBAD5}"/>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5126F5D-4907-43AE-982D-B0548DFD4F9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3BC4EC0-BA3F-4EA8-9BBF-096F936C0CE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D089802-91C0-47CA-8797-9B734803ED7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F0286C3-BF8E-499E-B379-547F917AA29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756526B-9E4F-4D2A-8E99-235AECF6646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a:extLst>
            <a:ext uri="{FF2B5EF4-FFF2-40B4-BE49-F238E27FC236}">
              <a16:creationId xmlns:a16="http://schemas.microsoft.com/office/drawing/2014/main" id="{FE019CC6-D5E0-4CC1-AB43-D8BF512CD4BC}"/>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a:extLst>
            <a:ext uri="{FF2B5EF4-FFF2-40B4-BE49-F238E27FC236}">
              <a16:creationId xmlns:a16="http://schemas.microsoft.com/office/drawing/2014/main" id="{33532DE1-14D9-4AD4-A466-83D220E55ADE}"/>
            </a:ext>
          </a:extLst>
        </xdr:cNvPr>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7" name="楕円 276">
          <a:extLst>
            <a:ext uri="{FF2B5EF4-FFF2-40B4-BE49-F238E27FC236}">
              <a16:creationId xmlns:a16="http://schemas.microsoft.com/office/drawing/2014/main" id="{A21F99E6-157E-4DF5-A36F-EB8873E179D8}"/>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8" name="テキスト ボックス 277">
          <a:extLst>
            <a:ext uri="{FF2B5EF4-FFF2-40B4-BE49-F238E27FC236}">
              <a16:creationId xmlns:a16="http://schemas.microsoft.com/office/drawing/2014/main" id="{527E4B50-B72E-449C-AADF-98D0F514D233}"/>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9" name="楕円 278">
          <a:extLst>
            <a:ext uri="{FF2B5EF4-FFF2-40B4-BE49-F238E27FC236}">
              <a16:creationId xmlns:a16="http://schemas.microsoft.com/office/drawing/2014/main" id="{1C8A4185-64B3-44FC-88D8-BE377CB4226D}"/>
            </a:ext>
          </a:extLst>
        </xdr:cNvPr>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80" name="テキスト ボックス 279">
          <a:extLst>
            <a:ext uri="{FF2B5EF4-FFF2-40B4-BE49-F238E27FC236}">
              <a16:creationId xmlns:a16="http://schemas.microsoft.com/office/drawing/2014/main" id="{B03FA8AB-87D5-4CB0-A52B-5B7514631642}"/>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1" name="楕円 280">
          <a:extLst>
            <a:ext uri="{FF2B5EF4-FFF2-40B4-BE49-F238E27FC236}">
              <a16:creationId xmlns:a16="http://schemas.microsoft.com/office/drawing/2014/main" id="{5359341D-0E12-4DA4-8879-3B2038FA25A2}"/>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2" name="テキスト ボックス 281">
          <a:extLst>
            <a:ext uri="{FF2B5EF4-FFF2-40B4-BE49-F238E27FC236}">
              <a16:creationId xmlns:a16="http://schemas.microsoft.com/office/drawing/2014/main" id="{3C3B8268-4299-473B-A538-9F1194CCC74B}"/>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3" name="楕円 282">
          <a:extLst>
            <a:ext uri="{FF2B5EF4-FFF2-40B4-BE49-F238E27FC236}">
              <a16:creationId xmlns:a16="http://schemas.microsoft.com/office/drawing/2014/main" id="{8BE0C7EB-5D77-4BD5-A707-A7DF280F8575}"/>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4" name="テキスト ボックス 283">
          <a:extLst>
            <a:ext uri="{FF2B5EF4-FFF2-40B4-BE49-F238E27FC236}">
              <a16:creationId xmlns:a16="http://schemas.microsoft.com/office/drawing/2014/main" id="{E9C089B1-C29F-4340-9E14-1BB1A40A34A6}"/>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F093BD4A-1F8E-4617-B454-F1D0B4414F0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C34FE2D-9E41-432D-9D80-1AA98134F7D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29F06F9E-15F3-4198-AD6F-A7E248E2C3C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640A29ED-5C3B-4195-943C-F6F03343007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E02C882D-9888-4B7C-AC89-AB08DF97798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A8FD45B2-F0C4-457C-8225-C5C2A7CAC26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22298A7D-245E-4BAD-B665-B9A878C0A37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4917C423-2E25-4933-B57F-ED87322BA73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A2EA586F-B17B-4CDD-BD1A-14904973713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3734F3A-BF48-49D3-8874-40F063DB82F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BC768B26-1833-4FB3-B08B-01BD3B3289A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C3B08A27-E35E-4F98-A26B-DB0CBD7FA92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BAF356D9-52E5-44AD-91D5-529FAE0661F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財政健全化計画により、平成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年度より機構改革等を実施し、職員数の削減を図ってきて、類似団体平均を下回っている。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近年、事務の権限移譲や制度改正等により事務も増加しているため、適正な人員配置に努める。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EE32F49D-A67E-4C1A-9F28-FCBEED67D0D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D4DF362A-B7C6-4102-83FA-C7D451C0C8B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9E5F0037-712C-45F8-9FA8-6084AAB6D20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C3C2E70-45B2-4DE2-BD61-C044DC04930E}"/>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4E65A86F-D53B-4CA4-9805-558BFF7BE66A}"/>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9974FF94-891A-48DF-A4F8-17A8B29D02B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CB8F8F0B-BA9C-4EB9-BCF8-073B8B24EFF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BD25C730-58CB-4FAA-B8AA-920E54FB6431}"/>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DB8330CC-7A67-492E-8967-1944CAA381CF}"/>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65F3EFC7-5816-49ED-B68E-3F458118DA1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BB1BEF29-6E45-48CB-A779-B00ED1396CA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5E72C465-6E81-4EDF-AADF-3E501323211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87924166-C770-49DF-85A5-79009085A7F2}"/>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1FA1E193-0BD3-40A6-B684-E02C4E8BA31C}"/>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4B61FC08-0040-468F-B5D9-4F9CD4D4C763}"/>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505D1A2C-4791-42EC-B94D-5CDE0A431CAD}"/>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3E5AAF81-98B7-47D8-8892-F827B3A2D97B}"/>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2477</xdr:rowOff>
    </xdr:from>
    <xdr:to>
      <xdr:col>81</xdr:col>
      <xdr:colOff>44450</xdr:colOff>
      <xdr:row>60</xdr:row>
      <xdr:rowOff>22384</xdr:rowOff>
    </xdr:to>
    <xdr:cxnSp macro="">
      <xdr:nvCxnSpPr>
        <xdr:cNvPr id="315" name="直線コネクタ 314">
          <a:extLst>
            <a:ext uri="{FF2B5EF4-FFF2-40B4-BE49-F238E27FC236}">
              <a16:creationId xmlns:a16="http://schemas.microsoft.com/office/drawing/2014/main" id="{7EF48D02-8398-4C40-ABA1-4D49C6271C55}"/>
            </a:ext>
          </a:extLst>
        </xdr:cNvPr>
        <xdr:cNvCxnSpPr/>
      </xdr:nvCxnSpPr>
      <xdr:spPr>
        <a:xfrm>
          <a:off x="16179800" y="10289477"/>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A0D332AF-8C35-4262-89BD-C8D2C26073F7}"/>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2DA7D46A-7507-4C8B-8C9A-9D124F04DBEF}"/>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167291</xdr:rowOff>
    </xdr:from>
    <xdr:to>
      <xdr:col>77</xdr:col>
      <xdr:colOff>44450</xdr:colOff>
      <xdr:row>60</xdr:row>
      <xdr:rowOff>2477</xdr:rowOff>
    </xdr:to>
    <xdr:cxnSp macro="">
      <xdr:nvCxnSpPr>
        <xdr:cNvPr id="318" name="直線コネクタ 317">
          <a:extLst>
            <a:ext uri="{FF2B5EF4-FFF2-40B4-BE49-F238E27FC236}">
              <a16:creationId xmlns:a16="http://schemas.microsoft.com/office/drawing/2014/main" id="{F1A30A8A-7DB2-42F9-A80A-BAA15D7B8F4B}"/>
            </a:ext>
          </a:extLst>
        </xdr:cNvPr>
        <xdr:cNvCxnSpPr/>
      </xdr:nvCxnSpPr>
      <xdr:spPr>
        <a:xfrm>
          <a:off x="15290800" y="1028284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BAC59C0C-FE66-4C49-B8F9-5B628CA105AF}"/>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FB5B8C4-BDAE-41C5-95D0-466E3E45859F}"/>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166084</xdr:rowOff>
    </xdr:from>
    <xdr:to>
      <xdr:col>72</xdr:col>
      <xdr:colOff>203200</xdr:colOff>
      <xdr:row>59</xdr:row>
      <xdr:rowOff>167291</xdr:rowOff>
    </xdr:to>
    <xdr:cxnSp macro="">
      <xdr:nvCxnSpPr>
        <xdr:cNvPr id="321" name="直線コネクタ 320">
          <a:extLst>
            <a:ext uri="{FF2B5EF4-FFF2-40B4-BE49-F238E27FC236}">
              <a16:creationId xmlns:a16="http://schemas.microsoft.com/office/drawing/2014/main" id="{76154B5C-5595-47EF-886A-7328EEADE660}"/>
            </a:ext>
          </a:extLst>
        </xdr:cNvPr>
        <xdr:cNvCxnSpPr/>
      </xdr:nvCxnSpPr>
      <xdr:spPr>
        <a:xfrm>
          <a:off x="14401800" y="1028163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834298F8-ADB0-4F1D-8CE6-F51D64F0E842}"/>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7A27D6AB-4BE1-4340-874D-A2DA2BAA2923}"/>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147383</xdr:rowOff>
    </xdr:from>
    <xdr:to>
      <xdr:col>68</xdr:col>
      <xdr:colOff>152400</xdr:colOff>
      <xdr:row>59</xdr:row>
      <xdr:rowOff>166084</xdr:rowOff>
    </xdr:to>
    <xdr:cxnSp macro="">
      <xdr:nvCxnSpPr>
        <xdr:cNvPr id="324" name="直線コネクタ 323">
          <a:extLst>
            <a:ext uri="{FF2B5EF4-FFF2-40B4-BE49-F238E27FC236}">
              <a16:creationId xmlns:a16="http://schemas.microsoft.com/office/drawing/2014/main" id="{C70CE67D-71AC-4492-AB47-7A7AEE043D41}"/>
            </a:ext>
          </a:extLst>
        </xdr:cNvPr>
        <xdr:cNvCxnSpPr/>
      </xdr:nvCxnSpPr>
      <xdr:spPr>
        <a:xfrm>
          <a:off x="13512800" y="10262933"/>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25BAFA66-9324-481C-B531-1E9438B4A3F2}"/>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9CE44126-0650-4292-B9F8-0B8EEE378C31}"/>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D718B358-0C01-4909-9FB1-89D38012AE03}"/>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A729291-017B-428A-94A5-3A332C5C55D6}"/>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C669E38-107E-4BA3-BB30-BD0F447ACCB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F1907CA9-A73A-4EF4-B659-0043D253B0E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380AA39A-5CA0-4B6F-946B-614ED90C423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B133CD2-6D7C-4556-80EC-A6EFC121FAB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207261E-58BB-4F3C-84C3-F5B30974ACD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143034</xdr:rowOff>
    </xdr:from>
    <xdr:to>
      <xdr:col>81</xdr:col>
      <xdr:colOff>95250</xdr:colOff>
      <xdr:row>60</xdr:row>
      <xdr:rowOff>73184</xdr:rowOff>
    </xdr:to>
    <xdr:sp macro="" textlink="">
      <xdr:nvSpPr>
        <xdr:cNvPr id="334" name="楕円 333">
          <a:extLst>
            <a:ext uri="{FF2B5EF4-FFF2-40B4-BE49-F238E27FC236}">
              <a16:creationId xmlns:a16="http://schemas.microsoft.com/office/drawing/2014/main" id="{D26716AE-FF33-4743-A0C3-22A79B4A8389}"/>
            </a:ext>
          </a:extLst>
        </xdr:cNvPr>
        <xdr:cNvSpPr/>
      </xdr:nvSpPr>
      <xdr:spPr>
        <a:xfrm>
          <a:off x="169672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159561</xdr:rowOff>
    </xdr:from>
    <xdr:ext cx="762000" cy="259045"/>
    <xdr:sp macro="" textlink="">
      <xdr:nvSpPr>
        <xdr:cNvPr id="335" name="定員管理の状況該当値テキスト">
          <a:extLst>
            <a:ext uri="{FF2B5EF4-FFF2-40B4-BE49-F238E27FC236}">
              <a16:creationId xmlns:a16="http://schemas.microsoft.com/office/drawing/2014/main" id="{B95BF9AD-E13A-4817-91DB-9144F8C278BB}"/>
            </a:ext>
          </a:extLst>
        </xdr:cNvPr>
        <xdr:cNvSpPr txBox="1"/>
      </xdr:nvSpPr>
      <xdr:spPr>
        <a:xfrm>
          <a:off x="17106900" y="101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123127</xdr:rowOff>
    </xdr:from>
    <xdr:to>
      <xdr:col>77</xdr:col>
      <xdr:colOff>95250</xdr:colOff>
      <xdr:row>60</xdr:row>
      <xdr:rowOff>53277</xdr:rowOff>
    </xdr:to>
    <xdr:sp macro="" textlink="">
      <xdr:nvSpPr>
        <xdr:cNvPr id="336" name="楕円 335">
          <a:extLst>
            <a:ext uri="{FF2B5EF4-FFF2-40B4-BE49-F238E27FC236}">
              <a16:creationId xmlns:a16="http://schemas.microsoft.com/office/drawing/2014/main" id="{37CCE488-8AE2-4083-8F5E-49117829A26F}"/>
            </a:ext>
          </a:extLst>
        </xdr:cNvPr>
        <xdr:cNvSpPr/>
      </xdr:nvSpPr>
      <xdr:spPr>
        <a:xfrm>
          <a:off x="16129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63454</xdr:rowOff>
    </xdr:from>
    <xdr:ext cx="736600" cy="259045"/>
    <xdr:sp macro="" textlink="">
      <xdr:nvSpPr>
        <xdr:cNvPr id="337" name="テキスト ボックス 336">
          <a:extLst>
            <a:ext uri="{FF2B5EF4-FFF2-40B4-BE49-F238E27FC236}">
              <a16:creationId xmlns:a16="http://schemas.microsoft.com/office/drawing/2014/main" id="{F2198886-99BF-4347-ADC4-7671A1E67ED0}"/>
            </a:ext>
          </a:extLst>
        </xdr:cNvPr>
        <xdr:cNvSpPr txBox="1"/>
      </xdr:nvSpPr>
      <xdr:spPr>
        <a:xfrm>
          <a:off x="15798800" y="1000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116491</xdr:rowOff>
    </xdr:from>
    <xdr:to>
      <xdr:col>73</xdr:col>
      <xdr:colOff>44450</xdr:colOff>
      <xdr:row>60</xdr:row>
      <xdr:rowOff>46641</xdr:rowOff>
    </xdr:to>
    <xdr:sp macro="" textlink="">
      <xdr:nvSpPr>
        <xdr:cNvPr id="338" name="楕円 337">
          <a:extLst>
            <a:ext uri="{FF2B5EF4-FFF2-40B4-BE49-F238E27FC236}">
              <a16:creationId xmlns:a16="http://schemas.microsoft.com/office/drawing/2014/main" id="{F3425ACB-5FE7-4BD5-A9E0-C596DF3E41B2}"/>
            </a:ext>
          </a:extLst>
        </xdr:cNvPr>
        <xdr:cNvSpPr/>
      </xdr:nvSpPr>
      <xdr:spPr>
        <a:xfrm>
          <a:off x="15240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56818</xdr:rowOff>
    </xdr:from>
    <xdr:ext cx="762000" cy="259045"/>
    <xdr:sp macro="" textlink="">
      <xdr:nvSpPr>
        <xdr:cNvPr id="339" name="テキスト ボックス 338">
          <a:extLst>
            <a:ext uri="{FF2B5EF4-FFF2-40B4-BE49-F238E27FC236}">
              <a16:creationId xmlns:a16="http://schemas.microsoft.com/office/drawing/2014/main" id="{E812EA81-2045-4293-8CD1-4F4EB78DDA89}"/>
            </a:ext>
          </a:extLst>
        </xdr:cNvPr>
        <xdr:cNvSpPr txBox="1"/>
      </xdr:nvSpPr>
      <xdr:spPr>
        <a:xfrm>
          <a:off x="14909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115284</xdr:rowOff>
    </xdr:from>
    <xdr:to>
      <xdr:col>68</xdr:col>
      <xdr:colOff>203200</xdr:colOff>
      <xdr:row>60</xdr:row>
      <xdr:rowOff>45434</xdr:rowOff>
    </xdr:to>
    <xdr:sp macro="" textlink="">
      <xdr:nvSpPr>
        <xdr:cNvPr id="340" name="楕円 339">
          <a:extLst>
            <a:ext uri="{FF2B5EF4-FFF2-40B4-BE49-F238E27FC236}">
              <a16:creationId xmlns:a16="http://schemas.microsoft.com/office/drawing/2014/main" id="{CFED35A6-4B9E-451A-A4FD-05D2F87EFD4D}"/>
            </a:ext>
          </a:extLst>
        </xdr:cNvPr>
        <xdr:cNvSpPr/>
      </xdr:nvSpPr>
      <xdr:spPr>
        <a:xfrm>
          <a:off x="14351000" y="102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55611</xdr:rowOff>
    </xdr:from>
    <xdr:ext cx="762000" cy="259045"/>
    <xdr:sp macro="" textlink="">
      <xdr:nvSpPr>
        <xdr:cNvPr id="341" name="テキスト ボックス 340">
          <a:extLst>
            <a:ext uri="{FF2B5EF4-FFF2-40B4-BE49-F238E27FC236}">
              <a16:creationId xmlns:a16="http://schemas.microsoft.com/office/drawing/2014/main" id="{CA005ECA-45E1-4FFF-A234-6A42280F59B1}"/>
            </a:ext>
          </a:extLst>
        </xdr:cNvPr>
        <xdr:cNvSpPr txBox="1"/>
      </xdr:nvSpPr>
      <xdr:spPr>
        <a:xfrm>
          <a:off x="14020800" y="999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96583</xdr:rowOff>
    </xdr:from>
    <xdr:to>
      <xdr:col>64</xdr:col>
      <xdr:colOff>152400</xdr:colOff>
      <xdr:row>60</xdr:row>
      <xdr:rowOff>26733</xdr:rowOff>
    </xdr:to>
    <xdr:sp macro="" textlink="">
      <xdr:nvSpPr>
        <xdr:cNvPr id="342" name="楕円 341">
          <a:extLst>
            <a:ext uri="{FF2B5EF4-FFF2-40B4-BE49-F238E27FC236}">
              <a16:creationId xmlns:a16="http://schemas.microsoft.com/office/drawing/2014/main" id="{89CEABE3-27A2-450F-9B72-6F3D5E66D8DE}"/>
            </a:ext>
          </a:extLst>
        </xdr:cNvPr>
        <xdr:cNvSpPr/>
      </xdr:nvSpPr>
      <xdr:spPr>
        <a:xfrm>
          <a:off x="13462000" y="102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36910</xdr:rowOff>
    </xdr:from>
    <xdr:ext cx="762000" cy="259045"/>
    <xdr:sp macro="" textlink="">
      <xdr:nvSpPr>
        <xdr:cNvPr id="343" name="テキスト ボックス 342">
          <a:extLst>
            <a:ext uri="{FF2B5EF4-FFF2-40B4-BE49-F238E27FC236}">
              <a16:creationId xmlns:a16="http://schemas.microsoft.com/office/drawing/2014/main" id="{032A02E6-948C-472A-AE09-E34F25753078}"/>
            </a:ext>
          </a:extLst>
        </xdr:cNvPr>
        <xdr:cNvSpPr txBox="1"/>
      </xdr:nvSpPr>
      <xdr:spPr>
        <a:xfrm>
          <a:off x="13131800" y="99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4BFF1898-8E98-43BD-9220-6DB5608A0AE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B8E808B-D1E3-479D-95ED-FFE0915491A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F2851151-794E-4D75-9CBA-04661637C36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6E8DAA8F-0AC2-416D-AF62-E6967F64EA8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7C8878DE-C8F7-4051-9D47-40CE32ABD82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5D97067B-E3C2-4E2F-9AE0-DE536391A09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800D2CB-4E4A-43AA-B7D7-FA9326ED54C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512AD4F-00DB-4741-9AAE-52227EF6081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543C6BF0-6BA8-4D05-8396-58FBA443359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A6FA1D3B-EDCA-494E-954F-7DBF947BA74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EDCF8DA-2131-4C9B-A4FE-7A3DF657CC5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6ECD9142-EAB3-4861-8F4B-8DD3FAA9C7F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B0A096D0-D19A-43BD-9121-73C710514D7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地方交付税算入のない地方債の借り入れを抑制してきたこと等により、類似団体平均を下回っている。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近年は大型公共事業を実施しており比率が上昇傾向にあるため、今後は水準の維持に努める。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7187E0F6-912C-415A-BC87-B2E77F7351C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A93AA92D-0CA6-4660-95C1-82DA431DE70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85C5B83E-4F08-4D4C-977E-B7491529078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68ECD6A9-8A25-4128-A7A6-DFAF2F810A07}"/>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3A253E43-5901-4839-A13D-E8FD89F78E6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D44A1471-9FC5-4BF9-AE15-45BBCA0FD8DC}"/>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BEC060A-1B6C-4929-BC34-E23404C3AB85}"/>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C77B09CD-198F-4A24-990C-4A9B5445CCBC}"/>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A0B3897E-CEEB-4BF1-BBF1-FD5A30C586B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A8DEF06-F1C4-4C39-9983-31BCE8933E31}"/>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98DCF5C0-9251-4521-AB6A-BCD7EF68ED3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7495B7BB-8DBD-4D00-A85A-FD9FDFA079D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D9BD4F74-B1BF-4DB3-AEF7-37B9072BFE19}"/>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12A6685C-B7CA-4EF7-A92B-54013157067A}"/>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5463F27C-21D2-4027-B817-EDD8CCB5A8B8}"/>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492648A9-F92C-41DE-B0B6-44BF562686F6}"/>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AA19DCCC-C59F-48C7-8B73-B8AAAB84D119}"/>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170434</xdr:rowOff>
    </xdr:to>
    <xdr:cxnSp macro="">
      <xdr:nvCxnSpPr>
        <xdr:cNvPr id="374" name="直線コネクタ 373">
          <a:extLst>
            <a:ext uri="{FF2B5EF4-FFF2-40B4-BE49-F238E27FC236}">
              <a16:creationId xmlns:a16="http://schemas.microsoft.com/office/drawing/2014/main" id="{3AC2DC70-480E-4BB3-BEAA-43035C49B196}"/>
            </a:ext>
          </a:extLst>
        </xdr:cNvPr>
        <xdr:cNvCxnSpPr/>
      </xdr:nvCxnSpPr>
      <xdr:spPr>
        <a:xfrm>
          <a:off x="16179800" y="70043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83C13B71-6020-4FFF-BD79-31113C01F781}"/>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2D192BE4-CB35-4237-ABB9-E2D1BBB784AA}"/>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146304</xdr:rowOff>
    </xdr:to>
    <xdr:cxnSp macro="">
      <xdr:nvCxnSpPr>
        <xdr:cNvPr id="377" name="直線コネクタ 376">
          <a:extLst>
            <a:ext uri="{FF2B5EF4-FFF2-40B4-BE49-F238E27FC236}">
              <a16:creationId xmlns:a16="http://schemas.microsoft.com/office/drawing/2014/main" id="{05591C4B-D57F-461B-ABAC-16FC565375E5}"/>
            </a:ext>
          </a:extLst>
        </xdr:cNvPr>
        <xdr:cNvCxnSpPr/>
      </xdr:nvCxnSpPr>
      <xdr:spPr>
        <a:xfrm>
          <a:off x="15290800" y="699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1E1CC46D-A743-48F6-9732-78C5A6E76B34}"/>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391286DA-EE18-467C-AE84-F03924A13315}"/>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136652</xdr:rowOff>
    </xdr:to>
    <xdr:cxnSp macro="">
      <xdr:nvCxnSpPr>
        <xdr:cNvPr id="380" name="直線コネクタ 379">
          <a:extLst>
            <a:ext uri="{FF2B5EF4-FFF2-40B4-BE49-F238E27FC236}">
              <a16:creationId xmlns:a16="http://schemas.microsoft.com/office/drawing/2014/main" id="{061CBE5F-4F88-4CDE-A363-4F1CE452010D}"/>
            </a:ext>
          </a:extLst>
        </xdr:cNvPr>
        <xdr:cNvCxnSpPr/>
      </xdr:nvCxnSpPr>
      <xdr:spPr>
        <a:xfrm>
          <a:off x="14401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15B0C8F8-B1EF-4AC1-8E28-42578DFC38BA}"/>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4E8F47C2-5CA1-44A2-B372-0A943B9EED8A}"/>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155956</xdr:rowOff>
    </xdr:to>
    <xdr:cxnSp macro="">
      <xdr:nvCxnSpPr>
        <xdr:cNvPr id="383" name="直線コネクタ 382">
          <a:extLst>
            <a:ext uri="{FF2B5EF4-FFF2-40B4-BE49-F238E27FC236}">
              <a16:creationId xmlns:a16="http://schemas.microsoft.com/office/drawing/2014/main" id="{D600BC60-1292-4DFE-A383-9B8CCCDA7B3B}"/>
            </a:ext>
          </a:extLst>
        </xdr:cNvPr>
        <xdr:cNvCxnSpPr/>
      </xdr:nvCxnSpPr>
      <xdr:spPr>
        <a:xfrm flipV="1">
          <a:off x="13512800" y="699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4A27B8CC-5562-42A8-8639-B3DBD2EFDE94}"/>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104E6A7A-25BA-4A72-B904-2ACDFE140D3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E43BC3D8-3E88-4FEA-98CE-65C9637B4848}"/>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743C883C-9555-4056-9ECC-B3763D2E6178}"/>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193CB4F-EB3C-432D-BEE7-20D592BA75B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6B8C0D8C-CB07-4321-A3F1-7EA662DA120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79BD4488-0641-4AED-824A-0A9C3D7B928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E9738DEC-A538-4DEE-9E78-9E14B7BA118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F04AEE8-F9ED-44BB-9414-DA9149359D2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3" name="楕円 392">
          <a:extLst>
            <a:ext uri="{FF2B5EF4-FFF2-40B4-BE49-F238E27FC236}">
              <a16:creationId xmlns:a16="http://schemas.microsoft.com/office/drawing/2014/main" id="{86BFD084-40FC-4470-80A3-F6D02476C465}"/>
            </a:ext>
          </a:extLst>
        </xdr:cNvPr>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4" name="公債費負担の状況該当値テキスト">
          <a:extLst>
            <a:ext uri="{FF2B5EF4-FFF2-40B4-BE49-F238E27FC236}">
              <a16:creationId xmlns:a16="http://schemas.microsoft.com/office/drawing/2014/main" id="{C9E17ABC-BA92-410D-A42E-312037617643}"/>
            </a:ext>
          </a:extLst>
        </xdr:cNvPr>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5" name="楕円 394">
          <a:extLst>
            <a:ext uri="{FF2B5EF4-FFF2-40B4-BE49-F238E27FC236}">
              <a16:creationId xmlns:a16="http://schemas.microsoft.com/office/drawing/2014/main" id="{098FA7A7-5AD0-4CCE-8860-106A7B170AA2}"/>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6" name="テキスト ボックス 395">
          <a:extLst>
            <a:ext uri="{FF2B5EF4-FFF2-40B4-BE49-F238E27FC236}">
              <a16:creationId xmlns:a16="http://schemas.microsoft.com/office/drawing/2014/main" id="{45CB8BF0-7E4B-40C1-8C20-CD571030FC77}"/>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397" name="楕円 396">
          <a:extLst>
            <a:ext uri="{FF2B5EF4-FFF2-40B4-BE49-F238E27FC236}">
              <a16:creationId xmlns:a16="http://schemas.microsoft.com/office/drawing/2014/main" id="{188843B4-62A3-4952-8E60-CB43F4B0515E}"/>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398" name="テキスト ボックス 397">
          <a:extLst>
            <a:ext uri="{FF2B5EF4-FFF2-40B4-BE49-F238E27FC236}">
              <a16:creationId xmlns:a16="http://schemas.microsoft.com/office/drawing/2014/main" id="{90722DA7-A730-4E23-A286-AC49BBE9B686}"/>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399" name="楕円 398">
          <a:extLst>
            <a:ext uri="{FF2B5EF4-FFF2-40B4-BE49-F238E27FC236}">
              <a16:creationId xmlns:a16="http://schemas.microsoft.com/office/drawing/2014/main" id="{0A49B20F-4BCA-4E61-A1A0-B89D5512F669}"/>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0" name="テキスト ボックス 399">
          <a:extLst>
            <a:ext uri="{FF2B5EF4-FFF2-40B4-BE49-F238E27FC236}">
              <a16:creationId xmlns:a16="http://schemas.microsoft.com/office/drawing/2014/main" id="{907A7A57-2AF6-41A5-89C5-A2C81056947D}"/>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1" name="楕円 400">
          <a:extLst>
            <a:ext uri="{FF2B5EF4-FFF2-40B4-BE49-F238E27FC236}">
              <a16:creationId xmlns:a16="http://schemas.microsoft.com/office/drawing/2014/main" id="{1C30F74F-E7F5-42DB-B150-9EEC6ABE3254}"/>
            </a:ext>
          </a:extLst>
        </xdr:cNvPr>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2" name="テキスト ボックス 401">
          <a:extLst>
            <a:ext uri="{FF2B5EF4-FFF2-40B4-BE49-F238E27FC236}">
              <a16:creationId xmlns:a16="http://schemas.microsoft.com/office/drawing/2014/main" id="{B0188528-5E3D-4F80-8F5C-C88448F74455}"/>
            </a:ext>
          </a:extLst>
        </xdr:cNvPr>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770FC9CC-7347-44D1-835A-6D480C13582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57A3F3C2-39D6-4126-944A-20CA1172848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8BE7F98E-1113-4729-B88D-5FE8B03EAE9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FCCEC19E-7022-434E-84C3-C33960B6B69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771E4276-BAF2-402A-A6EF-38572A4186B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F4500D09-4636-4836-B4AE-683658638C1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C8D41EB0-4939-4DC9-BD11-A8DF36559BA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1B11B901-439F-45ED-8B68-D16F604F5CB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ACA6EA5B-0002-42B9-BD56-E1060C586D3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2322BAB9-CFBE-41E8-84EB-D3B5F92B479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3228624E-3528-48BF-B428-E0DF5BDCFC9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F445B7CF-D256-44D6-B9E5-53732BCA6EB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7588F7C6-CD9C-4E13-92D1-12DADC05D14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地方債などの将来負担額に対し、基金や地方債の交付税算入額などの控除財源がＲ元決算で約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億円上回り、比率算定上は将来負担はないという結果となっている。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今後も、交付税算入のない地方債の借り入れを抑制し、財政の健全化に努める。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36699FF1-B7A5-4A49-9DA3-7E44D100DE6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248663C2-AEE1-47FF-8E5B-07E545EE1DC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73689BC3-9C8E-4EA0-BB2C-D1026D5285F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9728E813-4CF1-4161-B9B7-6A610DD08C8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9E6F0A1B-266F-43B9-8E4F-657132B75E4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E7F0A8A5-B6EA-4A13-B829-0A830243762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825A2D58-9CCC-4D95-BA72-6F7A8F778E1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99BEC2DE-C4A7-486F-9CA9-F6D785512D5B}"/>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E77C226C-5CC0-45BC-9A09-5ED2E2FC79B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BDDF269B-F26D-4702-ADAE-54FB29FB718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EECC32B9-9B89-422E-97CC-510C1312C2C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BA2C7B85-CF9B-4964-8D83-E7CC7476633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1BC4568-48A9-4DD4-B73B-7D82272BBA6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62FBEBB2-94EB-4C42-96B3-C124963BF3B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E983810D-743E-461D-AE17-9E4459BBA63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5FCACBFB-C0C0-4475-A137-E79BF1777E8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A3EAB08D-65A3-45B1-A803-A1068BEE6BC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678B8355-6C21-4824-A93D-29C3AE4385C9}"/>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C9D8BF64-8D06-4C83-810F-9095BF9B38B5}"/>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C941F6C4-7E39-4632-8E1B-6C4357641028}"/>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52B26DFF-41DB-49FA-850A-C76D055DA14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813E2783-B5AB-43D6-9258-FB18B145350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57BEBD5B-7E0A-4BF5-ACF4-7CC65F23C59F}"/>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1C387DF6-60E7-487E-BA2E-16707CC93BCF}"/>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958B053C-C0B5-4A14-BFBB-A7C24A928D76}"/>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65DAA1DE-E505-48F2-A205-4C8A5C83E4AA}"/>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FE4ADFF9-F1DB-490B-A76F-607B40A70B11}"/>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B4F78300-991D-41A2-8FBD-F2AFC9642C76}"/>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6993448-2CD2-43DD-B563-0E5DAF148E6E}"/>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E612218B-8676-44B5-99FB-4D956B35F4BB}"/>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F87622D4-9425-492D-8387-2250D0EEEE85}"/>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60C1E8C4-8EC8-4DF1-ADC2-28CCE391EBF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98661BC4-ABE2-407E-A93F-11F3A8AAAF8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5FF8D9BE-6423-47AF-A458-0EE5FC70D86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B3274B3A-E05D-4A52-AD12-2E6BA547817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E6DBFDC-660C-4DFB-AF5D-932BFD3EE34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50B77B1F-4FD4-435F-90CE-47E42C8B657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13B5FB73-5A6B-4537-A301-F06D2265D8A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4A97B61-9072-4FCE-AE9F-10DF45E1A1F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BF6C5BC-E5BD-4284-8DFB-ACE97243F973}"/>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B0C8DD2-3FCA-4405-B3FF-A1F9C20F4B12}"/>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BD07BD21-6F08-4563-946C-7713BEA64A81}"/>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301F52D-F077-4E3A-8C64-70F5E30AB7C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988612E-9EE2-4F39-B4F2-C269932CAB3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55EFE64-CC5F-4DD2-B135-A6E548CC26A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567C7F6-0603-47F3-A7A2-8ECBD1BA543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64C796A-5D12-447F-8164-8D7C3CBA0C9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128C303-AC60-4D0B-BC2F-918C7A458B3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6,943
6,900
65.33
6,405,972
5,903,216
89,676
2,573,291
3,884,180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133751B-66F7-4B1C-B599-B20E7683B3ED}"/>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3398A8C-6137-4F54-946D-C50A30D37D47}"/>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3E4C1311-6B16-44BE-8CEC-81C1BB19158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F379CE5C-EDB0-49D3-A49D-F6C89151518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F2E4283D-3805-429E-B883-AE989117F548}"/>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D75CEC1-7A8E-4975-9EF1-D55DCA1C5A5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B8C3F70-7C80-4C16-A812-C25251B488F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16C0AD5-849A-4FE0-83B6-1F47FA4D50D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4C5DF78-BDB2-47AC-9E2B-1C3979F93A6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40B6EC1-919D-41AC-90B9-E5DD3D08318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C3014EE-6C0A-4142-910F-9CD876165689}"/>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98B818D7-E782-40EA-AC3C-058560220B4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ACEB4AE-14E6-44C0-BFAD-D67643C9546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E6072DF-E4EF-4346-8ADB-6B6D87FD94C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E516D11-84D6-43DC-A5C8-31F368B81FFA}"/>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C89E9A8-DCC1-4698-B24D-BE496409F47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D6492FF-147F-4098-8F96-2BF81778057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7F7C768-A24A-4BE3-ADBB-592C483E79F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CFC49C7-2FF3-4B73-873B-081ADAF5EAA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2858A2B4-193A-45E1-9617-589C81D828BE}"/>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869C803-AC16-40D8-B332-77A810A4D92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CEEB8E49-8E86-4285-BF5C-82A7A17D5694}"/>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834C334-0C21-46CF-8F17-8936F53803E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90826CA3-5B51-49FA-8F3C-622D55AAC6A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F484AE0-AC34-4C0F-9B69-D05459618698}"/>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50E377A-EDFA-4CE2-B2F0-AE596E809D5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29CE2E1-0ED6-4B0B-B8B2-A27C999FE917}"/>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ADDC6F3-C4A5-4536-A525-D97C405AE13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B41D989-7A32-484A-AABA-2A67D45A044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233A23C-A3FB-4FAA-AA73-F2D869BCA07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BD96CFA-9CE9-4ECC-8171-DCC1306EC67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3545819-07C2-4F77-A360-54022CF2675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類似団他平均と比較すると、人件費に係る経常収支比率は低くなっている。財政健全化計画により計画的に人員削減を進めてきたためで、今後も適正な定員管理に努める。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FA1D5AE-8BDD-4F93-A750-8F32FA47F63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6445441-351B-4395-8194-DE5E9CA3141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77DA9B0-2815-48C0-AFE7-92E57607F1E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728F0EE-9911-4257-9C63-243FA0843E8C}"/>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28BBF2B2-1C87-4F07-A0FA-C8605A0EDC9F}"/>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2A120F0-5022-42D5-A5EA-8A602F9C9F6B}"/>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B2F87391-9E76-4C30-8E07-6F877B778E08}"/>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BFB8FC6-8735-4B4F-9916-C7F80C7F83A3}"/>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FA1826D4-DD89-46D0-AAC4-29B4DD41F877}"/>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7CC49308-0826-4065-A87D-BC4332021D7B}"/>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45B333F4-7DB6-4216-9687-B866D33A20A8}"/>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F6229E24-DED7-4723-9FAB-A17A4C80128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44CD23BC-7968-4D09-8A2B-FD5E793FF71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7B6CB734-4910-4B3B-8646-7F28AC4DE96F}"/>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8CEE8657-FCD9-4B9E-A0EC-7DDBF5B5944C}"/>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75F1FC82-3626-40C6-9CCA-07BC26597417}"/>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89ABB315-A94E-4137-A126-591CDF8B7953}"/>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E119DEFC-FDCE-40DC-B356-DC1B6B716D9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85AFC968-7A8F-44EB-B5CE-FDE96BB14526}"/>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317E11D-719A-49E0-A64D-0902E5024310}"/>
            </a:ext>
          </a:extLst>
        </xdr:cNvPr>
        <xdr:cNvCxnSpPr/>
      </xdr:nvCxnSpPr>
      <xdr:spPr>
        <a:xfrm>
          <a:off x="3987800" y="6312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1BD23153-0EC5-476A-8362-FE202ECF865B}"/>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C8EEEE65-4FEF-4C8F-BC44-FDA4157314BC}"/>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E161ECB3-604F-44BE-A64F-1FECE79BCB2F}"/>
            </a:ext>
          </a:extLst>
        </xdr:cNvPr>
        <xdr:cNvCxnSpPr/>
      </xdr:nvCxnSpPr>
      <xdr:spPr>
        <a:xfrm>
          <a:off x="3098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DE34CA88-52B6-4C2A-B612-9D73167B2051}"/>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21C56E53-576D-4938-A3B3-5464B5E47B22}"/>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33BBAE73-EDF0-4AE9-A1C3-F82FBA1DCC57}"/>
            </a:ext>
          </a:extLst>
        </xdr:cNvPr>
        <xdr:cNvCxnSpPr/>
      </xdr:nvCxnSpPr>
      <xdr:spPr>
        <a:xfrm flipV="1">
          <a:off x="2209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7C12AD4E-A252-4EBE-8D19-F8B6D4CCD8E9}"/>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E1F5CEE7-C874-422F-B858-B91BA9312FDA}"/>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5E2834F1-6A9C-4890-804F-C788692CF3DE}"/>
            </a:ext>
          </a:extLst>
        </xdr:cNvPr>
        <xdr:cNvCxnSpPr/>
      </xdr:nvCxnSpPr>
      <xdr:spPr>
        <a:xfrm>
          <a:off x="1320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43B6B773-CA1B-4ADF-BF19-110C63E945C5}"/>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BD6383E3-A2FE-4528-B304-C9F620B6D32E}"/>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FEC9B95E-4664-4053-85B4-D8788BF5B382}"/>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C96010A-2B98-4674-97C0-0FD37A5385C4}"/>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ED5E471A-D4AF-4A50-BF4E-2CFC849EA42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C00A40ED-555E-4D4E-8262-94E3AD3C1BE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A5D17060-937E-4E4E-836C-31CC0A90C57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3004D1E-4DBB-448D-93B2-4EA3715E9DCB}"/>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D74EDFFD-E989-404C-A6FC-4052B077039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3057971A-771F-4E14-8BDE-062563B9D18A}"/>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BFC66E38-BD11-4030-9A22-2D9A5E1BAFB9}"/>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5F967E18-A35F-48CC-BF29-A0C264A1AC6B}"/>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3AD68A40-BC55-4C24-9301-8311B821C1FD}"/>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2678467D-FF10-425B-BF3A-8A42FD48B0D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9FCBCF58-A353-4156-9017-0C5FE91D0BD4}"/>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8F887AC3-331D-4C45-BD11-763B640F4204}"/>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AE691DBE-31F1-492A-8AAD-EE17A3251E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3D19F162-1B55-4074-BC32-E5A71E63C7F3}"/>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20B51FFE-4041-4C54-9C5F-BCE13A08BFF5}"/>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778EC75C-7760-4019-8F45-4A246D7FEEF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A117130C-2050-4E95-8CA0-6169BFFBDB79}"/>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1EBF180-28D3-4BB7-87C3-D7B3834B3B3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18B72619-7733-4B35-8A02-27A0ED87CC9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D6C60661-6DEC-473A-B32B-474D60A0922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83193669-D15D-42A2-8E49-1D2B5A82130D}"/>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80EA9BAC-A2A9-4FEB-8E2A-E65DD978551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29C18067-BD8E-4B1F-8C61-E05E3A56B222}"/>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53BB154C-8F91-4A20-97F6-993DA1476B7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6C4065C8-0798-4B03-BFEF-55EEA62C8E3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F7608AF-F78A-400D-AD6D-B0969629C2B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物件費に係る経常収支比率は前年度より減少している。稲むらの火の館運営費に、Ｈ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は稲むらの火の館運営基金を充当しなかったが、Ｒ元は基金を取り崩し充当したことが減少の要因となっている。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70902171-05E2-43C2-8D14-A09C64F9DB6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7A92317B-B700-40F5-8B5E-DD9E38FB76C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818550C2-7661-4F1B-8CAE-9EA2F8D84EE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5B357A2C-4126-4222-B22A-5E9D7896736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986EFB40-9855-4342-95CF-7B1920BD1A87}"/>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B17A22E3-C963-4673-90C0-F0DD3277F02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5D1F88E8-3D6C-43E9-8741-B34125E7A91F}"/>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9C6DBF6A-3C24-4414-A51C-F5FA71323862}"/>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B2E01CA9-AFC1-4466-8119-8C49CA33DA79}"/>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BF95752-A0D3-4367-A761-C8E70E021BB4}"/>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13BEEF3D-8ECA-4008-A9D3-39D2513D8BC2}"/>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DAD924C4-2D7A-4FF1-BB8A-B9F933506692}"/>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F72AAB7B-C7AE-4D6D-9526-F3B40A411AF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C8B6424F-82C0-49F7-9A73-ED58C0B6FE84}"/>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C7891465-9BD4-4BA9-B6C3-C614E46CF946}"/>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991417D8-9071-426F-AE75-FC5D3D151073}"/>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787DA5E3-3119-4262-8359-8C711A70E364}"/>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87A36746-CEE3-4B4C-AA94-75816AB16E5A}"/>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24130</xdr:rowOff>
    </xdr:to>
    <xdr:cxnSp macro="">
      <xdr:nvCxnSpPr>
        <xdr:cNvPr id="122" name="直線コネクタ 121">
          <a:extLst>
            <a:ext uri="{FF2B5EF4-FFF2-40B4-BE49-F238E27FC236}">
              <a16:creationId xmlns:a16="http://schemas.microsoft.com/office/drawing/2014/main" id="{BF28EF23-0C35-4DF1-BFC7-AB691DD79431}"/>
            </a:ext>
          </a:extLst>
        </xdr:cNvPr>
        <xdr:cNvCxnSpPr/>
      </xdr:nvCxnSpPr>
      <xdr:spPr>
        <a:xfrm flipV="1">
          <a:off x="15671800" y="2925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C5D2097E-B8E9-41F9-B98A-88C8B6540FA3}"/>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4945F6B7-FECA-4045-8D34-5EB2284BEFED}"/>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D3353CBC-7A91-4203-A4CF-CFC5C8E0CDD4}"/>
            </a:ext>
          </a:extLst>
        </xdr:cNvPr>
        <xdr:cNvCxnSpPr/>
      </xdr:nvCxnSpPr>
      <xdr:spPr>
        <a:xfrm>
          <a:off x="14782800" y="2906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83E85E67-670B-4D94-96C6-C5C13340DDE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EF7C0137-7E3E-411C-80D3-78FC170050DC}"/>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4110A881-C045-4D9B-87B9-ADB425EC6F90}"/>
            </a:ext>
          </a:extLst>
        </xdr:cNvPr>
        <xdr:cNvCxnSpPr/>
      </xdr:nvCxnSpPr>
      <xdr:spPr>
        <a:xfrm flipV="1">
          <a:off x="13893800" y="2906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7EC79DA2-32AA-47CF-BD38-4EF4F30885CC}"/>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897D91FF-78C3-4395-9045-237396A305BD}"/>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10414</xdr:rowOff>
    </xdr:to>
    <xdr:cxnSp macro="">
      <xdr:nvCxnSpPr>
        <xdr:cNvPr id="131" name="直線コネクタ 130">
          <a:extLst>
            <a:ext uri="{FF2B5EF4-FFF2-40B4-BE49-F238E27FC236}">
              <a16:creationId xmlns:a16="http://schemas.microsoft.com/office/drawing/2014/main" id="{6E8187DC-498A-4C5A-854A-5376A50CB988}"/>
            </a:ext>
          </a:extLst>
        </xdr:cNvPr>
        <xdr:cNvCxnSpPr/>
      </xdr:nvCxnSpPr>
      <xdr:spPr>
        <a:xfrm>
          <a:off x="13004800" y="2897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4FB0F5BC-5C66-4C97-AC23-9145DC9BD62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E33CE45C-C235-418C-A864-460F3FEBEC5B}"/>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F2EE9466-4197-4160-BC80-5378FC0C90E7}"/>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AD52A44C-181D-4291-8C7A-AFA4333F1941}"/>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B24F5703-725A-4840-8F4A-46D718DCCA0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244C6BF0-D1E6-44B8-BF9C-11C54A576C9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AD8E22AC-9D2E-4776-8063-268CDBA9F04C}"/>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ACFFC38-F6DD-4779-A4B2-A2D3C4F38C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626CC673-F38D-4B32-AC59-E13E1ED66C0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a:extLst>
            <a:ext uri="{FF2B5EF4-FFF2-40B4-BE49-F238E27FC236}">
              <a16:creationId xmlns:a16="http://schemas.microsoft.com/office/drawing/2014/main" id="{5FC9F4C0-A0CE-4BAE-95B4-162CA3700EAB}"/>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a:extLst>
            <a:ext uri="{FF2B5EF4-FFF2-40B4-BE49-F238E27FC236}">
              <a16:creationId xmlns:a16="http://schemas.microsoft.com/office/drawing/2014/main" id="{40EFE229-6E77-47E6-A171-8D40FE823E5D}"/>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CFCE694C-6B31-45BC-81CE-CD675BAE582F}"/>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a:extLst>
            <a:ext uri="{FF2B5EF4-FFF2-40B4-BE49-F238E27FC236}">
              <a16:creationId xmlns:a16="http://schemas.microsoft.com/office/drawing/2014/main" id="{D4E3324D-8BDF-402D-BB25-D2D8A610E8C8}"/>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5" name="楕円 144">
          <a:extLst>
            <a:ext uri="{FF2B5EF4-FFF2-40B4-BE49-F238E27FC236}">
              <a16:creationId xmlns:a16="http://schemas.microsoft.com/office/drawing/2014/main" id="{42299DB4-91DD-46A5-80FD-231A05634210}"/>
            </a:ext>
          </a:extLst>
        </xdr:cNvPr>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6" name="テキスト ボックス 145">
          <a:extLst>
            <a:ext uri="{FF2B5EF4-FFF2-40B4-BE49-F238E27FC236}">
              <a16:creationId xmlns:a16="http://schemas.microsoft.com/office/drawing/2014/main" id="{8CC8FF05-0495-41BD-992D-01D07F9AEC56}"/>
            </a:ext>
          </a:extLst>
        </xdr:cNvPr>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16968FDE-B481-47B0-8BA8-E51E241B63B6}"/>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45991</xdr:rowOff>
    </xdr:from>
    <xdr:ext cx="762000" cy="259045"/>
    <xdr:sp macro="" textlink="">
      <xdr:nvSpPr>
        <xdr:cNvPr id="148" name="テキスト ボックス 147">
          <a:extLst>
            <a:ext uri="{FF2B5EF4-FFF2-40B4-BE49-F238E27FC236}">
              <a16:creationId xmlns:a16="http://schemas.microsoft.com/office/drawing/2014/main" id="{EBEB1B81-4E4B-41B8-A95A-62898E09BBBD}"/>
            </a:ext>
          </a:extLst>
        </xdr:cNvPr>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49" name="楕円 148">
          <a:extLst>
            <a:ext uri="{FF2B5EF4-FFF2-40B4-BE49-F238E27FC236}">
              <a16:creationId xmlns:a16="http://schemas.microsoft.com/office/drawing/2014/main" id="{C8FAC30A-2EB7-462A-963E-BB3E3BF11185}"/>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18559</xdr:rowOff>
    </xdr:from>
    <xdr:ext cx="762000" cy="259045"/>
    <xdr:sp macro="" textlink="">
      <xdr:nvSpPr>
        <xdr:cNvPr id="150" name="テキスト ボックス 149">
          <a:extLst>
            <a:ext uri="{FF2B5EF4-FFF2-40B4-BE49-F238E27FC236}">
              <a16:creationId xmlns:a16="http://schemas.microsoft.com/office/drawing/2014/main" id="{00D042C9-86C8-4251-91F8-5C6A8C512DD4}"/>
            </a:ext>
          </a:extLst>
        </xdr:cNvPr>
        <xdr:cNvSpPr txBox="1"/>
      </xdr:nvSpPr>
      <xdr:spPr>
        <a:xfrm>
          <a:off x="12623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958C7E91-C091-48E3-BB0B-C3DA6034F0C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25F4E312-D78C-4FCC-9F9D-274DD6DCA5E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496793EE-EAA9-418F-836E-FA82CE8270D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145EA82D-4FE1-4B10-A65F-D955DACFB1A1}"/>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4D946474-C483-4FDC-8DAD-4D6BA59E2DD1}"/>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FB643389-B0A7-49E8-ABA8-596186FACBB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5208875F-21F3-4C2D-8903-95EFBD2657E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960E3FF4-CD7A-440C-9767-FC1F7219142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C4067C29-AF05-467A-B347-0F880762D44C}"/>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76E815DB-7952-475A-B7E6-AF852A481F6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8310AA20-D58F-471E-9FE7-7205CFD79755}"/>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扶助費に係る経常収支比率は類似団体平均を上回り、かつ上昇傾向にある。自立支援費が年々増加しているのが大きな要因となっている。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今後も高齢化などにより上昇が見込まれるため、適正な執行を図るように努める。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DBAB9258-3D14-4292-ADF5-4977B1B5E9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576AFF49-330A-44A8-9D80-1983CE8AF89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47FED679-9DBB-4F0C-AAF1-B76E1FFF1FC1}"/>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9758DE3-EEA3-4830-82F1-9EBA66A50441}"/>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830D7CB5-6CAF-4C40-97D6-0D8B4482EAB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14CE7A7-CB2E-4946-BF41-DFF2FBF0305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33965E43-E27C-40A6-B324-A72719B84606}"/>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D3CAF06-CEE4-4664-A9F9-19F145C5047B}"/>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D2D3D416-15B5-47EC-A2F6-AF9A613AC0CF}"/>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9F348FFA-60F1-414D-87A9-8835AED7AFC8}"/>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2A146184-6382-43FB-AB9E-9A7FC09F3AE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A53B0CED-17D8-4DA3-AF17-B662EDB28F19}"/>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1D76DE-4294-40D9-80B5-9682056FF60C}"/>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D83ABDEC-C826-4080-9228-32B3BBD3972D}"/>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EE8D27B0-5A68-48D9-9529-1533C4260D43}"/>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A4633EEE-24C6-4F64-BBB4-F3EA14505A0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F617A9B4-6A56-4662-A3A9-F5E81CD7CF9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5DDFD459-1081-40C8-991D-D44BDF71ED1F}"/>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70066287-0B9E-4162-9C51-B996BDFE7D1C}"/>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AA3F6706-5332-4D3D-835C-A07251421EC1}"/>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12BB8162-9EE0-46FD-A088-A5A1FCDAAA42}"/>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FBEAFD56-CDA5-4C31-B30B-7E8FC96DFA18}"/>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58965</xdr:rowOff>
    </xdr:to>
    <xdr:cxnSp macro="">
      <xdr:nvCxnSpPr>
        <xdr:cNvPr id="184" name="直線コネクタ 183">
          <a:extLst>
            <a:ext uri="{FF2B5EF4-FFF2-40B4-BE49-F238E27FC236}">
              <a16:creationId xmlns:a16="http://schemas.microsoft.com/office/drawing/2014/main" id="{F35BBBCE-B8FF-4568-9C48-4F9C68452F47}"/>
            </a:ext>
          </a:extLst>
        </xdr:cNvPr>
        <xdr:cNvCxnSpPr/>
      </xdr:nvCxnSpPr>
      <xdr:spPr>
        <a:xfrm flipV="1">
          <a:off x="3987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6DDC97A-CA2D-4D31-9BE8-81E1977934FC}"/>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DA93A333-6424-4B9B-9493-E056C492C269}"/>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58965</xdr:rowOff>
    </xdr:to>
    <xdr:cxnSp macro="">
      <xdr:nvCxnSpPr>
        <xdr:cNvPr id="187" name="直線コネクタ 186">
          <a:extLst>
            <a:ext uri="{FF2B5EF4-FFF2-40B4-BE49-F238E27FC236}">
              <a16:creationId xmlns:a16="http://schemas.microsoft.com/office/drawing/2014/main" id="{E488C228-39F2-4A26-9804-B3A3397AEBA1}"/>
            </a:ext>
          </a:extLst>
        </xdr:cNvPr>
        <xdr:cNvCxnSpPr/>
      </xdr:nvCxnSpPr>
      <xdr:spPr>
        <a:xfrm>
          <a:off x="3098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BC0BE049-9BE5-455F-A070-46159094A18B}"/>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D408658E-84BE-4C06-9BC4-267307A51FE9}"/>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48078</xdr:rowOff>
    </xdr:to>
    <xdr:cxnSp macro="">
      <xdr:nvCxnSpPr>
        <xdr:cNvPr id="190" name="直線コネクタ 189">
          <a:extLst>
            <a:ext uri="{FF2B5EF4-FFF2-40B4-BE49-F238E27FC236}">
              <a16:creationId xmlns:a16="http://schemas.microsoft.com/office/drawing/2014/main" id="{27A76F4E-4025-46C1-A321-408BB15F1BD7}"/>
            </a:ext>
          </a:extLst>
        </xdr:cNvPr>
        <xdr:cNvCxnSpPr/>
      </xdr:nvCxnSpPr>
      <xdr:spPr>
        <a:xfrm>
          <a:off x="2209800" y="978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CB64025C-C11B-436F-A5A1-DCB8D793E3E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3356A754-0BE1-4F75-9F05-67055D0D3E0C}"/>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15422</xdr:rowOff>
    </xdr:to>
    <xdr:cxnSp macro="">
      <xdr:nvCxnSpPr>
        <xdr:cNvPr id="193" name="直線コネクタ 192">
          <a:extLst>
            <a:ext uri="{FF2B5EF4-FFF2-40B4-BE49-F238E27FC236}">
              <a16:creationId xmlns:a16="http://schemas.microsoft.com/office/drawing/2014/main" id="{BE53E37A-8EE0-48A5-8A5A-40D3D22D7837}"/>
            </a:ext>
          </a:extLst>
        </xdr:cNvPr>
        <xdr:cNvCxnSpPr/>
      </xdr:nvCxnSpPr>
      <xdr:spPr>
        <a:xfrm>
          <a:off x="1320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76D9961-A880-47C7-8DCC-FA2D4E01A3ED}"/>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D3898990-009C-4587-AE1B-C510541FC489}"/>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3197F0CB-D7AB-4E4C-8047-24BA66DABB2C}"/>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1F665BF3-D1D1-4E76-8624-A581A0DF74B3}"/>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2C9CCFE2-5468-4937-B36B-BF40A6D21CA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272B217C-890D-463B-9FD5-0828A924702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71D60DE3-019E-4747-8C9C-A984C0122464}"/>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B0A585A7-1DCC-4593-8E72-E6C7EF2EE1A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A4CE5C93-69BC-4EB7-B1D3-7A582CDD677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3" name="楕円 202">
          <a:extLst>
            <a:ext uri="{FF2B5EF4-FFF2-40B4-BE49-F238E27FC236}">
              <a16:creationId xmlns:a16="http://schemas.microsoft.com/office/drawing/2014/main" id="{27B7AC63-4807-4369-A1CB-C1C8691F04C5}"/>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04" name="扶助費該当値テキスト">
          <a:extLst>
            <a:ext uri="{FF2B5EF4-FFF2-40B4-BE49-F238E27FC236}">
              <a16:creationId xmlns:a16="http://schemas.microsoft.com/office/drawing/2014/main" id="{1B929C87-581B-4966-B4C9-4954218B8F9D}"/>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5" name="楕円 204">
          <a:extLst>
            <a:ext uri="{FF2B5EF4-FFF2-40B4-BE49-F238E27FC236}">
              <a16:creationId xmlns:a16="http://schemas.microsoft.com/office/drawing/2014/main" id="{A9C400D7-D53F-46B8-AA97-6415DFF01E8C}"/>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06" name="テキスト ボックス 205">
          <a:extLst>
            <a:ext uri="{FF2B5EF4-FFF2-40B4-BE49-F238E27FC236}">
              <a16:creationId xmlns:a16="http://schemas.microsoft.com/office/drawing/2014/main" id="{BEB8FCF0-69B8-46ED-8741-84B4EB9FD0EE}"/>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07" name="楕円 206">
          <a:extLst>
            <a:ext uri="{FF2B5EF4-FFF2-40B4-BE49-F238E27FC236}">
              <a16:creationId xmlns:a16="http://schemas.microsoft.com/office/drawing/2014/main" id="{4172D81C-6407-4F17-90E4-62BA28EEC5A9}"/>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08" name="テキスト ボックス 207">
          <a:extLst>
            <a:ext uri="{FF2B5EF4-FFF2-40B4-BE49-F238E27FC236}">
              <a16:creationId xmlns:a16="http://schemas.microsoft.com/office/drawing/2014/main" id="{A0778A21-FABD-4EB9-B9B8-2B4372C6F38F}"/>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09" name="楕円 208">
          <a:extLst>
            <a:ext uri="{FF2B5EF4-FFF2-40B4-BE49-F238E27FC236}">
              <a16:creationId xmlns:a16="http://schemas.microsoft.com/office/drawing/2014/main" id="{605F576B-FD5E-4246-8DC6-0A5ED0D90EC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0" name="テキスト ボックス 209">
          <a:extLst>
            <a:ext uri="{FF2B5EF4-FFF2-40B4-BE49-F238E27FC236}">
              <a16:creationId xmlns:a16="http://schemas.microsoft.com/office/drawing/2014/main" id="{10A94CA1-73B4-45F4-832A-BFCD7154C766}"/>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1" name="楕円 210">
          <a:extLst>
            <a:ext uri="{FF2B5EF4-FFF2-40B4-BE49-F238E27FC236}">
              <a16:creationId xmlns:a16="http://schemas.microsoft.com/office/drawing/2014/main" id="{A082DF87-D320-4590-8054-E3A447A966AC}"/>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2" name="テキスト ボックス 211">
          <a:extLst>
            <a:ext uri="{FF2B5EF4-FFF2-40B4-BE49-F238E27FC236}">
              <a16:creationId xmlns:a16="http://schemas.microsoft.com/office/drawing/2014/main" id="{079313B0-988A-4980-BFA3-F3ED9976375E}"/>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2708EAD8-D2BD-48F1-A441-7D0272BB209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B6C29A2B-0BAC-4E7C-A255-BE3D0AAB7DD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1EBBCBE6-FB4D-4352-9131-444CCA53D17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DCCAF5B4-BBB2-49BF-BFBE-2DEE80BE5FC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4303979-BE35-4085-97A5-B9765BC63B4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1183C98F-61BB-4D73-9D40-35D43F7D00F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1EAE6327-7075-4BEB-A387-1715829DFFB9}"/>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AE0ECA2D-7D47-4322-8CAA-18EDA5DDC9D2}"/>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5978AFC6-6D99-49A2-A8F2-17A5CAD3A6B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9909CF6C-A319-49AA-9059-0C7A5E5815E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E423668A-BC68-4F9D-BE95-8F7DA684E44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その他に係る経常経費は類似団体平均を下回っている。要因は、台風被害等への維持補修費の減少によるものである。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46A011A7-D4B6-4D3B-858F-8DF1144F3E7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96FC3919-2D14-47FF-A699-E158A16434E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C135FDF7-B16E-449A-B870-4BE7B5D8ED7B}"/>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BBFAA3B8-6387-472C-BE3B-4657E410DE0F}"/>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DE47F014-AD3C-42C3-9615-88E9F5824B15}"/>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C4713C02-5E9F-49E1-8240-9EC9E8390B38}"/>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26EA1557-33FE-4A75-AE9F-DCC1D3D6DD1E}"/>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EA1941F4-4735-4AAF-AECA-FEB7ECB197CB}"/>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7BBF5F56-C429-491C-A72A-39033216632E}"/>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21CEEA05-E7C4-4ACD-AF3F-5B4B9C610AB4}"/>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EA8972EC-CF64-4533-8F61-2005AFF651E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EC81A07F-B1A6-4F98-9B62-78D3F247711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87DD4F88-BC15-4D84-A20B-AC6A970F6AF5}"/>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75758D42-9107-4254-8536-63064A265F63}"/>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771B3FA2-71D6-482F-A7F9-12E7F1BDB621}"/>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70AA607D-249D-45D6-987B-7A0EC79FBC58}"/>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144145</xdr:rowOff>
    </xdr:to>
    <xdr:cxnSp macro="">
      <xdr:nvCxnSpPr>
        <xdr:cNvPr id="240" name="直線コネクタ 239">
          <a:extLst>
            <a:ext uri="{FF2B5EF4-FFF2-40B4-BE49-F238E27FC236}">
              <a16:creationId xmlns:a16="http://schemas.microsoft.com/office/drawing/2014/main" id="{BC4C6056-EB86-4697-9D54-B9F6271610CF}"/>
            </a:ext>
          </a:extLst>
        </xdr:cNvPr>
        <xdr:cNvCxnSpPr/>
      </xdr:nvCxnSpPr>
      <xdr:spPr>
        <a:xfrm flipV="1">
          <a:off x="15671800" y="9888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4B0DFF1E-F3D6-44D3-BE2D-7E60CD7BC86B}"/>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746EF185-AD7B-4B1A-98FA-ACABB420D83E}"/>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144145</xdr:rowOff>
    </xdr:from>
    <xdr:to>
      <xdr:col>78</xdr:col>
      <xdr:colOff>69850</xdr:colOff>
      <xdr:row>58</xdr:row>
      <xdr:rowOff>1270</xdr:rowOff>
    </xdr:to>
    <xdr:cxnSp macro="">
      <xdr:nvCxnSpPr>
        <xdr:cNvPr id="243" name="直線コネクタ 242">
          <a:extLst>
            <a:ext uri="{FF2B5EF4-FFF2-40B4-BE49-F238E27FC236}">
              <a16:creationId xmlns:a16="http://schemas.microsoft.com/office/drawing/2014/main" id="{91BC18D9-AB91-40C1-B0FF-FAD5A9B0BE6B}"/>
            </a:ext>
          </a:extLst>
        </xdr:cNvPr>
        <xdr:cNvCxnSpPr/>
      </xdr:nvCxnSpPr>
      <xdr:spPr>
        <a:xfrm flipV="1">
          <a:off x="14782800" y="99167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9B1CD400-0A5E-4295-9D33-8693C57A8306}"/>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F43DE525-4F47-454D-9B74-28C03E46A2C4}"/>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xdr:rowOff>
    </xdr:to>
    <xdr:cxnSp macro="">
      <xdr:nvCxnSpPr>
        <xdr:cNvPr id="246" name="直線コネクタ 245">
          <a:extLst>
            <a:ext uri="{FF2B5EF4-FFF2-40B4-BE49-F238E27FC236}">
              <a16:creationId xmlns:a16="http://schemas.microsoft.com/office/drawing/2014/main" id="{4E8F92A3-9529-44EB-9A8C-4680ACDB29A5}"/>
            </a:ext>
          </a:extLst>
        </xdr:cNvPr>
        <xdr:cNvCxnSpPr/>
      </xdr:nvCxnSpPr>
      <xdr:spPr>
        <a:xfrm>
          <a:off x="13893800" y="9911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677EBC0A-D807-48C7-8C4E-183C420F7C8A}"/>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EB3F63B-8FF9-49D3-B06B-1375AC5673BA}"/>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121285</xdr:rowOff>
    </xdr:from>
    <xdr:to>
      <xdr:col>69</xdr:col>
      <xdr:colOff>92075</xdr:colOff>
      <xdr:row>57</xdr:row>
      <xdr:rowOff>138430</xdr:rowOff>
    </xdr:to>
    <xdr:cxnSp macro="">
      <xdr:nvCxnSpPr>
        <xdr:cNvPr id="249" name="直線コネクタ 248">
          <a:extLst>
            <a:ext uri="{FF2B5EF4-FFF2-40B4-BE49-F238E27FC236}">
              <a16:creationId xmlns:a16="http://schemas.microsoft.com/office/drawing/2014/main" id="{5948A396-F25B-4672-90C6-0F54035B0B39}"/>
            </a:ext>
          </a:extLst>
        </xdr:cNvPr>
        <xdr:cNvCxnSpPr/>
      </xdr:nvCxnSpPr>
      <xdr:spPr>
        <a:xfrm>
          <a:off x="13004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6B3E1319-6D2C-4CC8-8694-E9BDF6427C62}"/>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3F739FB1-E5CC-48FB-8B3C-9810CFB7F666}"/>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1E80D7F8-5E0F-41E1-B160-46426DA3EBA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E43EDE47-EE74-4ED7-910A-FC27465D1A89}"/>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1D25F49D-9751-4D78-8B9C-37735B079248}"/>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B5506520-834F-44BB-B7E7-B7F2EEB506A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9A4BE83B-C535-4DF4-A492-C0B9B985881A}"/>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B47F90F9-B318-4F7B-A405-D6088623563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F84E052D-3672-48EE-AA5E-7CC129123A5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59" name="楕円 258">
          <a:extLst>
            <a:ext uri="{FF2B5EF4-FFF2-40B4-BE49-F238E27FC236}">
              <a16:creationId xmlns:a16="http://schemas.microsoft.com/office/drawing/2014/main" id="{0E7671E7-4BCA-4FF1-A616-816233A5746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81297</xdr:rowOff>
    </xdr:from>
    <xdr:ext cx="762000" cy="259045"/>
    <xdr:sp macro="" textlink="">
      <xdr:nvSpPr>
        <xdr:cNvPr id="260" name="その他該当値テキスト">
          <a:extLst>
            <a:ext uri="{FF2B5EF4-FFF2-40B4-BE49-F238E27FC236}">
              <a16:creationId xmlns:a16="http://schemas.microsoft.com/office/drawing/2014/main" id="{6DFAC63C-4914-4056-B93D-F0A837BAF12C}"/>
            </a:ext>
          </a:extLst>
        </xdr:cNvPr>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93345</xdr:rowOff>
    </xdr:from>
    <xdr:to>
      <xdr:col>78</xdr:col>
      <xdr:colOff>120650</xdr:colOff>
      <xdr:row>58</xdr:row>
      <xdr:rowOff>23495</xdr:rowOff>
    </xdr:to>
    <xdr:sp macro="" textlink="">
      <xdr:nvSpPr>
        <xdr:cNvPr id="261" name="楕円 260">
          <a:extLst>
            <a:ext uri="{FF2B5EF4-FFF2-40B4-BE49-F238E27FC236}">
              <a16:creationId xmlns:a16="http://schemas.microsoft.com/office/drawing/2014/main" id="{939E8E40-1F6F-4D75-956D-5014CCCFF7C5}"/>
            </a:ext>
          </a:extLst>
        </xdr:cNvPr>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62" name="テキスト ボックス 261">
          <a:extLst>
            <a:ext uri="{FF2B5EF4-FFF2-40B4-BE49-F238E27FC236}">
              <a16:creationId xmlns:a16="http://schemas.microsoft.com/office/drawing/2014/main" id="{298A4BFD-D94C-4A87-83CA-DBFCDBB9060C}"/>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3" name="楕円 262">
          <a:extLst>
            <a:ext uri="{FF2B5EF4-FFF2-40B4-BE49-F238E27FC236}">
              <a16:creationId xmlns:a16="http://schemas.microsoft.com/office/drawing/2014/main" id="{4BD2AC64-7A41-4ABC-8F8B-E54541BCFA77}"/>
            </a:ext>
          </a:extLst>
        </xdr:cNvPr>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62247</xdr:rowOff>
    </xdr:from>
    <xdr:ext cx="762000" cy="259045"/>
    <xdr:sp macro="" textlink="">
      <xdr:nvSpPr>
        <xdr:cNvPr id="264" name="テキスト ボックス 263">
          <a:extLst>
            <a:ext uri="{FF2B5EF4-FFF2-40B4-BE49-F238E27FC236}">
              <a16:creationId xmlns:a16="http://schemas.microsoft.com/office/drawing/2014/main" id="{F02E1821-002C-46F4-95FF-AB408A704547}"/>
            </a:ext>
          </a:extLst>
        </xdr:cNvPr>
        <xdr:cNvSpPr txBox="1"/>
      </xdr:nvSpPr>
      <xdr:spPr>
        <a:xfrm>
          <a:off x="14401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5" name="楕円 264">
          <a:extLst>
            <a:ext uri="{FF2B5EF4-FFF2-40B4-BE49-F238E27FC236}">
              <a16:creationId xmlns:a16="http://schemas.microsoft.com/office/drawing/2014/main" id="{E94ABF44-9F6B-400B-B796-98A52E36C13B}"/>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66" name="テキスト ボックス 265">
          <a:extLst>
            <a:ext uri="{FF2B5EF4-FFF2-40B4-BE49-F238E27FC236}">
              <a16:creationId xmlns:a16="http://schemas.microsoft.com/office/drawing/2014/main" id="{E1F1F747-5BA2-49DD-B490-3F9FCE766ACB}"/>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67" name="楕円 266">
          <a:extLst>
            <a:ext uri="{FF2B5EF4-FFF2-40B4-BE49-F238E27FC236}">
              <a16:creationId xmlns:a16="http://schemas.microsoft.com/office/drawing/2014/main" id="{606DD745-5CB2-4B3C-882A-6AC9B5BEC161}"/>
            </a:ext>
          </a:extLst>
        </xdr:cNvPr>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68" name="テキスト ボックス 267">
          <a:extLst>
            <a:ext uri="{FF2B5EF4-FFF2-40B4-BE49-F238E27FC236}">
              <a16:creationId xmlns:a16="http://schemas.microsoft.com/office/drawing/2014/main" id="{2995120F-D7BF-4C9C-A915-18E6E421A139}"/>
            </a:ext>
          </a:extLst>
        </xdr:cNvPr>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5CEE9A05-EDFC-4872-A8DB-D486938D167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64B254E1-DDA6-46CD-862E-37AF03A858F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50497EA1-665A-4ACA-BB8D-1948615C2E5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BA738917-E7DD-4FB5-8E7D-0A2AF11F8DF7}"/>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385F896E-65A1-4D2E-B358-C2CC977ADB9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BD1698-2FFB-482F-BA3E-5A85806E46F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D794B2AA-45CE-4688-9A9B-A37C00561B6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932BEA4E-2D58-49A3-BA20-0B156E851F8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3D519662-F626-4DE5-A0EA-5F155BA5B809}"/>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9511C9A6-B5B5-4828-B4E5-7D7A9653E7C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2A2D7ADF-5FFF-4D40-9DD6-7F8589BAFD0A}"/>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補助費等に係る経常収支比率が類似団体平均を上回っているのは、一部事務組合への負担金が多いためである。Ｒ元の経常収支比率が減少しているのは、一部事務組合への負担金が</a:t>
          </a:r>
          <a:r>
            <a:rPr kumimoji="1" lang="en-US" altLang="ja-JP" sz="1300">
              <a:latin typeface="ＭＳ Ｐゴシック" panose="020B0600070205080204" pitchFamily="50" charset="-128"/>
              <a:ea typeface="ＭＳ Ｐゴシック" panose="020B0600070205080204" pitchFamily="50" charset="-128"/>
            </a:rPr>
            <a:t>29,767</a:t>
          </a:r>
          <a:r>
            <a:rPr kumimoji="1" lang="ja-JP" altLang="en-US" sz="1300">
              <a:latin typeface="ＭＳ Ｐゴシック" panose="020B0600070205080204" pitchFamily="50" charset="-128"/>
              <a:ea typeface="ＭＳ Ｐゴシック" panose="020B0600070205080204" pitchFamily="50" charset="-128"/>
            </a:rPr>
            <a:t>千円減額となったのが要因となっている。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補助金について、役割・効果等を再検討し、見直しや廃止等の検討を行う。</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C24F5B72-19B1-4D26-BE05-F2F458872A4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FE70FAB4-EB68-458F-B13E-C8A19B2C6D0B}"/>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4B5C1107-0B34-4CBA-8F5B-F1C5FB3DCBF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FC5C5C3C-41F4-4C9E-A7C3-A7A477117BEE}"/>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5A567806-E9D3-414E-8F36-C0EEF96D55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B8316920-CCB7-4564-9670-D47DC9CFA0ED}"/>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11CA929A-338D-4718-99DA-AE93F10227F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F41129F8-FEBA-429C-9D34-88F150A688E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81F70EBD-B75C-4A5C-A1A6-20C5B3EF581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EB4FBF84-6C1E-4353-BCB9-255479D31B5D}"/>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8CF999FB-2F45-48D9-B8F4-DACC023096B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4689BD05-E0AA-42B7-A5EB-AAFC7533A1B6}"/>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E449A19A-0DC1-4CAD-ACA0-7409E385268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CCD127BD-7A5B-493D-B714-787D30388EC2}"/>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AD46624A-6486-46FB-9C6C-02A9B006910E}"/>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A91CEB7C-9C1E-4ACA-A6DB-CA83F86044A2}"/>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9A56FA90-17C0-47B7-827F-26A32A60011A}"/>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DAE3F8C0-713B-4D6B-9257-04C98CE40FAF}"/>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104140</xdr:rowOff>
    </xdr:to>
    <xdr:cxnSp macro="">
      <xdr:nvCxnSpPr>
        <xdr:cNvPr id="298" name="直線コネクタ 297">
          <a:extLst>
            <a:ext uri="{FF2B5EF4-FFF2-40B4-BE49-F238E27FC236}">
              <a16:creationId xmlns:a16="http://schemas.microsoft.com/office/drawing/2014/main" id="{93125DC5-AA52-4038-A975-301877A436CE}"/>
            </a:ext>
          </a:extLst>
        </xdr:cNvPr>
        <xdr:cNvCxnSpPr/>
      </xdr:nvCxnSpPr>
      <xdr:spPr>
        <a:xfrm flipV="1">
          <a:off x="15671800" y="65598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CD6AB06D-90AC-4CE8-9FAD-4B48752D6927}"/>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95A0E8AE-0FD2-47B8-8B8F-67AFA2D6EB8D}"/>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104140</xdr:rowOff>
    </xdr:to>
    <xdr:cxnSp macro="">
      <xdr:nvCxnSpPr>
        <xdr:cNvPr id="301" name="直線コネクタ 300">
          <a:extLst>
            <a:ext uri="{FF2B5EF4-FFF2-40B4-BE49-F238E27FC236}">
              <a16:creationId xmlns:a16="http://schemas.microsoft.com/office/drawing/2014/main" id="{58FADF53-7022-47CE-9E09-43A8400FF7A1}"/>
            </a:ext>
          </a:extLst>
        </xdr:cNvPr>
        <xdr:cNvCxnSpPr/>
      </xdr:nvCxnSpPr>
      <xdr:spPr>
        <a:xfrm>
          <a:off x="14782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678D31EB-9FAA-474D-93DA-934087113305}"/>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93529E6-CE5C-4FEB-955F-87B9DCCB61A2}"/>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117856</xdr:rowOff>
    </xdr:to>
    <xdr:cxnSp macro="">
      <xdr:nvCxnSpPr>
        <xdr:cNvPr id="304" name="直線コネクタ 303">
          <a:extLst>
            <a:ext uri="{FF2B5EF4-FFF2-40B4-BE49-F238E27FC236}">
              <a16:creationId xmlns:a16="http://schemas.microsoft.com/office/drawing/2014/main" id="{CB70562B-E58D-4197-B6AC-DA2C288AB56F}"/>
            </a:ext>
          </a:extLst>
        </xdr:cNvPr>
        <xdr:cNvCxnSpPr/>
      </xdr:nvCxnSpPr>
      <xdr:spPr>
        <a:xfrm flipV="1">
          <a:off x="13893800" y="6573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2566BE0-1D09-4663-AECE-D8631D11EEDE}"/>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C401C591-B25E-4BF3-A597-5F027C2369E5}"/>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145288</xdr:rowOff>
    </xdr:to>
    <xdr:cxnSp macro="">
      <xdr:nvCxnSpPr>
        <xdr:cNvPr id="307" name="直線コネクタ 306">
          <a:extLst>
            <a:ext uri="{FF2B5EF4-FFF2-40B4-BE49-F238E27FC236}">
              <a16:creationId xmlns:a16="http://schemas.microsoft.com/office/drawing/2014/main" id="{3695811B-17E8-412C-998D-5204602199A5}"/>
            </a:ext>
          </a:extLst>
        </xdr:cNvPr>
        <xdr:cNvCxnSpPr/>
      </xdr:nvCxnSpPr>
      <xdr:spPr>
        <a:xfrm flipV="1">
          <a:off x="13004800" y="6632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52E871C2-24F5-47B3-9898-B3D676144F2C}"/>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C6D7E694-4D44-418A-88D5-34036CDA093C}"/>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FBBE7FE6-ABF7-4018-81D1-B7BF183DEEC2}"/>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9A17C2DF-42C5-44E8-9F90-B07007E4AADA}"/>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93181AAE-08E9-4051-BC52-3770CE33F62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6B6F97F-BC17-49C2-A7CA-DF044A75EE5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678F289F-84C0-41CC-888F-BAFE7D27E93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B568C935-BFCA-42C4-B960-D4413CC7FD8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7D7167A3-3B82-4FB8-A9F9-067D0B5EA23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17" name="楕円 316">
          <a:extLst>
            <a:ext uri="{FF2B5EF4-FFF2-40B4-BE49-F238E27FC236}">
              <a16:creationId xmlns:a16="http://schemas.microsoft.com/office/drawing/2014/main" id="{A2C4154B-6038-47FA-9121-6E425C3A10F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18" name="補助費等該当値テキスト">
          <a:extLst>
            <a:ext uri="{FF2B5EF4-FFF2-40B4-BE49-F238E27FC236}">
              <a16:creationId xmlns:a16="http://schemas.microsoft.com/office/drawing/2014/main" id="{279940F9-D22E-4E49-A449-98F15CD0BAE7}"/>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19" name="楕円 318">
          <a:extLst>
            <a:ext uri="{FF2B5EF4-FFF2-40B4-BE49-F238E27FC236}">
              <a16:creationId xmlns:a16="http://schemas.microsoft.com/office/drawing/2014/main" id="{B381C732-9E4D-4B70-93C2-5AFF2ADE2AA1}"/>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0" name="テキスト ボックス 319">
          <a:extLst>
            <a:ext uri="{FF2B5EF4-FFF2-40B4-BE49-F238E27FC236}">
              <a16:creationId xmlns:a16="http://schemas.microsoft.com/office/drawing/2014/main" id="{49425240-EAF7-482E-891B-06B66EC720CB}"/>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1" name="楕円 320">
          <a:extLst>
            <a:ext uri="{FF2B5EF4-FFF2-40B4-BE49-F238E27FC236}">
              <a16:creationId xmlns:a16="http://schemas.microsoft.com/office/drawing/2014/main" id="{37F057BB-763A-499C-B646-4ED9863D0F57}"/>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2" name="テキスト ボックス 321">
          <a:extLst>
            <a:ext uri="{FF2B5EF4-FFF2-40B4-BE49-F238E27FC236}">
              <a16:creationId xmlns:a16="http://schemas.microsoft.com/office/drawing/2014/main" id="{E2AA3934-B51A-46DC-84FD-F4BE1B4C87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3" name="楕円 322">
          <a:extLst>
            <a:ext uri="{FF2B5EF4-FFF2-40B4-BE49-F238E27FC236}">
              <a16:creationId xmlns:a16="http://schemas.microsoft.com/office/drawing/2014/main" id="{A2D0217F-B2CC-4F95-B87C-CAFFA61F2CC1}"/>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4" name="テキスト ボックス 323">
          <a:extLst>
            <a:ext uri="{FF2B5EF4-FFF2-40B4-BE49-F238E27FC236}">
              <a16:creationId xmlns:a16="http://schemas.microsoft.com/office/drawing/2014/main" id="{3F6D5660-971E-4CC1-AAD9-DD4A0C18AC0A}"/>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25" name="楕円 324">
          <a:extLst>
            <a:ext uri="{FF2B5EF4-FFF2-40B4-BE49-F238E27FC236}">
              <a16:creationId xmlns:a16="http://schemas.microsoft.com/office/drawing/2014/main" id="{15B45F94-CB7F-425D-88FF-A5B3DF76F25F}"/>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26" name="テキスト ボックス 325">
          <a:extLst>
            <a:ext uri="{FF2B5EF4-FFF2-40B4-BE49-F238E27FC236}">
              <a16:creationId xmlns:a16="http://schemas.microsoft.com/office/drawing/2014/main" id="{C7FF719A-4332-4756-ACAB-E6ED305ABA22}"/>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9608CE55-923A-4D67-B4B2-7EAC9D9FF6DE}"/>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649864A0-22A7-483D-A6C4-A8BC0856C7A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96E7CC4F-CD78-461C-B270-A6BA964FA53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44DD020-03F1-473A-AF78-660770158B01}"/>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7038DD05-3CB9-410F-97AF-E306ED3AB77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B911D143-B395-42F2-A721-62B00D62AEB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5D81922A-3EAD-49F0-AA4C-9CD37293783D}"/>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B4A0EDF6-65D8-4793-9353-2FC17B1A725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DA0D68C5-E580-452A-8321-F227F83B9A8B}"/>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E853E57B-45F6-4AD5-995D-E3291D4AA4D1}"/>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9E2F6C13-5AD6-49F9-A51D-E4CC08944F9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公債費に係る経常収支比率は類似団体平均を下回っている。Ｒ元については、Ｈ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借入分の償還が開始されたことが増加の要因となっている。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今後は、大型公共事業の実施が予定されているが、町債に大きく頼ることのない財政運営に努める。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311E1A7B-F0BA-4D01-908B-59DC1463722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9588EF9C-9E04-4E0F-A9F3-A3246A46130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BB6CD1CF-1656-4E55-A371-60C70C3F96B1}"/>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9C5D6DBE-D95B-4019-A2A8-200D53D7A9AB}"/>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A49EA4DF-F856-40A3-B8CC-2E87DB167C17}"/>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C29CEEAC-3C78-4B38-88DC-06EBC67C17EF}"/>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C49E3DDD-3B14-4CAC-B37B-8F0D7E0175FF}"/>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F75D05CF-52FF-4CCE-AC61-D3F5AEF63152}"/>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C1FB9E4B-2784-46C2-8108-9A32737DF232}"/>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23CF0534-BB76-4958-B2DF-BBFFB732C3EA}"/>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5CBEACB7-6F1A-4611-83B0-B687ACDA4EFB}"/>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28148CE5-43FE-422E-996E-C9F5F49F9001}"/>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FECA0C8E-BEDA-4E11-99F1-8291A7E0996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92FB0C5F-DB1C-4E12-9C6A-63249F3B4EF2}"/>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39F8279-240B-4296-97B9-B3B1B9DBE56F}"/>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F9B637F1-D204-40E1-96F7-AD33B7B8E71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80D0C6F1-F6BF-40A4-A456-B270345245E6}"/>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9331DB4E-B8BF-4429-B55C-A7E60832D09F}"/>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133858</xdr:rowOff>
    </xdr:to>
    <xdr:cxnSp macro="">
      <xdr:nvCxnSpPr>
        <xdr:cNvPr id="356" name="直線コネクタ 355">
          <a:extLst>
            <a:ext uri="{FF2B5EF4-FFF2-40B4-BE49-F238E27FC236}">
              <a16:creationId xmlns:a16="http://schemas.microsoft.com/office/drawing/2014/main" id="{BA556778-ED78-4EC8-A22D-EB46E62A3DDC}"/>
            </a:ext>
          </a:extLst>
        </xdr:cNvPr>
        <xdr:cNvCxnSpPr/>
      </xdr:nvCxnSpPr>
      <xdr:spPr>
        <a:xfrm>
          <a:off x="3987800" y="13312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BB701EC7-3D5F-4B56-B3A1-51EB2D9043D7}"/>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D8D1E5E3-3905-4CE7-9DE8-BC018ED436A3}"/>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110998</xdr:rowOff>
    </xdr:to>
    <xdr:cxnSp macro="">
      <xdr:nvCxnSpPr>
        <xdr:cNvPr id="359" name="直線コネクタ 358">
          <a:extLst>
            <a:ext uri="{FF2B5EF4-FFF2-40B4-BE49-F238E27FC236}">
              <a16:creationId xmlns:a16="http://schemas.microsoft.com/office/drawing/2014/main" id="{9385CADD-91ED-42BE-A22F-6F753B54CF3F}"/>
            </a:ext>
          </a:extLst>
        </xdr:cNvPr>
        <xdr:cNvCxnSpPr/>
      </xdr:nvCxnSpPr>
      <xdr:spPr>
        <a:xfrm>
          <a:off x="3098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791BD039-18F0-4CC7-B4EA-24805163D539}"/>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F6ED6343-C05F-418D-B09C-C42EEF4676DD}"/>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106426</xdr:rowOff>
    </xdr:to>
    <xdr:cxnSp macro="">
      <xdr:nvCxnSpPr>
        <xdr:cNvPr id="362" name="直線コネクタ 361">
          <a:extLst>
            <a:ext uri="{FF2B5EF4-FFF2-40B4-BE49-F238E27FC236}">
              <a16:creationId xmlns:a16="http://schemas.microsoft.com/office/drawing/2014/main" id="{5E0024CC-E604-40E2-B794-A13A45F926A1}"/>
            </a:ext>
          </a:extLst>
        </xdr:cNvPr>
        <xdr:cNvCxnSpPr/>
      </xdr:nvCxnSpPr>
      <xdr:spPr>
        <a:xfrm>
          <a:off x="2209800" y="13271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845183D0-1180-4A51-97FE-1405263BFCDF}"/>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FAACF750-04D4-4E22-AC88-7B2B8699B7C5}"/>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78994</xdr:rowOff>
    </xdr:to>
    <xdr:cxnSp macro="">
      <xdr:nvCxnSpPr>
        <xdr:cNvPr id="365" name="直線コネクタ 364">
          <a:extLst>
            <a:ext uri="{FF2B5EF4-FFF2-40B4-BE49-F238E27FC236}">
              <a16:creationId xmlns:a16="http://schemas.microsoft.com/office/drawing/2014/main" id="{91F59FF1-9B44-4276-8947-3856D59958DB}"/>
            </a:ext>
          </a:extLst>
        </xdr:cNvPr>
        <xdr:cNvCxnSpPr/>
      </xdr:nvCxnSpPr>
      <xdr:spPr>
        <a:xfrm flipV="1">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1FB97DCA-B78D-42BE-93BD-130ACC8272B8}"/>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7806C97D-1D01-472A-AF3A-75299B43A6DF}"/>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534E6081-BACE-4D95-A139-84CA31D87C08}"/>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9C51949-F43D-4DBF-A5EA-3364244D6BEC}"/>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417898EB-66A9-4D0D-96C8-DDB1A6954A6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25CA97FD-1B83-4576-9CDD-7EAAE266DE1C}"/>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A33748D5-71C6-4A46-9511-C90DE9F34E4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8B087095-16CF-4010-8759-CF802F40B7A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64F3B28F-627A-4FC1-A528-2A809AFD4B6F}"/>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75" name="楕円 374">
          <a:extLst>
            <a:ext uri="{FF2B5EF4-FFF2-40B4-BE49-F238E27FC236}">
              <a16:creationId xmlns:a16="http://schemas.microsoft.com/office/drawing/2014/main" id="{12AB637A-A71C-45E0-A8DE-BA186123A88A}"/>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76" name="公債費該当値テキスト">
          <a:extLst>
            <a:ext uri="{FF2B5EF4-FFF2-40B4-BE49-F238E27FC236}">
              <a16:creationId xmlns:a16="http://schemas.microsoft.com/office/drawing/2014/main" id="{8A7B483E-6674-45E9-BF65-2C31DC2DDE2B}"/>
            </a:ext>
          </a:extLst>
        </xdr:cNvPr>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77" name="楕円 376">
          <a:extLst>
            <a:ext uri="{FF2B5EF4-FFF2-40B4-BE49-F238E27FC236}">
              <a16:creationId xmlns:a16="http://schemas.microsoft.com/office/drawing/2014/main" id="{33508414-169B-424C-9D22-CFF8CD31AA26}"/>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8" name="テキスト ボックス 377">
          <a:extLst>
            <a:ext uri="{FF2B5EF4-FFF2-40B4-BE49-F238E27FC236}">
              <a16:creationId xmlns:a16="http://schemas.microsoft.com/office/drawing/2014/main" id="{D214E10D-C341-4EBE-BE51-B708E1C363FF}"/>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79" name="楕円 378">
          <a:extLst>
            <a:ext uri="{FF2B5EF4-FFF2-40B4-BE49-F238E27FC236}">
              <a16:creationId xmlns:a16="http://schemas.microsoft.com/office/drawing/2014/main" id="{CEAE9A82-34D2-4942-AAB0-307160F5E44B}"/>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BF428BE9-B1F9-45BA-8EB9-3F9930CB4F06}"/>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1" name="楕円 380">
          <a:extLst>
            <a:ext uri="{FF2B5EF4-FFF2-40B4-BE49-F238E27FC236}">
              <a16:creationId xmlns:a16="http://schemas.microsoft.com/office/drawing/2014/main" id="{FEDBD615-4FDB-4A9F-976D-61923E795957}"/>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47631048-A02C-41EA-8D52-D62D6C3FA98D}"/>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3" name="楕円 382">
          <a:extLst>
            <a:ext uri="{FF2B5EF4-FFF2-40B4-BE49-F238E27FC236}">
              <a16:creationId xmlns:a16="http://schemas.microsoft.com/office/drawing/2014/main" id="{69D86552-8871-4CD7-9555-D1C399DB2DB8}"/>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4" name="テキスト ボックス 383">
          <a:extLst>
            <a:ext uri="{FF2B5EF4-FFF2-40B4-BE49-F238E27FC236}">
              <a16:creationId xmlns:a16="http://schemas.microsoft.com/office/drawing/2014/main" id="{F4C6DAD8-D469-4C40-84AC-C8455FD67A71}"/>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66C5E447-23C4-4B36-95D2-F456A16EB43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284B668F-AB0E-45EA-9B75-75AFE2F91CF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A0246CB1-7B27-46D2-BDD2-4478529C574B}"/>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358B7E60-73D4-4392-B6AC-76ECC61F306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B2D1C80E-5703-4F26-86E0-8F585B91D3F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D6969CBB-E1CB-49DA-B291-4B7292B9542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12D7142B-9827-4EB3-96B4-09BA7AC3577F}"/>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D3D980F-1DB7-4663-9174-C5BC1430908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F2A253A3-C942-4494-AF2A-84FD62B7D36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96FD178A-7971-4A21-B5A4-D9323A231F8C}"/>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45462C74-4A29-4AAA-8F1E-7F0496C14B3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公債費以外の部分で、扶助費・補助費等を除く経費は類似団体とほぼ同水準であるが、扶助費・補助費等においては類似団体を上回る乖離が大きいため、全体として類似団体を上回る比率となっている。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補助費については、一部事務組合のうち、消防及び塵芥処理を隣の湯浅町と２町で行っているため、スケールメリットがあまり生かされず、このような結果につながっていると考えられる。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208C859B-095E-4A5D-AA8D-5A1DE196A2EA}"/>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FF5CE895-A1BA-4AE1-BD16-B9AFD74C0B43}"/>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A6BAC2B7-9C0F-4F6E-B98A-5F85A05DA35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C400889-D180-4D7C-B1C8-9E4CF1606D61}"/>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71EE2D83-CD7E-482E-89C5-479C54FC477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8270467-8D62-4376-BAF1-0A278A65416A}"/>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5DB88CA1-FF59-476C-BC40-AC6AC75301CF}"/>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2EA0CB84-AACC-4C54-8EA4-6E6086FEEE2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A9E56DD1-2EBB-40CC-B874-40FAD3F3A8C1}"/>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86F8AA93-404E-4A0D-A29A-F9C276FE13DE}"/>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BF5B16CE-83D0-443C-98AC-76CFBEF7940E}"/>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B0E57706-3751-46BF-95D8-89BE808F01C6}"/>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59A6483D-5B4C-4F1C-B914-0802FDC6504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F5C0C868-CBEB-4A56-B53D-F8CF61FD1FB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E8012CA-2833-44B9-8BCB-6F2BF159128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2C052A8E-1C44-43CF-AE85-B48AD206925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D819C8C2-B597-4903-AF4F-C762C5C54152}"/>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63689BB8-8842-4663-9F70-EF4DC1707788}"/>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331EBB74-E720-43E3-97F2-3758C3DE5EB9}"/>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6AF7E648-6839-4CA1-A5F1-08F3ECA2954C}"/>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67F4E812-DC43-4A03-833C-29EF29955267}"/>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88900</xdr:rowOff>
    </xdr:to>
    <xdr:cxnSp macro="">
      <xdr:nvCxnSpPr>
        <xdr:cNvPr id="417" name="直線コネクタ 416">
          <a:extLst>
            <a:ext uri="{FF2B5EF4-FFF2-40B4-BE49-F238E27FC236}">
              <a16:creationId xmlns:a16="http://schemas.microsoft.com/office/drawing/2014/main" id="{B576AB44-C933-4AC6-9114-D3837173E3D2}"/>
            </a:ext>
          </a:extLst>
        </xdr:cNvPr>
        <xdr:cNvCxnSpPr/>
      </xdr:nvCxnSpPr>
      <xdr:spPr>
        <a:xfrm flipV="1">
          <a:off x="15671800" y="1338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CF79E164-D6CC-403B-B459-C12650612061}"/>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4CE6B604-396D-46BF-B4F9-1264A7E7E8E6}"/>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88900</xdr:rowOff>
    </xdr:to>
    <xdr:cxnSp macro="">
      <xdr:nvCxnSpPr>
        <xdr:cNvPr id="420" name="直線コネクタ 419">
          <a:extLst>
            <a:ext uri="{FF2B5EF4-FFF2-40B4-BE49-F238E27FC236}">
              <a16:creationId xmlns:a16="http://schemas.microsoft.com/office/drawing/2014/main" id="{9C2C020A-9E0C-45C8-B01A-03665DC5BC0C}"/>
            </a:ext>
          </a:extLst>
        </xdr:cNvPr>
        <xdr:cNvCxnSpPr/>
      </xdr:nvCxnSpPr>
      <xdr:spPr>
        <a:xfrm>
          <a:off x="14782800" y="13370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6DE603EA-1A4A-43F2-B86C-F724CAE8350A}"/>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CD0B0A26-968D-45DC-8194-E55328B68A4D}"/>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35561</xdr:rowOff>
    </xdr:to>
    <xdr:cxnSp macro="">
      <xdr:nvCxnSpPr>
        <xdr:cNvPr id="423" name="直線コネクタ 422">
          <a:extLst>
            <a:ext uri="{FF2B5EF4-FFF2-40B4-BE49-F238E27FC236}">
              <a16:creationId xmlns:a16="http://schemas.microsoft.com/office/drawing/2014/main" id="{B678E92C-4E5B-46B1-939C-F2AAF190B802}"/>
            </a:ext>
          </a:extLst>
        </xdr:cNvPr>
        <xdr:cNvCxnSpPr/>
      </xdr:nvCxnSpPr>
      <xdr:spPr>
        <a:xfrm flipV="1">
          <a:off x="13893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D835D8CB-12AC-48DF-9344-7CDDBC3BD1BA}"/>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CA040E0-AA88-462C-AD57-581302252C3E}"/>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35561</xdr:rowOff>
    </xdr:to>
    <xdr:cxnSp macro="">
      <xdr:nvCxnSpPr>
        <xdr:cNvPr id="426" name="直線コネクタ 425">
          <a:extLst>
            <a:ext uri="{FF2B5EF4-FFF2-40B4-BE49-F238E27FC236}">
              <a16:creationId xmlns:a16="http://schemas.microsoft.com/office/drawing/2014/main" id="{9BD6157C-FA96-4E18-89FF-EB8F57D78284}"/>
            </a:ext>
          </a:extLst>
        </xdr:cNvPr>
        <xdr:cNvCxnSpPr/>
      </xdr:nvCxnSpPr>
      <xdr:spPr>
        <a:xfrm>
          <a:off x="13004800" y="133515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B0A11148-F720-4DC3-BD51-114BA6DD1537}"/>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F3D45759-B89F-4739-B9A2-FEE724B73638}"/>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3A09DE0C-7EE1-489E-BE55-1BBC748E7F27}"/>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B96089E9-6EB8-4FAE-919D-F3D4F09DEEC7}"/>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9CB3D8F0-F17F-41EA-AAE4-929AC835450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D15C61F0-6D85-4711-9CA8-83A0BC9454A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21CED124-2137-4932-9B3F-0AD8D09DCFA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CCB6EFB6-F10D-448B-8FF7-CFA3D15374B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A4AD0FBB-1D1E-43EB-BA9F-3E4A23D31CE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6" name="楕円 435">
          <a:extLst>
            <a:ext uri="{FF2B5EF4-FFF2-40B4-BE49-F238E27FC236}">
              <a16:creationId xmlns:a16="http://schemas.microsoft.com/office/drawing/2014/main" id="{18F140BE-5CE7-4A10-A4D1-EAD482364981}"/>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37" name="公債費以外該当値テキスト">
          <a:extLst>
            <a:ext uri="{FF2B5EF4-FFF2-40B4-BE49-F238E27FC236}">
              <a16:creationId xmlns:a16="http://schemas.microsoft.com/office/drawing/2014/main" id="{92BA2E12-3C04-49C2-92DF-2486C5C870B1}"/>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38100</xdr:rowOff>
    </xdr:from>
    <xdr:to>
      <xdr:col>78</xdr:col>
      <xdr:colOff>120650</xdr:colOff>
      <xdr:row>78</xdr:row>
      <xdr:rowOff>139700</xdr:rowOff>
    </xdr:to>
    <xdr:sp macro="" textlink="">
      <xdr:nvSpPr>
        <xdr:cNvPr id="438" name="楕円 437">
          <a:extLst>
            <a:ext uri="{FF2B5EF4-FFF2-40B4-BE49-F238E27FC236}">
              <a16:creationId xmlns:a16="http://schemas.microsoft.com/office/drawing/2014/main" id="{DBD2A927-BBA3-4861-BE3E-89C637F6A108}"/>
            </a:ext>
          </a:extLst>
        </xdr:cNvPr>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9" name="テキスト ボックス 438">
          <a:extLst>
            <a:ext uri="{FF2B5EF4-FFF2-40B4-BE49-F238E27FC236}">
              <a16:creationId xmlns:a16="http://schemas.microsoft.com/office/drawing/2014/main" id="{DDA8A22D-0EB8-4B1E-87AE-DB1EBCDF7A17}"/>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0" name="楕円 439">
          <a:extLst>
            <a:ext uri="{FF2B5EF4-FFF2-40B4-BE49-F238E27FC236}">
              <a16:creationId xmlns:a16="http://schemas.microsoft.com/office/drawing/2014/main" id="{ACF188A1-9236-4C3F-92C2-56CCE12D44DD}"/>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41" name="テキスト ボックス 440">
          <a:extLst>
            <a:ext uri="{FF2B5EF4-FFF2-40B4-BE49-F238E27FC236}">
              <a16:creationId xmlns:a16="http://schemas.microsoft.com/office/drawing/2014/main" id="{C6D0FE2B-8712-463F-AB5E-53FB5B3BC358}"/>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42" name="楕円 441">
          <a:extLst>
            <a:ext uri="{FF2B5EF4-FFF2-40B4-BE49-F238E27FC236}">
              <a16:creationId xmlns:a16="http://schemas.microsoft.com/office/drawing/2014/main" id="{2E02ECE4-631E-45AC-BB47-185B5D98F1B8}"/>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3" name="テキスト ボックス 442">
          <a:extLst>
            <a:ext uri="{FF2B5EF4-FFF2-40B4-BE49-F238E27FC236}">
              <a16:creationId xmlns:a16="http://schemas.microsoft.com/office/drawing/2014/main" id="{DB175572-62A7-47C0-99CE-9C42D7478E1E}"/>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4" name="楕円 443">
          <a:extLst>
            <a:ext uri="{FF2B5EF4-FFF2-40B4-BE49-F238E27FC236}">
              <a16:creationId xmlns:a16="http://schemas.microsoft.com/office/drawing/2014/main" id="{F8F36A4E-FD87-4CF9-BEA8-B79FEFE2C9A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5" name="テキスト ボックス 444">
          <a:extLst>
            <a:ext uri="{FF2B5EF4-FFF2-40B4-BE49-F238E27FC236}">
              <a16:creationId xmlns:a16="http://schemas.microsoft.com/office/drawing/2014/main" id="{FA22B4AA-E56B-46D0-B3C9-9B6BE6B81D4A}"/>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5453D409-E5DF-4786-913C-59BB116DB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E3887BC-1B5E-4895-83D4-F333DCE90FA9}"/>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DC3B2FD9-550A-4BD8-91D9-FE43E15222B5}"/>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74F255F-9492-4AF9-9118-A568D7582272}"/>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3AC839E-E02B-4EC7-A4A4-551E7A621F52}"/>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9545179-B67D-4E85-88EE-B78DCF6F646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F9F2354-B373-44F9-9B9F-1E4FBFBC56C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91E35F0-A5E9-4A7F-A824-536185567BF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1D4F89D-DB28-4088-A91B-512EE7A554E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B32DA1C-0C3F-4B3A-9699-1DBFDA45D8A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46A86F8-BDB2-464C-954D-13A1AB741B8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18D31F6B-7DEE-4AF1-A5E4-E428EDFCE774}"/>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4F9FC117-F149-4BF2-81F6-DE2FDF3521D2}"/>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9B314C3B-73EE-44B0-B2DC-A70E688CAE4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0E3A05F-9A3A-446B-A002-0CC7C31FD9F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4B3C93F-2AC2-4810-88B6-444293C919EA}"/>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AD43BD80-B44A-4C9B-BF74-B55623F93BB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466ECA7-695C-41C9-9C60-B38EA3B82B53}"/>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17CA8ABD-C5FF-4666-B31F-B1EEE16BA8B4}"/>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9026D82-9F35-41A4-B9F5-3B94BF2B5BE7}"/>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5E5E172-06C4-4D37-9544-281D977C248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F67EEEA-1983-45A4-B0A5-3CE0025BCE9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F89FFFE-D2DD-4457-8501-75259589FC13}"/>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C6C03E6-AE87-459D-8BFB-AE613FFD3F2A}"/>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269886C-F3F2-4999-9DA4-45E9FBF8948B}"/>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4666903-FE39-4C35-8612-5B654B41001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D03268C-918E-4829-BD41-B731602A2684}"/>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73F3019-16C3-425D-BF22-2878CE67F7AB}"/>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20DF90F-5400-4C43-B7C7-C9887F9B31DA}"/>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07071B0-CBE0-4EC5-BC12-A36B669ED0F2}"/>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3BE5311C-2387-419C-9B7A-9A0E819092D7}"/>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428DD4EB-8596-4EE3-A2AD-45A197A9B03C}"/>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F9710A1B-3304-414A-83E2-62C5EF3A710D}"/>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5E289C56-726D-4744-866B-EA16FB65904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38CFC828-D848-4774-9AC1-A6B4CB0D1DF3}"/>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84B6A96C-01BB-4FBD-B666-EF913B4CBE7D}"/>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C4B6FC50-61DE-4BE1-BA0C-880E03932AFB}"/>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DF2FEDC7-4787-4C51-8FC3-3147D07E3D18}"/>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6961AD1-3076-41B1-9733-42DB3204D72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87E7B704-5638-4ECF-9100-EE10ED12C20E}"/>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D117D4A1-413F-424F-A96D-B2493D3165D9}"/>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5730A4B6-BA21-4DB2-82FA-870AC953B71F}"/>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D3B18B8-BB51-45E8-8461-7C6A370E18EA}"/>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15947CA0-8F1A-4C20-AADC-90BD6DABCCF3}"/>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28841</xdr:rowOff>
    </xdr:from>
    <xdr:to>
      <xdr:col>29</xdr:col>
      <xdr:colOff>127000</xdr:colOff>
      <xdr:row>18</xdr:row>
      <xdr:rowOff>44763</xdr:rowOff>
    </xdr:to>
    <xdr:cxnSp macro="">
      <xdr:nvCxnSpPr>
        <xdr:cNvPr id="46" name="直線コネクタ 45">
          <a:extLst>
            <a:ext uri="{FF2B5EF4-FFF2-40B4-BE49-F238E27FC236}">
              <a16:creationId xmlns:a16="http://schemas.microsoft.com/office/drawing/2014/main" id="{7ED67CBB-78F0-405E-873E-50412D6A00EF}"/>
            </a:ext>
          </a:extLst>
        </xdr:cNvPr>
        <xdr:cNvCxnSpPr/>
      </xdr:nvCxnSpPr>
      <xdr:spPr bwMode="auto">
        <a:xfrm flipV="1">
          <a:off x="5003800" y="3162566"/>
          <a:ext cx="647700" cy="15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4E7BB20A-45D8-4CF3-9FEC-1A9ED093571E}"/>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7ABD689D-4992-429C-AD33-3CBCD70BECC2}"/>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44763</xdr:rowOff>
    </xdr:from>
    <xdr:to>
      <xdr:col>26</xdr:col>
      <xdr:colOff>50800</xdr:colOff>
      <xdr:row>18</xdr:row>
      <xdr:rowOff>78162</xdr:rowOff>
    </xdr:to>
    <xdr:cxnSp macro="">
      <xdr:nvCxnSpPr>
        <xdr:cNvPr id="49" name="直線コネクタ 48">
          <a:extLst>
            <a:ext uri="{FF2B5EF4-FFF2-40B4-BE49-F238E27FC236}">
              <a16:creationId xmlns:a16="http://schemas.microsoft.com/office/drawing/2014/main" id="{EA102431-A746-4B73-A522-47274E082D0E}"/>
            </a:ext>
          </a:extLst>
        </xdr:cNvPr>
        <xdr:cNvCxnSpPr/>
      </xdr:nvCxnSpPr>
      <xdr:spPr bwMode="auto">
        <a:xfrm flipV="1">
          <a:off x="4305300" y="3178488"/>
          <a:ext cx="698500" cy="3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96BDD5CB-81A4-41E6-9B97-4CFBEB063547}"/>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995CFB46-6BA6-41CA-BCE5-7423D86B22A8}"/>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78162</xdr:rowOff>
    </xdr:from>
    <xdr:to>
      <xdr:col>22</xdr:col>
      <xdr:colOff>114300</xdr:colOff>
      <xdr:row>18</xdr:row>
      <xdr:rowOff>83911</xdr:rowOff>
    </xdr:to>
    <xdr:cxnSp macro="">
      <xdr:nvCxnSpPr>
        <xdr:cNvPr id="52" name="直線コネクタ 51">
          <a:extLst>
            <a:ext uri="{FF2B5EF4-FFF2-40B4-BE49-F238E27FC236}">
              <a16:creationId xmlns:a16="http://schemas.microsoft.com/office/drawing/2014/main" id="{D114F4B7-EC58-4A42-8C4A-0F4BAD9B1CA7}"/>
            </a:ext>
          </a:extLst>
        </xdr:cNvPr>
        <xdr:cNvCxnSpPr/>
      </xdr:nvCxnSpPr>
      <xdr:spPr bwMode="auto">
        <a:xfrm flipV="1">
          <a:off x="3606800" y="3211887"/>
          <a:ext cx="698500" cy="5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9D0DA833-14E0-439A-8D7A-73CDEA095B09}"/>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7EDBB594-CD97-4B6E-A348-978A5C0C4ACC}"/>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83911</xdr:rowOff>
    </xdr:from>
    <xdr:to>
      <xdr:col>18</xdr:col>
      <xdr:colOff>177800</xdr:colOff>
      <xdr:row>18</xdr:row>
      <xdr:rowOff>101519</xdr:rowOff>
    </xdr:to>
    <xdr:cxnSp macro="">
      <xdr:nvCxnSpPr>
        <xdr:cNvPr id="55" name="直線コネクタ 54">
          <a:extLst>
            <a:ext uri="{FF2B5EF4-FFF2-40B4-BE49-F238E27FC236}">
              <a16:creationId xmlns:a16="http://schemas.microsoft.com/office/drawing/2014/main" id="{E1D7E1E1-52D5-411B-B3A3-D7F715B080B9}"/>
            </a:ext>
          </a:extLst>
        </xdr:cNvPr>
        <xdr:cNvCxnSpPr/>
      </xdr:nvCxnSpPr>
      <xdr:spPr bwMode="auto">
        <a:xfrm flipV="1">
          <a:off x="2908300" y="3217636"/>
          <a:ext cx="698500" cy="1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F394BFB0-EC5A-458C-AA96-ABBFFE233BCB}"/>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FFE7002F-A2B9-405D-899C-3C74E721DAF7}"/>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FDBEB887-22B5-4502-BCF0-ECECD12E8A7C}"/>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45FEF414-D4E4-4707-850D-4DA4DEB76292}"/>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186A8671-D698-40C1-B91D-C7038F1EF60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4A35AEB6-3970-49B8-B012-234351F58DE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3D62C9D1-AFC2-4158-8B38-DE693F2A990C}"/>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4BA67304-1FA2-44B1-AC91-7A40FC57097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9AD18D3-6394-445A-B06A-D42612CFB98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149491</xdr:rowOff>
    </xdr:from>
    <xdr:to>
      <xdr:col>29</xdr:col>
      <xdr:colOff>177800</xdr:colOff>
      <xdr:row>18</xdr:row>
      <xdr:rowOff>79641</xdr:rowOff>
    </xdr:to>
    <xdr:sp macro="" textlink="">
      <xdr:nvSpPr>
        <xdr:cNvPr id="65" name="楕円 64">
          <a:extLst>
            <a:ext uri="{FF2B5EF4-FFF2-40B4-BE49-F238E27FC236}">
              <a16:creationId xmlns:a16="http://schemas.microsoft.com/office/drawing/2014/main" id="{69DA1FC9-466D-46E4-BCB9-122A27282902}"/>
            </a:ext>
          </a:extLst>
        </xdr:cNvPr>
        <xdr:cNvSpPr/>
      </xdr:nvSpPr>
      <xdr:spPr bwMode="auto">
        <a:xfrm>
          <a:off x="5600700" y="311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121568</xdr:rowOff>
    </xdr:from>
    <xdr:ext cx="762000" cy="259045"/>
    <xdr:sp macro="" textlink="">
      <xdr:nvSpPr>
        <xdr:cNvPr id="66" name="人口1人当たり決算額の推移該当値テキスト130">
          <a:extLst>
            <a:ext uri="{FF2B5EF4-FFF2-40B4-BE49-F238E27FC236}">
              <a16:creationId xmlns:a16="http://schemas.microsoft.com/office/drawing/2014/main" id="{23384A06-9EAB-4040-82F6-A09BB349DFBD}"/>
            </a:ext>
          </a:extLst>
        </xdr:cNvPr>
        <xdr:cNvSpPr txBox="1"/>
      </xdr:nvSpPr>
      <xdr:spPr>
        <a:xfrm>
          <a:off x="5740400" y="30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165413</xdr:rowOff>
    </xdr:from>
    <xdr:to>
      <xdr:col>26</xdr:col>
      <xdr:colOff>101600</xdr:colOff>
      <xdr:row>18</xdr:row>
      <xdr:rowOff>95563</xdr:rowOff>
    </xdr:to>
    <xdr:sp macro="" textlink="">
      <xdr:nvSpPr>
        <xdr:cNvPr id="67" name="楕円 66">
          <a:extLst>
            <a:ext uri="{FF2B5EF4-FFF2-40B4-BE49-F238E27FC236}">
              <a16:creationId xmlns:a16="http://schemas.microsoft.com/office/drawing/2014/main" id="{9594BC87-AE87-4362-8705-385B7DCBF459}"/>
            </a:ext>
          </a:extLst>
        </xdr:cNvPr>
        <xdr:cNvSpPr/>
      </xdr:nvSpPr>
      <xdr:spPr bwMode="auto">
        <a:xfrm>
          <a:off x="4953000" y="312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80340</xdr:rowOff>
    </xdr:from>
    <xdr:ext cx="736600" cy="259045"/>
    <xdr:sp macro="" textlink="">
      <xdr:nvSpPr>
        <xdr:cNvPr id="68" name="テキスト ボックス 67">
          <a:extLst>
            <a:ext uri="{FF2B5EF4-FFF2-40B4-BE49-F238E27FC236}">
              <a16:creationId xmlns:a16="http://schemas.microsoft.com/office/drawing/2014/main" id="{88588292-66F0-438E-832B-286F2B254748}"/>
            </a:ext>
          </a:extLst>
        </xdr:cNvPr>
        <xdr:cNvSpPr txBox="1"/>
      </xdr:nvSpPr>
      <xdr:spPr>
        <a:xfrm>
          <a:off x="4622800" y="321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27362</xdr:rowOff>
    </xdr:from>
    <xdr:to>
      <xdr:col>22</xdr:col>
      <xdr:colOff>165100</xdr:colOff>
      <xdr:row>18</xdr:row>
      <xdr:rowOff>128962</xdr:rowOff>
    </xdr:to>
    <xdr:sp macro="" textlink="">
      <xdr:nvSpPr>
        <xdr:cNvPr id="69" name="楕円 68">
          <a:extLst>
            <a:ext uri="{FF2B5EF4-FFF2-40B4-BE49-F238E27FC236}">
              <a16:creationId xmlns:a16="http://schemas.microsoft.com/office/drawing/2014/main" id="{68998D18-F1CB-4F5A-8388-21447CC2E4DA}"/>
            </a:ext>
          </a:extLst>
        </xdr:cNvPr>
        <xdr:cNvSpPr/>
      </xdr:nvSpPr>
      <xdr:spPr bwMode="auto">
        <a:xfrm>
          <a:off x="4254500" y="316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113739</xdr:rowOff>
    </xdr:from>
    <xdr:ext cx="762000" cy="259045"/>
    <xdr:sp macro="" textlink="">
      <xdr:nvSpPr>
        <xdr:cNvPr id="70" name="テキスト ボックス 69">
          <a:extLst>
            <a:ext uri="{FF2B5EF4-FFF2-40B4-BE49-F238E27FC236}">
              <a16:creationId xmlns:a16="http://schemas.microsoft.com/office/drawing/2014/main" id="{954CACBA-0C20-49AF-A28E-3759B0DDE0A1}"/>
            </a:ext>
          </a:extLst>
        </xdr:cNvPr>
        <xdr:cNvSpPr txBox="1"/>
      </xdr:nvSpPr>
      <xdr:spPr>
        <a:xfrm>
          <a:off x="3924300" y="324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33111</xdr:rowOff>
    </xdr:from>
    <xdr:to>
      <xdr:col>19</xdr:col>
      <xdr:colOff>38100</xdr:colOff>
      <xdr:row>18</xdr:row>
      <xdr:rowOff>134711</xdr:rowOff>
    </xdr:to>
    <xdr:sp macro="" textlink="">
      <xdr:nvSpPr>
        <xdr:cNvPr id="71" name="楕円 70">
          <a:extLst>
            <a:ext uri="{FF2B5EF4-FFF2-40B4-BE49-F238E27FC236}">
              <a16:creationId xmlns:a16="http://schemas.microsoft.com/office/drawing/2014/main" id="{C11BE27F-23E0-4C10-A785-F2F0512FA551}"/>
            </a:ext>
          </a:extLst>
        </xdr:cNvPr>
        <xdr:cNvSpPr/>
      </xdr:nvSpPr>
      <xdr:spPr bwMode="auto">
        <a:xfrm>
          <a:off x="3556000" y="316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119488</xdr:rowOff>
    </xdr:from>
    <xdr:ext cx="762000" cy="259045"/>
    <xdr:sp macro="" textlink="">
      <xdr:nvSpPr>
        <xdr:cNvPr id="72" name="テキスト ボックス 71">
          <a:extLst>
            <a:ext uri="{FF2B5EF4-FFF2-40B4-BE49-F238E27FC236}">
              <a16:creationId xmlns:a16="http://schemas.microsoft.com/office/drawing/2014/main" id="{95121D0B-E88C-49C5-BDC9-8E893C864156}"/>
            </a:ext>
          </a:extLst>
        </xdr:cNvPr>
        <xdr:cNvSpPr txBox="1"/>
      </xdr:nvSpPr>
      <xdr:spPr>
        <a:xfrm>
          <a:off x="3225800" y="32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50719</xdr:rowOff>
    </xdr:from>
    <xdr:to>
      <xdr:col>15</xdr:col>
      <xdr:colOff>101600</xdr:colOff>
      <xdr:row>18</xdr:row>
      <xdr:rowOff>152319</xdr:rowOff>
    </xdr:to>
    <xdr:sp macro="" textlink="">
      <xdr:nvSpPr>
        <xdr:cNvPr id="73" name="楕円 72">
          <a:extLst>
            <a:ext uri="{FF2B5EF4-FFF2-40B4-BE49-F238E27FC236}">
              <a16:creationId xmlns:a16="http://schemas.microsoft.com/office/drawing/2014/main" id="{7B0BBE42-D2C3-4F7D-8437-2DBD794FF145}"/>
            </a:ext>
          </a:extLst>
        </xdr:cNvPr>
        <xdr:cNvSpPr/>
      </xdr:nvSpPr>
      <xdr:spPr bwMode="auto">
        <a:xfrm>
          <a:off x="2857500" y="318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137096</xdr:rowOff>
    </xdr:from>
    <xdr:ext cx="762000" cy="259045"/>
    <xdr:sp macro="" textlink="">
      <xdr:nvSpPr>
        <xdr:cNvPr id="74" name="テキスト ボックス 73">
          <a:extLst>
            <a:ext uri="{FF2B5EF4-FFF2-40B4-BE49-F238E27FC236}">
              <a16:creationId xmlns:a16="http://schemas.microsoft.com/office/drawing/2014/main" id="{27E15B86-1E46-4522-AA8A-B98431D4A461}"/>
            </a:ext>
          </a:extLst>
        </xdr:cNvPr>
        <xdr:cNvSpPr txBox="1"/>
      </xdr:nvSpPr>
      <xdr:spPr>
        <a:xfrm>
          <a:off x="2527300" y="327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66B7214D-4BA2-4292-86C7-B468079C2C9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44CD9556-A3CB-4F2E-A2C8-B3168100075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A0E050C-EBC2-4848-80F1-7F5BA74C31E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FEBB723C-BCA8-4250-8890-50D659D44AA6}"/>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70A8F6AA-2A79-445D-9C7D-EF07E385EC0A}"/>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B796C19-3E76-4806-B7F5-7E9F233309B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B33AA073-4E7A-485B-B29C-16B67F76A75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DBFC2553-FA81-4BB7-98F8-CBA62100967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3AD6940A-426D-48CA-87B3-0D9BF8F7F7A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15A22F24-3123-4D77-AB5D-5095608F0987}"/>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1269E603-27A6-493F-9D24-5424643B5D7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547B0628-CCC8-4EC2-B32C-C1A63A07B69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13A43BD6-C2BC-439E-A4BB-CB4A5D841A6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EDDE5D4-0124-4CEE-B5CD-8072CCC4E7D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987E4374-11C6-435F-AB82-840115CDEFE5}"/>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C2F4D56D-9F79-4FD8-B1A9-29B4307CEB33}"/>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6819D57F-EACE-4396-8BBC-3DE1277E675F}"/>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BA66AEA2-2DC3-4596-BBAC-D509BE6EC616}"/>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12D44CC2-12EB-4773-8A18-D5BBCF4EFC2A}"/>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C7432AB6-D038-4F3F-BAA4-92E643549471}"/>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91DD723D-C341-43AD-91D6-9263A10FC1A2}"/>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EAD64D63-5BB9-41BC-A212-0845C9C6A2C3}"/>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41551A94-70C4-4455-8D43-2A10EC5323C7}"/>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CACD7D6E-6F1B-4784-84FF-9AAB8B5CBBDD}"/>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66D204EC-698D-49CE-8436-6CEC4DD41C0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18DDC200-B91D-4292-8EF5-FCC8E78C90CC}"/>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BDEB394D-1714-4E42-824A-180B6F9F8D0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B5337D84-BF8F-46F0-A30D-3621BBA2021D}"/>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E41BA86A-B9F7-483C-9A77-FA306E79B33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D257A18E-5CB6-4217-91B3-62A24DD9184F}"/>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4D978C8E-4B1A-4F4E-888A-1D49B778BF06}"/>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7BBAC114-AE64-4BF5-8973-2FEE90B53AC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312103</xdr:rowOff>
    </xdr:from>
    <xdr:to>
      <xdr:col>29</xdr:col>
      <xdr:colOff>127000</xdr:colOff>
      <xdr:row>35</xdr:row>
      <xdr:rowOff>329387</xdr:rowOff>
    </xdr:to>
    <xdr:cxnSp macro="">
      <xdr:nvCxnSpPr>
        <xdr:cNvPr id="107" name="直線コネクタ 106">
          <a:extLst>
            <a:ext uri="{FF2B5EF4-FFF2-40B4-BE49-F238E27FC236}">
              <a16:creationId xmlns:a16="http://schemas.microsoft.com/office/drawing/2014/main" id="{8200F587-0DB0-477C-B735-983B3B81BE74}"/>
            </a:ext>
          </a:extLst>
        </xdr:cNvPr>
        <xdr:cNvCxnSpPr/>
      </xdr:nvCxnSpPr>
      <xdr:spPr bwMode="auto">
        <a:xfrm flipV="1">
          <a:off x="5003800" y="6922453"/>
          <a:ext cx="647700" cy="17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72C80DA6-4EA9-494B-B66B-B405A2B755B6}"/>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C2EF68C8-C9A8-47F7-8284-BC677645503E}"/>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329387</xdr:rowOff>
    </xdr:from>
    <xdr:to>
      <xdr:col>26</xdr:col>
      <xdr:colOff>50800</xdr:colOff>
      <xdr:row>36</xdr:row>
      <xdr:rowOff>12433</xdr:rowOff>
    </xdr:to>
    <xdr:cxnSp macro="">
      <xdr:nvCxnSpPr>
        <xdr:cNvPr id="110" name="直線コネクタ 109">
          <a:extLst>
            <a:ext uri="{FF2B5EF4-FFF2-40B4-BE49-F238E27FC236}">
              <a16:creationId xmlns:a16="http://schemas.microsoft.com/office/drawing/2014/main" id="{29BAD992-4FA6-43EA-912E-9FDEAB88DBB6}"/>
            </a:ext>
          </a:extLst>
        </xdr:cNvPr>
        <xdr:cNvCxnSpPr/>
      </xdr:nvCxnSpPr>
      <xdr:spPr bwMode="auto">
        <a:xfrm flipV="1">
          <a:off x="4305300" y="6939737"/>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BCAFE2F6-2D5A-4D2B-A9B6-69F4EB87006F}"/>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D36355EB-8040-4766-87C4-68FEA4ABB591}"/>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12433</xdr:rowOff>
    </xdr:from>
    <xdr:to>
      <xdr:col>22</xdr:col>
      <xdr:colOff>114300</xdr:colOff>
      <xdr:row>36</xdr:row>
      <xdr:rowOff>34722</xdr:rowOff>
    </xdr:to>
    <xdr:cxnSp macro="">
      <xdr:nvCxnSpPr>
        <xdr:cNvPr id="113" name="直線コネクタ 112">
          <a:extLst>
            <a:ext uri="{FF2B5EF4-FFF2-40B4-BE49-F238E27FC236}">
              <a16:creationId xmlns:a16="http://schemas.microsoft.com/office/drawing/2014/main" id="{9031CC76-592A-472D-92F7-9F12BFE44DE3}"/>
            </a:ext>
          </a:extLst>
        </xdr:cNvPr>
        <xdr:cNvCxnSpPr/>
      </xdr:nvCxnSpPr>
      <xdr:spPr bwMode="auto">
        <a:xfrm flipV="1">
          <a:off x="3606800" y="6965683"/>
          <a:ext cx="6985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678BE1B3-099C-436F-AA93-4C6E9A817392}"/>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F5C2853F-D680-4C74-BF89-75620908D0CF}"/>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13132</xdr:rowOff>
    </xdr:from>
    <xdr:to>
      <xdr:col>18</xdr:col>
      <xdr:colOff>177800</xdr:colOff>
      <xdr:row>36</xdr:row>
      <xdr:rowOff>34722</xdr:rowOff>
    </xdr:to>
    <xdr:cxnSp macro="">
      <xdr:nvCxnSpPr>
        <xdr:cNvPr id="116" name="直線コネクタ 115">
          <a:extLst>
            <a:ext uri="{FF2B5EF4-FFF2-40B4-BE49-F238E27FC236}">
              <a16:creationId xmlns:a16="http://schemas.microsoft.com/office/drawing/2014/main" id="{33466D1D-AF4E-4C28-9460-6804E79FE838}"/>
            </a:ext>
          </a:extLst>
        </xdr:cNvPr>
        <xdr:cNvCxnSpPr/>
      </xdr:nvCxnSpPr>
      <xdr:spPr bwMode="auto">
        <a:xfrm>
          <a:off x="2908300" y="6966382"/>
          <a:ext cx="698500" cy="2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F466F0B8-1231-44E1-BDDE-973596677DC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6CD34033-3D46-4FB3-977E-DF92035BC483}"/>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9969F3-4217-41A7-A291-C7A5FDBA7E97}"/>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716E7F19-1690-4D41-A1E0-13119856BB2D}"/>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3B07F4BD-1214-4DEA-A827-BFC1AA67D04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4C751A17-6131-4EF1-972F-883DC861AA3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96DD8D69-CE76-47E3-BDC1-0C849ABB701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957F10E4-AD0E-4E6F-9060-C685F6768451}"/>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2592BEA1-0174-4BBD-98C6-94AB69E94C3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261303</xdr:rowOff>
    </xdr:from>
    <xdr:to>
      <xdr:col>29</xdr:col>
      <xdr:colOff>177800</xdr:colOff>
      <xdr:row>36</xdr:row>
      <xdr:rowOff>20003</xdr:rowOff>
    </xdr:to>
    <xdr:sp macro="" textlink="">
      <xdr:nvSpPr>
        <xdr:cNvPr id="126" name="楕円 125">
          <a:extLst>
            <a:ext uri="{FF2B5EF4-FFF2-40B4-BE49-F238E27FC236}">
              <a16:creationId xmlns:a16="http://schemas.microsoft.com/office/drawing/2014/main" id="{B8CD8CB8-8BB6-4FC4-A365-DC209951BBBC}"/>
            </a:ext>
          </a:extLst>
        </xdr:cNvPr>
        <xdr:cNvSpPr/>
      </xdr:nvSpPr>
      <xdr:spPr bwMode="auto">
        <a:xfrm>
          <a:off x="5600700" y="687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233380</xdr:rowOff>
    </xdr:from>
    <xdr:ext cx="762000" cy="259045"/>
    <xdr:sp macro="" textlink="">
      <xdr:nvSpPr>
        <xdr:cNvPr id="127" name="人口1人当たり決算額の推移該当値テキスト445">
          <a:extLst>
            <a:ext uri="{FF2B5EF4-FFF2-40B4-BE49-F238E27FC236}">
              <a16:creationId xmlns:a16="http://schemas.microsoft.com/office/drawing/2014/main" id="{7F6DF960-C728-4221-B1B1-C45187CF15AD}"/>
            </a:ext>
          </a:extLst>
        </xdr:cNvPr>
        <xdr:cNvSpPr txBox="1"/>
      </xdr:nvSpPr>
      <xdr:spPr>
        <a:xfrm>
          <a:off x="5740400" y="684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278587</xdr:rowOff>
    </xdr:from>
    <xdr:to>
      <xdr:col>26</xdr:col>
      <xdr:colOff>101600</xdr:colOff>
      <xdr:row>36</xdr:row>
      <xdr:rowOff>37287</xdr:rowOff>
    </xdr:to>
    <xdr:sp macro="" textlink="">
      <xdr:nvSpPr>
        <xdr:cNvPr id="128" name="楕円 127">
          <a:extLst>
            <a:ext uri="{FF2B5EF4-FFF2-40B4-BE49-F238E27FC236}">
              <a16:creationId xmlns:a16="http://schemas.microsoft.com/office/drawing/2014/main" id="{B78D8B22-465D-487F-A57B-A56998F78613}"/>
            </a:ext>
          </a:extLst>
        </xdr:cNvPr>
        <xdr:cNvSpPr/>
      </xdr:nvSpPr>
      <xdr:spPr bwMode="auto">
        <a:xfrm>
          <a:off x="4953000" y="688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22064</xdr:rowOff>
    </xdr:from>
    <xdr:ext cx="736600" cy="259045"/>
    <xdr:sp macro="" textlink="">
      <xdr:nvSpPr>
        <xdr:cNvPr id="129" name="テキスト ボックス 128">
          <a:extLst>
            <a:ext uri="{FF2B5EF4-FFF2-40B4-BE49-F238E27FC236}">
              <a16:creationId xmlns:a16="http://schemas.microsoft.com/office/drawing/2014/main" id="{4B0BCDEF-8EED-4E9D-BDFF-F2F4888F5918}"/>
            </a:ext>
          </a:extLst>
        </xdr:cNvPr>
        <xdr:cNvSpPr txBox="1"/>
      </xdr:nvSpPr>
      <xdr:spPr>
        <a:xfrm>
          <a:off x="4622800" y="697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304533</xdr:rowOff>
    </xdr:from>
    <xdr:to>
      <xdr:col>22</xdr:col>
      <xdr:colOff>165100</xdr:colOff>
      <xdr:row>36</xdr:row>
      <xdr:rowOff>63233</xdr:rowOff>
    </xdr:to>
    <xdr:sp macro="" textlink="">
      <xdr:nvSpPr>
        <xdr:cNvPr id="130" name="楕円 129">
          <a:extLst>
            <a:ext uri="{FF2B5EF4-FFF2-40B4-BE49-F238E27FC236}">
              <a16:creationId xmlns:a16="http://schemas.microsoft.com/office/drawing/2014/main" id="{C1366AAF-3CEE-4467-9DAF-562B90DB656B}"/>
            </a:ext>
          </a:extLst>
        </xdr:cNvPr>
        <xdr:cNvSpPr/>
      </xdr:nvSpPr>
      <xdr:spPr bwMode="auto">
        <a:xfrm>
          <a:off x="4254500" y="691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48010</xdr:rowOff>
    </xdr:from>
    <xdr:ext cx="762000" cy="259045"/>
    <xdr:sp macro="" textlink="">
      <xdr:nvSpPr>
        <xdr:cNvPr id="131" name="テキスト ボックス 130">
          <a:extLst>
            <a:ext uri="{FF2B5EF4-FFF2-40B4-BE49-F238E27FC236}">
              <a16:creationId xmlns:a16="http://schemas.microsoft.com/office/drawing/2014/main" id="{00027102-A29F-4B88-B514-B4C21C5FB40E}"/>
            </a:ext>
          </a:extLst>
        </xdr:cNvPr>
        <xdr:cNvSpPr txBox="1"/>
      </xdr:nvSpPr>
      <xdr:spPr>
        <a:xfrm>
          <a:off x="3924300" y="700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326822</xdr:rowOff>
    </xdr:from>
    <xdr:to>
      <xdr:col>19</xdr:col>
      <xdr:colOff>38100</xdr:colOff>
      <xdr:row>36</xdr:row>
      <xdr:rowOff>85522</xdr:rowOff>
    </xdr:to>
    <xdr:sp macro="" textlink="">
      <xdr:nvSpPr>
        <xdr:cNvPr id="132" name="楕円 131">
          <a:extLst>
            <a:ext uri="{FF2B5EF4-FFF2-40B4-BE49-F238E27FC236}">
              <a16:creationId xmlns:a16="http://schemas.microsoft.com/office/drawing/2014/main" id="{A91A9EB1-DA2A-4FB4-A910-0EB54F1A534C}"/>
            </a:ext>
          </a:extLst>
        </xdr:cNvPr>
        <xdr:cNvSpPr/>
      </xdr:nvSpPr>
      <xdr:spPr bwMode="auto">
        <a:xfrm>
          <a:off x="3556000" y="693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70299</xdr:rowOff>
    </xdr:from>
    <xdr:ext cx="762000" cy="259045"/>
    <xdr:sp macro="" textlink="">
      <xdr:nvSpPr>
        <xdr:cNvPr id="133" name="テキスト ボックス 132">
          <a:extLst>
            <a:ext uri="{FF2B5EF4-FFF2-40B4-BE49-F238E27FC236}">
              <a16:creationId xmlns:a16="http://schemas.microsoft.com/office/drawing/2014/main" id="{7F4A17AB-4791-4BEB-998B-48D686FBD853}"/>
            </a:ext>
          </a:extLst>
        </xdr:cNvPr>
        <xdr:cNvSpPr txBox="1"/>
      </xdr:nvSpPr>
      <xdr:spPr>
        <a:xfrm>
          <a:off x="3225800" y="702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305232</xdr:rowOff>
    </xdr:from>
    <xdr:to>
      <xdr:col>15</xdr:col>
      <xdr:colOff>101600</xdr:colOff>
      <xdr:row>36</xdr:row>
      <xdr:rowOff>63932</xdr:rowOff>
    </xdr:to>
    <xdr:sp macro="" textlink="">
      <xdr:nvSpPr>
        <xdr:cNvPr id="134" name="楕円 133">
          <a:extLst>
            <a:ext uri="{FF2B5EF4-FFF2-40B4-BE49-F238E27FC236}">
              <a16:creationId xmlns:a16="http://schemas.microsoft.com/office/drawing/2014/main" id="{98A82EEA-BDF6-4E71-8FEF-502EE34DB0CE}"/>
            </a:ext>
          </a:extLst>
        </xdr:cNvPr>
        <xdr:cNvSpPr/>
      </xdr:nvSpPr>
      <xdr:spPr bwMode="auto">
        <a:xfrm>
          <a:off x="2857500" y="691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48709</xdr:rowOff>
    </xdr:from>
    <xdr:ext cx="762000" cy="259045"/>
    <xdr:sp macro="" textlink="">
      <xdr:nvSpPr>
        <xdr:cNvPr id="135" name="テキスト ボックス 134">
          <a:extLst>
            <a:ext uri="{FF2B5EF4-FFF2-40B4-BE49-F238E27FC236}">
              <a16:creationId xmlns:a16="http://schemas.microsoft.com/office/drawing/2014/main" id="{FEF518B6-BB01-4B30-A491-E87C0D7364F7}"/>
            </a:ext>
          </a:extLst>
        </xdr:cNvPr>
        <xdr:cNvSpPr txBox="1"/>
      </xdr:nvSpPr>
      <xdr:spPr>
        <a:xfrm>
          <a:off x="2527300" y="70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A034ED-BA3A-4AB7-B550-8FB8DD347C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CC4938E-5A44-45D3-B01E-4CE82345A93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C78630C-7F99-4E1B-B24D-8C9F2680A39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FE918AE-1A2B-41C4-A9B7-88A04459A9B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7E33C3-E818-4A73-A859-193C0E87D4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5F1AD8-44B5-4FFA-9794-EBC5DF4FCF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EC6C4A-26EB-4EA8-8184-6D35BAD5D9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FAAA47-37C3-4327-A7BC-1748E22EAE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961BF5-D623-44B7-AE8C-8152CB4DB4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BADE941-15A5-4031-8436-A21EBDAF304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6,943
6,900
65.33
6,405,972
5,903,216
89,676
2,573,291
3,884,180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061C1B-13D3-4261-9522-27DEAD07849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306FC2-CDCD-4AE6-8775-E9701E92A1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B8E4CD-3891-4F2E-9088-B378E33C4F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45E627-0DC5-4DA8-8723-06B25B199A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22F87E-7ED7-4DFF-861B-3A2976D5AB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DC1ABA3-718B-4DD6-B7F5-4F56A5EC257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A925C27-A504-4C42-8B1C-943C93E0B451}"/>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0DC2B76-58D8-4C94-B3CB-F94D301D5EB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58CC298-A6E4-4D7B-A33D-6FABDDAFE58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7B8D1F-965D-43A5-B29A-D064771D73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8E2A049-F7C1-44D1-8442-981D3D3FED2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39F4DC4-259B-41C8-ADD7-DA76E2EC2E8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5234482-AE88-4D0B-8671-2FE7CA6BD3C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5CFFEB1-5AF0-4832-BC7B-FB1252BE4B7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F88F2D-8E74-4176-B52E-46AFCB029E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831A7E7-B18E-42AD-B333-DAD51064CBB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51FA0D-054F-434D-B09A-FB98A120AA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B8224E6-1914-4853-B618-B3273F17BC5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CC06E28-2ED3-4544-8B12-FF592CBFD7E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E2A42AAE-34BD-4EFF-99DA-9D9136A8FD5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22C9CBB-2843-4FAF-832F-E838204D03F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774B0B5-8024-4084-A324-58808805D5D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68F1BCB-5170-4468-8381-030DB853281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96AF731-1EFC-41A7-9048-C4CC86EEDB1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BBF4F2B-D233-42FA-B0B3-0384CC8E065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6260C3C-0933-492C-A755-A52344727F11}"/>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7C79C7E-A138-49B6-8488-7E4C3FC5EBC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5AF7E35-AF30-4DD7-A1B6-D935CBAF3C9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3023C10-2EC7-4E7A-AF8E-98C514D17CB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59965AB-1935-4CFE-B3D4-09A2417BB4B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F045E98D-0479-4FA6-93A6-C8F9FB4761E2}"/>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97FE06F-A155-4FF3-B347-D8C4A055478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47AA4590-976A-4F11-84E6-E7E3F9DD06ED}"/>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F19C785C-8920-445C-AD83-6DB49C37B71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8A8C2722-12F2-47D5-A4C1-B0151CC0A206}"/>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3925E2B-F609-4C59-98E1-1FC2EBD0939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3C252DC6-1EBB-469F-BAA0-46D1ABA8E127}"/>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11D55FDF-A36A-4BE6-8879-3C160BF2952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E9658D88-3D1F-4521-A18E-B69878F66C0F}"/>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6A760E99-BB5E-43F5-BA77-332341D1ED95}"/>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75803E59-32B4-4792-ADA4-5B4CA5B4A4C5}"/>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CC7E0D43-94D2-4545-A333-024335EAECB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D58AFD0E-B2EB-42E6-B6A6-222F5533030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27490412-C435-4B72-AF5A-1ACFFD03297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63E20742-772F-4CEF-BD2B-763BE5CA0EC6}"/>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C48FBC3C-3695-4807-A4FA-D7BE07A32586}"/>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295C2250-46E8-4CB3-BBB3-D52978294D9E}"/>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A15F9BC3-8067-4594-8D67-E3C0F20559D9}"/>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E1B6AAD7-AD13-4CA4-80FA-06EC243C592F}"/>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19136</xdr:rowOff>
    </xdr:from>
    <xdr:to>
      <xdr:col>24</xdr:col>
      <xdr:colOff>63500</xdr:colOff>
      <xdr:row>37</xdr:row>
      <xdr:rowOff>37013</xdr:rowOff>
    </xdr:to>
    <xdr:cxnSp macro="">
      <xdr:nvCxnSpPr>
        <xdr:cNvPr id="61" name="直線コネクタ 60">
          <a:extLst>
            <a:ext uri="{FF2B5EF4-FFF2-40B4-BE49-F238E27FC236}">
              <a16:creationId xmlns:a16="http://schemas.microsoft.com/office/drawing/2014/main" id="{4B0DEA12-DDEB-4708-8D18-D4F7F705BB95}"/>
            </a:ext>
          </a:extLst>
        </xdr:cNvPr>
        <xdr:cNvCxnSpPr/>
      </xdr:nvCxnSpPr>
      <xdr:spPr>
        <a:xfrm flipV="1">
          <a:off x="3797300" y="6362786"/>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9E611876-DA43-4BA5-B63C-421032EDAC8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7453C5B2-5431-4186-88C6-32942B859AAB}"/>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37013</xdr:rowOff>
    </xdr:from>
    <xdr:to>
      <xdr:col>19</xdr:col>
      <xdr:colOff>177800</xdr:colOff>
      <xdr:row>37</xdr:row>
      <xdr:rowOff>79030</xdr:rowOff>
    </xdr:to>
    <xdr:cxnSp macro="">
      <xdr:nvCxnSpPr>
        <xdr:cNvPr id="64" name="直線コネクタ 63">
          <a:extLst>
            <a:ext uri="{FF2B5EF4-FFF2-40B4-BE49-F238E27FC236}">
              <a16:creationId xmlns:a16="http://schemas.microsoft.com/office/drawing/2014/main" id="{69430504-F9B0-4C12-AF0D-16A580160877}"/>
            </a:ext>
          </a:extLst>
        </xdr:cNvPr>
        <xdr:cNvCxnSpPr/>
      </xdr:nvCxnSpPr>
      <xdr:spPr>
        <a:xfrm flipV="1">
          <a:off x="2908300" y="6380663"/>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932EB5A3-B10E-4888-81D8-4E542747E18B}"/>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EB155DA7-5C7D-4B14-AAA2-99F825857FD5}"/>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60589</xdr:rowOff>
    </xdr:from>
    <xdr:to>
      <xdr:col>15</xdr:col>
      <xdr:colOff>50800</xdr:colOff>
      <xdr:row>37</xdr:row>
      <xdr:rowOff>79030</xdr:rowOff>
    </xdr:to>
    <xdr:cxnSp macro="">
      <xdr:nvCxnSpPr>
        <xdr:cNvPr id="67" name="直線コネクタ 66">
          <a:extLst>
            <a:ext uri="{FF2B5EF4-FFF2-40B4-BE49-F238E27FC236}">
              <a16:creationId xmlns:a16="http://schemas.microsoft.com/office/drawing/2014/main" id="{7B4DED51-D645-49F2-94C1-EBAFDA965354}"/>
            </a:ext>
          </a:extLst>
        </xdr:cNvPr>
        <xdr:cNvCxnSpPr/>
      </xdr:nvCxnSpPr>
      <xdr:spPr>
        <a:xfrm>
          <a:off x="2019300" y="640423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960DA3C5-4B31-4F91-AB63-A74E35A05DF8}"/>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43A2D132-BF90-4E70-A996-7413089D9835}"/>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60589</xdr:rowOff>
    </xdr:from>
    <xdr:to>
      <xdr:col>10</xdr:col>
      <xdr:colOff>114300</xdr:colOff>
      <xdr:row>37</xdr:row>
      <xdr:rowOff>80378</xdr:rowOff>
    </xdr:to>
    <xdr:cxnSp macro="">
      <xdr:nvCxnSpPr>
        <xdr:cNvPr id="70" name="直線コネクタ 69">
          <a:extLst>
            <a:ext uri="{FF2B5EF4-FFF2-40B4-BE49-F238E27FC236}">
              <a16:creationId xmlns:a16="http://schemas.microsoft.com/office/drawing/2014/main" id="{B54F66F7-6AC8-48A8-AA17-15384FDDB5EF}"/>
            </a:ext>
          </a:extLst>
        </xdr:cNvPr>
        <xdr:cNvCxnSpPr/>
      </xdr:nvCxnSpPr>
      <xdr:spPr>
        <a:xfrm flipV="1">
          <a:off x="1130300" y="6404239"/>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6EEC1CC-F09A-4A1F-954B-EA6BF756D778}"/>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6218F8BD-DA9D-4DDE-AE6E-132BAD502DD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1DD38FBC-3C7F-4EA4-A999-07AE12AF3F0F}"/>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8A6B3BFF-9DA9-49D6-983E-8477F8C3D089}"/>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7E94DB0-5A81-4899-BB88-4E48B8A1502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2AF1E5B-4D5A-4866-BC43-4A203E58AF2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8539444-E2EF-4013-BB92-81FF659AA94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DDA5221-3646-4EF5-8DE1-B3B0B042E5C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4BE3BA1-DA7B-491B-9538-767C273E6AC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139786</xdr:rowOff>
    </xdr:from>
    <xdr:to>
      <xdr:col>24</xdr:col>
      <xdr:colOff>114300</xdr:colOff>
      <xdr:row>37</xdr:row>
      <xdr:rowOff>69936</xdr:rowOff>
    </xdr:to>
    <xdr:sp macro="" textlink="">
      <xdr:nvSpPr>
        <xdr:cNvPr id="80" name="楕円 79">
          <a:extLst>
            <a:ext uri="{FF2B5EF4-FFF2-40B4-BE49-F238E27FC236}">
              <a16:creationId xmlns:a16="http://schemas.microsoft.com/office/drawing/2014/main" id="{FB8F9B17-F1CD-41F4-9A4E-84BCD1C85F3D}"/>
            </a:ext>
          </a:extLst>
        </xdr:cNvPr>
        <xdr:cNvSpPr/>
      </xdr:nvSpPr>
      <xdr:spPr>
        <a:xfrm>
          <a:off x="45847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118213</xdr:rowOff>
    </xdr:from>
    <xdr:ext cx="534377" cy="259045"/>
    <xdr:sp macro="" textlink="">
      <xdr:nvSpPr>
        <xdr:cNvPr id="81" name="人件費該当値テキスト">
          <a:extLst>
            <a:ext uri="{FF2B5EF4-FFF2-40B4-BE49-F238E27FC236}">
              <a16:creationId xmlns:a16="http://schemas.microsoft.com/office/drawing/2014/main" id="{E88BF522-7CE2-47B7-BE36-8C141A50814E}"/>
            </a:ext>
          </a:extLst>
        </xdr:cNvPr>
        <xdr:cNvSpPr txBox="1"/>
      </xdr:nvSpPr>
      <xdr:spPr>
        <a:xfrm>
          <a:off x="4686300" y="62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157663</xdr:rowOff>
    </xdr:from>
    <xdr:to>
      <xdr:col>20</xdr:col>
      <xdr:colOff>38100</xdr:colOff>
      <xdr:row>37</xdr:row>
      <xdr:rowOff>87813</xdr:rowOff>
    </xdr:to>
    <xdr:sp macro="" textlink="">
      <xdr:nvSpPr>
        <xdr:cNvPr id="82" name="楕円 81">
          <a:extLst>
            <a:ext uri="{FF2B5EF4-FFF2-40B4-BE49-F238E27FC236}">
              <a16:creationId xmlns:a16="http://schemas.microsoft.com/office/drawing/2014/main" id="{B148D80C-BE75-4944-9278-1808D52B7AAC}"/>
            </a:ext>
          </a:extLst>
        </xdr:cNvPr>
        <xdr:cNvSpPr/>
      </xdr:nvSpPr>
      <xdr:spPr>
        <a:xfrm>
          <a:off x="3746500" y="63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78940</xdr:rowOff>
    </xdr:from>
    <xdr:ext cx="534377" cy="259045"/>
    <xdr:sp macro="" textlink="">
      <xdr:nvSpPr>
        <xdr:cNvPr id="83" name="テキスト ボックス 82">
          <a:extLst>
            <a:ext uri="{FF2B5EF4-FFF2-40B4-BE49-F238E27FC236}">
              <a16:creationId xmlns:a16="http://schemas.microsoft.com/office/drawing/2014/main" id="{1FB64B2B-62DB-415D-AEA3-2D8D535BA9A5}"/>
            </a:ext>
          </a:extLst>
        </xdr:cNvPr>
        <xdr:cNvSpPr txBox="1"/>
      </xdr:nvSpPr>
      <xdr:spPr>
        <a:xfrm>
          <a:off x="3530111" y="642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28230</xdr:rowOff>
    </xdr:from>
    <xdr:to>
      <xdr:col>15</xdr:col>
      <xdr:colOff>101600</xdr:colOff>
      <xdr:row>37</xdr:row>
      <xdr:rowOff>129830</xdr:rowOff>
    </xdr:to>
    <xdr:sp macro="" textlink="">
      <xdr:nvSpPr>
        <xdr:cNvPr id="84" name="楕円 83">
          <a:extLst>
            <a:ext uri="{FF2B5EF4-FFF2-40B4-BE49-F238E27FC236}">
              <a16:creationId xmlns:a16="http://schemas.microsoft.com/office/drawing/2014/main" id="{7E1949D9-210A-4734-A2EF-6D92F1FD0599}"/>
            </a:ext>
          </a:extLst>
        </xdr:cNvPr>
        <xdr:cNvSpPr/>
      </xdr:nvSpPr>
      <xdr:spPr>
        <a:xfrm>
          <a:off x="2857500" y="63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120957</xdr:rowOff>
    </xdr:from>
    <xdr:ext cx="534377" cy="259045"/>
    <xdr:sp macro="" textlink="">
      <xdr:nvSpPr>
        <xdr:cNvPr id="85" name="テキスト ボックス 84">
          <a:extLst>
            <a:ext uri="{FF2B5EF4-FFF2-40B4-BE49-F238E27FC236}">
              <a16:creationId xmlns:a16="http://schemas.microsoft.com/office/drawing/2014/main" id="{45C9DCD2-B380-452C-A975-F7EF21076624}"/>
            </a:ext>
          </a:extLst>
        </xdr:cNvPr>
        <xdr:cNvSpPr txBox="1"/>
      </xdr:nvSpPr>
      <xdr:spPr>
        <a:xfrm>
          <a:off x="2641111" y="646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9789</xdr:rowOff>
    </xdr:from>
    <xdr:to>
      <xdr:col>10</xdr:col>
      <xdr:colOff>165100</xdr:colOff>
      <xdr:row>37</xdr:row>
      <xdr:rowOff>111389</xdr:rowOff>
    </xdr:to>
    <xdr:sp macro="" textlink="">
      <xdr:nvSpPr>
        <xdr:cNvPr id="86" name="楕円 85">
          <a:extLst>
            <a:ext uri="{FF2B5EF4-FFF2-40B4-BE49-F238E27FC236}">
              <a16:creationId xmlns:a16="http://schemas.microsoft.com/office/drawing/2014/main" id="{23B783EB-B826-4512-8427-995E68FBE6C5}"/>
            </a:ext>
          </a:extLst>
        </xdr:cNvPr>
        <xdr:cNvSpPr/>
      </xdr:nvSpPr>
      <xdr:spPr>
        <a:xfrm>
          <a:off x="1968500" y="63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102516</xdr:rowOff>
    </xdr:from>
    <xdr:ext cx="534377" cy="259045"/>
    <xdr:sp macro="" textlink="">
      <xdr:nvSpPr>
        <xdr:cNvPr id="87" name="テキスト ボックス 86">
          <a:extLst>
            <a:ext uri="{FF2B5EF4-FFF2-40B4-BE49-F238E27FC236}">
              <a16:creationId xmlns:a16="http://schemas.microsoft.com/office/drawing/2014/main" id="{B6874605-9C9D-4621-8C9A-EFFD333CDB81}"/>
            </a:ext>
          </a:extLst>
        </xdr:cNvPr>
        <xdr:cNvSpPr txBox="1"/>
      </xdr:nvSpPr>
      <xdr:spPr>
        <a:xfrm>
          <a:off x="1752111" y="644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29578</xdr:rowOff>
    </xdr:from>
    <xdr:to>
      <xdr:col>6</xdr:col>
      <xdr:colOff>38100</xdr:colOff>
      <xdr:row>37</xdr:row>
      <xdr:rowOff>131178</xdr:rowOff>
    </xdr:to>
    <xdr:sp macro="" textlink="">
      <xdr:nvSpPr>
        <xdr:cNvPr id="88" name="楕円 87">
          <a:extLst>
            <a:ext uri="{FF2B5EF4-FFF2-40B4-BE49-F238E27FC236}">
              <a16:creationId xmlns:a16="http://schemas.microsoft.com/office/drawing/2014/main" id="{46316963-F125-48A4-A352-68B27CA7BD68}"/>
            </a:ext>
          </a:extLst>
        </xdr:cNvPr>
        <xdr:cNvSpPr/>
      </xdr:nvSpPr>
      <xdr:spPr>
        <a:xfrm>
          <a:off x="1079500" y="63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122305</xdr:rowOff>
    </xdr:from>
    <xdr:ext cx="534377" cy="259045"/>
    <xdr:sp macro="" textlink="">
      <xdr:nvSpPr>
        <xdr:cNvPr id="89" name="テキスト ボックス 88">
          <a:extLst>
            <a:ext uri="{FF2B5EF4-FFF2-40B4-BE49-F238E27FC236}">
              <a16:creationId xmlns:a16="http://schemas.microsoft.com/office/drawing/2014/main" id="{114FB6CC-00C9-455E-996B-0B5489C1BF41}"/>
            </a:ext>
          </a:extLst>
        </xdr:cNvPr>
        <xdr:cNvSpPr txBox="1"/>
      </xdr:nvSpPr>
      <xdr:spPr>
        <a:xfrm>
          <a:off x="863111" y="646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66D0D07-948D-4742-B90B-830FE3E4D62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4CD1CE4D-57BB-4DE2-A51C-BED7282D987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1FC1C14A-50EA-4ACD-85BC-2F8FB7044D9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4DD7BB94-4F44-4DE4-A539-C2A527EBD4B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8C1A5024-548D-48DC-8A56-6FE1D28A2DE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FD6241A-8441-46A7-AF69-24D2C0D1648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B5BA583-8CF9-4B12-BEE8-7F545EC42A5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29C2646-1FE9-48E4-B370-3F65E415EC5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3748B95-97C8-416B-86B8-4B7FD24B3E5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4567FB3-44DF-4DA6-B602-895D7351AFB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56D0C02-7C74-4713-815F-BF831A0326A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7B33A9C1-5F98-470A-AE42-70253D4486E9}"/>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7C7778FF-35F8-4C0D-BB67-221975D1D49A}"/>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7624BF8C-B78E-4A04-A7FA-A08A3AA5F0FB}"/>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42CCE95D-43A0-4777-B015-984E5CF030D4}"/>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2381F713-8F42-404F-813C-7AB974B6E21A}"/>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88A87E6-A2F7-40C4-807D-8CB72DCB59C1}"/>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961307CF-8FFF-493C-B013-413E3F5A9DEB}"/>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2C165098-EE09-4D7C-AA95-A906890DAF4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8E881FB-D433-4C9B-B8DD-C0E4D82C26E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D5AA3A16-35C4-400E-ADB0-FFA4A7B7713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46D64802-7DAC-4DC6-829C-407040D142D7}"/>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EA8396-7B48-4602-8381-6B951309CA83}"/>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7F1BC96-C27F-4CF1-85EC-B9B52B8FEB36}"/>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B861A0B8-AF5E-4889-90A7-2BD0E4CB601F}"/>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FDF91C2F-249B-435C-A0AC-3176DA2C4AC5}"/>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3084</xdr:rowOff>
    </xdr:from>
    <xdr:to>
      <xdr:col>24</xdr:col>
      <xdr:colOff>63500</xdr:colOff>
      <xdr:row>56</xdr:row>
      <xdr:rowOff>26776</xdr:rowOff>
    </xdr:to>
    <xdr:cxnSp macro="">
      <xdr:nvCxnSpPr>
        <xdr:cNvPr id="116" name="直線コネクタ 115">
          <a:extLst>
            <a:ext uri="{FF2B5EF4-FFF2-40B4-BE49-F238E27FC236}">
              <a16:creationId xmlns:a16="http://schemas.microsoft.com/office/drawing/2014/main" id="{481ADA2C-C3B2-4850-AB63-A13CB3EADFAC}"/>
            </a:ext>
          </a:extLst>
        </xdr:cNvPr>
        <xdr:cNvCxnSpPr/>
      </xdr:nvCxnSpPr>
      <xdr:spPr>
        <a:xfrm flipV="1">
          <a:off x="3797300" y="9432834"/>
          <a:ext cx="838200" cy="19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7E279423-5F15-4873-A32B-E6C41D629074}"/>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7E598F98-BEE5-4BED-9483-8886DB8CD85C}"/>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26776</xdr:rowOff>
    </xdr:from>
    <xdr:to>
      <xdr:col>19</xdr:col>
      <xdr:colOff>177800</xdr:colOff>
      <xdr:row>56</xdr:row>
      <xdr:rowOff>48630</xdr:rowOff>
    </xdr:to>
    <xdr:cxnSp macro="">
      <xdr:nvCxnSpPr>
        <xdr:cNvPr id="119" name="直線コネクタ 118">
          <a:extLst>
            <a:ext uri="{FF2B5EF4-FFF2-40B4-BE49-F238E27FC236}">
              <a16:creationId xmlns:a16="http://schemas.microsoft.com/office/drawing/2014/main" id="{392514CA-B967-46F2-A054-CD0A0B59A642}"/>
            </a:ext>
          </a:extLst>
        </xdr:cNvPr>
        <xdr:cNvCxnSpPr/>
      </xdr:nvCxnSpPr>
      <xdr:spPr>
        <a:xfrm flipV="1">
          <a:off x="2908300" y="9627976"/>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D17616F6-93C3-4C74-BB38-89C1B0CE0D11}"/>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3ADA9935-142C-46BC-AEBF-BF2CF3E98D64}"/>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2947</xdr:rowOff>
    </xdr:from>
    <xdr:to>
      <xdr:col>15</xdr:col>
      <xdr:colOff>50800</xdr:colOff>
      <xdr:row>56</xdr:row>
      <xdr:rowOff>48630</xdr:rowOff>
    </xdr:to>
    <xdr:cxnSp macro="">
      <xdr:nvCxnSpPr>
        <xdr:cNvPr id="122" name="直線コネクタ 121">
          <a:extLst>
            <a:ext uri="{FF2B5EF4-FFF2-40B4-BE49-F238E27FC236}">
              <a16:creationId xmlns:a16="http://schemas.microsoft.com/office/drawing/2014/main" id="{89927A47-A4E0-4DDB-8D48-2D76CCC84063}"/>
            </a:ext>
          </a:extLst>
        </xdr:cNvPr>
        <xdr:cNvCxnSpPr/>
      </xdr:nvCxnSpPr>
      <xdr:spPr>
        <a:xfrm>
          <a:off x="2019300" y="9604147"/>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F4AA221F-2BB1-48FB-949D-44E084CFA60A}"/>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D29425FE-6ECA-45A5-8EDC-95056EBAE842}"/>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2947</xdr:rowOff>
    </xdr:from>
    <xdr:to>
      <xdr:col>10</xdr:col>
      <xdr:colOff>114300</xdr:colOff>
      <xdr:row>56</xdr:row>
      <xdr:rowOff>81128</xdr:rowOff>
    </xdr:to>
    <xdr:cxnSp macro="">
      <xdr:nvCxnSpPr>
        <xdr:cNvPr id="125" name="直線コネクタ 124">
          <a:extLst>
            <a:ext uri="{FF2B5EF4-FFF2-40B4-BE49-F238E27FC236}">
              <a16:creationId xmlns:a16="http://schemas.microsoft.com/office/drawing/2014/main" id="{AF602A28-35C6-48D3-8DB6-F48EE1FF24E8}"/>
            </a:ext>
          </a:extLst>
        </xdr:cNvPr>
        <xdr:cNvCxnSpPr/>
      </xdr:nvCxnSpPr>
      <xdr:spPr>
        <a:xfrm flipV="1">
          <a:off x="1130300" y="960414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7F27BE1D-F2D5-4834-8651-B6868E0BF88D}"/>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AFFF5BD8-D57F-4B7D-9C55-75E67986AEEB}"/>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9CFEED0D-796B-4023-8CC6-4E89F97022DC}"/>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B46F1674-213D-4259-B5A3-B0D955F8E202}"/>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63EA12A-3EBC-4382-A433-6EC4D548A78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4387568F-1C0E-4C01-A309-56CC3F6BA52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ACE234-18F9-44EB-AA58-365085CA76C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CF877CB-B27A-47B1-8EC1-A41AB9B5A70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49F763C-2424-49FD-8294-E629A328731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123734</xdr:rowOff>
    </xdr:from>
    <xdr:to>
      <xdr:col>24</xdr:col>
      <xdr:colOff>114300</xdr:colOff>
      <xdr:row>55</xdr:row>
      <xdr:rowOff>53884</xdr:rowOff>
    </xdr:to>
    <xdr:sp macro="" textlink="">
      <xdr:nvSpPr>
        <xdr:cNvPr id="135" name="楕円 134">
          <a:extLst>
            <a:ext uri="{FF2B5EF4-FFF2-40B4-BE49-F238E27FC236}">
              <a16:creationId xmlns:a16="http://schemas.microsoft.com/office/drawing/2014/main" id="{3F0B67AA-E7A5-4ED5-B8BD-AA35854DC70E}"/>
            </a:ext>
          </a:extLst>
        </xdr:cNvPr>
        <xdr:cNvSpPr/>
      </xdr:nvSpPr>
      <xdr:spPr>
        <a:xfrm>
          <a:off x="4584700" y="93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102161</xdr:rowOff>
    </xdr:from>
    <xdr:ext cx="599010" cy="259045"/>
    <xdr:sp macro="" textlink="">
      <xdr:nvSpPr>
        <xdr:cNvPr id="136" name="物件費該当値テキスト">
          <a:extLst>
            <a:ext uri="{FF2B5EF4-FFF2-40B4-BE49-F238E27FC236}">
              <a16:creationId xmlns:a16="http://schemas.microsoft.com/office/drawing/2014/main" id="{B676B088-FA73-48C3-8D05-54E1D3151EE2}"/>
            </a:ext>
          </a:extLst>
        </xdr:cNvPr>
        <xdr:cNvSpPr txBox="1"/>
      </xdr:nvSpPr>
      <xdr:spPr>
        <a:xfrm>
          <a:off x="4686300" y="936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147426</xdr:rowOff>
    </xdr:from>
    <xdr:to>
      <xdr:col>20</xdr:col>
      <xdr:colOff>38100</xdr:colOff>
      <xdr:row>56</xdr:row>
      <xdr:rowOff>77576</xdr:rowOff>
    </xdr:to>
    <xdr:sp macro="" textlink="">
      <xdr:nvSpPr>
        <xdr:cNvPr id="137" name="楕円 136">
          <a:extLst>
            <a:ext uri="{FF2B5EF4-FFF2-40B4-BE49-F238E27FC236}">
              <a16:creationId xmlns:a16="http://schemas.microsoft.com/office/drawing/2014/main" id="{B110AEC2-D93B-4199-A385-58F1A32AEF04}"/>
            </a:ext>
          </a:extLst>
        </xdr:cNvPr>
        <xdr:cNvSpPr/>
      </xdr:nvSpPr>
      <xdr:spPr>
        <a:xfrm>
          <a:off x="3746500" y="95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68703</xdr:rowOff>
    </xdr:from>
    <xdr:ext cx="534377" cy="259045"/>
    <xdr:sp macro="" textlink="">
      <xdr:nvSpPr>
        <xdr:cNvPr id="138" name="テキスト ボックス 137">
          <a:extLst>
            <a:ext uri="{FF2B5EF4-FFF2-40B4-BE49-F238E27FC236}">
              <a16:creationId xmlns:a16="http://schemas.microsoft.com/office/drawing/2014/main" id="{C6B42B93-5919-4976-B3E6-353E727AA051}"/>
            </a:ext>
          </a:extLst>
        </xdr:cNvPr>
        <xdr:cNvSpPr txBox="1"/>
      </xdr:nvSpPr>
      <xdr:spPr>
        <a:xfrm>
          <a:off x="3530111" y="96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169280</xdr:rowOff>
    </xdr:from>
    <xdr:to>
      <xdr:col>15</xdr:col>
      <xdr:colOff>101600</xdr:colOff>
      <xdr:row>56</xdr:row>
      <xdr:rowOff>99430</xdr:rowOff>
    </xdr:to>
    <xdr:sp macro="" textlink="">
      <xdr:nvSpPr>
        <xdr:cNvPr id="139" name="楕円 138">
          <a:extLst>
            <a:ext uri="{FF2B5EF4-FFF2-40B4-BE49-F238E27FC236}">
              <a16:creationId xmlns:a16="http://schemas.microsoft.com/office/drawing/2014/main" id="{3190B2EA-D481-4282-8F8C-550AF0EE672C}"/>
            </a:ext>
          </a:extLst>
        </xdr:cNvPr>
        <xdr:cNvSpPr/>
      </xdr:nvSpPr>
      <xdr:spPr>
        <a:xfrm>
          <a:off x="2857500" y="95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90557</xdr:rowOff>
    </xdr:from>
    <xdr:ext cx="534377" cy="259045"/>
    <xdr:sp macro="" textlink="">
      <xdr:nvSpPr>
        <xdr:cNvPr id="140" name="テキスト ボックス 139">
          <a:extLst>
            <a:ext uri="{FF2B5EF4-FFF2-40B4-BE49-F238E27FC236}">
              <a16:creationId xmlns:a16="http://schemas.microsoft.com/office/drawing/2014/main" id="{4DA2C786-931B-47FF-8B83-6B63F3975EED}"/>
            </a:ext>
          </a:extLst>
        </xdr:cNvPr>
        <xdr:cNvSpPr txBox="1"/>
      </xdr:nvSpPr>
      <xdr:spPr>
        <a:xfrm>
          <a:off x="2641111" y="969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123597</xdr:rowOff>
    </xdr:from>
    <xdr:to>
      <xdr:col>10</xdr:col>
      <xdr:colOff>165100</xdr:colOff>
      <xdr:row>56</xdr:row>
      <xdr:rowOff>53747</xdr:rowOff>
    </xdr:to>
    <xdr:sp macro="" textlink="">
      <xdr:nvSpPr>
        <xdr:cNvPr id="141" name="楕円 140">
          <a:extLst>
            <a:ext uri="{FF2B5EF4-FFF2-40B4-BE49-F238E27FC236}">
              <a16:creationId xmlns:a16="http://schemas.microsoft.com/office/drawing/2014/main" id="{C9EE1BED-8F13-410E-BC4C-8F2AED6BCA37}"/>
            </a:ext>
          </a:extLst>
        </xdr:cNvPr>
        <xdr:cNvSpPr/>
      </xdr:nvSpPr>
      <xdr:spPr>
        <a:xfrm>
          <a:off x="1968500" y="95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44874</xdr:rowOff>
    </xdr:from>
    <xdr:ext cx="599010" cy="259045"/>
    <xdr:sp macro="" textlink="">
      <xdr:nvSpPr>
        <xdr:cNvPr id="142" name="テキスト ボックス 141">
          <a:extLst>
            <a:ext uri="{FF2B5EF4-FFF2-40B4-BE49-F238E27FC236}">
              <a16:creationId xmlns:a16="http://schemas.microsoft.com/office/drawing/2014/main" id="{8C7D038D-F118-4BA5-AAC1-F417CDE320B1}"/>
            </a:ext>
          </a:extLst>
        </xdr:cNvPr>
        <xdr:cNvSpPr txBox="1"/>
      </xdr:nvSpPr>
      <xdr:spPr>
        <a:xfrm>
          <a:off x="1719795" y="964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30328</xdr:rowOff>
    </xdr:from>
    <xdr:to>
      <xdr:col>6</xdr:col>
      <xdr:colOff>38100</xdr:colOff>
      <xdr:row>56</xdr:row>
      <xdr:rowOff>131928</xdr:rowOff>
    </xdr:to>
    <xdr:sp macro="" textlink="">
      <xdr:nvSpPr>
        <xdr:cNvPr id="143" name="楕円 142">
          <a:extLst>
            <a:ext uri="{FF2B5EF4-FFF2-40B4-BE49-F238E27FC236}">
              <a16:creationId xmlns:a16="http://schemas.microsoft.com/office/drawing/2014/main" id="{E3CB835B-3D22-4402-89C7-9BEAEA5F5819}"/>
            </a:ext>
          </a:extLst>
        </xdr:cNvPr>
        <xdr:cNvSpPr/>
      </xdr:nvSpPr>
      <xdr:spPr>
        <a:xfrm>
          <a:off x="1079500" y="96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123055</xdr:rowOff>
    </xdr:from>
    <xdr:ext cx="534377" cy="259045"/>
    <xdr:sp macro="" textlink="">
      <xdr:nvSpPr>
        <xdr:cNvPr id="144" name="テキスト ボックス 143">
          <a:extLst>
            <a:ext uri="{FF2B5EF4-FFF2-40B4-BE49-F238E27FC236}">
              <a16:creationId xmlns:a16="http://schemas.microsoft.com/office/drawing/2014/main" id="{93DA3E9B-4FA7-4D12-910B-FF3707857D9C}"/>
            </a:ext>
          </a:extLst>
        </xdr:cNvPr>
        <xdr:cNvSpPr txBox="1"/>
      </xdr:nvSpPr>
      <xdr:spPr>
        <a:xfrm>
          <a:off x="863111" y="97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86314AE2-16C6-489A-9AEE-63DE72EF5AE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966FD34-980C-4872-8841-1206336BD30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6187CB33-EA1E-4142-BC3D-3CF8591AA1E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D45F731C-A1A2-4E93-85FF-1DEDF884267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878F681F-5D29-4030-A463-73BD6FED5DE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F2F5BDD7-722C-4B46-8732-C631201F5E9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B104C1A1-290D-4F3E-BEB4-9691138D7C9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380E4923-28CD-4C7F-A2E7-968E67FB7F7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12E1016-5EFE-438D-94FA-94426F7A19F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C795C34D-01B4-4071-B5B2-837521F7552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97EC9397-FDBE-467F-BAE1-D6A659EDFA7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F48661F5-DA8E-4026-9E81-AB5FDA092CAC}"/>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24FA3200-AFA9-459B-BB0F-ABE3B53C3C8C}"/>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AADC8A0-E863-484E-9689-C2EE8DC0A13F}"/>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D52DA6C8-9D35-4773-858E-3B98198D18D5}"/>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AC868B07-7D67-494E-AA0C-05C2EC4E7F1C}"/>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C5CA8673-F6D8-4E62-AD0E-8C0367A3545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37659901-FA00-4E20-A7DE-F67B602D691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937A6B51-03A4-4B65-8C51-E7458DE5308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3EF453EE-4A73-4924-9CEB-3B977C011082}"/>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D2822BD9-8F01-4088-9AD0-DDD1469B7C1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A01BBB66-FBEB-47B8-A6BB-ADAF490425BF}"/>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DA429E28-0155-4FAD-822B-FF7473F4F3C7}"/>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9370D215-8509-4DF5-AD73-4B978D5EDE6E}"/>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7456FB85-19F7-472C-AE0E-F923E04FE5A7}"/>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BA24D1AC-4D72-45D7-B281-4EDE3EB7DD48}"/>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163795</xdr:rowOff>
    </xdr:from>
    <xdr:to>
      <xdr:col>24</xdr:col>
      <xdr:colOff>63500</xdr:colOff>
      <xdr:row>78</xdr:row>
      <xdr:rowOff>50088</xdr:rowOff>
    </xdr:to>
    <xdr:cxnSp macro="">
      <xdr:nvCxnSpPr>
        <xdr:cNvPr id="171" name="直線コネクタ 170">
          <a:extLst>
            <a:ext uri="{FF2B5EF4-FFF2-40B4-BE49-F238E27FC236}">
              <a16:creationId xmlns:a16="http://schemas.microsoft.com/office/drawing/2014/main" id="{9F71899E-1A18-4848-A902-B18662A0F120}"/>
            </a:ext>
          </a:extLst>
        </xdr:cNvPr>
        <xdr:cNvCxnSpPr/>
      </xdr:nvCxnSpPr>
      <xdr:spPr>
        <a:xfrm>
          <a:off x="3797300" y="13365445"/>
          <a:ext cx="838200" cy="5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31BAFED-0B74-41A1-928E-CCF8BAD19B3B}"/>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F03EFD88-561D-49C0-AE0E-BE13475C0C1A}"/>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143380</xdr:rowOff>
    </xdr:from>
    <xdr:to>
      <xdr:col>19</xdr:col>
      <xdr:colOff>177800</xdr:colOff>
      <xdr:row>77</xdr:row>
      <xdr:rowOff>163795</xdr:rowOff>
    </xdr:to>
    <xdr:cxnSp macro="">
      <xdr:nvCxnSpPr>
        <xdr:cNvPr id="174" name="直線コネクタ 173">
          <a:extLst>
            <a:ext uri="{FF2B5EF4-FFF2-40B4-BE49-F238E27FC236}">
              <a16:creationId xmlns:a16="http://schemas.microsoft.com/office/drawing/2014/main" id="{F3E01F00-96F9-4EF0-BF64-4B423B7E6C49}"/>
            </a:ext>
          </a:extLst>
        </xdr:cNvPr>
        <xdr:cNvCxnSpPr/>
      </xdr:nvCxnSpPr>
      <xdr:spPr>
        <a:xfrm>
          <a:off x="2908300" y="13345030"/>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49018AE3-43A8-438A-9E93-4979B72BF6C1}"/>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4B7E0A85-33E6-45E5-A669-A291B6D9906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143380</xdr:rowOff>
    </xdr:from>
    <xdr:to>
      <xdr:col>15</xdr:col>
      <xdr:colOff>50800</xdr:colOff>
      <xdr:row>77</xdr:row>
      <xdr:rowOff>150971</xdr:rowOff>
    </xdr:to>
    <xdr:cxnSp macro="">
      <xdr:nvCxnSpPr>
        <xdr:cNvPr id="177" name="直線コネクタ 176">
          <a:extLst>
            <a:ext uri="{FF2B5EF4-FFF2-40B4-BE49-F238E27FC236}">
              <a16:creationId xmlns:a16="http://schemas.microsoft.com/office/drawing/2014/main" id="{0F23C252-7A11-480D-873A-35CCB56107CF}"/>
            </a:ext>
          </a:extLst>
        </xdr:cNvPr>
        <xdr:cNvCxnSpPr/>
      </xdr:nvCxnSpPr>
      <xdr:spPr>
        <a:xfrm flipV="1">
          <a:off x="2019300" y="13345030"/>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34173A8E-59E1-4B8A-BD5A-B43BADE010E5}"/>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95CE9FB7-4D57-4314-9785-B9AC13C0E8DD}"/>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121413</xdr:rowOff>
    </xdr:from>
    <xdr:to>
      <xdr:col>10</xdr:col>
      <xdr:colOff>114300</xdr:colOff>
      <xdr:row>77</xdr:row>
      <xdr:rowOff>150971</xdr:rowOff>
    </xdr:to>
    <xdr:cxnSp macro="">
      <xdr:nvCxnSpPr>
        <xdr:cNvPr id="180" name="直線コネクタ 179">
          <a:extLst>
            <a:ext uri="{FF2B5EF4-FFF2-40B4-BE49-F238E27FC236}">
              <a16:creationId xmlns:a16="http://schemas.microsoft.com/office/drawing/2014/main" id="{E05C8E58-AE61-4C6F-B65E-82EBDDBCD0C1}"/>
            </a:ext>
          </a:extLst>
        </xdr:cNvPr>
        <xdr:cNvCxnSpPr/>
      </xdr:nvCxnSpPr>
      <xdr:spPr>
        <a:xfrm>
          <a:off x="1130300" y="13323063"/>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F8C7FBBF-8CB3-4D6B-9F51-65F8C73AC5A5}"/>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950F8441-9F4A-4B08-B2DC-1F14456DC31C}"/>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A6457D21-EB89-4AD0-95BD-12813CC88C08}"/>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B83A996A-AD2C-4BE6-AB48-5C7F81A16DE7}"/>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17B5F6FD-DC3A-4323-B4B1-056743D71FC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B5DBEA1F-8D34-4447-AF2F-2BA9F9D397F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DBDBCD07-48A5-4282-96FF-700C831D0E4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9AAA446-FEBE-4569-8B0D-7A97C30E7A5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2DB0C67-A618-4EFC-8F13-792D93268C05}"/>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170738</xdr:rowOff>
    </xdr:from>
    <xdr:to>
      <xdr:col>24</xdr:col>
      <xdr:colOff>114300</xdr:colOff>
      <xdr:row>78</xdr:row>
      <xdr:rowOff>100888</xdr:rowOff>
    </xdr:to>
    <xdr:sp macro="" textlink="">
      <xdr:nvSpPr>
        <xdr:cNvPr id="190" name="楕円 189">
          <a:extLst>
            <a:ext uri="{FF2B5EF4-FFF2-40B4-BE49-F238E27FC236}">
              <a16:creationId xmlns:a16="http://schemas.microsoft.com/office/drawing/2014/main" id="{2FD8805C-6893-4A04-9472-30358D537615}"/>
            </a:ext>
          </a:extLst>
        </xdr:cNvPr>
        <xdr:cNvSpPr/>
      </xdr:nvSpPr>
      <xdr:spPr>
        <a:xfrm>
          <a:off x="45847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85665</xdr:rowOff>
    </xdr:from>
    <xdr:ext cx="469744" cy="259045"/>
    <xdr:sp macro="" textlink="">
      <xdr:nvSpPr>
        <xdr:cNvPr id="191" name="維持補修費該当値テキスト">
          <a:extLst>
            <a:ext uri="{FF2B5EF4-FFF2-40B4-BE49-F238E27FC236}">
              <a16:creationId xmlns:a16="http://schemas.microsoft.com/office/drawing/2014/main" id="{7B8AB991-615C-479A-90A0-84D413AB6029}"/>
            </a:ext>
          </a:extLst>
        </xdr:cNvPr>
        <xdr:cNvSpPr txBox="1"/>
      </xdr:nvSpPr>
      <xdr:spPr>
        <a:xfrm>
          <a:off x="4686300" y="132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112995</xdr:rowOff>
    </xdr:from>
    <xdr:to>
      <xdr:col>20</xdr:col>
      <xdr:colOff>38100</xdr:colOff>
      <xdr:row>78</xdr:row>
      <xdr:rowOff>43145</xdr:rowOff>
    </xdr:to>
    <xdr:sp macro="" textlink="">
      <xdr:nvSpPr>
        <xdr:cNvPr id="192" name="楕円 191">
          <a:extLst>
            <a:ext uri="{FF2B5EF4-FFF2-40B4-BE49-F238E27FC236}">
              <a16:creationId xmlns:a16="http://schemas.microsoft.com/office/drawing/2014/main" id="{AD846F0B-B3D5-4597-934D-8996EBA71023}"/>
            </a:ext>
          </a:extLst>
        </xdr:cNvPr>
        <xdr:cNvSpPr/>
      </xdr:nvSpPr>
      <xdr:spPr>
        <a:xfrm>
          <a:off x="3746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34272</xdr:rowOff>
    </xdr:from>
    <xdr:ext cx="469744" cy="259045"/>
    <xdr:sp macro="" textlink="">
      <xdr:nvSpPr>
        <xdr:cNvPr id="193" name="テキスト ボックス 192">
          <a:extLst>
            <a:ext uri="{FF2B5EF4-FFF2-40B4-BE49-F238E27FC236}">
              <a16:creationId xmlns:a16="http://schemas.microsoft.com/office/drawing/2014/main" id="{39D6F93A-FD42-43CE-935C-17AF58A8FDC2}"/>
            </a:ext>
          </a:extLst>
        </xdr:cNvPr>
        <xdr:cNvSpPr txBox="1"/>
      </xdr:nvSpPr>
      <xdr:spPr>
        <a:xfrm>
          <a:off x="3562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92580</xdr:rowOff>
    </xdr:from>
    <xdr:to>
      <xdr:col>15</xdr:col>
      <xdr:colOff>101600</xdr:colOff>
      <xdr:row>78</xdr:row>
      <xdr:rowOff>22730</xdr:rowOff>
    </xdr:to>
    <xdr:sp macro="" textlink="">
      <xdr:nvSpPr>
        <xdr:cNvPr id="194" name="楕円 193">
          <a:extLst>
            <a:ext uri="{FF2B5EF4-FFF2-40B4-BE49-F238E27FC236}">
              <a16:creationId xmlns:a16="http://schemas.microsoft.com/office/drawing/2014/main" id="{B11B6014-2293-4A20-8475-08F9329A3696}"/>
            </a:ext>
          </a:extLst>
        </xdr:cNvPr>
        <xdr:cNvSpPr/>
      </xdr:nvSpPr>
      <xdr:spPr>
        <a:xfrm>
          <a:off x="2857500" y="132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13857</xdr:rowOff>
    </xdr:from>
    <xdr:ext cx="469744" cy="259045"/>
    <xdr:sp macro="" textlink="">
      <xdr:nvSpPr>
        <xdr:cNvPr id="195" name="テキスト ボックス 194">
          <a:extLst>
            <a:ext uri="{FF2B5EF4-FFF2-40B4-BE49-F238E27FC236}">
              <a16:creationId xmlns:a16="http://schemas.microsoft.com/office/drawing/2014/main" id="{B9C5B60D-215C-45FC-9038-723FC7367C3C}"/>
            </a:ext>
          </a:extLst>
        </xdr:cNvPr>
        <xdr:cNvSpPr txBox="1"/>
      </xdr:nvSpPr>
      <xdr:spPr>
        <a:xfrm>
          <a:off x="2673428" y="133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100171</xdr:rowOff>
    </xdr:from>
    <xdr:to>
      <xdr:col>10</xdr:col>
      <xdr:colOff>165100</xdr:colOff>
      <xdr:row>78</xdr:row>
      <xdr:rowOff>30321</xdr:rowOff>
    </xdr:to>
    <xdr:sp macro="" textlink="">
      <xdr:nvSpPr>
        <xdr:cNvPr id="196" name="楕円 195">
          <a:extLst>
            <a:ext uri="{FF2B5EF4-FFF2-40B4-BE49-F238E27FC236}">
              <a16:creationId xmlns:a16="http://schemas.microsoft.com/office/drawing/2014/main" id="{85AB9B6E-1739-45AF-8C24-9E033D0C9EB1}"/>
            </a:ext>
          </a:extLst>
        </xdr:cNvPr>
        <xdr:cNvSpPr/>
      </xdr:nvSpPr>
      <xdr:spPr>
        <a:xfrm>
          <a:off x="1968500" y="133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21448</xdr:rowOff>
    </xdr:from>
    <xdr:ext cx="469744" cy="259045"/>
    <xdr:sp macro="" textlink="">
      <xdr:nvSpPr>
        <xdr:cNvPr id="197" name="テキスト ボックス 196">
          <a:extLst>
            <a:ext uri="{FF2B5EF4-FFF2-40B4-BE49-F238E27FC236}">
              <a16:creationId xmlns:a16="http://schemas.microsoft.com/office/drawing/2014/main" id="{AD447B0A-E7EC-4701-9E83-0FE3A4A0C838}"/>
            </a:ext>
          </a:extLst>
        </xdr:cNvPr>
        <xdr:cNvSpPr txBox="1"/>
      </xdr:nvSpPr>
      <xdr:spPr>
        <a:xfrm>
          <a:off x="1784428" y="133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70613</xdr:rowOff>
    </xdr:from>
    <xdr:to>
      <xdr:col>6</xdr:col>
      <xdr:colOff>38100</xdr:colOff>
      <xdr:row>78</xdr:row>
      <xdr:rowOff>763</xdr:rowOff>
    </xdr:to>
    <xdr:sp macro="" textlink="">
      <xdr:nvSpPr>
        <xdr:cNvPr id="198" name="楕円 197">
          <a:extLst>
            <a:ext uri="{FF2B5EF4-FFF2-40B4-BE49-F238E27FC236}">
              <a16:creationId xmlns:a16="http://schemas.microsoft.com/office/drawing/2014/main" id="{84776D11-2505-456B-A847-3945BC9093FD}"/>
            </a:ext>
          </a:extLst>
        </xdr:cNvPr>
        <xdr:cNvSpPr/>
      </xdr:nvSpPr>
      <xdr:spPr>
        <a:xfrm>
          <a:off x="1079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163340</xdr:rowOff>
    </xdr:from>
    <xdr:ext cx="469744" cy="259045"/>
    <xdr:sp macro="" textlink="">
      <xdr:nvSpPr>
        <xdr:cNvPr id="199" name="テキスト ボックス 198">
          <a:extLst>
            <a:ext uri="{FF2B5EF4-FFF2-40B4-BE49-F238E27FC236}">
              <a16:creationId xmlns:a16="http://schemas.microsoft.com/office/drawing/2014/main" id="{6CC80448-10E1-4646-9181-B0C45895097A}"/>
            </a:ext>
          </a:extLst>
        </xdr:cNvPr>
        <xdr:cNvSpPr txBox="1"/>
      </xdr:nvSpPr>
      <xdr:spPr>
        <a:xfrm>
          <a:off x="895428"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D4946FA9-E980-40AB-BB23-EA9617856CA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DF146D03-DBFB-4BED-ADDE-8115E626278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80018FAF-4CDB-4EDE-B5CD-93BB5B6ED8E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2A372E84-47C7-4554-BDC8-8FD1AE652A7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C1587C86-F358-4C55-88BE-0C98BDB91D2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BBC5C7A3-C773-4EBF-81BB-B9A4E3BBF4F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610D636F-EF51-4383-846C-B2A9D3BDD41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2A6FA77F-1348-4CA1-84D4-88F4E725434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F826AC86-2F7D-46E2-A46E-5DF70E87B17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7F5FD780-AE1C-4B02-9749-EEC87A0F0F9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9597330-3173-4F04-98A7-DD98F872A42D}"/>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3F0BC223-25A2-424D-BB3F-EC6F4EB85489}"/>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E047B64D-374A-47F7-BFFE-397014DF407B}"/>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18B570EE-DB4B-4846-86E9-3F1D3C6D43BF}"/>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3D85FFCA-1A74-4347-AEBE-9022955022AF}"/>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36699672-7940-460F-BCD5-76BDF15B1118}"/>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D2DD0DF4-51D2-4F78-9893-2321D932584F}"/>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2FF521DF-A3E2-4A1C-BC29-6C43E804773F}"/>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16AA152A-F5B1-4D24-8EC0-493C79057F01}"/>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4CF28951-A8DA-4DBE-9901-E5935442228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96F02C49-3DC8-44DD-92AF-3793129D026A}"/>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1341661-BE01-494C-9404-A352D63E6382}"/>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96530318-4962-40CD-B33B-F170831662B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C591F52-8331-4CDB-88A3-E9C71E4BEF1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C8955638-7865-4187-B2D9-72D84DFB8D6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CD0F0059-46AE-45FB-B37B-9E0EB550C33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6D08D94C-454E-40CE-B816-286A12B3B36D}"/>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ADE2A8D2-7E8F-4798-B3C4-93EEB1ED6BF6}"/>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62DE72AB-E55B-436F-9C3F-1A906E755C74}"/>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1971D41F-1506-4857-843A-7E15AE12714E}"/>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6EEC2CCA-B502-431A-9BB0-09D1F72F10F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140810</xdr:rowOff>
    </xdr:from>
    <xdr:to>
      <xdr:col>24</xdr:col>
      <xdr:colOff>63500</xdr:colOff>
      <xdr:row>95</xdr:row>
      <xdr:rowOff>154347</xdr:rowOff>
    </xdr:to>
    <xdr:cxnSp macro="">
      <xdr:nvCxnSpPr>
        <xdr:cNvPr id="231" name="直線コネクタ 230">
          <a:extLst>
            <a:ext uri="{FF2B5EF4-FFF2-40B4-BE49-F238E27FC236}">
              <a16:creationId xmlns:a16="http://schemas.microsoft.com/office/drawing/2014/main" id="{8615DE0C-E137-44F9-A92F-66AC7F573E47}"/>
            </a:ext>
          </a:extLst>
        </xdr:cNvPr>
        <xdr:cNvCxnSpPr/>
      </xdr:nvCxnSpPr>
      <xdr:spPr>
        <a:xfrm flipV="1">
          <a:off x="3797300" y="16428560"/>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421488F3-6DA3-4809-8E0C-B66B2CA3BA9A}"/>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DEB8F035-B3CD-4912-B64E-A722F40B8DDF}"/>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107076</xdr:rowOff>
    </xdr:from>
    <xdr:to>
      <xdr:col>19</xdr:col>
      <xdr:colOff>177800</xdr:colOff>
      <xdr:row>95</xdr:row>
      <xdr:rowOff>154347</xdr:rowOff>
    </xdr:to>
    <xdr:cxnSp macro="">
      <xdr:nvCxnSpPr>
        <xdr:cNvPr id="234" name="直線コネクタ 233">
          <a:extLst>
            <a:ext uri="{FF2B5EF4-FFF2-40B4-BE49-F238E27FC236}">
              <a16:creationId xmlns:a16="http://schemas.microsoft.com/office/drawing/2014/main" id="{6FB826B1-9BFB-4A78-9C27-7C57AB4E1938}"/>
            </a:ext>
          </a:extLst>
        </xdr:cNvPr>
        <xdr:cNvCxnSpPr/>
      </xdr:nvCxnSpPr>
      <xdr:spPr>
        <a:xfrm>
          <a:off x="2908300" y="16394826"/>
          <a:ext cx="889000" cy="4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C85D6406-D6C5-468D-92A4-656BF50A285B}"/>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28CDEF42-D5E1-40E2-AA74-8208579D08A2}"/>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107076</xdr:rowOff>
    </xdr:from>
    <xdr:to>
      <xdr:col>15</xdr:col>
      <xdr:colOff>50800</xdr:colOff>
      <xdr:row>96</xdr:row>
      <xdr:rowOff>34936</xdr:rowOff>
    </xdr:to>
    <xdr:cxnSp macro="">
      <xdr:nvCxnSpPr>
        <xdr:cNvPr id="237" name="直線コネクタ 236">
          <a:extLst>
            <a:ext uri="{FF2B5EF4-FFF2-40B4-BE49-F238E27FC236}">
              <a16:creationId xmlns:a16="http://schemas.microsoft.com/office/drawing/2014/main" id="{EE4C988D-7294-47D6-809F-249E392FE452}"/>
            </a:ext>
          </a:extLst>
        </xdr:cNvPr>
        <xdr:cNvCxnSpPr/>
      </xdr:nvCxnSpPr>
      <xdr:spPr>
        <a:xfrm flipV="1">
          <a:off x="2019300" y="16394826"/>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255A85B1-0590-4728-9861-263B8C786172}"/>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6FA44EAF-DFD3-4518-822D-9FD1E0C7B163}"/>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34936</xdr:rowOff>
    </xdr:from>
    <xdr:to>
      <xdr:col>10</xdr:col>
      <xdr:colOff>114300</xdr:colOff>
      <xdr:row>96</xdr:row>
      <xdr:rowOff>88036</xdr:rowOff>
    </xdr:to>
    <xdr:cxnSp macro="">
      <xdr:nvCxnSpPr>
        <xdr:cNvPr id="240" name="直線コネクタ 239">
          <a:extLst>
            <a:ext uri="{FF2B5EF4-FFF2-40B4-BE49-F238E27FC236}">
              <a16:creationId xmlns:a16="http://schemas.microsoft.com/office/drawing/2014/main" id="{FD395E07-B3E5-4AE4-9ACE-FD31F6F3BAF8}"/>
            </a:ext>
          </a:extLst>
        </xdr:cNvPr>
        <xdr:cNvCxnSpPr/>
      </xdr:nvCxnSpPr>
      <xdr:spPr>
        <a:xfrm flipV="1">
          <a:off x="1130300" y="16494136"/>
          <a:ext cx="8890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4F99CC6E-7FA0-4893-B625-D5A02C615C45}"/>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E62565E2-0E07-4547-BB4F-E5374C8CC898}"/>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F989DDEC-5EEF-464F-9084-15F7CFDCFDA3}"/>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50ACB549-5825-4D18-BA72-5041A5962BE7}"/>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60D9061-E1A8-4C4F-A691-B4AAC7F5C8A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E5A9EDE-95E9-4E40-88F0-91812069520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8093428B-4109-40EE-B118-3B7243D1D15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EA13D18-EEA8-40E4-8D9A-3A59F5C9968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C54EB30-BE11-4748-BE0B-355B897E112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90010</xdr:rowOff>
    </xdr:from>
    <xdr:to>
      <xdr:col>24</xdr:col>
      <xdr:colOff>114300</xdr:colOff>
      <xdr:row>96</xdr:row>
      <xdr:rowOff>20160</xdr:rowOff>
    </xdr:to>
    <xdr:sp macro="" textlink="">
      <xdr:nvSpPr>
        <xdr:cNvPr id="250" name="楕円 249">
          <a:extLst>
            <a:ext uri="{FF2B5EF4-FFF2-40B4-BE49-F238E27FC236}">
              <a16:creationId xmlns:a16="http://schemas.microsoft.com/office/drawing/2014/main" id="{139BC62E-0386-4F58-9913-FA2BE59996FE}"/>
            </a:ext>
          </a:extLst>
        </xdr:cNvPr>
        <xdr:cNvSpPr/>
      </xdr:nvSpPr>
      <xdr:spPr>
        <a:xfrm>
          <a:off x="4584700" y="163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112887</xdr:rowOff>
    </xdr:from>
    <xdr:ext cx="534377" cy="259045"/>
    <xdr:sp macro="" textlink="">
      <xdr:nvSpPr>
        <xdr:cNvPr id="251" name="扶助費該当値テキスト">
          <a:extLst>
            <a:ext uri="{FF2B5EF4-FFF2-40B4-BE49-F238E27FC236}">
              <a16:creationId xmlns:a16="http://schemas.microsoft.com/office/drawing/2014/main" id="{1CD11B73-4335-474C-91D1-F574414ACD66}"/>
            </a:ext>
          </a:extLst>
        </xdr:cNvPr>
        <xdr:cNvSpPr txBox="1"/>
      </xdr:nvSpPr>
      <xdr:spPr>
        <a:xfrm>
          <a:off x="4686300" y="162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103547</xdr:rowOff>
    </xdr:from>
    <xdr:to>
      <xdr:col>20</xdr:col>
      <xdr:colOff>38100</xdr:colOff>
      <xdr:row>96</xdr:row>
      <xdr:rowOff>33697</xdr:rowOff>
    </xdr:to>
    <xdr:sp macro="" textlink="">
      <xdr:nvSpPr>
        <xdr:cNvPr id="252" name="楕円 251">
          <a:extLst>
            <a:ext uri="{FF2B5EF4-FFF2-40B4-BE49-F238E27FC236}">
              <a16:creationId xmlns:a16="http://schemas.microsoft.com/office/drawing/2014/main" id="{B2399EBF-6123-4EC6-AA60-CFF92F307C3F}"/>
            </a:ext>
          </a:extLst>
        </xdr:cNvPr>
        <xdr:cNvSpPr/>
      </xdr:nvSpPr>
      <xdr:spPr>
        <a:xfrm>
          <a:off x="3746500" y="163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50224</xdr:rowOff>
    </xdr:from>
    <xdr:ext cx="534377" cy="259045"/>
    <xdr:sp macro="" textlink="">
      <xdr:nvSpPr>
        <xdr:cNvPr id="253" name="テキスト ボックス 252">
          <a:extLst>
            <a:ext uri="{FF2B5EF4-FFF2-40B4-BE49-F238E27FC236}">
              <a16:creationId xmlns:a16="http://schemas.microsoft.com/office/drawing/2014/main" id="{5576A4A1-886E-49CD-BAA1-68B371192DC9}"/>
            </a:ext>
          </a:extLst>
        </xdr:cNvPr>
        <xdr:cNvSpPr txBox="1"/>
      </xdr:nvSpPr>
      <xdr:spPr>
        <a:xfrm>
          <a:off x="3530111" y="1616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56276</xdr:rowOff>
    </xdr:from>
    <xdr:to>
      <xdr:col>15</xdr:col>
      <xdr:colOff>101600</xdr:colOff>
      <xdr:row>95</xdr:row>
      <xdr:rowOff>157876</xdr:rowOff>
    </xdr:to>
    <xdr:sp macro="" textlink="">
      <xdr:nvSpPr>
        <xdr:cNvPr id="254" name="楕円 253">
          <a:extLst>
            <a:ext uri="{FF2B5EF4-FFF2-40B4-BE49-F238E27FC236}">
              <a16:creationId xmlns:a16="http://schemas.microsoft.com/office/drawing/2014/main" id="{2035AFEB-94DA-4573-AD74-575CD578919E}"/>
            </a:ext>
          </a:extLst>
        </xdr:cNvPr>
        <xdr:cNvSpPr/>
      </xdr:nvSpPr>
      <xdr:spPr>
        <a:xfrm>
          <a:off x="2857500" y="163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2953</xdr:rowOff>
    </xdr:from>
    <xdr:ext cx="534377" cy="259045"/>
    <xdr:sp macro="" textlink="">
      <xdr:nvSpPr>
        <xdr:cNvPr id="255" name="テキスト ボックス 254">
          <a:extLst>
            <a:ext uri="{FF2B5EF4-FFF2-40B4-BE49-F238E27FC236}">
              <a16:creationId xmlns:a16="http://schemas.microsoft.com/office/drawing/2014/main" id="{2C9B1CAE-9D9A-41B4-9B58-41A8CA985EF4}"/>
            </a:ext>
          </a:extLst>
        </xdr:cNvPr>
        <xdr:cNvSpPr txBox="1"/>
      </xdr:nvSpPr>
      <xdr:spPr>
        <a:xfrm>
          <a:off x="2641111" y="161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155586</xdr:rowOff>
    </xdr:from>
    <xdr:to>
      <xdr:col>10</xdr:col>
      <xdr:colOff>165100</xdr:colOff>
      <xdr:row>96</xdr:row>
      <xdr:rowOff>85736</xdr:rowOff>
    </xdr:to>
    <xdr:sp macro="" textlink="">
      <xdr:nvSpPr>
        <xdr:cNvPr id="256" name="楕円 255">
          <a:extLst>
            <a:ext uri="{FF2B5EF4-FFF2-40B4-BE49-F238E27FC236}">
              <a16:creationId xmlns:a16="http://schemas.microsoft.com/office/drawing/2014/main" id="{13D8FDD8-05E7-42B7-98A2-3AA398E855BB}"/>
            </a:ext>
          </a:extLst>
        </xdr:cNvPr>
        <xdr:cNvSpPr/>
      </xdr:nvSpPr>
      <xdr:spPr>
        <a:xfrm>
          <a:off x="1968500" y="164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102263</xdr:rowOff>
    </xdr:from>
    <xdr:ext cx="534377" cy="259045"/>
    <xdr:sp macro="" textlink="">
      <xdr:nvSpPr>
        <xdr:cNvPr id="257" name="テキスト ボックス 256">
          <a:extLst>
            <a:ext uri="{FF2B5EF4-FFF2-40B4-BE49-F238E27FC236}">
              <a16:creationId xmlns:a16="http://schemas.microsoft.com/office/drawing/2014/main" id="{EC683772-EB03-4A48-8C2A-970E7AA60721}"/>
            </a:ext>
          </a:extLst>
        </xdr:cNvPr>
        <xdr:cNvSpPr txBox="1"/>
      </xdr:nvSpPr>
      <xdr:spPr>
        <a:xfrm>
          <a:off x="1752111" y="162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37236</xdr:rowOff>
    </xdr:from>
    <xdr:to>
      <xdr:col>6</xdr:col>
      <xdr:colOff>38100</xdr:colOff>
      <xdr:row>96</xdr:row>
      <xdr:rowOff>138836</xdr:rowOff>
    </xdr:to>
    <xdr:sp macro="" textlink="">
      <xdr:nvSpPr>
        <xdr:cNvPr id="258" name="楕円 257">
          <a:extLst>
            <a:ext uri="{FF2B5EF4-FFF2-40B4-BE49-F238E27FC236}">
              <a16:creationId xmlns:a16="http://schemas.microsoft.com/office/drawing/2014/main" id="{DBD494CB-2D3B-4954-A99D-DAFC86462F49}"/>
            </a:ext>
          </a:extLst>
        </xdr:cNvPr>
        <xdr:cNvSpPr/>
      </xdr:nvSpPr>
      <xdr:spPr>
        <a:xfrm>
          <a:off x="1079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155363</xdr:rowOff>
    </xdr:from>
    <xdr:ext cx="534377" cy="259045"/>
    <xdr:sp macro="" textlink="">
      <xdr:nvSpPr>
        <xdr:cNvPr id="259" name="テキスト ボックス 258">
          <a:extLst>
            <a:ext uri="{FF2B5EF4-FFF2-40B4-BE49-F238E27FC236}">
              <a16:creationId xmlns:a16="http://schemas.microsoft.com/office/drawing/2014/main" id="{25E5F9AC-71FB-4A52-B5BB-EAD442801F03}"/>
            </a:ext>
          </a:extLst>
        </xdr:cNvPr>
        <xdr:cNvSpPr txBox="1"/>
      </xdr:nvSpPr>
      <xdr:spPr>
        <a:xfrm>
          <a:off x="863111" y="162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98BCDD66-93B5-444D-9ABD-20DDEA0642C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40440556-FE1F-47EE-80EE-FF19238ECE5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9D0A3758-0E14-4D33-AF2B-E0E6CFD620F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B0C8F466-046A-44CE-AEE3-109C7DF33E9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A013492A-1A13-4507-9322-27CD8B892C8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4D583F00-EB00-4428-8E06-B9D8492378C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7FF0E54-7D66-4582-9812-85428ED1D7D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C0E9D05-C3CB-4731-8551-96342622E3B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475C2CE4-6221-464E-AB29-5C9DDF09CA2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4A4FA1DC-CC42-4E5E-9D16-D0271063341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28A43565-799E-4BC7-86B5-1C5CE82A059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3A7D1294-D7D9-430F-91C6-40691F137ED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78E8C4AA-93BA-4682-9E0C-F593FE336564}"/>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D5E7456F-4DD0-4E89-B52F-827645C94F58}"/>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BF977F9B-3128-4B22-A116-D8914D5550AC}"/>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7139F63F-730B-457C-B4AF-0888F31E6372}"/>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C1E9E99F-4AA0-45D9-AF5D-EC2D58943B8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C4F9E92-933E-4BFC-BB04-58CF9C816A95}"/>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F38767FA-DCFE-4F7F-BC7A-AD2F0710CA2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72C19F54-07A3-4162-8B5A-8070219E5E2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5C07A7F-D799-451E-8C17-A741D2DF335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3CFFBA84-B4D5-4082-9F39-A350DEEAE196}"/>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B1D7CC5A-B415-4AD9-AB92-E9960F1DCB4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58463D70-9482-4EDD-9AE2-36CECF0883DE}"/>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C8DC5DF1-DDF8-4B1D-8A71-F1E9DE3D9AB5}"/>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1599D17D-B1B6-481A-AF65-D7F018107078}"/>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CACD3FB9-A25A-4356-8964-D177DE46658F}"/>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1585AE1D-952E-43C7-819F-4A5916DB29E9}"/>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32742</xdr:rowOff>
    </xdr:from>
    <xdr:to>
      <xdr:col>55</xdr:col>
      <xdr:colOff>0</xdr:colOff>
      <xdr:row>37</xdr:row>
      <xdr:rowOff>54908</xdr:rowOff>
    </xdr:to>
    <xdr:cxnSp macro="">
      <xdr:nvCxnSpPr>
        <xdr:cNvPr id="288" name="直線コネクタ 287">
          <a:extLst>
            <a:ext uri="{FF2B5EF4-FFF2-40B4-BE49-F238E27FC236}">
              <a16:creationId xmlns:a16="http://schemas.microsoft.com/office/drawing/2014/main" id="{4DF75267-79B3-4DFB-B412-7F375516A798}"/>
            </a:ext>
          </a:extLst>
        </xdr:cNvPr>
        <xdr:cNvCxnSpPr/>
      </xdr:nvCxnSpPr>
      <xdr:spPr>
        <a:xfrm flipV="1">
          <a:off x="9639300" y="6376392"/>
          <a:ext cx="8382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1AE84C17-32E0-47AC-B317-44BE42F3107A}"/>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EF3CFB7D-CBE4-4F6B-8462-3B7BA2AF89D3}"/>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54908</xdr:rowOff>
    </xdr:from>
    <xdr:to>
      <xdr:col>50</xdr:col>
      <xdr:colOff>114300</xdr:colOff>
      <xdr:row>37</xdr:row>
      <xdr:rowOff>71470</xdr:rowOff>
    </xdr:to>
    <xdr:cxnSp macro="">
      <xdr:nvCxnSpPr>
        <xdr:cNvPr id="291" name="直線コネクタ 290">
          <a:extLst>
            <a:ext uri="{FF2B5EF4-FFF2-40B4-BE49-F238E27FC236}">
              <a16:creationId xmlns:a16="http://schemas.microsoft.com/office/drawing/2014/main" id="{E2B79396-1565-49AB-AF91-C4FD1C9A3D57}"/>
            </a:ext>
          </a:extLst>
        </xdr:cNvPr>
        <xdr:cNvCxnSpPr/>
      </xdr:nvCxnSpPr>
      <xdr:spPr>
        <a:xfrm flipV="1">
          <a:off x="8750300" y="6398558"/>
          <a:ext cx="889000" cy="1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ADCEB3CB-E302-4FC8-B586-A8DE23C130D5}"/>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33937FCC-C2CE-4307-9E0F-EE45F0A7D4DE}"/>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63218</xdr:rowOff>
    </xdr:from>
    <xdr:to>
      <xdr:col>45</xdr:col>
      <xdr:colOff>177800</xdr:colOff>
      <xdr:row>37</xdr:row>
      <xdr:rowOff>71470</xdr:rowOff>
    </xdr:to>
    <xdr:cxnSp macro="">
      <xdr:nvCxnSpPr>
        <xdr:cNvPr id="294" name="直線コネクタ 293">
          <a:extLst>
            <a:ext uri="{FF2B5EF4-FFF2-40B4-BE49-F238E27FC236}">
              <a16:creationId xmlns:a16="http://schemas.microsoft.com/office/drawing/2014/main" id="{4351E1B9-D82E-457D-9116-12A55C7CB321}"/>
            </a:ext>
          </a:extLst>
        </xdr:cNvPr>
        <xdr:cNvCxnSpPr/>
      </xdr:nvCxnSpPr>
      <xdr:spPr>
        <a:xfrm>
          <a:off x="7861300" y="640686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4618E2DF-899D-406A-8569-9D7DCCEF9FE7}"/>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E476505C-9B34-4111-A0F5-06D93CB459FE}"/>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21601</xdr:rowOff>
    </xdr:from>
    <xdr:to>
      <xdr:col>41</xdr:col>
      <xdr:colOff>50800</xdr:colOff>
      <xdr:row>37</xdr:row>
      <xdr:rowOff>63218</xdr:rowOff>
    </xdr:to>
    <xdr:cxnSp macro="">
      <xdr:nvCxnSpPr>
        <xdr:cNvPr id="297" name="直線コネクタ 296">
          <a:extLst>
            <a:ext uri="{FF2B5EF4-FFF2-40B4-BE49-F238E27FC236}">
              <a16:creationId xmlns:a16="http://schemas.microsoft.com/office/drawing/2014/main" id="{54D2AE7F-B5C6-493D-A558-6452887DF8D8}"/>
            </a:ext>
          </a:extLst>
        </xdr:cNvPr>
        <xdr:cNvCxnSpPr/>
      </xdr:nvCxnSpPr>
      <xdr:spPr>
        <a:xfrm>
          <a:off x="6972300" y="6365251"/>
          <a:ext cx="889000" cy="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9D5561F9-A42B-483C-B796-A6BFB4D61155}"/>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1AA12203-BAAC-4D70-97C5-F3BE3E2941F7}"/>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A8EFBCB6-DECB-47AB-A0BE-1BDC974A3312}"/>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C10C585D-DE2D-4AF2-99A0-335EE6F7CBC8}"/>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DE06C8E8-1DF6-42BB-83DD-84E7986CD35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D654B4A-BA5E-4463-9B70-421527B5524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BC6F49C-3039-4C87-9820-713E2E7402C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255C226-8442-4D07-BF30-8760469A68D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D254B10-F6B2-4D66-8DD9-545DC7D4A60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153392</xdr:rowOff>
    </xdr:from>
    <xdr:to>
      <xdr:col>55</xdr:col>
      <xdr:colOff>50800</xdr:colOff>
      <xdr:row>37</xdr:row>
      <xdr:rowOff>83542</xdr:rowOff>
    </xdr:to>
    <xdr:sp macro="" textlink="">
      <xdr:nvSpPr>
        <xdr:cNvPr id="307" name="楕円 306">
          <a:extLst>
            <a:ext uri="{FF2B5EF4-FFF2-40B4-BE49-F238E27FC236}">
              <a16:creationId xmlns:a16="http://schemas.microsoft.com/office/drawing/2014/main" id="{A010D090-93CD-4CE4-AB68-BCCC8D7CFFD8}"/>
            </a:ext>
          </a:extLst>
        </xdr:cNvPr>
        <xdr:cNvSpPr/>
      </xdr:nvSpPr>
      <xdr:spPr>
        <a:xfrm>
          <a:off x="10426700" y="6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68319</xdr:rowOff>
    </xdr:from>
    <xdr:ext cx="534377" cy="259045"/>
    <xdr:sp macro="" textlink="">
      <xdr:nvSpPr>
        <xdr:cNvPr id="308" name="補助費等該当値テキスト">
          <a:extLst>
            <a:ext uri="{FF2B5EF4-FFF2-40B4-BE49-F238E27FC236}">
              <a16:creationId xmlns:a16="http://schemas.microsoft.com/office/drawing/2014/main" id="{91AAFDC7-35B4-43D2-86C9-A7992E82D38F}"/>
            </a:ext>
          </a:extLst>
        </xdr:cNvPr>
        <xdr:cNvSpPr txBox="1"/>
      </xdr:nvSpPr>
      <xdr:spPr>
        <a:xfrm>
          <a:off x="10528300" y="624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4108</xdr:rowOff>
    </xdr:from>
    <xdr:to>
      <xdr:col>50</xdr:col>
      <xdr:colOff>165100</xdr:colOff>
      <xdr:row>37</xdr:row>
      <xdr:rowOff>105708</xdr:rowOff>
    </xdr:to>
    <xdr:sp macro="" textlink="">
      <xdr:nvSpPr>
        <xdr:cNvPr id="309" name="楕円 308">
          <a:extLst>
            <a:ext uri="{FF2B5EF4-FFF2-40B4-BE49-F238E27FC236}">
              <a16:creationId xmlns:a16="http://schemas.microsoft.com/office/drawing/2014/main" id="{9250844F-BBA2-4BD5-9EA7-B55948770EB2}"/>
            </a:ext>
          </a:extLst>
        </xdr:cNvPr>
        <xdr:cNvSpPr/>
      </xdr:nvSpPr>
      <xdr:spPr>
        <a:xfrm>
          <a:off x="9588500" y="63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96835</xdr:rowOff>
    </xdr:from>
    <xdr:ext cx="534377" cy="259045"/>
    <xdr:sp macro="" textlink="">
      <xdr:nvSpPr>
        <xdr:cNvPr id="310" name="テキスト ボックス 309">
          <a:extLst>
            <a:ext uri="{FF2B5EF4-FFF2-40B4-BE49-F238E27FC236}">
              <a16:creationId xmlns:a16="http://schemas.microsoft.com/office/drawing/2014/main" id="{1C65DF5C-C198-496D-8195-7AF2548D43E0}"/>
            </a:ext>
          </a:extLst>
        </xdr:cNvPr>
        <xdr:cNvSpPr txBox="1"/>
      </xdr:nvSpPr>
      <xdr:spPr>
        <a:xfrm>
          <a:off x="9372111" y="64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20670</xdr:rowOff>
    </xdr:from>
    <xdr:to>
      <xdr:col>46</xdr:col>
      <xdr:colOff>38100</xdr:colOff>
      <xdr:row>37</xdr:row>
      <xdr:rowOff>122270</xdr:rowOff>
    </xdr:to>
    <xdr:sp macro="" textlink="">
      <xdr:nvSpPr>
        <xdr:cNvPr id="311" name="楕円 310">
          <a:extLst>
            <a:ext uri="{FF2B5EF4-FFF2-40B4-BE49-F238E27FC236}">
              <a16:creationId xmlns:a16="http://schemas.microsoft.com/office/drawing/2014/main" id="{019887E6-2134-44CF-B873-746B5B179054}"/>
            </a:ext>
          </a:extLst>
        </xdr:cNvPr>
        <xdr:cNvSpPr/>
      </xdr:nvSpPr>
      <xdr:spPr>
        <a:xfrm>
          <a:off x="8699500" y="63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113397</xdr:rowOff>
    </xdr:from>
    <xdr:ext cx="534377" cy="259045"/>
    <xdr:sp macro="" textlink="">
      <xdr:nvSpPr>
        <xdr:cNvPr id="312" name="テキスト ボックス 311">
          <a:extLst>
            <a:ext uri="{FF2B5EF4-FFF2-40B4-BE49-F238E27FC236}">
              <a16:creationId xmlns:a16="http://schemas.microsoft.com/office/drawing/2014/main" id="{4B351927-7BAF-4762-9633-DA4EFB322DDC}"/>
            </a:ext>
          </a:extLst>
        </xdr:cNvPr>
        <xdr:cNvSpPr txBox="1"/>
      </xdr:nvSpPr>
      <xdr:spPr>
        <a:xfrm>
          <a:off x="8483111" y="64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12418</xdr:rowOff>
    </xdr:from>
    <xdr:to>
      <xdr:col>41</xdr:col>
      <xdr:colOff>101600</xdr:colOff>
      <xdr:row>37</xdr:row>
      <xdr:rowOff>114018</xdr:rowOff>
    </xdr:to>
    <xdr:sp macro="" textlink="">
      <xdr:nvSpPr>
        <xdr:cNvPr id="313" name="楕円 312">
          <a:extLst>
            <a:ext uri="{FF2B5EF4-FFF2-40B4-BE49-F238E27FC236}">
              <a16:creationId xmlns:a16="http://schemas.microsoft.com/office/drawing/2014/main" id="{E039CF79-3B74-41A5-8DA6-426928A91ACC}"/>
            </a:ext>
          </a:extLst>
        </xdr:cNvPr>
        <xdr:cNvSpPr/>
      </xdr:nvSpPr>
      <xdr:spPr>
        <a:xfrm>
          <a:off x="7810500" y="63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105145</xdr:rowOff>
    </xdr:from>
    <xdr:ext cx="534377" cy="259045"/>
    <xdr:sp macro="" textlink="">
      <xdr:nvSpPr>
        <xdr:cNvPr id="314" name="テキスト ボックス 313">
          <a:extLst>
            <a:ext uri="{FF2B5EF4-FFF2-40B4-BE49-F238E27FC236}">
              <a16:creationId xmlns:a16="http://schemas.microsoft.com/office/drawing/2014/main" id="{161E5C9A-C60E-4161-B85C-9C34669ECEB4}"/>
            </a:ext>
          </a:extLst>
        </xdr:cNvPr>
        <xdr:cNvSpPr txBox="1"/>
      </xdr:nvSpPr>
      <xdr:spPr>
        <a:xfrm>
          <a:off x="7594111" y="644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142251</xdr:rowOff>
    </xdr:from>
    <xdr:to>
      <xdr:col>36</xdr:col>
      <xdr:colOff>165100</xdr:colOff>
      <xdr:row>37</xdr:row>
      <xdr:rowOff>72401</xdr:rowOff>
    </xdr:to>
    <xdr:sp macro="" textlink="">
      <xdr:nvSpPr>
        <xdr:cNvPr id="315" name="楕円 314">
          <a:extLst>
            <a:ext uri="{FF2B5EF4-FFF2-40B4-BE49-F238E27FC236}">
              <a16:creationId xmlns:a16="http://schemas.microsoft.com/office/drawing/2014/main" id="{E4D44FDB-94C9-4C3E-BDD2-C278C4163E58}"/>
            </a:ext>
          </a:extLst>
        </xdr:cNvPr>
        <xdr:cNvSpPr/>
      </xdr:nvSpPr>
      <xdr:spPr>
        <a:xfrm>
          <a:off x="6921500" y="63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63528</xdr:rowOff>
    </xdr:from>
    <xdr:ext cx="534377" cy="259045"/>
    <xdr:sp macro="" textlink="">
      <xdr:nvSpPr>
        <xdr:cNvPr id="316" name="テキスト ボックス 315">
          <a:extLst>
            <a:ext uri="{FF2B5EF4-FFF2-40B4-BE49-F238E27FC236}">
              <a16:creationId xmlns:a16="http://schemas.microsoft.com/office/drawing/2014/main" id="{F24AAC69-FA07-46F7-B77E-41C0DA6AA3DF}"/>
            </a:ext>
          </a:extLst>
        </xdr:cNvPr>
        <xdr:cNvSpPr txBox="1"/>
      </xdr:nvSpPr>
      <xdr:spPr>
        <a:xfrm>
          <a:off x="6705111" y="64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1DC53B59-D7FE-4FDA-AADD-D96E56747D8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57F78C4C-C072-41B2-B5E8-5E8BC6F9E11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7E69AF97-9829-4349-BA59-6D2FEDA322A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3CB2EADE-6355-41E0-B0CC-DE536BA561A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C8582B86-19B0-42D2-BDAB-783142E0BD0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B6CE96C6-6977-4D48-9D30-CDAD0C5E0A3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410419A-9250-4B42-BDC0-09032FE25C0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60CCED0B-4197-4A02-952D-03CD713568A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796B5E73-745E-4371-9DE1-31A6DBAE118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D9D47515-C0A0-4BD8-8EC7-6AEBA98B0D2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58F4192-3DF5-40F6-9942-3432F58A5ED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508E4E81-93DB-497D-8683-876999389FB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1A886FC6-784B-4DEA-A7AA-3CDEF29A8A1D}"/>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B49576EE-6698-4047-9808-172CD7B93C8A}"/>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AFE9A2FE-6058-476A-8871-EBC3CAEB90F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747A7FB0-A786-4FC6-B8D5-2F49C88B722D}"/>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7182519A-F0D0-4DEF-82A6-EBD84798DF3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90CB1E46-5D37-4A1D-923B-0E9C8D334835}"/>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9700014D-9FA8-4CD4-9C01-675673A0B68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49C8F295-129E-43DB-AF8C-FCC6D6030E52}"/>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E030C8D9-43B6-4757-9019-BB3F20AFD14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41534E3D-3D92-421A-A5B7-D6CAACF3E76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AC13D5CB-AC9B-4B2D-A78B-EBA38912125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77795015-1695-4DB8-B299-99B183E98DDA}"/>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896B285A-AF9F-4E91-B524-F9E92E612285}"/>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1E9B62A8-4E48-4066-85D8-DCB29EE5A786}"/>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F4ED4D24-E3E3-4671-A528-D4197A0A1AF7}"/>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6E197848-762E-4A98-A0A3-A1F33DA026A5}"/>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60664</xdr:rowOff>
    </xdr:from>
    <xdr:to>
      <xdr:col>55</xdr:col>
      <xdr:colOff>0</xdr:colOff>
      <xdr:row>58</xdr:row>
      <xdr:rowOff>70076</xdr:rowOff>
    </xdr:to>
    <xdr:cxnSp macro="">
      <xdr:nvCxnSpPr>
        <xdr:cNvPr id="345" name="直線コネクタ 344">
          <a:extLst>
            <a:ext uri="{FF2B5EF4-FFF2-40B4-BE49-F238E27FC236}">
              <a16:creationId xmlns:a16="http://schemas.microsoft.com/office/drawing/2014/main" id="{E7B66AC5-5BC1-4C41-9A43-65168482C28D}"/>
            </a:ext>
          </a:extLst>
        </xdr:cNvPr>
        <xdr:cNvCxnSpPr/>
      </xdr:nvCxnSpPr>
      <xdr:spPr>
        <a:xfrm flipV="1">
          <a:off x="9639300" y="9661864"/>
          <a:ext cx="838200" cy="3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674EDFAF-10DA-4920-A8CF-F529A5FD5834}"/>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EC359BAF-0DDD-43F8-BCE6-9C7D03273706}"/>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16204</xdr:rowOff>
    </xdr:from>
    <xdr:to>
      <xdr:col>50</xdr:col>
      <xdr:colOff>114300</xdr:colOff>
      <xdr:row>58</xdr:row>
      <xdr:rowOff>70076</xdr:rowOff>
    </xdr:to>
    <xdr:cxnSp macro="">
      <xdr:nvCxnSpPr>
        <xdr:cNvPr id="348" name="直線コネクタ 347">
          <a:extLst>
            <a:ext uri="{FF2B5EF4-FFF2-40B4-BE49-F238E27FC236}">
              <a16:creationId xmlns:a16="http://schemas.microsoft.com/office/drawing/2014/main" id="{99EC5D4B-C47A-45FD-A105-41FC7527249C}"/>
            </a:ext>
          </a:extLst>
        </xdr:cNvPr>
        <xdr:cNvCxnSpPr/>
      </xdr:nvCxnSpPr>
      <xdr:spPr>
        <a:xfrm>
          <a:off x="8750300" y="9960304"/>
          <a:ext cx="8890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2E1EEA32-4D74-4F1F-ACF8-7368021B7895}"/>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DC3CA248-A98C-4C77-87D0-BC6156FE7F89}"/>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15635</xdr:rowOff>
    </xdr:from>
    <xdr:to>
      <xdr:col>45</xdr:col>
      <xdr:colOff>177800</xdr:colOff>
      <xdr:row>58</xdr:row>
      <xdr:rowOff>16204</xdr:rowOff>
    </xdr:to>
    <xdr:cxnSp macro="">
      <xdr:nvCxnSpPr>
        <xdr:cNvPr id="351" name="直線コネクタ 350">
          <a:extLst>
            <a:ext uri="{FF2B5EF4-FFF2-40B4-BE49-F238E27FC236}">
              <a16:creationId xmlns:a16="http://schemas.microsoft.com/office/drawing/2014/main" id="{287D5A4D-4E3D-413F-8976-7FDC88BD2DF9}"/>
            </a:ext>
          </a:extLst>
        </xdr:cNvPr>
        <xdr:cNvCxnSpPr/>
      </xdr:nvCxnSpPr>
      <xdr:spPr>
        <a:xfrm>
          <a:off x="7861300" y="9959735"/>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6CD36064-D1BB-482C-9533-58E774423096}"/>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8223F271-5F51-42DB-809E-9D5533A0FB98}"/>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15635</xdr:rowOff>
    </xdr:from>
    <xdr:to>
      <xdr:col>41</xdr:col>
      <xdr:colOff>50800</xdr:colOff>
      <xdr:row>58</xdr:row>
      <xdr:rowOff>59782</xdr:rowOff>
    </xdr:to>
    <xdr:cxnSp macro="">
      <xdr:nvCxnSpPr>
        <xdr:cNvPr id="354" name="直線コネクタ 353">
          <a:extLst>
            <a:ext uri="{FF2B5EF4-FFF2-40B4-BE49-F238E27FC236}">
              <a16:creationId xmlns:a16="http://schemas.microsoft.com/office/drawing/2014/main" id="{533BEAC7-F47D-4A10-A243-442FBEA4D3CE}"/>
            </a:ext>
          </a:extLst>
        </xdr:cNvPr>
        <xdr:cNvCxnSpPr/>
      </xdr:nvCxnSpPr>
      <xdr:spPr>
        <a:xfrm flipV="1">
          <a:off x="6972300" y="9959735"/>
          <a:ext cx="8890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DF179627-2F92-433A-88FD-63B7ED4C45FF}"/>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2B8AF59E-2E1C-4F9D-A9AB-69A2C21B1CF4}"/>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24E75E99-3035-4EBD-A41A-FA5781AE94CE}"/>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F6F485A9-8321-40EA-978B-C73E9F5DA3C2}"/>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B68FE14F-A5FB-42FA-B20B-BADDE84373E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CC19BA70-0837-4153-ADD1-F853DDB4CFE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7C53395-6AA2-48F6-8099-CFAAC9E7165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B909F4D-0CAE-46AB-AD19-AD9476923CA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6ABA884-EF69-4BFE-975A-F8D640316F2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9864</xdr:rowOff>
    </xdr:from>
    <xdr:to>
      <xdr:col>55</xdr:col>
      <xdr:colOff>50800</xdr:colOff>
      <xdr:row>56</xdr:row>
      <xdr:rowOff>111464</xdr:rowOff>
    </xdr:to>
    <xdr:sp macro="" textlink="">
      <xdr:nvSpPr>
        <xdr:cNvPr id="364" name="楕円 363">
          <a:extLst>
            <a:ext uri="{FF2B5EF4-FFF2-40B4-BE49-F238E27FC236}">
              <a16:creationId xmlns:a16="http://schemas.microsoft.com/office/drawing/2014/main" id="{F164B075-4B15-40DF-9FF4-A49FA041D956}"/>
            </a:ext>
          </a:extLst>
        </xdr:cNvPr>
        <xdr:cNvSpPr/>
      </xdr:nvSpPr>
      <xdr:spPr>
        <a:xfrm>
          <a:off x="10426700" y="96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32741</xdr:rowOff>
    </xdr:from>
    <xdr:ext cx="599010" cy="259045"/>
    <xdr:sp macro="" textlink="">
      <xdr:nvSpPr>
        <xdr:cNvPr id="365" name="普通建設事業費該当値テキスト">
          <a:extLst>
            <a:ext uri="{FF2B5EF4-FFF2-40B4-BE49-F238E27FC236}">
              <a16:creationId xmlns:a16="http://schemas.microsoft.com/office/drawing/2014/main" id="{23F5D5F3-FDC8-4DE9-885B-2FE841020890}"/>
            </a:ext>
          </a:extLst>
        </xdr:cNvPr>
        <xdr:cNvSpPr txBox="1"/>
      </xdr:nvSpPr>
      <xdr:spPr>
        <a:xfrm>
          <a:off x="10528300" y="946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19276</xdr:rowOff>
    </xdr:from>
    <xdr:to>
      <xdr:col>50</xdr:col>
      <xdr:colOff>165100</xdr:colOff>
      <xdr:row>58</xdr:row>
      <xdr:rowOff>120876</xdr:rowOff>
    </xdr:to>
    <xdr:sp macro="" textlink="">
      <xdr:nvSpPr>
        <xdr:cNvPr id="366" name="楕円 365">
          <a:extLst>
            <a:ext uri="{FF2B5EF4-FFF2-40B4-BE49-F238E27FC236}">
              <a16:creationId xmlns:a16="http://schemas.microsoft.com/office/drawing/2014/main" id="{298F2678-F614-4F16-A5B7-C49F616AB590}"/>
            </a:ext>
          </a:extLst>
        </xdr:cNvPr>
        <xdr:cNvSpPr/>
      </xdr:nvSpPr>
      <xdr:spPr>
        <a:xfrm>
          <a:off x="9588500" y="99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112003</xdr:rowOff>
    </xdr:from>
    <xdr:ext cx="534377" cy="259045"/>
    <xdr:sp macro="" textlink="">
      <xdr:nvSpPr>
        <xdr:cNvPr id="367" name="テキスト ボックス 366">
          <a:extLst>
            <a:ext uri="{FF2B5EF4-FFF2-40B4-BE49-F238E27FC236}">
              <a16:creationId xmlns:a16="http://schemas.microsoft.com/office/drawing/2014/main" id="{967A165A-D8F8-439C-BB1A-E95C88E44370}"/>
            </a:ext>
          </a:extLst>
        </xdr:cNvPr>
        <xdr:cNvSpPr txBox="1"/>
      </xdr:nvSpPr>
      <xdr:spPr>
        <a:xfrm>
          <a:off x="9372111" y="100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136854</xdr:rowOff>
    </xdr:from>
    <xdr:to>
      <xdr:col>46</xdr:col>
      <xdr:colOff>38100</xdr:colOff>
      <xdr:row>58</xdr:row>
      <xdr:rowOff>67004</xdr:rowOff>
    </xdr:to>
    <xdr:sp macro="" textlink="">
      <xdr:nvSpPr>
        <xdr:cNvPr id="368" name="楕円 367">
          <a:extLst>
            <a:ext uri="{FF2B5EF4-FFF2-40B4-BE49-F238E27FC236}">
              <a16:creationId xmlns:a16="http://schemas.microsoft.com/office/drawing/2014/main" id="{E6254696-F38B-4ADB-A85B-F3E7829736F4}"/>
            </a:ext>
          </a:extLst>
        </xdr:cNvPr>
        <xdr:cNvSpPr/>
      </xdr:nvSpPr>
      <xdr:spPr>
        <a:xfrm>
          <a:off x="8699500" y="99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58131</xdr:rowOff>
    </xdr:from>
    <xdr:ext cx="599010" cy="259045"/>
    <xdr:sp macro="" textlink="">
      <xdr:nvSpPr>
        <xdr:cNvPr id="369" name="テキスト ボックス 368">
          <a:extLst>
            <a:ext uri="{FF2B5EF4-FFF2-40B4-BE49-F238E27FC236}">
              <a16:creationId xmlns:a16="http://schemas.microsoft.com/office/drawing/2014/main" id="{6ACB3E40-F8CB-46BE-A5CF-3FE86B2232A5}"/>
            </a:ext>
          </a:extLst>
        </xdr:cNvPr>
        <xdr:cNvSpPr txBox="1"/>
      </xdr:nvSpPr>
      <xdr:spPr>
        <a:xfrm>
          <a:off x="8450795" y="1000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136285</xdr:rowOff>
    </xdr:from>
    <xdr:to>
      <xdr:col>41</xdr:col>
      <xdr:colOff>101600</xdr:colOff>
      <xdr:row>58</xdr:row>
      <xdr:rowOff>66435</xdr:rowOff>
    </xdr:to>
    <xdr:sp macro="" textlink="">
      <xdr:nvSpPr>
        <xdr:cNvPr id="370" name="楕円 369">
          <a:extLst>
            <a:ext uri="{FF2B5EF4-FFF2-40B4-BE49-F238E27FC236}">
              <a16:creationId xmlns:a16="http://schemas.microsoft.com/office/drawing/2014/main" id="{0F0836AD-9DCB-4F73-9706-284B7D8661FC}"/>
            </a:ext>
          </a:extLst>
        </xdr:cNvPr>
        <xdr:cNvSpPr/>
      </xdr:nvSpPr>
      <xdr:spPr>
        <a:xfrm>
          <a:off x="7810500" y="99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57562</xdr:rowOff>
    </xdr:from>
    <xdr:ext cx="599010" cy="259045"/>
    <xdr:sp macro="" textlink="">
      <xdr:nvSpPr>
        <xdr:cNvPr id="371" name="テキスト ボックス 370">
          <a:extLst>
            <a:ext uri="{FF2B5EF4-FFF2-40B4-BE49-F238E27FC236}">
              <a16:creationId xmlns:a16="http://schemas.microsoft.com/office/drawing/2014/main" id="{3FD04AE1-8FC6-452E-BD63-7E44C6D58093}"/>
            </a:ext>
          </a:extLst>
        </xdr:cNvPr>
        <xdr:cNvSpPr txBox="1"/>
      </xdr:nvSpPr>
      <xdr:spPr>
        <a:xfrm>
          <a:off x="7561795" y="100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8982</xdr:rowOff>
    </xdr:from>
    <xdr:to>
      <xdr:col>36</xdr:col>
      <xdr:colOff>165100</xdr:colOff>
      <xdr:row>58</xdr:row>
      <xdr:rowOff>110582</xdr:rowOff>
    </xdr:to>
    <xdr:sp macro="" textlink="">
      <xdr:nvSpPr>
        <xdr:cNvPr id="372" name="楕円 371">
          <a:extLst>
            <a:ext uri="{FF2B5EF4-FFF2-40B4-BE49-F238E27FC236}">
              <a16:creationId xmlns:a16="http://schemas.microsoft.com/office/drawing/2014/main" id="{E4609F2B-72D1-4FFE-B2AD-29BDD583A337}"/>
            </a:ext>
          </a:extLst>
        </xdr:cNvPr>
        <xdr:cNvSpPr/>
      </xdr:nvSpPr>
      <xdr:spPr>
        <a:xfrm>
          <a:off x="6921500" y="9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101709</xdr:rowOff>
    </xdr:from>
    <xdr:ext cx="534377" cy="259045"/>
    <xdr:sp macro="" textlink="">
      <xdr:nvSpPr>
        <xdr:cNvPr id="373" name="テキスト ボックス 372">
          <a:extLst>
            <a:ext uri="{FF2B5EF4-FFF2-40B4-BE49-F238E27FC236}">
              <a16:creationId xmlns:a16="http://schemas.microsoft.com/office/drawing/2014/main" id="{6C18BE13-861A-49E1-9DD9-D579973C3B84}"/>
            </a:ext>
          </a:extLst>
        </xdr:cNvPr>
        <xdr:cNvSpPr txBox="1"/>
      </xdr:nvSpPr>
      <xdr:spPr>
        <a:xfrm>
          <a:off x="6705111" y="1004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49F9FADA-6B66-4F9C-8630-2FF621111A7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92B41E7E-01D0-46CE-8274-86BB9709236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FA69163D-BDEE-446E-BA78-702C33A922E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9CCC9226-C844-4DF9-AD94-6A93BFAEDCE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5FA30478-2F2F-4FD4-9D80-F458DDE115A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CCE705BE-6844-4022-B3CB-9A150FED5ED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F306CDE3-56CC-414C-B3BE-5CCF0E9DFC7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2E687602-9B9E-48A1-B81F-7E87DF251B8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9020E641-B5E5-4823-BD30-42C9F8F568E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7CE9581C-984B-48E9-B489-2BADE29A9D0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BFCDC834-99B4-4453-BE5C-645F110819AE}"/>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9753EEA4-F6F9-4F66-90AE-E92C484ABC1E}"/>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9D05D4F5-D64A-4D66-AF9C-A06F0652B37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DF2CA327-C0CC-4C98-9649-6702985BFF9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1B6D1D9F-17FA-456E-8F3E-ED5EA27821F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1D8DEA04-A5DE-462B-9FF3-B92E45B59FE3}"/>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354A6224-41B9-4D50-89BE-3E735A9A25A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7AEABE13-98F5-4A98-9B05-38474C6778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9F940644-210B-420A-A9B7-E9B059017F9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9E966EB6-4F38-49B4-822F-3BC9E20A736E}"/>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B54DB13E-A4CE-47A7-AFBD-D875276FD06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F079EB94-654F-4767-A7A4-88A050EF567B}"/>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E1DA919F-62E8-4F0A-9533-A1013949C7BB}"/>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844EFCE3-E1EF-4E8D-9036-F96693A34A6E}"/>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66AC3B90-96C2-42F4-80E2-F3E4C13571A2}"/>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8A00B727-6E01-4A70-8C07-768D0AD9D95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146179</xdr:rowOff>
    </xdr:from>
    <xdr:to>
      <xdr:col>55</xdr:col>
      <xdr:colOff>0</xdr:colOff>
      <xdr:row>78</xdr:row>
      <xdr:rowOff>94464</xdr:rowOff>
    </xdr:to>
    <xdr:cxnSp macro="">
      <xdr:nvCxnSpPr>
        <xdr:cNvPr id="400" name="直線コネクタ 399">
          <a:extLst>
            <a:ext uri="{FF2B5EF4-FFF2-40B4-BE49-F238E27FC236}">
              <a16:creationId xmlns:a16="http://schemas.microsoft.com/office/drawing/2014/main" id="{E7E13F48-539E-471B-BAF4-A4ABEE7AA095}"/>
            </a:ext>
          </a:extLst>
        </xdr:cNvPr>
        <xdr:cNvCxnSpPr/>
      </xdr:nvCxnSpPr>
      <xdr:spPr>
        <a:xfrm flipV="1">
          <a:off x="9639300" y="13176379"/>
          <a:ext cx="838200" cy="2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C5DA1B93-9D9A-4900-B4BF-EEAF8E8107AB}"/>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FE103219-F080-47BE-A6CE-327E2F2AD7B8}"/>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84342</xdr:rowOff>
    </xdr:from>
    <xdr:to>
      <xdr:col>50</xdr:col>
      <xdr:colOff>114300</xdr:colOff>
      <xdr:row>78</xdr:row>
      <xdr:rowOff>94464</xdr:rowOff>
    </xdr:to>
    <xdr:cxnSp macro="">
      <xdr:nvCxnSpPr>
        <xdr:cNvPr id="403" name="直線コネクタ 402">
          <a:extLst>
            <a:ext uri="{FF2B5EF4-FFF2-40B4-BE49-F238E27FC236}">
              <a16:creationId xmlns:a16="http://schemas.microsoft.com/office/drawing/2014/main" id="{D947EFE2-4692-4F7B-B0AC-C3F3F7EA3674}"/>
            </a:ext>
          </a:extLst>
        </xdr:cNvPr>
        <xdr:cNvCxnSpPr/>
      </xdr:nvCxnSpPr>
      <xdr:spPr>
        <a:xfrm>
          <a:off x="8750300" y="13457442"/>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7789F4-3025-40D1-8B7C-DAA7AF9FBE95}"/>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DC2EE11B-709B-43CD-BCEF-FBB42567D589}"/>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1543</xdr:rowOff>
    </xdr:from>
    <xdr:to>
      <xdr:col>45</xdr:col>
      <xdr:colOff>177800</xdr:colOff>
      <xdr:row>78</xdr:row>
      <xdr:rowOff>84342</xdr:rowOff>
    </xdr:to>
    <xdr:cxnSp macro="">
      <xdr:nvCxnSpPr>
        <xdr:cNvPr id="406" name="直線コネクタ 405">
          <a:extLst>
            <a:ext uri="{FF2B5EF4-FFF2-40B4-BE49-F238E27FC236}">
              <a16:creationId xmlns:a16="http://schemas.microsoft.com/office/drawing/2014/main" id="{3ECA3E21-DEB6-4F39-B4CC-B79608CB7CB9}"/>
            </a:ext>
          </a:extLst>
        </xdr:cNvPr>
        <xdr:cNvCxnSpPr/>
      </xdr:nvCxnSpPr>
      <xdr:spPr>
        <a:xfrm>
          <a:off x="7861300" y="13203193"/>
          <a:ext cx="889000" cy="25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2EECBBD3-571A-4B3D-A588-89D2F97D4B31}"/>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92BC9444-7F5B-4EB3-98A0-7A090430C591}"/>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1543</xdr:rowOff>
    </xdr:from>
    <xdr:to>
      <xdr:col>41</xdr:col>
      <xdr:colOff>50800</xdr:colOff>
      <xdr:row>77</xdr:row>
      <xdr:rowOff>117266</xdr:rowOff>
    </xdr:to>
    <xdr:cxnSp macro="">
      <xdr:nvCxnSpPr>
        <xdr:cNvPr id="409" name="直線コネクタ 408">
          <a:extLst>
            <a:ext uri="{FF2B5EF4-FFF2-40B4-BE49-F238E27FC236}">
              <a16:creationId xmlns:a16="http://schemas.microsoft.com/office/drawing/2014/main" id="{2FDC0ED3-2AA1-4017-B786-DD2DFB6B1763}"/>
            </a:ext>
          </a:extLst>
        </xdr:cNvPr>
        <xdr:cNvCxnSpPr/>
      </xdr:nvCxnSpPr>
      <xdr:spPr>
        <a:xfrm flipV="1">
          <a:off x="6972300" y="13203193"/>
          <a:ext cx="889000" cy="1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8E72F5C8-9DF8-4D6B-BBAA-A6E6B2A242BC}"/>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F4FD9DF1-D592-4537-990F-9AF1D14989B4}"/>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ECF5BFDB-A282-40D2-849C-2E24B455E7A2}"/>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AEA743DD-FD39-41E9-A0CC-9E9C8C8A3FDC}"/>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56D553CF-E061-45DC-AD99-DEBE39F7BB7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60449050-283B-480F-B644-6A297A6792A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F4A0CE10-F0D5-40F8-9309-498127FA167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756E667-32C2-4EC5-8DFB-4EE435C8C7DD}"/>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C37CFE6-9EB2-4594-B0EF-9A86EE9BF6D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95379</xdr:rowOff>
    </xdr:from>
    <xdr:to>
      <xdr:col>55</xdr:col>
      <xdr:colOff>50800</xdr:colOff>
      <xdr:row>77</xdr:row>
      <xdr:rowOff>25529</xdr:rowOff>
    </xdr:to>
    <xdr:sp macro="" textlink="">
      <xdr:nvSpPr>
        <xdr:cNvPr id="419" name="楕円 418">
          <a:extLst>
            <a:ext uri="{FF2B5EF4-FFF2-40B4-BE49-F238E27FC236}">
              <a16:creationId xmlns:a16="http://schemas.microsoft.com/office/drawing/2014/main" id="{A1BF43A5-4337-4251-9A1D-F1CBD5D641CA}"/>
            </a:ext>
          </a:extLst>
        </xdr:cNvPr>
        <xdr:cNvSpPr/>
      </xdr:nvSpPr>
      <xdr:spPr>
        <a:xfrm>
          <a:off x="10426700" y="131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118256</xdr:rowOff>
    </xdr:from>
    <xdr:ext cx="534377" cy="259045"/>
    <xdr:sp macro="" textlink="">
      <xdr:nvSpPr>
        <xdr:cNvPr id="420" name="普通建設事業費 （ うち新規整備　）該当値テキスト">
          <a:extLst>
            <a:ext uri="{FF2B5EF4-FFF2-40B4-BE49-F238E27FC236}">
              <a16:creationId xmlns:a16="http://schemas.microsoft.com/office/drawing/2014/main" id="{5AAA7175-E9FB-44FF-8D05-74A584ADA7D3}"/>
            </a:ext>
          </a:extLst>
        </xdr:cNvPr>
        <xdr:cNvSpPr txBox="1"/>
      </xdr:nvSpPr>
      <xdr:spPr>
        <a:xfrm>
          <a:off x="10528300" y="129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43664</xdr:rowOff>
    </xdr:from>
    <xdr:to>
      <xdr:col>50</xdr:col>
      <xdr:colOff>165100</xdr:colOff>
      <xdr:row>78</xdr:row>
      <xdr:rowOff>145264</xdr:rowOff>
    </xdr:to>
    <xdr:sp macro="" textlink="">
      <xdr:nvSpPr>
        <xdr:cNvPr id="421" name="楕円 420">
          <a:extLst>
            <a:ext uri="{FF2B5EF4-FFF2-40B4-BE49-F238E27FC236}">
              <a16:creationId xmlns:a16="http://schemas.microsoft.com/office/drawing/2014/main" id="{4349DE04-B4D0-4113-9A02-F136E3B03816}"/>
            </a:ext>
          </a:extLst>
        </xdr:cNvPr>
        <xdr:cNvSpPr/>
      </xdr:nvSpPr>
      <xdr:spPr>
        <a:xfrm>
          <a:off x="9588500" y="134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136391</xdr:rowOff>
    </xdr:from>
    <xdr:ext cx="469744" cy="259045"/>
    <xdr:sp macro="" textlink="">
      <xdr:nvSpPr>
        <xdr:cNvPr id="422" name="テキスト ボックス 421">
          <a:extLst>
            <a:ext uri="{FF2B5EF4-FFF2-40B4-BE49-F238E27FC236}">
              <a16:creationId xmlns:a16="http://schemas.microsoft.com/office/drawing/2014/main" id="{2AB17C72-C3BA-4433-A0B5-876AE45164F2}"/>
            </a:ext>
          </a:extLst>
        </xdr:cNvPr>
        <xdr:cNvSpPr txBox="1"/>
      </xdr:nvSpPr>
      <xdr:spPr>
        <a:xfrm>
          <a:off x="9404428" y="1350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33542</xdr:rowOff>
    </xdr:from>
    <xdr:to>
      <xdr:col>46</xdr:col>
      <xdr:colOff>38100</xdr:colOff>
      <xdr:row>78</xdr:row>
      <xdr:rowOff>135142</xdr:rowOff>
    </xdr:to>
    <xdr:sp macro="" textlink="">
      <xdr:nvSpPr>
        <xdr:cNvPr id="423" name="楕円 422">
          <a:extLst>
            <a:ext uri="{FF2B5EF4-FFF2-40B4-BE49-F238E27FC236}">
              <a16:creationId xmlns:a16="http://schemas.microsoft.com/office/drawing/2014/main" id="{12F6AA1E-B0A5-4A89-981E-B4DAF24BFDFA}"/>
            </a:ext>
          </a:extLst>
        </xdr:cNvPr>
        <xdr:cNvSpPr/>
      </xdr:nvSpPr>
      <xdr:spPr>
        <a:xfrm>
          <a:off x="8699500" y="13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126269</xdr:rowOff>
    </xdr:from>
    <xdr:ext cx="534377" cy="259045"/>
    <xdr:sp macro="" textlink="">
      <xdr:nvSpPr>
        <xdr:cNvPr id="424" name="テキスト ボックス 423">
          <a:extLst>
            <a:ext uri="{FF2B5EF4-FFF2-40B4-BE49-F238E27FC236}">
              <a16:creationId xmlns:a16="http://schemas.microsoft.com/office/drawing/2014/main" id="{BADB12F1-FEFF-4DA6-A590-539E9094C588}"/>
            </a:ext>
          </a:extLst>
        </xdr:cNvPr>
        <xdr:cNvSpPr txBox="1"/>
      </xdr:nvSpPr>
      <xdr:spPr>
        <a:xfrm>
          <a:off x="8483111" y="134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122193</xdr:rowOff>
    </xdr:from>
    <xdr:to>
      <xdr:col>41</xdr:col>
      <xdr:colOff>101600</xdr:colOff>
      <xdr:row>77</xdr:row>
      <xdr:rowOff>52343</xdr:rowOff>
    </xdr:to>
    <xdr:sp macro="" textlink="">
      <xdr:nvSpPr>
        <xdr:cNvPr id="425" name="楕円 424">
          <a:extLst>
            <a:ext uri="{FF2B5EF4-FFF2-40B4-BE49-F238E27FC236}">
              <a16:creationId xmlns:a16="http://schemas.microsoft.com/office/drawing/2014/main" id="{8EC7FA9F-DBC6-43D6-B118-52A07AF83BDF}"/>
            </a:ext>
          </a:extLst>
        </xdr:cNvPr>
        <xdr:cNvSpPr/>
      </xdr:nvSpPr>
      <xdr:spPr>
        <a:xfrm>
          <a:off x="7810500" y="131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68870</xdr:rowOff>
    </xdr:from>
    <xdr:ext cx="534377" cy="259045"/>
    <xdr:sp macro="" textlink="">
      <xdr:nvSpPr>
        <xdr:cNvPr id="426" name="テキスト ボックス 425">
          <a:extLst>
            <a:ext uri="{FF2B5EF4-FFF2-40B4-BE49-F238E27FC236}">
              <a16:creationId xmlns:a16="http://schemas.microsoft.com/office/drawing/2014/main" id="{9FAB3CD7-8163-4D21-A669-E7F79D1EE1D1}"/>
            </a:ext>
          </a:extLst>
        </xdr:cNvPr>
        <xdr:cNvSpPr txBox="1"/>
      </xdr:nvSpPr>
      <xdr:spPr>
        <a:xfrm>
          <a:off x="7594111" y="129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66466</xdr:rowOff>
    </xdr:from>
    <xdr:to>
      <xdr:col>36</xdr:col>
      <xdr:colOff>165100</xdr:colOff>
      <xdr:row>77</xdr:row>
      <xdr:rowOff>168066</xdr:rowOff>
    </xdr:to>
    <xdr:sp macro="" textlink="">
      <xdr:nvSpPr>
        <xdr:cNvPr id="427" name="楕円 426">
          <a:extLst>
            <a:ext uri="{FF2B5EF4-FFF2-40B4-BE49-F238E27FC236}">
              <a16:creationId xmlns:a16="http://schemas.microsoft.com/office/drawing/2014/main" id="{029EAE1E-791A-4A20-9A95-20E45E618009}"/>
            </a:ext>
          </a:extLst>
        </xdr:cNvPr>
        <xdr:cNvSpPr/>
      </xdr:nvSpPr>
      <xdr:spPr>
        <a:xfrm>
          <a:off x="6921500" y="132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159193</xdr:rowOff>
    </xdr:from>
    <xdr:ext cx="534377" cy="259045"/>
    <xdr:sp macro="" textlink="">
      <xdr:nvSpPr>
        <xdr:cNvPr id="428" name="テキスト ボックス 427">
          <a:extLst>
            <a:ext uri="{FF2B5EF4-FFF2-40B4-BE49-F238E27FC236}">
              <a16:creationId xmlns:a16="http://schemas.microsoft.com/office/drawing/2014/main" id="{A5C94EE8-AFAF-4BE0-AABC-0916845E39F4}"/>
            </a:ext>
          </a:extLst>
        </xdr:cNvPr>
        <xdr:cNvSpPr txBox="1"/>
      </xdr:nvSpPr>
      <xdr:spPr>
        <a:xfrm>
          <a:off x="6705111" y="133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F5829A0E-6482-4DA9-A7F8-EABCB20C634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57FCCC29-BEDF-48F5-BD3C-0963CA591C5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53D13B14-B6E8-4535-B123-A564FC43D6F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9606AE46-24A7-4C71-85E6-0B7CED88016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5C773F65-A483-4890-A9BE-1DEBAF7F94A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D3B5A0F2-2864-438D-B46B-53928C832F3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9A58C15F-2340-4826-AED0-F376A14B50B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1EF9D6A6-6028-4E47-B3BF-2F66E5D2958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77C5183D-C044-441A-85E1-2D98C34C62E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A389D3F6-AF90-4983-9A79-3B6A65BF582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E0E718A7-160A-46EE-A019-FEF4CADC9187}"/>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A6465CF-8169-4ECD-A572-640D5913D90C}"/>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B7F5C274-2E34-487E-8B0F-6E29D54078B3}"/>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FA1C576F-345B-44AD-8EA9-1E345AA05FB6}"/>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D151F85E-E7F1-4FE9-86A2-852B8196D95F}"/>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2AB93561-6F26-4C24-9D60-E93460FE0D2F}"/>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2EEE5417-FF4B-4D7E-A5DF-B98896D75E47}"/>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E64EB6B1-6577-4C90-B580-123391C6807E}"/>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EB789085-F9C1-4DB9-9008-0E54D31FF9DC}"/>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E9525CE4-1753-4249-A519-12FADB79699F}"/>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1F618CB-B070-4EEA-BAEE-4C6393050BFD}"/>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2630E054-3B94-4EF8-847A-525684080996}"/>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88585EB1-4AA7-4CE0-A762-5598D35954B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BE256EC7-A4DF-412F-B54B-EA29907E38C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3AEF2DB-42F7-4A47-917A-C87D192B40F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B9235386-072E-4993-855B-441D7F44788C}"/>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DF3E22AA-3612-4DBC-9252-97E178D8540E}"/>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BAFCB95D-AB84-4879-A6EA-34474FB59761}"/>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D316BBB0-C351-4D10-A97A-66C79D2CB0FF}"/>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4DC9E84C-F8F6-47DC-88E3-D3EACA75BCF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151310</xdr:rowOff>
    </xdr:from>
    <xdr:to>
      <xdr:col>55</xdr:col>
      <xdr:colOff>0</xdr:colOff>
      <xdr:row>98</xdr:row>
      <xdr:rowOff>104649</xdr:rowOff>
    </xdr:to>
    <xdr:cxnSp macro="">
      <xdr:nvCxnSpPr>
        <xdr:cNvPr id="459" name="直線コネクタ 458">
          <a:extLst>
            <a:ext uri="{FF2B5EF4-FFF2-40B4-BE49-F238E27FC236}">
              <a16:creationId xmlns:a16="http://schemas.microsoft.com/office/drawing/2014/main" id="{17C6913A-96E6-44CF-AAEF-E4DA6E091B13}"/>
            </a:ext>
          </a:extLst>
        </xdr:cNvPr>
        <xdr:cNvCxnSpPr/>
      </xdr:nvCxnSpPr>
      <xdr:spPr>
        <a:xfrm flipV="1">
          <a:off x="9639300" y="16781960"/>
          <a:ext cx="838200" cy="1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FBE63500-1DE7-4688-B7B9-60C986BDC1D6}"/>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918FAE82-E909-42A4-87E6-7B5617A5068E}"/>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9137</xdr:rowOff>
    </xdr:from>
    <xdr:to>
      <xdr:col>50</xdr:col>
      <xdr:colOff>114300</xdr:colOff>
      <xdr:row>98</xdr:row>
      <xdr:rowOff>104649</xdr:rowOff>
    </xdr:to>
    <xdr:cxnSp macro="">
      <xdr:nvCxnSpPr>
        <xdr:cNvPr id="462" name="直線コネクタ 461">
          <a:extLst>
            <a:ext uri="{FF2B5EF4-FFF2-40B4-BE49-F238E27FC236}">
              <a16:creationId xmlns:a16="http://schemas.microsoft.com/office/drawing/2014/main" id="{C4E1181F-4046-4A0E-B989-A9D4C5D7652B}"/>
            </a:ext>
          </a:extLst>
        </xdr:cNvPr>
        <xdr:cNvCxnSpPr/>
      </xdr:nvCxnSpPr>
      <xdr:spPr>
        <a:xfrm>
          <a:off x="8750300" y="16811237"/>
          <a:ext cx="889000" cy="9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A06A3A62-386D-4EA7-8586-9D6682C645DF}"/>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FB553CAE-1374-4EA9-AC5F-7442B4946723}"/>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9137</xdr:rowOff>
    </xdr:from>
    <xdr:to>
      <xdr:col>45</xdr:col>
      <xdr:colOff>177800</xdr:colOff>
      <xdr:row>99</xdr:row>
      <xdr:rowOff>18275</xdr:rowOff>
    </xdr:to>
    <xdr:cxnSp macro="">
      <xdr:nvCxnSpPr>
        <xdr:cNvPr id="465" name="直線コネクタ 464">
          <a:extLst>
            <a:ext uri="{FF2B5EF4-FFF2-40B4-BE49-F238E27FC236}">
              <a16:creationId xmlns:a16="http://schemas.microsoft.com/office/drawing/2014/main" id="{509AC3B1-FBB0-476F-96C2-770F438AA89A}"/>
            </a:ext>
          </a:extLst>
        </xdr:cNvPr>
        <xdr:cNvCxnSpPr/>
      </xdr:nvCxnSpPr>
      <xdr:spPr>
        <a:xfrm flipV="1">
          <a:off x="7861300" y="16811237"/>
          <a:ext cx="889000" cy="18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D3A7A9F3-E5FE-42EE-BFC8-E7AAB45B57E7}"/>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39FA516D-97AE-4CFE-A224-2A14CB36737C}"/>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6652</xdr:rowOff>
    </xdr:from>
    <xdr:to>
      <xdr:col>41</xdr:col>
      <xdr:colOff>50800</xdr:colOff>
      <xdr:row>99</xdr:row>
      <xdr:rowOff>18275</xdr:rowOff>
    </xdr:to>
    <xdr:cxnSp macro="">
      <xdr:nvCxnSpPr>
        <xdr:cNvPr id="468" name="直線コネクタ 467">
          <a:extLst>
            <a:ext uri="{FF2B5EF4-FFF2-40B4-BE49-F238E27FC236}">
              <a16:creationId xmlns:a16="http://schemas.microsoft.com/office/drawing/2014/main" id="{443ECB75-00FF-4A99-8336-BD91A2589BD6}"/>
            </a:ext>
          </a:extLst>
        </xdr:cNvPr>
        <xdr:cNvCxnSpPr/>
      </xdr:nvCxnSpPr>
      <xdr:spPr>
        <a:xfrm>
          <a:off x="6972300" y="16980202"/>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F4B0340-AD29-433F-B7B7-EE2C3C19906A}"/>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6DD4DC50-BBE9-49C0-A98C-A660D0E35777}"/>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5054D9E4-B8F9-416D-82BE-524096103029}"/>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A0467883-D21A-4DEE-B2DA-D0E1F46C54CC}"/>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63069E03-F9EE-4AA3-A2BF-3DB0A49DACC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CFA3400F-8C31-4FC7-BA2E-890AC22DB05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3758F522-1C42-4D07-988C-9DD653DD820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5BBC759-9496-450F-99E4-50C679614BA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5EC32325-3885-4F71-9D93-931E189D950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100510</xdr:rowOff>
    </xdr:from>
    <xdr:to>
      <xdr:col>55</xdr:col>
      <xdr:colOff>50800</xdr:colOff>
      <xdr:row>98</xdr:row>
      <xdr:rowOff>30660</xdr:rowOff>
    </xdr:to>
    <xdr:sp macro="" textlink="">
      <xdr:nvSpPr>
        <xdr:cNvPr id="478" name="楕円 477">
          <a:extLst>
            <a:ext uri="{FF2B5EF4-FFF2-40B4-BE49-F238E27FC236}">
              <a16:creationId xmlns:a16="http://schemas.microsoft.com/office/drawing/2014/main" id="{1BB6CD49-72A6-486A-96C3-596E82BAE5AF}"/>
            </a:ext>
          </a:extLst>
        </xdr:cNvPr>
        <xdr:cNvSpPr/>
      </xdr:nvSpPr>
      <xdr:spPr>
        <a:xfrm>
          <a:off x="10426700" y="167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78937</xdr:rowOff>
    </xdr:from>
    <xdr:ext cx="534377" cy="259045"/>
    <xdr:sp macro="" textlink="">
      <xdr:nvSpPr>
        <xdr:cNvPr id="479" name="普通建設事業費 （ うち更新整備　）該当値テキスト">
          <a:extLst>
            <a:ext uri="{FF2B5EF4-FFF2-40B4-BE49-F238E27FC236}">
              <a16:creationId xmlns:a16="http://schemas.microsoft.com/office/drawing/2014/main" id="{9B089AE2-333C-4AD7-94D0-28177677F15E}"/>
            </a:ext>
          </a:extLst>
        </xdr:cNvPr>
        <xdr:cNvSpPr txBox="1"/>
      </xdr:nvSpPr>
      <xdr:spPr>
        <a:xfrm>
          <a:off x="10528300" y="167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53849</xdr:rowOff>
    </xdr:from>
    <xdr:to>
      <xdr:col>50</xdr:col>
      <xdr:colOff>165100</xdr:colOff>
      <xdr:row>98</xdr:row>
      <xdr:rowOff>155449</xdr:rowOff>
    </xdr:to>
    <xdr:sp macro="" textlink="">
      <xdr:nvSpPr>
        <xdr:cNvPr id="480" name="楕円 479">
          <a:extLst>
            <a:ext uri="{FF2B5EF4-FFF2-40B4-BE49-F238E27FC236}">
              <a16:creationId xmlns:a16="http://schemas.microsoft.com/office/drawing/2014/main" id="{EB6A29C0-E28E-4069-8119-A675840B0DD6}"/>
            </a:ext>
          </a:extLst>
        </xdr:cNvPr>
        <xdr:cNvSpPr/>
      </xdr:nvSpPr>
      <xdr:spPr>
        <a:xfrm>
          <a:off x="9588500" y="168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146576</xdr:rowOff>
    </xdr:from>
    <xdr:ext cx="534377" cy="259045"/>
    <xdr:sp macro="" textlink="">
      <xdr:nvSpPr>
        <xdr:cNvPr id="481" name="テキスト ボックス 480">
          <a:extLst>
            <a:ext uri="{FF2B5EF4-FFF2-40B4-BE49-F238E27FC236}">
              <a16:creationId xmlns:a16="http://schemas.microsoft.com/office/drawing/2014/main" id="{2F938CA8-6706-4C1E-A2FF-3D80A557F0C7}"/>
            </a:ext>
          </a:extLst>
        </xdr:cNvPr>
        <xdr:cNvSpPr txBox="1"/>
      </xdr:nvSpPr>
      <xdr:spPr>
        <a:xfrm>
          <a:off x="9372111" y="169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129787</xdr:rowOff>
    </xdr:from>
    <xdr:to>
      <xdr:col>46</xdr:col>
      <xdr:colOff>38100</xdr:colOff>
      <xdr:row>98</xdr:row>
      <xdr:rowOff>59937</xdr:rowOff>
    </xdr:to>
    <xdr:sp macro="" textlink="">
      <xdr:nvSpPr>
        <xdr:cNvPr id="482" name="楕円 481">
          <a:extLst>
            <a:ext uri="{FF2B5EF4-FFF2-40B4-BE49-F238E27FC236}">
              <a16:creationId xmlns:a16="http://schemas.microsoft.com/office/drawing/2014/main" id="{BA15B9A0-47D3-4B60-B104-D3A964728F0F}"/>
            </a:ext>
          </a:extLst>
        </xdr:cNvPr>
        <xdr:cNvSpPr/>
      </xdr:nvSpPr>
      <xdr:spPr>
        <a:xfrm>
          <a:off x="8699500" y="167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51064</xdr:rowOff>
    </xdr:from>
    <xdr:ext cx="534377" cy="259045"/>
    <xdr:sp macro="" textlink="">
      <xdr:nvSpPr>
        <xdr:cNvPr id="483" name="テキスト ボックス 482">
          <a:extLst>
            <a:ext uri="{FF2B5EF4-FFF2-40B4-BE49-F238E27FC236}">
              <a16:creationId xmlns:a16="http://schemas.microsoft.com/office/drawing/2014/main" id="{D1344ACD-22B4-45B5-B804-7B4D33DFBA39}"/>
            </a:ext>
          </a:extLst>
        </xdr:cNvPr>
        <xdr:cNvSpPr txBox="1"/>
      </xdr:nvSpPr>
      <xdr:spPr>
        <a:xfrm>
          <a:off x="8483111" y="168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138925</xdr:rowOff>
    </xdr:from>
    <xdr:to>
      <xdr:col>41</xdr:col>
      <xdr:colOff>101600</xdr:colOff>
      <xdr:row>99</xdr:row>
      <xdr:rowOff>69075</xdr:rowOff>
    </xdr:to>
    <xdr:sp macro="" textlink="">
      <xdr:nvSpPr>
        <xdr:cNvPr id="484" name="楕円 483">
          <a:extLst>
            <a:ext uri="{FF2B5EF4-FFF2-40B4-BE49-F238E27FC236}">
              <a16:creationId xmlns:a16="http://schemas.microsoft.com/office/drawing/2014/main" id="{7A91E72A-2D37-4938-BFDC-502BFDE01CBD}"/>
            </a:ext>
          </a:extLst>
        </xdr:cNvPr>
        <xdr:cNvSpPr/>
      </xdr:nvSpPr>
      <xdr:spPr>
        <a:xfrm>
          <a:off x="7810500" y="169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60202</xdr:rowOff>
    </xdr:from>
    <xdr:ext cx="534377" cy="259045"/>
    <xdr:sp macro="" textlink="">
      <xdr:nvSpPr>
        <xdr:cNvPr id="485" name="テキスト ボックス 484">
          <a:extLst>
            <a:ext uri="{FF2B5EF4-FFF2-40B4-BE49-F238E27FC236}">
              <a16:creationId xmlns:a16="http://schemas.microsoft.com/office/drawing/2014/main" id="{539CC0A6-FE38-4EE6-B0B3-767F635B9FB6}"/>
            </a:ext>
          </a:extLst>
        </xdr:cNvPr>
        <xdr:cNvSpPr txBox="1"/>
      </xdr:nvSpPr>
      <xdr:spPr>
        <a:xfrm>
          <a:off x="7594111"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127302</xdr:rowOff>
    </xdr:from>
    <xdr:to>
      <xdr:col>36</xdr:col>
      <xdr:colOff>165100</xdr:colOff>
      <xdr:row>99</xdr:row>
      <xdr:rowOff>57452</xdr:rowOff>
    </xdr:to>
    <xdr:sp macro="" textlink="">
      <xdr:nvSpPr>
        <xdr:cNvPr id="486" name="楕円 485">
          <a:extLst>
            <a:ext uri="{FF2B5EF4-FFF2-40B4-BE49-F238E27FC236}">
              <a16:creationId xmlns:a16="http://schemas.microsoft.com/office/drawing/2014/main" id="{F00391BD-13E5-4072-B46A-32688AC7BC7C}"/>
            </a:ext>
          </a:extLst>
        </xdr:cNvPr>
        <xdr:cNvSpPr/>
      </xdr:nvSpPr>
      <xdr:spPr>
        <a:xfrm>
          <a:off x="6921500" y="169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48579</xdr:rowOff>
    </xdr:from>
    <xdr:ext cx="534377" cy="259045"/>
    <xdr:sp macro="" textlink="">
      <xdr:nvSpPr>
        <xdr:cNvPr id="487" name="テキスト ボックス 486">
          <a:extLst>
            <a:ext uri="{FF2B5EF4-FFF2-40B4-BE49-F238E27FC236}">
              <a16:creationId xmlns:a16="http://schemas.microsoft.com/office/drawing/2014/main" id="{519AC285-06F3-4993-A45E-FEA41FFA5EDB}"/>
            </a:ext>
          </a:extLst>
        </xdr:cNvPr>
        <xdr:cNvSpPr txBox="1"/>
      </xdr:nvSpPr>
      <xdr:spPr>
        <a:xfrm>
          <a:off x="6705111" y="170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E23A476E-169E-4E51-A240-11C2E5FC899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9D658B49-C6B7-4315-9E4C-4812F1D45F6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F2DE61A3-47FE-45AE-A7B5-DC5EDA8B971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3C7CDF46-207E-40DA-B287-3231D95AAA5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F2B4846F-5C24-4D8A-8E21-FFEB97A24B1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4F0297A1-FB7D-41F5-8F98-16B282E2AA3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85593EA-CAA4-4DCA-92DF-7D1EB7C6296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157562FF-73C6-4AA8-B2FE-699EABC1326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86094CCE-C20E-40E0-B2CC-F236AA1F099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79B56424-6A47-44B7-B645-E074153368B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E4848D58-5DBC-4346-92AB-08F260E349B1}"/>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BB682BEE-6D77-4A95-AA96-7BD7837839E7}"/>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72A4F9D7-6864-42FC-BD52-63A832AB2385}"/>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B6AFE4D6-4625-4C1B-8592-74713BD9F337}"/>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127761EA-34AB-4F42-9502-034B0C2D4647}"/>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273B8C7C-FFC6-436D-AFAA-AB4B40D2D5C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F52F6594-6CAC-4D63-A295-B71BC032F7A9}"/>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6B780239-7BB5-4A70-9666-802307554745}"/>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8537C0DD-3F2F-40C8-A2AA-C515C55E4D7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8B8982DB-6E17-4DB4-AE95-D51806685A54}"/>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659B7EE7-04A6-4CEB-90B7-D40D2B339A6E}"/>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97F3E266-7D2C-4AB0-8C95-BC9203CEE8E5}"/>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9655897-785E-4087-96C9-14DD4CE32D7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D9EF79C0-000D-4385-B89B-DA6E61B64CF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FB3943D8-0847-47DB-AD70-95FE6DF6AE0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185DE1CD-5E2B-4A22-B53A-B18983474B77}"/>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566CB650-37B9-422D-AB23-EAA6DAA9E65D}"/>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C689D153-7B90-4447-9EBE-4E61D341D571}"/>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A0C4D7C9-AEC7-4226-9EEE-9762733A1D96}"/>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AAE32DCE-6103-45D5-8628-76BB3F44D40E}"/>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73550</xdr:rowOff>
    </xdr:from>
    <xdr:to>
      <xdr:col>85</xdr:col>
      <xdr:colOff>127000</xdr:colOff>
      <xdr:row>39</xdr:row>
      <xdr:rowOff>77932</xdr:rowOff>
    </xdr:to>
    <xdr:cxnSp macro="">
      <xdr:nvCxnSpPr>
        <xdr:cNvPr id="518" name="直線コネクタ 517">
          <a:extLst>
            <a:ext uri="{FF2B5EF4-FFF2-40B4-BE49-F238E27FC236}">
              <a16:creationId xmlns:a16="http://schemas.microsoft.com/office/drawing/2014/main" id="{9AEB4574-83C8-4801-B0C2-D28387766699}"/>
            </a:ext>
          </a:extLst>
        </xdr:cNvPr>
        <xdr:cNvCxnSpPr/>
      </xdr:nvCxnSpPr>
      <xdr:spPr>
        <a:xfrm>
          <a:off x="15481300" y="6760100"/>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94B9B470-EE72-4877-A9CA-FC2548703A79}"/>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AC720E59-C2B6-4748-8C9E-D1F9FD8F65FE}"/>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63746</xdr:rowOff>
    </xdr:from>
    <xdr:to>
      <xdr:col>81</xdr:col>
      <xdr:colOff>50800</xdr:colOff>
      <xdr:row>39</xdr:row>
      <xdr:rowOff>73550</xdr:rowOff>
    </xdr:to>
    <xdr:cxnSp macro="">
      <xdr:nvCxnSpPr>
        <xdr:cNvPr id="521" name="直線コネクタ 520">
          <a:extLst>
            <a:ext uri="{FF2B5EF4-FFF2-40B4-BE49-F238E27FC236}">
              <a16:creationId xmlns:a16="http://schemas.microsoft.com/office/drawing/2014/main" id="{C19F1723-7046-4400-A1D5-AF4E0964AB1C}"/>
            </a:ext>
          </a:extLst>
        </xdr:cNvPr>
        <xdr:cNvCxnSpPr/>
      </xdr:nvCxnSpPr>
      <xdr:spPr>
        <a:xfrm>
          <a:off x="14592300" y="675029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42D202DD-0F67-47A6-8BC2-C6D5142CEC31}"/>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5FE55075-7605-480D-A2B7-3B7330E9BE45}"/>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36229</xdr:rowOff>
    </xdr:from>
    <xdr:to>
      <xdr:col>76</xdr:col>
      <xdr:colOff>114300</xdr:colOff>
      <xdr:row>39</xdr:row>
      <xdr:rowOff>63746</xdr:rowOff>
    </xdr:to>
    <xdr:cxnSp macro="">
      <xdr:nvCxnSpPr>
        <xdr:cNvPr id="524" name="直線コネクタ 523">
          <a:extLst>
            <a:ext uri="{FF2B5EF4-FFF2-40B4-BE49-F238E27FC236}">
              <a16:creationId xmlns:a16="http://schemas.microsoft.com/office/drawing/2014/main" id="{049AE943-6262-4719-B2DE-8D064BA8D171}"/>
            </a:ext>
          </a:extLst>
        </xdr:cNvPr>
        <xdr:cNvCxnSpPr/>
      </xdr:nvCxnSpPr>
      <xdr:spPr>
        <a:xfrm>
          <a:off x="13703300" y="6722779"/>
          <a:ext cx="889000" cy="2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4DE91BD4-4235-44E4-BA0F-56557C458EEE}"/>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AC447B67-B4DD-4A3B-AF8A-4D4AFBC0BBD2}"/>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25981</xdr:rowOff>
    </xdr:from>
    <xdr:to>
      <xdr:col>71</xdr:col>
      <xdr:colOff>177800</xdr:colOff>
      <xdr:row>39</xdr:row>
      <xdr:rowOff>36229</xdr:rowOff>
    </xdr:to>
    <xdr:cxnSp macro="">
      <xdr:nvCxnSpPr>
        <xdr:cNvPr id="527" name="直線コネクタ 526">
          <a:extLst>
            <a:ext uri="{FF2B5EF4-FFF2-40B4-BE49-F238E27FC236}">
              <a16:creationId xmlns:a16="http://schemas.microsoft.com/office/drawing/2014/main" id="{1BCA1357-61F7-42A8-8364-6DC32D500060}"/>
            </a:ext>
          </a:extLst>
        </xdr:cNvPr>
        <xdr:cNvCxnSpPr/>
      </xdr:nvCxnSpPr>
      <xdr:spPr>
        <a:xfrm>
          <a:off x="12814300" y="6712531"/>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720FBD50-254D-41BF-B03F-9A8E01D51F3C}"/>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a:extLst>
            <a:ext uri="{FF2B5EF4-FFF2-40B4-BE49-F238E27FC236}">
              <a16:creationId xmlns:a16="http://schemas.microsoft.com/office/drawing/2014/main" id="{8345A162-070D-4130-9905-C0507B2D5587}"/>
            </a:ext>
          </a:extLst>
        </xdr:cNvPr>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4A86CB71-4AC1-4AE6-8396-028C3E96338C}"/>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55BDBEC9-14EA-4AEF-AA7A-1C8E8EE5A58A}"/>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2194F3C-258D-4F8A-907A-E1AC39E2AFD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24A90656-D097-4D5D-96BF-2C987F9F4B6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BE122A2-9DA6-4014-906E-80B7051F054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1AF6D7AB-C81D-498E-8528-F8309802C5B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749222E8-D607-4C1F-BAEA-1DA6706CD96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27132</xdr:rowOff>
    </xdr:from>
    <xdr:to>
      <xdr:col>85</xdr:col>
      <xdr:colOff>177800</xdr:colOff>
      <xdr:row>39</xdr:row>
      <xdr:rowOff>128732</xdr:rowOff>
    </xdr:to>
    <xdr:sp macro="" textlink="">
      <xdr:nvSpPr>
        <xdr:cNvPr id="537" name="楕円 536">
          <a:extLst>
            <a:ext uri="{FF2B5EF4-FFF2-40B4-BE49-F238E27FC236}">
              <a16:creationId xmlns:a16="http://schemas.microsoft.com/office/drawing/2014/main" id="{CAE62DDF-12AE-4D99-968A-EF1ABE4E1FE4}"/>
            </a:ext>
          </a:extLst>
        </xdr:cNvPr>
        <xdr:cNvSpPr/>
      </xdr:nvSpPr>
      <xdr:spPr>
        <a:xfrm>
          <a:off x="16268700" y="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a:extLst>
            <a:ext uri="{FF2B5EF4-FFF2-40B4-BE49-F238E27FC236}">
              <a16:creationId xmlns:a16="http://schemas.microsoft.com/office/drawing/2014/main" id="{490AE721-9EAA-4AFF-81CD-350E029D9801}"/>
            </a:ext>
          </a:extLst>
        </xdr:cNvPr>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22750</xdr:rowOff>
    </xdr:from>
    <xdr:to>
      <xdr:col>81</xdr:col>
      <xdr:colOff>101600</xdr:colOff>
      <xdr:row>39</xdr:row>
      <xdr:rowOff>124350</xdr:rowOff>
    </xdr:to>
    <xdr:sp macro="" textlink="">
      <xdr:nvSpPr>
        <xdr:cNvPr id="539" name="楕円 538">
          <a:extLst>
            <a:ext uri="{FF2B5EF4-FFF2-40B4-BE49-F238E27FC236}">
              <a16:creationId xmlns:a16="http://schemas.microsoft.com/office/drawing/2014/main" id="{DC49C986-0F33-42A3-95D7-FCC9103089B2}"/>
            </a:ext>
          </a:extLst>
        </xdr:cNvPr>
        <xdr:cNvSpPr/>
      </xdr:nvSpPr>
      <xdr:spPr>
        <a:xfrm>
          <a:off x="15430500" y="67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115477</xdr:rowOff>
    </xdr:from>
    <xdr:ext cx="469744" cy="259045"/>
    <xdr:sp macro="" textlink="">
      <xdr:nvSpPr>
        <xdr:cNvPr id="540" name="テキスト ボックス 539">
          <a:extLst>
            <a:ext uri="{FF2B5EF4-FFF2-40B4-BE49-F238E27FC236}">
              <a16:creationId xmlns:a16="http://schemas.microsoft.com/office/drawing/2014/main" id="{A3A28402-ED24-495A-83B4-03664AE2AE12}"/>
            </a:ext>
          </a:extLst>
        </xdr:cNvPr>
        <xdr:cNvSpPr txBox="1"/>
      </xdr:nvSpPr>
      <xdr:spPr>
        <a:xfrm>
          <a:off x="15246428" y="68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12946</xdr:rowOff>
    </xdr:from>
    <xdr:to>
      <xdr:col>76</xdr:col>
      <xdr:colOff>165100</xdr:colOff>
      <xdr:row>39</xdr:row>
      <xdr:rowOff>114546</xdr:rowOff>
    </xdr:to>
    <xdr:sp macro="" textlink="">
      <xdr:nvSpPr>
        <xdr:cNvPr id="541" name="楕円 540">
          <a:extLst>
            <a:ext uri="{FF2B5EF4-FFF2-40B4-BE49-F238E27FC236}">
              <a16:creationId xmlns:a16="http://schemas.microsoft.com/office/drawing/2014/main" id="{03FC63A5-E03C-4C84-A4FA-068757CE32B8}"/>
            </a:ext>
          </a:extLst>
        </xdr:cNvPr>
        <xdr:cNvSpPr/>
      </xdr:nvSpPr>
      <xdr:spPr>
        <a:xfrm>
          <a:off x="14541500" y="6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105673</xdr:rowOff>
    </xdr:from>
    <xdr:ext cx="534377" cy="259045"/>
    <xdr:sp macro="" textlink="">
      <xdr:nvSpPr>
        <xdr:cNvPr id="542" name="テキスト ボックス 541">
          <a:extLst>
            <a:ext uri="{FF2B5EF4-FFF2-40B4-BE49-F238E27FC236}">
              <a16:creationId xmlns:a16="http://schemas.microsoft.com/office/drawing/2014/main" id="{1BF3A06C-91AE-4B4F-8F4D-4625BB290F25}"/>
            </a:ext>
          </a:extLst>
        </xdr:cNvPr>
        <xdr:cNvSpPr txBox="1"/>
      </xdr:nvSpPr>
      <xdr:spPr>
        <a:xfrm>
          <a:off x="14325111" y="679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156879</xdr:rowOff>
    </xdr:from>
    <xdr:to>
      <xdr:col>72</xdr:col>
      <xdr:colOff>38100</xdr:colOff>
      <xdr:row>39</xdr:row>
      <xdr:rowOff>87029</xdr:rowOff>
    </xdr:to>
    <xdr:sp macro="" textlink="">
      <xdr:nvSpPr>
        <xdr:cNvPr id="543" name="楕円 542">
          <a:extLst>
            <a:ext uri="{FF2B5EF4-FFF2-40B4-BE49-F238E27FC236}">
              <a16:creationId xmlns:a16="http://schemas.microsoft.com/office/drawing/2014/main" id="{4FC71A1C-763B-49D0-861B-E4C4BE721672}"/>
            </a:ext>
          </a:extLst>
        </xdr:cNvPr>
        <xdr:cNvSpPr/>
      </xdr:nvSpPr>
      <xdr:spPr>
        <a:xfrm>
          <a:off x="13652500" y="66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103556</xdr:rowOff>
    </xdr:from>
    <xdr:ext cx="534377" cy="259045"/>
    <xdr:sp macro="" textlink="">
      <xdr:nvSpPr>
        <xdr:cNvPr id="544" name="テキスト ボックス 543">
          <a:extLst>
            <a:ext uri="{FF2B5EF4-FFF2-40B4-BE49-F238E27FC236}">
              <a16:creationId xmlns:a16="http://schemas.microsoft.com/office/drawing/2014/main" id="{B3A6FB99-703E-49DC-B71A-FF698AC51CD5}"/>
            </a:ext>
          </a:extLst>
        </xdr:cNvPr>
        <xdr:cNvSpPr txBox="1"/>
      </xdr:nvSpPr>
      <xdr:spPr>
        <a:xfrm>
          <a:off x="13436111" y="6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146631</xdr:rowOff>
    </xdr:from>
    <xdr:to>
      <xdr:col>67</xdr:col>
      <xdr:colOff>101600</xdr:colOff>
      <xdr:row>39</xdr:row>
      <xdr:rowOff>76781</xdr:rowOff>
    </xdr:to>
    <xdr:sp macro="" textlink="">
      <xdr:nvSpPr>
        <xdr:cNvPr id="545" name="楕円 544">
          <a:extLst>
            <a:ext uri="{FF2B5EF4-FFF2-40B4-BE49-F238E27FC236}">
              <a16:creationId xmlns:a16="http://schemas.microsoft.com/office/drawing/2014/main" id="{67B8DD26-5B51-4BC0-8BB5-28D8E1995162}"/>
            </a:ext>
          </a:extLst>
        </xdr:cNvPr>
        <xdr:cNvSpPr/>
      </xdr:nvSpPr>
      <xdr:spPr>
        <a:xfrm>
          <a:off x="12763500" y="66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93308</xdr:rowOff>
    </xdr:from>
    <xdr:ext cx="534377" cy="259045"/>
    <xdr:sp macro="" textlink="">
      <xdr:nvSpPr>
        <xdr:cNvPr id="546" name="テキスト ボックス 545">
          <a:extLst>
            <a:ext uri="{FF2B5EF4-FFF2-40B4-BE49-F238E27FC236}">
              <a16:creationId xmlns:a16="http://schemas.microsoft.com/office/drawing/2014/main" id="{154B66EC-A3C2-491C-A050-652D79544C75}"/>
            </a:ext>
          </a:extLst>
        </xdr:cNvPr>
        <xdr:cNvSpPr txBox="1"/>
      </xdr:nvSpPr>
      <xdr:spPr>
        <a:xfrm>
          <a:off x="12547111" y="64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DCE6A50-E075-458A-9069-A39EB3C1FBA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567CA101-8845-440B-B0B5-24CB19E18CE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90DF67EC-C770-45DC-9BA7-9FD0B9932A4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C18D5A14-8DDC-44E8-A3B5-3A75F031FAC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15475AB2-5E99-458D-933A-6BC538C3DFD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88F4F686-1315-4B10-B97E-EABF290D540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EBD37E14-37A3-4D41-83B8-B7AEB0116B2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F22583D6-A6AA-46C1-98E5-7C7AAE1160D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F9C3AA86-D8E3-404B-875F-97920B611E1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AE37A705-8E24-4138-9BA6-CD50C846B06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408F6FCA-8FE7-448D-B2D7-96EA47514546}"/>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F27D7B90-EDFD-4D54-A2F4-631850813E71}"/>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52380AAB-BA7A-4C6F-BF03-F603A05E375C}"/>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C90B3A75-3FFF-49D6-9384-D39F5C458F0C}"/>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C858DAEE-6CEC-41F8-8059-32A6F9EF5A73}"/>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B6506468-6B8D-47B9-B513-D32A8B18DB57}"/>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5B00C335-60F7-437E-9C77-7656968E61CC}"/>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52D35BEF-78C7-43C8-B411-A094E722D158}"/>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7985B57-20FC-41E6-9E86-F4D188A96C5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5728DABE-9C99-41F5-9754-33BADB535E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B39B90DF-8EB3-43B0-B5A0-FDC9D35591B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168FACF0-940D-4050-86B0-C06206963CD7}"/>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50D3E345-3CC7-4325-8F26-96D16EC5ADEB}"/>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29E3182D-3B5A-47E4-A66B-8C19F2585C18}"/>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8D2C264-706B-4808-B400-EDFB002642BE}"/>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60D20B36-DADA-49D9-8824-5287004E1966}"/>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D31C6874-9FAD-42F8-9F4B-868811512637}"/>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FB7742A-FE72-4225-9BCC-0AE6311F84E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3680EFD5-98F8-460D-BC22-8764E2A27259}"/>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3BF5C69B-CC07-4E96-A8C0-9534CBA5279E}"/>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41EC2E9E-4304-4483-A015-E44E7FB1F77A}"/>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BD70508A-24FE-4E40-9DDB-FB93DC5E2EFA}"/>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483D821E-E82C-4C6F-9CB3-B4F79B0DB5D5}"/>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1ABD226A-9331-438F-8A85-9E7A42CC5245}"/>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D2BE38F6-256E-47AC-89DA-E6B1D113AEFE}"/>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8B79FCD3-9224-4AFD-AD26-3A477A7D034A}"/>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9427B2D0-16A7-4EB5-83C1-27A83B47C73A}"/>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AB6B1CE6-E904-4639-B2F7-67D4C175039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714170B0-DC48-420F-A244-B2A159665A7C}"/>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F7493677-C9F4-4479-A490-8E1E6FA63274}"/>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DD41574-FB54-4039-8CD0-0C9A61BDEC5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320C1EC-6D26-47CD-A637-747EFC561B6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6404C423-36AB-4576-B3D8-DBBBF003210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9596DBCB-9BEA-4FF5-9687-8098F69CB93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26F7F5F-1593-4BE9-8ADD-604973F2A5A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1D1E5ECB-35E3-45D3-85CF-1D6B7F892922}"/>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166419CB-CD6E-46FF-8441-CDB5F3173DAC}"/>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5021DC3-CB46-4A14-9711-249479C9B106}"/>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75796645-8CBF-47F2-89ED-41D0159F1543}"/>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49D0896-8B4D-4760-AFEC-77CFE3BCABA7}"/>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92F67ED4-0794-4A22-990C-307CFE4A22C4}"/>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FB4E40E7-F088-4402-8ED0-3A0C3B608B0D}"/>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90E14F77-2D8B-4601-BBEC-2A098D549846}"/>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EDDF009-6F49-46CE-91B1-7163DD97ED4D}"/>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FD52CF76-F997-46BA-8B49-A38432D1DFE3}"/>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1B224131-ED70-42A6-95D8-FF637E8F9D2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6FE6FCB6-7ADC-4991-AB18-8EDFD392195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EA8D11C1-7C53-4691-95ED-DE8DB901CA7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C507E291-6331-428A-9B42-3EB29DD044D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D4F0C82A-FE87-40FE-B069-22449B64709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470A4212-F085-4DE4-87F3-92B4D92AC87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F3861DDA-9653-4E9B-8A78-326AE08BF37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D81DDA24-6C78-48DD-9F42-08AEC23CE64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DFAA004F-1CA9-4B1E-9353-D79312BDF61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DE06BB78-A32E-423B-B254-139CDA53D54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A53CDBEE-4A97-45BD-AF91-8C78D4A7BDA3}"/>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5C347142-C617-4D6E-B977-3C4E63986942}"/>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3A715FC4-E883-4E87-9D47-8B3135DE16F6}"/>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83E90617-96B5-4AE5-BEF6-1BDAE87DE7C3}"/>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CE7A6757-4B54-4B53-9D61-45797F377E0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AE543177-9B84-40E0-8611-8A6F5C01AF5D}"/>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A1584772-0DBD-46E8-954E-907F236DA04A}"/>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EA6B3190-E523-4566-A4DF-9699885D16E4}"/>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A319E7DC-5C4B-42A5-9E3A-B51B7C18B01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AAEDF470-6CC1-4731-BDED-5020F39E101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D82EAEFD-CE86-4126-B4B1-EA03B395F7B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6ED1AEFC-DBF8-4DE3-B1E0-6F2B843D06DC}"/>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F6D344B9-388A-46CA-B38F-BF296B1EF6A8}"/>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54D07223-11E2-44E2-9CBB-F32DB2121AC7}"/>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9C3364FB-59EC-4887-9F32-5B054E11CA44}"/>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42767701-827A-4FAD-B206-9C71D8AE4DA5}"/>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23256</xdr:rowOff>
    </xdr:from>
    <xdr:to>
      <xdr:col>85</xdr:col>
      <xdr:colOff>127000</xdr:colOff>
      <xdr:row>77</xdr:row>
      <xdr:rowOff>39650</xdr:rowOff>
    </xdr:to>
    <xdr:cxnSp macro="">
      <xdr:nvCxnSpPr>
        <xdr:cNvPr id="628" name="直線コネクタ 627">
          <a:extLst>
            <a:ext uri="{FF2B5EF4-FFF2-40B4-BE49-F238E27FC236}">
              <a16:creationId xmlns:a16="http://schemas.microsoft.com/office/drawing/2014/main" id="{21B55278-D7CF-4916-9688-B3E498F6CBD8}"/>
            </a:ext>
          </a:extLst>
        </xdr:cNvPr>
        <xdr:cNvCxnSpPr/>
      </xdr:nvCxnSpPr>
      <xdr:spPr>
        <a:xfrm flipV="1">
          <a:off x="15481300" y="13224906"/>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79844C76-934D-4D4B-9066-1DA6076EA9FB}"/>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7E99E149-B867-4A29-AB68-5AB250F543C6}"/>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39650</xdr:rowOff>
    </xdr:from>
    <xdr:to>
      <xdr:col>81</xdr:col>
      <xdr:colOff>50800</xdr:colOff>
      <xdr:row>77</xdr:row>
      <xdr:rowOff>41887</xdr:rowOff>
    </xdr:to>
    <xdr:cxnSp macro="">
      <xdr:nvCxnSpPr>
        <xdr:cNvPr id="631" name="直線コネクタ 630">
          <a:extLst>
            <a:ext uri="{FF2B5EF4-FFF2-40B4-BE49-F238E27FC236}">
              <a16:creationId xmlns:a16="http://schemas.microsoft.com/office/drawing/2014/main" id="{1334FCCD-1DB2-4614-854F-8BC81F28B759}"/>
            </a:ext>
          </a:extLst>
        </xdr:cNvPr>
        <xdr:cNvCxnSpPr/>
      </xdr:nvCxnSpPr>
      <xdr:spPr>
        <a:xfrm flipV="1">
          <a:off x="14592300" y="1324130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EAEC1439-12A7-4B69-8AF7-54A1AA2FBA73}"/>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C48514C0-6D14-4AC0-A7F9-7436A714014E}"/>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41887</xdr:rowOff>
    </xdr:from>
    <xdr:to>
      <xdr:col>76</xdr:col>
      <xdr:colOff>114300</xdr:colOff>
      <xdr:row>77</xdr:row>
      <xdr:rowOff>60285</xdr:rowOff>
    </xdr:to>
    <xdr:cxnSp macro="">
      <xdr:nvCxnSpPr>
        <xdr:cNvPr id="634" name="直線コネクタ 633">
          <a:extLst>
            <a:ext uri="{FF2B5EF4-FFF2-40B4-BE49-F238E27FC236}">
              <a16:creationId xmlns:a16="http://schemas.microsoft.com/office/drawing/2014/main" id="{04FFE633-9620-428A-8810-7E7483C36A50}"/>
            </a:ext>
          </a:extLst>
        </xdr:cNvPr>
        <xdr:cNvCxnSpPr/>
      </xdr:nvCxnSpPr>
      <xdr:spPr>
        <a:xfrm flipV="1">
          <a:off x="13703300" y="13243537"/>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E295C3ED-D60C-4647-A4EA-D6A012DF7F54}"/>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4AA06F89-4875-4A7C-B3A0-968DC6829C52}"/>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47278</xdr:rowOff>
    </xdr:from>
    <xdr:to>
      <xdr:col>71</xdr:col>
      <xdr:colOff>177800</xdr:colOff>
      <xdr:row>77</xdr:row>
      <xdr:rowOff>60285</xdr:rowOff>
    </xdr:to>
    <xdr:cxnSp macro="">
      <xdr:nvCxnSpPr>
        <xdr:cNvPr id="637" name="直線コネクタ 636">
          <a:extLst>
            <a:ext uri="{FF2B5EF4-FFF2-40B4-BE49-F238E27FC236}">
              <a16:creationId xmlns:a16="http://schemas.microsoft.com/office/drawing/2014/main" id="{8ED41E61-598D-4C59-AF01-5B69511F75DB}"/>
            </a:ext>
          </a:extLst>
        </xdr:cNvPr>
        <xdr:cNvCxnSpPr/>
      </xdr:nvCxnSpPr>
      <xdr:spPr>
        <a:xfrm>
          <a:off x="12814300" y="13248928"/>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E094E191-3F04-4C8D-B600-44177887322B}"/>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E2E86C81-426B-4D50-A4D7-A2AF5E25AAC7}"/>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31F2A56B-49C8-4DC3-BB51-93E6C70DB512}"/>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1931E3B4-9A90-4A38-838C-03E47C2B2D14}"/>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EE2F168-0168-470F-A51F-63B3827BCCC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BE499B3-33C4-4A7B-8C92-4F160294CD5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81788D9B-4F25-45B0-B8C1-1E363FD57C8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A1CEDB31-102C-4105-83F7-4A05BD36B41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5D4B22EB-238D-4C8D-BCF4-3E9827D77B5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143906</xdr:rowOff>
    </xdr:from>
    <xdr:to>
      <xdr:col>85</xdr:col>
      <xdr:colOff>177800</xdr:colOff>
      <xdr:row>77</xdr:row>
      <xdr:rowOff>74056</xdr:rowOff>
    </xdr:to>
    <xdr:sp macro="" textlink="">
      <xdr:nvSpPr>
        <xdr:cNvPr id="647" name="楕円 646">
          <a:extLst>
            <a:ext uri="{FF2B5EF4-FFF2-40B4-BE49-F238E27FC236}">
              <a16:creationId xmlns:a16="http://schemas.microsoft.com/office/drawing/2014/main" id="{F088B579-A68D-49BD-975F-6203D43F7EB4}"/>
            </a:ext>
          </a:extLst>
        </xdr:cNvPr>
        <xdr:cNvSpPr/>
      </xdr:nvSpPr>
      <xdr:spPr>
        <a:xfrm>
          <a:off x="16268700" y="131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122333</xdr:rowOff>
    </xdr:from>
    <xdr:ext cx="534377" cy="259045"/>
    <xdr:sp macro="" textlink="">
      <xdr:nvSpPr>
        <xdr:cNvPr id="648" name="公債費該当値テキスト">
          <a:extLst>
            <a:ext uri="{FF2B5EF4-FFF2-40B4-BE49-F238E27FC236}">
              <a16:creationId xmlns:a16="http://schemas.microsoft.com/office/drawing/2014/main" id="{72981B4D-5715-49D4-9BF3-DB2FE5AC59EB}"/>
            </a:ext>
          </a:extLst>
        </xdr:cNvPr>
        <xdr:cNvSpPr txBox="1"/>
      </xdr:nvSpPr>
      <xdr:spPr>
        <a:xfrm>
          <a:off x="16370300" y="131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160300</xdr:rowOff>
    </xdr:from>
    <xdr:to>
      <xdr:col>81</xdr:col>
      <xdr:colOff>101600</xdr:colOff>
      <xdr:row>77</xdr:row>
      <xdr:rowOff>90450</xdr:rowOff>
    </xdr:to>
    <xdr:sp macro="" textlink="">
      <xdr:nvSpPr>
        <xdr:cNvPr id="649" name="楕円 648">
          <a:extLst>
            <a:ext uri="{FF2B5EF4-FFF2-40B4-BE49-F238E27FC236}">
              <a16:creationId xmlns:a16="http://schemas.microsoft.com/office/drawing/2014/main" id="{0B8F5D7A-FE58-42DC-847C-58D582F6D8C2}"/>
            </a:ext>
          </a:extLst>
        </xdr:cNvPr>
        <xdr:cNvSpPr/>
      </xdr:nvSpPr>
      <xdr:spPr>
        <a:xfrm>
          <a:off x="15430500" y="131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81577</xdr:rowOff>
    </xdr:from>
    <xdr:ext cx="534377" cy="259045"/>
    <xdr:sp macro="" textlink="">
      <xdr:nvSpPr>
        <xdr:cNvPr id="650" name="テキスト ボックス 649">
          <a:extLst>
            <a:ext uri="{FF2B5EF4-FFF2-40B4-BE49-F238E27FC236}">
              <a16:creationId xmlns:a16="http://schemas.microsoft.com/office/drawing/2014/main" id="{109C4501-53A0-43D3-829C-0DBFDB57A9A6}"/>
            </a:ext>
          </a:extLst>
        </xdr:cNvPr>
        <xdr:cNvSpPr txBox="1"/>
      </xdr:nvSpPr>
      <xdr:spPr>
        <a:xfrm>
          <a:off x="15214111" y="132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162537</xdr:rowOff>
    </xdr:from>
    <xdr:to>
      <xdr:col>76</xdr:col>
      <xdr:colOff>165100</xdr:colOff>
      <xdr:row>77</xdr:row>
      <xdr:rowOff>92687</xdr:rowOff>
    </xdr:to>
    <xdr:sp macro="" textlink="">
      <xdr:nvSpPr>
        <xdr:cNvPr id="651" name="楕円 650">
          <a:extLst>
            <a:ext uri="{FF2B5EF4-FFF2-40B4-BE49-F238E27FC236}">
              <a16:creationId xmlns:a16="http://schemas.microsoft.com/office/drawing/2014/main" id="{02F5B7CC-F957-452A-BF9D-298E317A3425}"/>
            </a:ext>
          </a:extLst>
        </xdr:cNvPr>
        <xdr:cNvSpPr/>
      </xdr:nvSpPr>
      <xdr:spPr>
        <a:xfrm>
          <a:off x="14541500" y="131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83814</xdr:rowOff>
    </xdr:from>
    <xdr:ext cx="534377" cy="259045"/>
    <xdr:sp macro="" textlink="">
      <xdr:nvSpPr>
        <xdr:cNvPr id="652" name="テキスト ボックス 651">
          <a:extLst>
            <a:ext uri="{FF2B5EF4-FFF2-40B4-BE49-F238E27FC236}">
              <a16:creationId xmlns:a16="http://schemas.microsoft.com/office/drawing/2014/main" id="{099A921A-04C3-4BB6-9D86-968B4FB89CBF}"/>
            </a:ext>
          </a:extLst>
        </xdr:cNvPr>
        <xdr:cNvSpPr txBox="1"/>
      </xdr:nvSpPr>
      <xdr:spPr>
        <a:xfrm>
          <a:off x="14325111" y="132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9485</xdr:rowOff>
    </xdr:from>
    <xdr:to>
      <xdr:col>72</xdr:col>
      <xdr:colOff>38100</xdr:colOff>
      <xdr:row>77</xdr:row>
      <xdr:rowOff>111085</xdr:rowOff>
    </xdr:to>
    <xdr:sp macro="" textlink="">
      <xdr:nvSpPr>
        <xdr:cNvPr id="653" name="楕円 652">
          <a:extLst>
            <a:ext uri="{FF2B5EF4-FFF2-40B4-BE49-F238E27FC236}">
              <a16:creationId xmlns:a16="http://schemas.microsoft.com/office/drawing/2014/main" id="{AB453ECC-83D4-4CC4-8E17-49F0FD772C5F}"/>
            </a:ext>
          </a:extLst>
        </xdr:cNvPr>
        <xdr:cNvSpPr/>
      </xdr:nvSpPr>
      <xdr:spPr>
        <a:xfrm>
          <a:off x="13652500" y="132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102212</xdr:rowOff>
    </xdr:from>
    <xdr:ext cx="534377" cy="259045"/>
    <xdr:sp macro="" textlink="">
      <xdr:nvSpPr>
        <xdr:cNvPr id="654" name="テキスト ボックス 653">
          <a:extLst>
            <a:ext uri="{FF2B5EF4-FFF2-40B4-BE49-F238E27FC236}">
              <a16:creationId xmlns:a16="http://schemas.microsoft.com/office/drawing/2014/main" id="{1619ECF0-C216-41BE-A5BF-C862DDF6E3BD}"/>
            </a:ext>
          </a:extLst>
        </xdr:cNvPr>
        <xdr:cNvSpPr txBox="1"/>
      </xdr:nvSpPr>
      <xdr:spPr>
        <a:xfrm>
          <a:off x="13436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167928</xdr:rowOff>
    </xdr:from>
    <xdr:to>
      <xdr:col>67</xdr:col>
      <xdr:colOff>101600</xdr:colOff>
      <xdr:row>77</xdr:row>
      <xdr:rowOff>98078</xdr:rowOff>
    </xdr:to>
    <xdr:sp macro="" textlink="">
      <xdr:nvSpPr>
        <xdr:cNvPr id="655" name="楕円 654">
          <a:extLst>
            <a:ext uri="{FF2B5EF4-FFF2-40B4-BE49-F238E27FC236}">
              <a16:creationId xmlns:a16="http://schemas.microsoft.com/office/drawing/2014/main" id="{25357D93-450C-43B6-BCD9-8C7B871FD0F6}"/>
            </a:ext>
          </a:extLst>
        </xdr:cNvPr>
        <xdr:cNvSpPr/>
      </xdr:nvSpPr>
      <xdr:spPr>
        <a:xfrm>
          <a:off x="12763500" y="131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89205</xdr:rowOff>
    </xdr:from>
    <xdr:ext cx="534377" cy="259045"/>
    <xdr:sp macro="" textlink="">
      <xdr:nvSpPr>
        <xdr:cNvPr id="656" name="テキスト ボックス 655">
          <a:extLst>
            <a:ext uri="{FF2B5EF4-FFF2-40B4-BE49-F238E27FC236}">
              <a16:creationId xmlns:a16="http://schemas.microsoft.com/office/drawing/2014/main" id="{66E4891D-DE0B-4438-8396-D2D17D22B24E}"/>
            </a:ext>
          </a:extLst>
        </xdr:cNvPr>
        <xdr:cNvSpPr txBox="1"/>
      </xdr:nvSpPr>
      <xdr:spPr>
        <a:xfrm>
          <a:off x="12547111" y="1329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D58E37A3-CDC2-42E3-B6BA-46EB1F20E92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93E92EC-D721-48F3-AC81-C82EF04D534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9D4C3DB6-C236-49DA-AC71-FABD64AB304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56D1F180-0AE1-4064-9E82-80637F334AE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99CB8949-9B09-48E3-AC95-C5B933C8C99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8F83EEDB-1812-4346-B805-474772D6828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D3B05E0B-57AF-44A2-A0F4-A28EB034B7F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D7E2DAB4-EF55-4753-AB7B-B0FFC7F642A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79B2C6C3-2D34-4D2C-BAC7-F310970FA8A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F6F55472-51B5-471B-A9EF-7C725C833C3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59EC4410-2A1B-4B6A-8FC6-F0D778F534F1}"/>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41BD8918-3316-470A-A321-4F99518FC41D}"/>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3BFC492B-B535-45D8-A4A8-85C91EBE8196}"/>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E0D99388-8D53-4043-A7A9-C31D57D29D82}"/>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3E2EB1CD-FAB9-4D8D-9C44-6D67A79B5A4D}"/>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5B007C17-C4CE-41A8-A0B9-8E8436B0E3B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3452EB42-F136-4D1E-B3CA-7B5F065D83D9}"/>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F99C033B-94D4-4950-BFCD-CAC49FFC2755}"/>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2B69B80A-0DD1-4DD8-B86D-762FBFA7F87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ADD0856E-6CAA-4D21-8B86-4F7551D8B5C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63CA7430-54D6-44A1-967D-C5D43F70245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C33E7BAA-6457-4B3B-8AF0-B721188C653C}"/>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CA298115-0E8C-4708-BA25-AC4ACA57AD26}"/>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13B08B-7BE0-4086-8D1D-23210A437F97}"/>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274753F2-CE7C-45CB-AEDC-A7BFACB1F34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BC52424F-9F62-4445-8A0A-0827D754BCB1}"/>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82400</xdr:rowOff>
    </xdr:from>
    <xdr:to>
      <xdr:col>85</xdr:col>
      <xdr:colOff>127000</xdr:colOff>
      <xdr:row>98</xdr:row>
      <xdr:rowOff>125692</xdr:rowOff>
    </xdr:to>
    <xdr:cxnSp macro="">
      <xdr:nvCxnSpPr>
        <xdr:cNvPr id="683" name="直線コネクタ 682">
          <a:extLst>
            <a:ext uri="{FF2B5EF4-FFF2-40B4-BE49-F238E27FC236}">
              <a16:creationId xmlns:a16="http://schemas.microsoft.com/office/drawing/2014/main" id="{E37262B5-382B-4482-8847-56FD1F2BD961}"/>
            </a:ext>
          </a:extLst>
        </xdr:cNvPr>
        <xdr:cNvCxnSpPr/>
      </xdr:nvCxnSpPr>
      <xdr:spPr>
        <a:xfrm flipV="1">
          <a:off x="15481300" y="16884500"/>
          <a:ext cx="8382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23F49DC1-FEDC-4AEB-B826-4D7A306D6788}"/>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2333AFA4-3D9C-4379-96C5-E9B7FC92A771}"/>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71532</xdr:rowOff>
    </xdr:from>
    <xdr:to>
      <xdr:col>81</xdr:col>
      <xdr:colOff>50800</xdr:colOff>
      <xdr:row>98</xdr:row>
      <xdr:rowOff>125692</xdr:rowOff>
    </xdr:to>
    <xdr:cxnSp macro="">
      <xdr:nvCxnSpPr>
        <xdr:cNvPr id="686" name="直線コネクタ 685">
          <a:extLst>
            <a:ext uri="{FF2B5EF4-FFF2-40B4-BE49-F238E27FC236}">
              <a16:creationId xmlns:a16="http://schemas.microsoft.com/office/drawing/2014/main" id="{3958091B-627F-47A1-B5AE-CBD7E986CD11}"/>
            </a:ext>
          </a:extLst>
        </xdr:cNvPr>
        <xdr:cNvCxnSpPr/>
      </xdr:nvCxnSpPr>
      <xdr:spPr>
        <a:xfrm>
          <a:off x="14592300" y="16873632"/>
          <a:ext cx="889000" cy="5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FF7F60B9-38A9-415B-B6E2-9A3B9B1B617A}"/>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2EE098E2-8220-46D0-ABB4-DF4EA4B00337}"/>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52265</xdr:rowOff>
    </xdr:from>
    <xdr:to>
      <xdr:col>76</xdr:col>
      <xdr:colOff>114300</xdr:colOff>
      <xdr:row>98</xdr:row>
      <xdr:rowOff>71532</xdr:rowOff>
    </xdr:to>
    <xdr:cxnSp macro="">
      <xdr:nvCxnSpPr>
        <xdr:cNvPr id="689" name="直線コネクタ 688">
          <a:extLst>
            <a:ext uri="{FF2B5EF4-FFF2-40B4-BE49-F238E27FC236}">
              <a16:creationId xmlns:a16="http://schemas.microsoft.com/office/drawing/2014/main" id="{BEE97C7F-4CC1-4C06-8624-C99DFA5B465A}"/>
            </a:ext>
          </a:extLst>
        </xdr:cNvPr>
        <xdr:cNvCxnSpPr/>
      </xdr:nvCxnSpPr>
      <xdr:spPr>
        <a:xfrm>
          <a:off x="13703300" y="16854365"/>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E03B6876-4B05-4648-8385-EEE632087772}"/>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BE52B790-EE38-4656-B36B-D0061449C425}"/>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24775</xdr:rowOff>
    </xdr:from>
    <xdr:to>
      <xdr:col>71</xdr:col>
      <xdr:colOff>177800</xdr:colOff>
      <xdr:row>98</xdr:row>
      <xdr:rowOff>52265</xdr:rowOff>
    </xdr:to>
    <xdr:cxnSp macro="">
      <xdr:nvCxnSpPr>
        <xdr:cNvPr id="692" name="直線コネクタ 691">
          <a:extLst>
            <a:ext uri="{FF2B5EF4-FFF2-40B4-BE49-F238E27FC236}">
              <a16:creationId xmlns:a16="http://schemas.microsoft.com/office/drawing/2014/main" id="{3BAC48B8-2FFB-466B-A246-D8EA23A21ACA}"/>
            </a:ext>
          </a:extLst>
        </xdr:cNvPr>
        <xdr:cNvCxnSpPr/>
      </xdr:nvCxnSpPr>
      <xdr:spPr>
        <a:xfrm>
          <a:off x="12814300" y="16826875"/>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706F3225-8B9A-4887-89D3-AE871B86D8F9}"/>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CA90C7B4-783F-462F-83C3-1055A2D808C4}"/>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5CB4F008-1C04-4E91-ACA1-F4331D2EFFBE}"/>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4DABF172-3E38-435E-9A3F-8DB72DF49A4B}"/>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21BC7380-14F6-4746-AA6B-88C8BDE8563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E7F6C010-652E-47C7-AB30-E7B1C22A265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AD4DF2DF-6C16-499A-B6F6-11D05933130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ADA79B89-51AE-48B4-8856-6BECC1C378F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17AFCA8-6FD8-4B8E-BAF8-ADEC1058AB1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31600</xdr:rowOff>
    </xdr:from>
    <xdr:to>
      <xdr:col>85</xdr:col>
      <xdr:colOff>177800</xdr:colOff>
      <xdr:row>98</xdr:row>
      <xdr:rowOff>133200</xdr:rowOff>
    </xdr:to>
    <xdr:sp macro="" textlink="">
      <xdr:nvSpPr>
        <xdr:cNvPr id="702" name="楕円 701">
          <a:extLst>
            <a:ext uri="{FF2B5EF4-FFF2-40B4-BE49-F238E27FC236}">
              <a16:creationId xmlns:a16="http://schemas.microsoft.com/office/drawing/2014/main" id="{E5A0BAEE-2230-4E45-8403-67311767DD47}"/>
            </a:ext>
          </a:extLst>
        </xdr:cNvPr>
        <xdr:cNvSpPr/>
      </xdr:nvSpPr>
      <xdr:spPr>
        <a:xfrm>
          <a:off x="16268700" y="168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118966</xdr:rowOff>
    </xdr:from>
    <xdr:ext cx="534377" cy="259045"/>
    <xdr:sp macro="" textlink="">
      <xdr:nvSpPr>
        <xdr:cNvPr id="703" name="積立金該当値テキスト">
          <a:extLst>
            <a:ext uri="{FF2B5EF4-FFF2-40B4-BE49-F238E27FC236}">
              <a16:creationId xmlns:a16="http://schemas.microsoft.com/office/drawing/2014/main" id="{3BD454E7-9CDD-45C6-B670-B832C86D8C07}"/>
            </a:ext>
          </a:extLst>
        </xdr:cNvPr>
        <xdr:cNvSpPr txBox="1"/>
      </xdr:nvSpPr>
      <xdr:spPr>
        <a:xfrm>
          <a:off x="16370300" y="167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74892</xdr:rowOff>
    </xdr:from>
    <xdr:to>
      <xdr:col>81</xdr:col>
      <xdr:colOff>101600</xdr:colOff>
      <xdr:row>99</xdr:row>
      <xdr:rowOff>5042</xdr:rowOff>
    </xdr:to>
    <xdr:sp macro="" textlink="">
      <xdr:nvSpPr>
        <xdr:cNvPr id="704" name="楕円 703">
          <a:extLst>
            <a:ext uri="{FF2B5EF4-FFF2-40B4-BE49-F238E27FC236}">
              <a16:creationId xmlns:a16="http://schemas.microsoft.com/office/drawing/2014/main" id="{30077D0F-8D6E-499D-AD6B-560E6053B656}"/>
            </a:ext>
          </a:extLst>
        </xdr:cNvPr>
        <xdr:cNvSpPr/>
      </xdr:nvSpPr>
      <xdr:spPr>
        <a:xfrm>
          <a:off x="15430500" y="168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167619</xdr:rowOff>
    </xdr:from>
    <xdr:ext cx="469744" cy="259045"/>
    <xdr:sp macro="" textlink="">
      <xdr:nvSpPr>
        <xdr:cNvPr id="705" name="テキスト ボックス 704">
          <a:extLst>
            <a:ext uri="{FF2B5EF4-FFF2-40B4-BE49-F238E27FC236}">
              <a16:creationId xmlns:a16="http://schemas.microsoft.com/office/drawing/2014/main" id="{20B56128-90D0-42AD-8175-28E8B8A6BC9D}"/>
            </a:ext>
          </a:extLst>
        </xdr:cNvPr>
        <xdr:cNvSpPr txBox="1"/>
      </xdr:nvSpPr>
      <xdr:spPr>
        <a:xfrm>
          <a:off x="15246428" y="16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20732</xdr:rowOff>
    </xdr:from>
    <xdr:to>
      <xdr:col>76</xdr:col>
      <xdr:colOff>165100</xdr:colOff>
      <xdr:row>98</xdr:row>
      <xdr:rowOff>122332</xdr:rowOff>
    </xdr:to>
    <xdr:sp macro="" textlink="">
      <xdr:nvSpPr>
        <xdr:cNvPr id="706" name="楕円 705">
          <a:extLst>
            <a:ext uri="{FF2B5EF4-FFF2-40B4-BE49-F238E27FC236}">
              <a16:creationId xmlns:a16="http://schemas.microsoft.com/office/drawing/2014/main" id="{E9C07175-F7E7-45E8-BBA2-D91142CB13C1}"/>
            </a:ext>
          </a:extLst>
        </xdr:cNvPr>
        <xdr:cNvSpPr/>
      </xdr:nvSpPr>
      <xdr:spPr>
        <a:xfrm>
          <a:off x="14541500" y="168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113459</xdr:rowOff>
    </xdr:from>
    <xdr:ext cx="534377" cy="259045"/>
    <xdr:sp macro="" textlink="">
      <xdr:nvSpPr>
        <xdr:cNvPr id="707" name="テキスト ボックス 706">
          <a:extLst>
            <a:ext uri="{FF2B5EF4-FFF2-40B4-BE49-F238E27FC236}">
              <a16:creationId xmlns:a16="http://schemas.microsoft.com/office/drawing/2014/main" id="{9DE1AF43-9B72-448D-9189-27E865D6BAB9}"/>
            </a:ext>
          </a:extLst>
        </xdr:cNvPr>
        <xdr:cNvSpPr txBox="1"/>
      </xdr:nvSpPr>
      <xdr:spPr>
        <a:xfrm>
          <a:off x="14325111" y="1691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xdr:rowOff>
    </xdr:from>
    <xdr:to>
      <xdr:col>72</xdr:col>
      <xdr:colOff>38100</xdr:colOff>
      <xdr:row>98</xdr:row>
      <xdr:rowOff>103065</xdr:rowOff>
    </xdr:to>
    <xdr:sp macro="" textlink="">
      <xdr:nvSpPr>
        <xdr:cNvPr id="708" name="楕円 707">
          <a:extLst>
            <a:ext uri="{FF2B5EF4-FFF2-40B4-BE49-F238E27FC236}">
              <a16:creationId xmlns:a16="http://schemas.microsoft.com/office/drawing/2014/main" id="{679EF273-08D5-4F95-BA95-BC181D2D740B}"/>
            </a:ext>
          </a:extLst>
        </xdr:cNvPr>
        <xdr:cNvSpPr/>
      </xdr:nvSpPr>
      <xdr:spPr>
        <a:xfrm>
          <a:off x="13652500" y="1680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94192</xdr:rowOff>
    </xdr:from>
    <xdr:ext cx="534377" cy="259045"/>
    <xdr:sp macro="" textlink="">
      <xdr:nvSpPr>
        <xdr:cNvPr id="709" name="テキスト ボックス 708">
          <a:extLst>
            <a:ext uri="{FF2B5EF4-FFF2-40B4-BE49-F238E27FC236}">
              <a16:creationId xmlns:a16="http://schemas.microsoft.com/office/drawing/2014/main" id="{02389CD4-5473-4D19-8FCD-DB927F6B8951}"/>
            </a:ext>
          </a:extLst>
        </xdr:cNvPr>
        <xdr:cNvSpPr txBox="1"/>
      </xdr:nvSpPr>
      <xdr:spPr>
        <a:xfrm>
          <a:off x="13436111" y="1689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145425</xdr:rowOff>
    </xdr:from>
    <xdr:to>
      <xdr:col>67</xdr:col>
      <xdr:colOff>101600</xdr:colOff>
      <xdr:row>98</xdr:row>
      <xdr:rowOff>75575</xdr:rowOff>
    </xdr:to>
    <xdr:sp macro="" textlink="">
      <xdr:nvSpPr>
        <xdr:cNvPr id="710" name="楕円 709">
          <a:extLst>
            <a:ext uri="{FF2B5EF4-FFF2-40B4-BE49-F238E27FC236}">
              <a16:creationId xmlns:a16="http://schemas.microsoft.com/office/drawing/2014/main" id="{2D6E84E7-BD59-4B1E-87CD-0D9B81A4736A}"/>
            </a:ext>
          </a:extLst>
        </xdr:cNvPr>
        <xdr:cNvSpPr/>
      </xdr:nvSpPr>
      <xdr:spPr>
        <a:xfrm>
          <a:off x="12763500" y="167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92102</xdr:rowOff>
    </xdr:from>
    <xdr:ext cx="534377" cy="259045"/>
    <xdr:sp macro="" textlink="">
      <xdr:nvSpPr>
        <xdr:cNvPr id="711" name="テキスト ボックス 710">
          <a:extLst>
            <a:ext uri="{FF2B5EF4-FFF2-40B4-BE49-F238E27FC236}">
              <a16:creationId xmlns:a16="http://schemas.microsoft.com/office/drawing/2014/main" id="{3FDA7FBA-97E6-428F-AEFB-77A1B2CC2657}"/>
            </a:ext>
          </a:extLst>
        </xdr:cNvPr>
        <xdr:cNvSpPr txBox="1"/>
      </xdr:nvSpPr>
      <xdr:spPr>
        <a:xfrm>
          <a:off x="12547111" y="165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535B793E-1932-4874-8EC9-7A68706C31E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EB6BA628-A14C-4556-BADA-0495A492484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811E10B5-151A-402E-A78F-543550FC1E3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AB1B020E-0FA8-4357-AC4B-5DF83C98AA0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60989393-36DE-4BEB-AA3B-1F726FB5CBA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7731A34A-1B9E-4BA5-B434-2DBB3DE7144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E38B6FC5-76D3-43D7-A1BB-368FEB26D8C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B1EC9464-8267-4FAB-8B06-9698BC94CDE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133C44BC-ABF7-4B68-BD1F-01F209A9052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844785DB-0DFE-4023-A932-C6E38CF087C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62AD951D-FE32-4500-9DFC-3BC0EC3D729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869F3A59-1B12-45A9-A8D0-F5F7DF8418F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D2131AED-3F1D-40F0-A10A-B455FFA3DB6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2ACE49C7-3CCA-472A-860B-9B7AD41142FB}"/>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C8019145-7B67-430E-96C6-B7B70C8DA0AD}"/>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CFF98D07-D743-478F-846D-812DF3439DF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4030BCBC-7600-4C03-B05B-9CCC1C800DD6}"/>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86534B4D-3D6E-48C9-8DF7-74E0ACBEDB5A}"/>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37FAEEF7-F277-4460-AD02-2F1D2683719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6AD86A3A-BB93-424C-915B-23A3966A0F2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44CEC643-EC51-4892-B55E-DD2B382E60E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3D5C8A80-AE62-4E7D-A028-747F3A26C9DF}"/>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683B73D5-89B5-43A8-A726-27E0E660B1A2}"/>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D637DF59-E6CB-4C93-8A89-1778E963354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82854C61-568B-4517-943B-8DC811DB5D92}"/>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3D3D3945-6BC3-4C6C-8514-81AA5891C172}"/>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38607FFB-5A61-4379-8F35-E5C4D555673E}"/>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4D7857BE-F620-42E0-BA93-1D08A9487B83}"/>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923FCBB3-BEE6-46E1-B142-9E26C653716D}"/>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1918AF3B-E0AE-4C28-B70B-66DFCF56A4EC}"/>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7B20BAF5-8BCD-42F6-80E8-BC27464964FD}"/>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326DB3DF-B461-459B-879A-783F21F344F2}"/>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D8A69FD2-2E0E-48E8-9061-08DD4BFD7F0A}"/>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59EC17FF-2878-45BE-96CF-173DCFEF47FD}"/>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416A2AD6-4859-4A5C-A447-DF1B037CE298}"/>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4EA09DC8-469B-4B8B-9D3C-7A44BB65E68D}"/>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76609FE7-8A82-4032-A287-6631E90B1657}"/>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FF2B5F63-2BB5-4B66-BD67-A8A13B410E78}"/>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A20C677-184F-4B50-88D1-0937C93E6453}"/>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AB1F5784-F989-430E-90C5-DDEDF311FB67}"/>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F56355D0-8753-4ACD-AF40-639442C328B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BE3ED0BF-CC53-4DE2-99B4-49B88C9DD2A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3F944168-0DC6-4C81-99CC-A2A088BA444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4A9E30F7-8168-4D91-B044-A77BF70F353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AC228EC-25AC-4F46-BDCE-A126EA413D3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C7EB3B34-FAD6-40DB-8193-0DCA90DCC132}"/>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32961F74-690F-4B08-9AE2-F1581F1CE72A}"/>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8A73974B-736E-4711-B3B5-0FF4EC0ADDA7}"/>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EBD18444-DA57-47EB-9A43-DE3F466B4729}"/>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E36996EE-145F-4212-827A-6FD5874216DF}"/>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4EC61BF2-02D1-44D7-B6F5-B91F3D417912}"/>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E33D8F97-2E18-40DD-BAA4-A0A9D0E8D72C}"/>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64CD2E14-1882-4624-957A-D29BDCDE961E}"/>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17511890-34EA-4E1B-AA71-D3B5367166E2}"/>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B2854244-1E72-4098-9179-9B22FF9902DD}"/>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93EE848F-EDFB-472E-8D23-312FC75D141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A1C0CE46-99F0-40E8-98FC-0905B483435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C114B89E-ADD5-4B3F-BFE3-56DD75F2F2A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EA841C98-4592-407C-A777-810A8BF45D3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73795C08-1614-42B4-9F6C-7C309FC65ED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8B20E279-8F90-4126-89CE-15B81EF1162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93222CF9-C6D9-467B-9DF3-8BDF57C4E83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BD94EE55-C9AE-4076-9A67-BDE25BA0E21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F5B073B5-BBE5-4BCC-9A11-4715168EFEB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C1C76600-B991-48E4-9DEE-0FDD5CABB67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6FFBB35D-7878-4A2B-BDDB-2FDC8CF3A35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57B3961A-E578-4065-A639-15447A885DF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E7F1275C-4A9B-40A6-9A9E-6EB1E155027E}"/>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EE2C6A49-6AFE-456D-87C5-F44C899FE7D5}"/>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533A9404-18CD-49F7-AC1C-6B4359D21A8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6BF7D6A4-9074-4701-B2AC-AC8545664BA6}"/>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AF966B0-21C7-4380-B83F-589FB5B4E292}"/>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6B43D64C-837F-468E-9634-6B3EB48B4822}"/>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8DC6BF6E-0A26-4792-A613-1A0509C1D4EA}"/>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322E344-E17C-49CB-851E-EEA45C1EA99D}"/>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5D1D240-1748-44B7-9501-63B03842DEB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7AC913DE-165B-4349-9575-C1DEDDEE4BA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8551F879-0717-4C93-93B1-50BA7CB9A3E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7A57A39D-B56F-4495-853A-CCFE76999BE2}"/>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D6BA032D-AD11-44BF-9ACA-E3C064B4F12D}"/>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DC0F9499-8375-4B1C-9EFD-320C7CDB4726}"/>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BC6905B5-47E6-4A15-BB30-56570DE43628}"/>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F1C7CE5E-20DA-4B25-AB09-C88D643508ED}"/>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4332FB74-CCF0-4C57-9162-E43CD9A2B5D7}"/>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9850CA62-E1EC-454C-849D-883BC8C1D359}"/>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2CCC8835-8AF0-4A52-9C39-8AC820E8CDC2}"/>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4C142A19-1D02-460B-B249-5DCE50BBDDC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5B232680-5949-4DCE-87E1-BEEDD28B75E9}"/>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4551D64C-037E-47AA-8151-6C6E8F00CE8D}"/>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19FF02EC-3D0C-4FE2-A67C-B10A9398C8D3}"/>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4B5B5207-A048-4D86-82F3-4B8521F62FEB}"/>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99928DA3-B00B-4A96-8B9F-8FE7D46C78C7}"/>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CB128CAB-541F-4144-855F-A3EE33AC1A33}"/>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F6C4132F-BD63-4FFE-9B9D-D0B9524E539A}"/>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F7EC9103-054E-42DF-A9D7-7B364C122F93}"/>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BCF75809-2F27-4407-A281-9677EC259314}"/>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3EB550DE-31C1-441D-87A1-9311C42E73A2}"/>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FDAF1FCD-DF5F-4D6F-93EE-5446C8CD541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81CD713A-B304-408E-BC37-98064884021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1AC4DDAB-D83F-41FF-B3B5-9A9625F3E1B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7AB9BE07-0352-41F4-8E6F-3B17DFC4848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72CB3C2-B5F3-4C8B-A2D1-86BF8DA1C49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CC08B1EA-A091-4596-A74F-BFD45BAAFA11}"/>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BC7342FB-933A-4629-BD98-91934C30AA65}"/>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BE14E113-DB7E-4EEF-9C2F-B877E935D39C}"/>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59CD96CF-6681-4FCA-8DEF-E9E1B5E8034E}"/>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C2F335B8-F493-40B6-B071-AA59C8912EAF}"/>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D1B9C6AE-722A-4377-90C8-16393BB8FC5D}"/>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424C5E54-44E4-485F-8811-5FF6FD1E1403}"/>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B2FBF7D8-F5D3-4EDD-98AF-8B44182FE273}"/>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E25DF71E-C9EB-471F-92D5-8D2AABADE14A}"/>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A2B79AB0-6D01-4005-8DEB-56F4E171FD45}"/>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AEF8719C-E85C-453E-952C-DE043504F58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97A402E6-0093-43A1-A9E8-6948748E7F8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CA0027F5-9850-4C0A-A72D-C3282EB6056A}"/>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41A48FF5-C34D-4C4D-B789-A3673945747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394AF13E-BE1E-48BA-B2CF-2D4B53B6A1CD}"/>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9477CB79-6057-4684-BE6C-DC41304B059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724397D7-56E0-40D5-B1A9-F62E572A82D3}"/>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D406E428-E9C2-442D-BC18-CF90C986D31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AD66B99D-8160-4D17-B254-033D7C23FAF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6707A9DB-F59B-4E10-8408-98F4126B47A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7A082842-24A4-407A-9A1B-347C17B544C8}"/>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F85BDE7D-E928-42A0-9E05-EC145DF95E8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C2CBAEDB-865C-4F0C-AD31-F0A9A4B08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C4BF8A78-EE00-4713-A92B-CD52877767A8}"/>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6D2441C4-92F0-455D-B127-B0E53F32CD1D}"/>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FCB326A7-C405-4E88-8CEE-6F3388227022}"/>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DBDA7F3E-049F-4595-BEB4-5ED6394D6F64}"/>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95FABAE6-8794-4CB0-8B69-B73192420A64}"/>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9A8998-C288-436F-98C2-6A98C685DBB6}"/>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E111C6C6-D0F5-4197-9689-265819B3AB6E}"/>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238199F8-29BE-466A-987A-EA19DC7B07C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80B7C869-6E38-4C88-B0DB-1AAAC0FE7FCB}"/>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EAE440A2-10E2-4C52-B69C-DF60965AB79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5EDA975-7826-4C33-B0F3-0A2955BF0C3D}"/>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F496AC08-E27E-467A-8279-E50EE89C342E}"/>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673920E2-4360-478C-8F28-488F974041D3}"/>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1B6A43C7-F405-479E-98D2-BC6153AB0F05}"/>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F6DFCE4-88A4-4BF8-A983-21B2038EFB11}"/>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142192</xdr:rowOff>
    </xdr:from>
    <xdr:to>
      <xdr:col>116</xdr:col>
      <xdr:colOff>63500</xdr:colOff>
      <xdr:row>76</xdr:row>
      <xdr:rowOff>61207</xdr:rowOff>
    </xdr:to>
    <xdr:cxnSp macro="">
      <xdr:nvCxnSpPr>
        <xdr:cNvPr id="852" name="直線コネクタ 851">
          <a:extLst>
            <a:ext uri="{FF2B5EF4-FFF2-40B4-BE49-F238E27FC236}">
              <a16:creationId xmlns:a16="http://schemas.microsoft.com/office/drawing/2014/main" id="{8A704004-3C33-43B5-A65C-E3FF07C442B9}"/>
            </a:ext>
          </a:extLst>
        </xdr:cNvPr>
        <xdr:cNvCxnSpPr/>
      </xdr:nvCxnSpPr>
      <xdr:spPr>
        <a:xfrm flipV="1">
          <a:off x="21323300" y="13000942"/>
          <a:ext cx="838200" cy="9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236CAEC7-5FB5-40E2-A087-E55A20A41DEC}"/>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434A87CC-8993-43CB-82F6-F8F0048907FB}"/>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58037</xdr:rowOff>
    </xdr:from>
    <xdr:to>
      <xdr:col>111</xdr:col>
      <xdr:colOff>177800</xdr:colOff>
      <xdr:row>76</xdr:row>
      <xdr:rowOff>61207</xdr:rowOff>
    </xdr:to>
    <xdr:cxnSp macro="">
      <xdr:nvCxnSpPr>
        <xdr:cNvPr id="855" name="直線コネクタ 854">
          <a:extLst>
            <a:ext uri="{FF2B5EF4-FFF2-40B4-BE49-F238E27FC236}">
              <a16:creationId xmlns:a16="http://schemas.microsoft.com/office/drawing/2014/main" id="{A0C47A00-0364-4BB3-A47D-5D9D3A895E23}"/>
            </a:ext>
          </a:extLst>
        </xdr:cNvPr>
        <xdr:cNvCxnSpPr/>
      </xdr:nvCxnSpPr>
      <xdr:spPr>
        <a:xfrm>
          <a:off x="20434300" y="13088237"/>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CA449C65-3BE7-496B-A7D5-1CD3A973289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989953CF-BDE1-43A4-B420-1F795FD77DCF}"/>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150626</xdr:rowOff>
    </xdr:from>
    <xdr:to>
      <xdr:col>107</xdr:col>
      <xdr:colOff>50800</xdr:colOff>
      <xdr:row>76</xdr:row>
      <xdr:rowOff>58037</xdr:rowOff>
    </xdr:to>
    <xdr:cxnSp macro="">
      <xdr:nvCxnSpPr>
        <xdr:cNvPr id="858" name="直線コネクタ 857">
          <a:extLst>
            <a:ext uri="{FF2B5EF4-FFF2-40B4-BE49-F238E27FC236}">
              <a16:creationId xmlns:a16="http://schemas.microsoft.com/office/drawing/2014/main" id="{917D9F40-71B4-4DB4-8EB4-9AF98C0980CA}"/>
            </a:ext>
          </a:extLst>
        </xdr:cNvPr>
        <xdr:cNvCxnSpPr/>
      </xdr:nvCxnSpPr>
      <xdr:spPr>
        <a:xfrm>
          <a:off x="19545300" y="13009376"/>
          <a:ext cx="889000" cy="7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5271C031-89EB-471D-9341-7F69B8F01FE4}"/>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DC25994B-245F-4ACB-B3F1-FEB6CE5C958D}"/>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150626</xdr:rowOff>
    </xdr:from>
    <xdr:to>
      <xdr:col>102</xdr:col>
      <xdr:colOff>114300</xdr:colOff>
      <xdr:row>75</xdr:row>
      <xdr:rowOff>156099</xdr:rowOff>
    </xdr:to>
    <xdr:cxnSp macro="">
      <xdr:nvCxnSpPr>
        <xdr:cNvPr id="861" name="直線コネクタ 860">
          <a:extLst>
            <a:ext uri="{FF2B5EF4-FFF2-40B4-BE49-F238E27FC236}">
              <a16:creationId xmlns:a16="http://schemas.microsoft.com/office/drawing/2014/main" id="{7CDCCC03-571A-4CA2-B1EB-F95A66166C65}"/>
            </a:ext>
          </a:extLst>
        </xdr:cNvPr>
        <xdr:cNvCxnSpPr/>
      </xdr:nvCxnSpPr>
      <xdr:spPr>
        <a:xfrm flipV="1">
          <a:off x="18656300" y="13009376"/>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B3FFDD19-7DF2-4D07-8EF8-337AEE4E3DCC}"/>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858EF1F4-A650-489D-8661-77A9B7ACD662}"/>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D5014FC7-38AF-4A43-9E72-7861630AB9A9}"/>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7288C254-E964-4E69-8728-79A4F4FF1217}"/>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75E4A215-ABDD-4B1F-937E-08A77626398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6B8D9901-76BD-4432-ADDF-A4C957E7976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85FE060E-700A-4166-8A26-A9306C2231D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D74A2FAB-3EF9-411D-9D76-8D12904D78C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D2AF2C8C-5259-4B2D-AEFF-88A5938E31C2}"/>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91392</xdr:rowOff>
    </xdr:from>
    <xdr:to>
      <xdr:col>116</xdr:col>
      <xdr:colOff>114300</xdr:colOff>
      <xdr:row>76</xdr:row>
      <xdr:rowOff>21543</xdr:rowOff>
    </xdr:to>
    <xdr:sp macro="" textlink="">
      <xdr:nvSpPr>
        <xdr:cNvPr id="871" name="楕円 870">
          <a:extLst>
            <a:ext uri="{FF2B5EF4-FFF2-40B4-BE49-F238E27FC236}">
              <a16:creationId xmlns:a16="http://schemas.microsoft.com/office/drawing/2014/main" id="{1D6432E1-BEBA-4ADC-AA28-10E3AA3EE3B7}"/>
            </a:ext>
          </a:extLst>
        </xdr:cNvPr>
        <xdr:cNvSpPr/>
      </xdr:nvSpPr>
      <xdr:spPr>
        <a:xfrm>
          <a:off x="22110700" y="129501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69819</xdr:rowOff>
    </xdr:from>
    <xdr:ext cx="534377" cy="259045"/>
    <xdr:sp macro="" textlink="">
      <xdr:nvSpPr>
        <xdr:cNvPr id="872" name="繰出金該当値テキスト">
          <a:extLst>
            <a:ext uri="{FF2B5EF4-FFF2-40B4-BE49-F238E27FC236}">
              <a16:creationId xmlns:a16="http://schemas.microsoft.com/office/drawing/2014/main" id="{8B1B8480-90F4-43A0-B50F-BD1A4C4DB313}"/>
            </a:ext>
          </a:extLst>
        </xdr:cNvPr>
        <xdr:cNvSpPr txBox="1"/>
      </xdr:nvSpPr>
      <xdr:spPr>
        <a:xfrm>
          <a:off x="22212300" y="129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10407</xdr:rowOff>
    </xdr:from>
    <xdr:to>
      <xdr:col>112</xdr:col>
      <xdr:colOff>38100</xdr:colOff>
      <xdr:row>76</xdr:row>
      <xdr:rowOff>112007</xdr:rowOff>
    </xdr:to>
    <xdr:sp macro="" textlink="">
      <xdr:nvSpPr>
        <xdr:cNvPr id="873" name="楕円 872">
          <a:extLst>
            <a:ext uri="{FF2B5EF4-FFF2-40B4-BE49-F238E27FC236}">
              <a16:creationId xmlns:a16="http://schemas.microsoft.com/office/drawing/2014/main" id="{1DBE10A9-4E12-44A0-986B-B4BA4669601F}"/>
            </a:ext>
          </a:extLst>
        </xdr:cNvPr>
        <xdr:cNvSpPr/>
      </xdr:nvSpPr>
      <xdr:spPr>
        <a:xfrm>
          <a:off x="21272500" y="130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103134</xdr:rowOff>
    </xdr:from>
    <xdr:ext cx="534377" cy="259045"/>
    <xdr:sp macro="" textlink="">
      <xdr:nvSpPr>
        <xdr:cNvPr id="874" name="テキスト ボックス 873">
          <a:extLst>
            <a:ext uri="{FF2B5EF4-FFF2-40B4-BE49-F238E27FC236}">
              <a16:creationId xmlns:a16="http://schemas.microsoft.com/office/drawing/2014/main" id="{FF7F04D5-0D78-4E5D-8F5C-645D6002A119}"/>
            </a:ext>
          </a:extLst>
        </xdr:cNvPr>
        <xdr:cNvSpPr txBox="1"/>
      </xdr:nvSpPr>
      <xdr:spPr>
        <a:xfrm>
          <a:off x="21056111" y="131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7237</xdr:rowOff>
    </xdr:from>
    <xdr:to>
      <xdr:col>107</xdr:col>
      <xdr:colOff>101600</xdr:colOff>
      <xdr:row>76</xdr:row>
      <xdr:rowOff>108837</xdr:rowOff>
    </xdr:to>
    <xdr:sp macro="" textlink="">
      <xdr:nvSpPr>
        <xdr:cNvPr id="875" name="楕円 874">
          <a:extLst>
            <a:ext uri="{FF2B5EF4-FFF2-40B4-BE49-F238E27FC236}">
              <a16:creationId xmlns:a16="http://schemas.microsoft.com/office/drawing/2014/main" id="{28F7D86D-8BA6-4238-A301-EC1B4BFA91DE}"/>
            </a:ext>
          </a:extLst>
        </xdr:cNvPr>
        <xdr:cNvSpPr/>
      </xdr:nvSpPr>
      <xdr:spPr>
        <a:xfrm>
          <a:off x="20383500" y="130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99964</xdr:rowOff>
    </xdr:from>
    <xdr:ext cx="534377" cy="259045"/>
    <xdr:sp macro="" textlink="">
      <xdr:nvSpPr>
        <xdr:cNvPr id="876" name="テキスト ボックス 875">
          <a:extLst>
            <a:ext uri="{FF2B5EF4-FFF2-40B4-BE49-F238E27FC236}">
              <a16:creationId xmlns:a16="http://schemas.microsoft.com/office/drawing/2014/main" id="{DBAEB918-B9D9-4E30-B00F-EDFBB6A6FF88}"/>
            </a:ext>
          </a:extLst>
        </xdr:cNvPr>
        <xdr:cNvSpPr txBox="1"/>
      </xdr:nvSpPr>
      <xdr:spPr>
        <a:xfrm>
          <a:off x="20167111" y="131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99827</xdr:rowOff>
    </xdr:from>
    <xdr:to>
      <xdr:col>102</xdr:col>
      <xdr:colOff>165100</xdr:colOff>
      <xdr:row>76</xdr:row>
      <xdr:rowOff>29976</xdr:rowOff>
    </xdr:to>
    <xdr:sp macro="" textlink="">
      <xdr:nvSpPr>
        <xdr:cNvPr id="877" name="楕円 876">
          <a:extLst>
            <a:ext uri="{FF2B5EF4-FFF2-40B4-BE49-F238E27FC236}">
              <a16:creationId xmlns:a16="http://schemas.microsoft.com/office/drawing/2014/main" id="{95CBFB6C-3DE2-4458-9678-BBFD320E88A6}"/>
            </a:ext>
          </a:extLst>
        </xdr:cNvPr>
        <xdr:cNvSpPr/>
      </xdr:nvSpPr>
      <xdr:spPr>
        <a:xfrm>
          <a:off x="19494500" y="129585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21103</xdr:rowOff>
    </xdr:from>
    <xdr:ext cx="534377" cy="259045"/>
    <xdr:sp macro="" textlink="">
      <xdr:nvSpPr>
        <xdr:cNvPr id="878" name="テキスト ボックス 877">
          <a:extLst>
            <a:ext uri="{FF2B5EF4-FFF2-40B4-BE49-F238E27FC236}">
              <a16:creationId xmlns:a16="http://schemas.microsoft.com/office/drawing/2014/main" id="{F2DFCC14-7867-40A1-836E-8CCB4AE03FA9}"/>
            </a:ext>
          </a:extLst>
        </xdr:cNvPr>
        <xdr:cNvSpPr txBox="1"/>
      </xdr:nvSpPr>
      <xdr:spPr>
        <a:xfrm>
          <a:off x="19278111" y="130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105298</xdr:rowOff>
    </xdr:from>
    <xdr:to>
      <xdr:col>98</xdr:col>
      <xdr:colOff>38100</xdr:colOff>
      <xdr:row>76</xdr:row>
      <xdr:rowOff>35449</xdr:rowOff>
    </xdr:to>
    <xdr:sp macro="" textlink="">
      <xdr:nvSpPr>
        <xdr:cNvPr id="879" name="楕円 878">
          <a:extLst>
            <a:ext uri="{FF2B5EF4-FFF2-40B4-BE49-F238E27FC236}">
              <a16:creationId xmlns:a16="http://schemas.microsoft.com/office/drawing/2014/main" id="{F3411314-4A66-4C2C-869C-6055AABE5BE7}"/>
            </a:ext>
          </a:extLst>
        </xdr:cNvPr>
        <xdr:cNvSpPr/>
      </xdr:nvSpPr>
      <xdr:spPr>
        <a:xfrm>
          <a:off x="18605500" y="129640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26576</xdr:rowOff>
    </xdr:from>
    <xdr:ext cx="534377" cy="259045"/>
    <xdr:sp macro="" textlink="">
      <xdr:nvSpPr>
        <xdr:cNvPr id="880" name="テキスト ボックス 879">
          <a:extLst>
            <a:ext uri="{FF2B5EF4-FFF2-40B4-BE49-F238E27FC236}">
              <a16:creationId xmlns:a16="http://schemas.microsoft.com/office/drawing/2014/main" id="{10E92F94-79BE-48CC-BEBD-223C1D8C188A}"/>
            </a:ext>
          </a:extLst>
        </xdr:cNvPr>
        <xdr:cNvSpPr txBox="1"/>
      </xdr:nvSpPr>
      <xdr:spPr>
        <a:xfrm>
          <a:off x="18389111" y="13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BB471EB1-0C97-4AC2-8409-C06E6285C107}"/>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AEAFAA8B-7389-4D3A-B177-016DB9FAFD94}"/>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CE30672E-C720-496D-B8CB-AF9048BEE20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25F309BD-FCA1-4D25-81A3-BE62922E3CF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206D8B9-1174-427C-80A1-9217C47F429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33468EEC-3757-4DA8-8075-2D0F1E54FF9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F46315C3-9A62-4DF6-9B97-BFD4D5A2E29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B2B28EB1-31A1-4B1C-A4BA-A5D436AB58F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7FE6B1D2-754E-4F34-81D0-5C86A5B08CA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EF00A854-BC70-41A0-9BDF-81B22A908FC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BF4ADCE6-9F83-485D-9084-7547AD45F27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E016BEFD-8C45-4F64-968F-61384CEF4DD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96DC6D1A-D3CC-48E1-A10C-B126033E24E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44710CE3-D727-4637-BF14-10F53523673D}"/>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C903E15-8D3D-4E35-BD42-F9C04377A27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36A16439-3574-4D67-9869-6C4680FF23FE}"/>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B09B2500-0A25-4965-807C-C1DD2433D26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6D9D4155-187D-4647-8C2D-81EC37D76E9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6D1488AA-E351-44E0-9D06-D0793AC27A26}"/>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C09B61D6-4ABF-4551-91BA-FEC70AEE315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7E19BD1F-F82B-4CD6-A7E8-C5B9535CDAB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5CF564C3-B43D-4EDE-85EE-7DBCEAD04A0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17F4C4C4-EC6F-49DC-9E43-641A1A2055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C2901EBF-BE17-4D02-9264-CE163F6F951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6D81837E-10B0-4053-B75A-E024C2AC7C8A}"/>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43DA3CE2-095C-48C0-80BE-05E7A067603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87B28E5F-0B27-44F0-A91D-DA8D2E837A1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29376020-F077-4BBB-ABD2-FEDACB372CE2}"/>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ACF24DA-36DD-4527-9326-C062A34B3EB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F1F102DD-77A8-4F64-8817-F4F5D75E3393}"/>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155D8192-0ADC-43F6-9FBA-F80518AC404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8B2302AE-15B1-4D01-92B3-248F78AF0BC6}"/>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11F49242-BE30-44FF-ABF7-61C6A7D83557}"/>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FF23B3DC-FFCD-4C0C-8196-FECD4F7CB0B1}"/>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C9A52308-46D0-42D2-97E0-2C99FB5079A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70CC6E23-944D-471E-ACEF-B7ABF0974A9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3A966B11-D25B-4EC8-9DBD-F65919C862A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7501D69B-9A37-45B6-8445-342475CBF50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E3F6DE10-85C1-403A-B9B7-49BD9540926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C034A343-080D-484F-A82A-0282C105667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FC73C4B5-207D-45C1-AE1D-78381BF91A37}"/>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EEB0CC6A-3AFD-411F-8EFD-D65854A0131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D43DBD3E-9141-4F32-B1C7-EB1E607416C2}"/>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75665525-B983-412B-88DA-2CDA63D65787}"/>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996295EA-75D6-4A76-A9C9-6CF046E3BEFF}"/>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822C4C67-47E9-4320-93DC-758BDEC7D732}"/>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65BA099D-94C3-4C80-8DD7-608255D37BC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854B6D16-079F-4BC7-9F9B-BC66C407672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DA6D4993-7AA1-496E-B747-8ADCCA4E691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8DD270F7-3B93-40A6-9E6A-5DD06B7FBC7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83A511C1-75DE-47D4-96AD-F4A02A1C97E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360C4594-1529-4087-AB96-1FE38739CA2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850,240</a:t>
          </a:r>
          <a:r>
            <a:rPr kumimoji="1" lang="ja-JP" altLang="en-US" sz="1300">
              <a:latin typeface="ＭＳ Ｐゴシック" panose="020B0600070205080204" pitchFamily="50" charset="-128"/>
              <a:ea typeface="ＭＳ Ｐゴシック" panose="020B0600070205080204" pitchFamily="50" charset="-128"/>
            </a:rPr>
            <a:t>円（対前年度</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類似団体と比較して各項目とも一人当たりコストは低い状況となっている。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しかし、普通建設事業費が大きく上回っている。これは、公共用地先行取得として日東紡績株式会社の工場跡地の用地購入が大きな要因となっている。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扶助費の増加は、自立支援給付費が増加したことが要因となっている。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748C76-A8DF-46EC-A101-CA186EE499D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E62480A-6CCA-4AD3-A59F-0714F95A2A1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84207D4-D111-442E-8069-CCE9DB7E979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CFA44D5-5C41-406A-83E6-182320C9316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444FE3-0270-4BE5-95F9-AC5570A7A3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74F116-720F-466B-9772-940AB73326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508DC0-2EE2-4364-8EED-2A78320349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1CFD8C-5974-4764-BE21-BCDD405B65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35A682-2E3A-4376-84CB-A7F06F1C42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6E8D44C-A1B2-4951-9060-98EE3B44B85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6,943
6,900
65.33
6,405,972
5,903,216
89,676
2,573,291
3,884,180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A4DDF9-05B9-4011-86C7-D71EAE9C430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DE65BA-9DE0-4954-9F01-F2363FB432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54D9FD-D00C-445E-A495-A988BCCD18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32B32A-A2CD-428C-BE85-634DF038D5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0CEB26-3118-444C-BEE5-3D6380579C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7D80B39-CFDC-4E63-A221-60CC9CF98B8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9426347-22FF-45E5-94B9-D4427B7A7C1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9821F09-DDEF-4BE6-A6B9-A304388A811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2FC1CCC-E699-4518-877D-017B6311B6B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7FBD7F-EE90-4DB4-860E-E27427DB4A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8005651-8C3E-4AE2-8456-88BABB949CA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E93E843-E44D-44EC-9E9A-9FA65A366B5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979DFDC-F035-4775-82F4-BCC63921A73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460F689-9326-49CA-B220-C3A97C7C2F5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60BE68-F246-4147-973C-FBF834828F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B3A1EAD-8236-4514-9CF8-EAE27C57351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A8533E-08F7-49B7-A4E5-E0CD78785C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5290724-D6D5-4DA9-BDDC-1830F7C7C69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06D0DAC-B41C-4C02-8E8B-8235D260A7D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F67B70CE-AAF5-4757-992B-E6549FD8BA0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4104C18-921F-4E37-B74D-5A0718AA894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BA18518-C745-43CD-8E6B-4ED837A49B6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C3B7CE5-4721-43A4-B1A1-43E9BEEAB59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BB09632-A523-4851-A9FB-4A0B9CD74EE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4641BC9-52A3-42C3-A82B-F192D53F0B4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4061C85-ECA7-496E-B40A-2229D322B10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2EBE81E-37E1-4543-BA77-68311DD153B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86EAE8A-ED6F-4D79-A934-CAFF0834A69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EF5AE60-DFE5-4DA8-88C9-52BAAD88D1D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89D3293-DCB8-48B4-98A8-DC646BEC0D6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32D335BC-422D-448E-BC8E-3D0770E041E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2758D68-0778-45E1-A0C7-F1C4DAC068D1}"/>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27249121-218F-4AFF-A2BD-C5E17DE5812D}"/>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DC4599D-4631-4BF2-9FC3-3C6D6F4E73F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5D544C2E-992E-4364-AD0F-1B192A88F15D}"/>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3FA49C13-9CF0-42E8-BD5C-56945615EA6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8AB5BC72-D838-4511-A002-446B5B03E329}"/>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11264751-4B44-43A3-BCBE-714F3FE37F4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B5A8EBF9-5FFA-4C76-984C-BB6DF926D1B1}"/>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1E361D30-2921-45BC-AFF9-7EB574347A1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8F926D10-0F83-41D2-B168-1948C9EE0C9A}"/>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0C51C45-9A7C-4998-95AB-D3F8E0336D9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DC907089-2B21-486B-BAE4-1C2AC57DBA95}"/>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808D5E8C-32ED-442B-AACB-86329FCAAD7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7406F467-67EB-4A0D-9C55-23B3D2B6859D}"/>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A6096E25-7853-41F1-8234-68C1A3A67224}"/>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D4DB2E7-2E7B-472C-957A-769D2DDF3A66}"/>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2CD67F94-A429-4DA7-B34B-AC58EBC5CE6B}"/>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F09B0F7E-738E-431A-BDDD-6DF1379071F7}"/>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15748</xdr:rowOff>
    </xdr:from>
    <xdr:to>
      <xdr:col>24</xdr:col>
      <xdr:colOff>63500</xdr:colOff>
      <xdr:row>38</xdr:row>
      <xdr:rowOff>42799</xdr:rowOff>
    </xdr:to>
    <xdr:cxnSp macro="">
      <xdr:nvCxnSpPr>
        <xdr:cNvPr id="61" name="直線コネクタ 60">
          <a:extLst>
            <a:ext uri="{FF2B5EF4-FFF2-40B4-BE49-F238E27FC236}">
              <a16:creationId xmlns:a16="http://schemas.microsoft.com/office/drawing/2014/main" id="{17A79F6D-4252-4F0F-A82C-00A61B8A1539}"/>
            </a:ext>
          </a:extLst>
        </xdr:cNvPr>
        <xdr:cNvCxnSpPr/>
      </xdr:nvCxnSpPr>
      <xdr:spPr>
        <a:xfrm flipV="1">
          <a:off x="3797300" y="6359398"/>
          <a:ext cx="8382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F2D27A21-D79A-4153-8E3A-18174FD31106}"/>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CF015A52-451A-466B-9F41-A9D24BF27A41}"/>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165862</xdr:rowOff>
    </xdr:from>
    <xdr:to>
      <xdr:col>19</xdr:col>
      <xdr:colOff>177800</xdr:colOff>
      <xdr:row>38</xdr:row>
      <xdr:rowOff>42799</xdr:rowOff>
    </xdr:to>
    <xdr:cxnSp macro="">
      <xdr:nvCxnSpPr>
        <xdr:cNvPr id="64" name="直線コネクタ 63">
          <a:extLst>
            <a:ext uri="{FF2B5EF4-FFF2-40B4-BE49-F238E27FC236}">
              <a16:creationId xmlns:a16="http://schemas.microsoft.com/office/drawing/2014/main" id="{B2625769-DF28-41D1-931F-3E2A51AC8781}"/>
            </a:ext>
          </a:extLst>
        </xdr:cNvPr>
        <xdr:cNvCxnSpPr/>
      </xdr:nvCxnSpPr>
      <xdr:spPr>
        <a:xfrm>
          <a:off x="2908300" y="6509512"/>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C770D730-BF27-40A4-ACBF-A3C89C722A61}"/>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B11C88A4-8EF0-4CCA-AAD5-7CF7FBC83A0F}"/>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157988</xdr:rowOff>
    </xdr:from>
    <xdr:to>
      <xdr:col>15</xdr:col>
      <xdr:colOff>50800</xdr:colOff>
      <xdr:row>37</xdr:row>
      <xdr:rowOff>165862</xdr:rowOff>
    </xdr:to>
    <xdr:cxnSp macro="">
      <xdr:nvCxnSpPr>
        <xdr:cNvPr id="67" name="直線コネクタ 66">
          <a:extLst>
            <a:ext uri="{FF2B5EF4-FFF2-40B4-BE49-F238E27FC236}">
              <a16:creationId xmlns:a16="http://schemas.microsoft.com/office/drawing/2014/main" id="{62A7D533-C762-4FD1-BBC1-271C14EF9415}"/>
            </a:ext>
          </a:extLst>
        </xdr:cNvPr>
        <xdr:cNvCxnSpPr/>
      </xdr:nvCxnSpPr>
      <xdr:spPr>
        <a:xfrm>
          <a:off x="2019300" y="6501638"/>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E61C2512-6882-4EA7-93BB-86490CB8E97C}"/>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C532DCD7-FB5B-4B50-B514-709F7D2B1C36}"/>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90424</xdr:rowOff>
    </xdr:from>
    <xdr:to>
      <xdr:col>10</xdr:col>
      <xdr:colOff>114300</xdr:colOff>
      <xdr:row>37</xdr:row>
      <xdr:rowOff>157988</xdr:rowOff>
    </xdr:to>
    <xdr:cxnSp macro="">
      <xdr:nvCxnSpPr>
        <xdr:cNvPr id="70" name="直線コネクタ 69">
          <a:extLst>
            <a:ext uri="{FF2B5EF4-FFF2-40B4-BE49-F238E27FC236}">
              <a16:creationId xmlns:a16="http://schemas.microsoft.com/office/drawing/2014/main" id="{23D92F53-A166-472E-B7F2-3C86FA2D61C3}"/>
            </a:ext>
          </a:extLst>
        </xdr:cNvPr>
        <xdr:cNvCxnSpPr/>
      </xdr:nvCxnSpPr>
      <xdr:spPr>
        <a:xfrm>
          <a:off x="1130300" y="64340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8A4E2C59-2210-4CCE-8487-96A3921163DB}"/>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A37E3FE7-8774-4F60-AE93-14664258D9CD}"/>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146D1F2C-647B-4F51-8F5D-EEC2244CEE9E}"/>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1510E044-0482-4EE0-807C-D69F44B80F5D}"/>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24A1B04-FC2E-4949-A3AF-9154F7954BC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4BCA556-BEF7-4DB4-89D8-882A2F50AD0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20CA394-A2B7-48F9-BE95-38EE96F16A3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C780A30-B706-4CE0-8E26-74BC2ED565C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72A9748-5E46-4DF2-8660-DC9ED41ACE6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136398</xdr:rowOff>
    </xdr:from>
    <xdr:to>
      <xdr:col>24</xdr:col>
      <xdr:colOff>114300</xdr:colOff>
      <xdr:row>37</xdr:row>
      <xdr:rowOff>66548</xdr:rowOff>
    </xdr:to>
    <xdr:sp macro="" textlink="">
      <xdr:nvSpPr>
        <xdr:cNvPr id="80" name="楕円 79">
          <a:extLst>
            <a:ext uri="{FF2B5EF4-FFF2-40B4-BE49-F238E27FC236}">
              <a16:creationId xmlns:a16="http://schemas.microsoft.com/office/drawing/2014/main" id="{D191C6C8-0E58-4C73-A20F-BEBD0CCADC16}"/>
            </a:ext>
          </a:extLst>
        </xdr:cNvPr>
        <xdr:cNvSpPr/>
      </xdr:nvSpPr>
      <xdr:spPr>
        <a:xfrm>
          <a:off x="4584700" y="63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114825</xdr:rowOff>
    </xdr:from>
    <xdr:ext cx="469744" cy="259045"/>
    <xdr:sp macro="" textlink="">
      <xdr:nvSpPr>
        <xdr:cNvPr id="81" name="議会費該当値テキスト">
          <a:extLst>
            <a:ext uri="{FF2B5EF4-FFF2-40B4-BE49-F238E27FC236}">
              <a16:creationId xmlns:a16="http://schemas.microsoft.com/office/drawing/2014/main" id="{E437B9E5-9111-497D-B815-CAA8EF0F7CC4}"/>
            </a:ext>
          </a:extLst>
        </xdr:cNvPr>
        <xdr:cNvSpPr txBox="1"/>
      </xdr:nvSpPr>
      <xdr:spPr>
        <a:xfrm>
          <a:off x="4686300" y="628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163449</xdr:rowOff>
    </xdr:from>
    <xdr:to>
      <xdr:col>20</xdr:col>
      <xdr:colOff>38100</xdr:colOff>
      <xdr:row>38</xdr:row>
      <xdr:rowOff>93599</xdr:rowOff>
    </xdr:to>
    <xdr:sp macro="" textlink="">
      <xdr:nvSpPr>
        <xdr:cNvPr id="82" name="楕円 81">
          <a:extLst>
            <a:ext uri="{FF2B5EF4-FFF2-40B4-BE49-F238E27FC236}">
              <a16:creationId xmlns:a16="http://schemas.microsoft.com/office/drawing/2014/main" id="{90462BB5-E267-4222-A21D-E2F0CE19B320}"/>
            </a:ext>
          </a:extLst>
        </xdr:cNvPr>
        <xdr:cNvSpPr/>
      </xdr:nvSpPr>
      <xdr:spPr>
        <a:xfrm>
          <a:off x="37465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84726</xdr:rowOff>
    </xdr:from>
    <xdr:ext cx="469744" cy="259045"/>
    <xdr:sp macro="" textlink="">
      <xdr:nvSpPr>
        <xdr:cNvPr id="83" name="テキスト ボックス 82">
          <a:extLst>
            <a:ext uri="{FF2B5EF4-FFF2-40B4-BE49-F238E27FC236}">
              <a16:creationId xmlns:a16="http://schemas.microsoft.com/office/drawing/2014/main" id="{22061CAF-9691-4660-870B-CE479AD59130}"/>
            </a:ext>
          </a:extLst>
        </xdr:cNvPr>
        <xdr:cNvSpPr txBox="1"/>
      </xdr:nvSpPr>
      <xdr:spPr>
        <a:xfrm>
          <a:off x="3562428" y="65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115062</xdr:rowOff>
    </xdr:from>
    <xdr:to>
      <xdr:col>15</xdr:col>
      <xdr:colOff>101600</xdr:colOff>
      <xdr:row>38</xdr:row>
      <xdr:rowOff>45212</xdr:rowOff>
    </xdr:to>
    <xdr:sp macro="" textlink="">
      <xdr:nvSpPr>
        <xdr:cNvPr id="84" name="楕円 83">
          <a:extLst>
            <a:ext uri="{FF2B5EF4-FFF2-40B4-BE49-F238E27FC236}">
              <a16:creationId xmlns:a16="http://schemas.microsoft.com/office/drawing/2014/main" id="{229057B3-252F-4311-B7B4-D7F15CC6F861}"/>
            </a:ext>
          </a:extLst>
        </xdr:cNvPr>
        <xdr:cNvSpPr/>
      </xdr:nvSpPr>
      <xdr:spPr>
        <a:xfrm>
          <a:off x="28575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36339</xdr:rowOff>
    </xdr:from>
    <xdr:ext cx="469744" cy="259045"/>
    <xdr:sp macro="" textlink="">
      <xdr:nvSpPr>
        <xdr:cNvPr id="85" name="テキスト ボックス 84">
          <a:extLst>
            <a:ext uri="{FF2B5EF4-FFF2-40B4-BE49-F238E27FC236}">
              <a16:creationId xmlns:a16="http://schemas.microsoft.com/office/drawing/2014/main" id="{9F670FB2-1FFB-4EBD-8E95-206BFC9E5C44}"/>
            </a:ext>
          </a:extLst>
        </xdr:cNvPr>
        <xdr:cNvSpPr txBox="1"/>
      </xdr:nvSpPr>
      <xdr:spPr>
        <a:xfrm>
          <a:off x="2673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107188</xdr:rowOff>
    </xdr:from>
    <xdr:to>
      <xdr:col>10</xdr:col>
      <xdr:colOff>165100</xdr:colOff>
      <xdr:row>38</xdr:row>
      <xdr:rowOff>37338</xdr:rowOff>
    </xdr:to>
    <xdr:sp macro="" textlink="">
      <xdr:nvSpPr>
        <xdr:cNvPr id="86" name="楕円 85">
          <a:extLst>
            <a:ext uri="{FF2B5EF4-FFF2-40B4-BE49-F238E27FC236}">
              <a16:creationId xmlns:a16="http://schemas.microsoft.com/office/drawing/2014/main" id="{E5F1609C-E642-4399-88B2-F9E6572CEE5F}"/>
            </a:ext>
          </a:extLst>
        </xdr:cNvPr>
        <xdr:cNvSpPr/>
      </xdr:nvSpPr>
      <xdr:spPr>
        <a:xfrm>
          <a:off x="196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28465</xdr:rowOff>
    </xdr:from>
    <xdr:ext cx="469744" cy="259045"/>
    <xdr:sp macro="" textlink="">
      <xdr:nvSpPr>
        <xdr:cNvPr id="87" name="テキスト ボックス 86">
          <a:extLst>
            <a:ext uri="{FF2B5EF4-FFF2-40B4-BE49-F238E27FC236}">
              <a16:creationId xmlns:a16="http://schemas.microsoft.com/office/drawing/2014/main" id="{FE835A56-E48F-4266-BEE1-12B8E945CA34}"/>
            </a:ext>
          </a:extLst>
        </xdr:cNvPr>
        <xdr:cNvSpPr txBox="1"/>
      </xdr:nvSpPr>
      <xdr:spPr>
        <a:xfrm>
          <a:off x="1784428" y="65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39624</xdr:rowOff>
    </xdr:from>
    <xdr:to>
      <xdr:col>6</xdr:col>
      <xdr:colOff>38100</xdr:colOff>
      <xdr:row>37</xdr:row>
      <xdr:rowOff>141224</xdr:rowOff>
    </xdr:to>
    <xdr:sp macro="" textlink="">
      <xdr:nvSpPr>
        <xdr:cNvPr id="88" name="楕円 87">
          <a:extLst>
            <a:ext uri="{FF2B5EF4-FFF2-40B4-BE49-F238E27FC236}">
              <a16:creationId xmlns:a16="http://schemas.microsoft.com/office/drawing/2014/main" id="{225B5D24-8853-4114-904B-735DDB1E7966}"/>
            </a:ext>
          </a:extLst>
        </xdr:cNvPr>
        <xdr:cNvSpPr/>
      </xdr:nvSpPr>
      <xdr:spPr>
        <a:xfrm>
          <a:off x="1079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132351</xdr:rowOff>
    </xdr:from>
    <xdr:ext cx="469744" cy="259045"/>
    <xdr:sp macro="" textlink="">
      <xdr:nvSpPr>
        <xdr:cNvPr id="89" name="テキスト ボックス 88">
          <a:extLst>
            <a:ext uri="{FF2B5EF4-FFF2-40B4-BE49-F238E27FC236}">
              <a16:creationId xmlns:a16="http://schemas.microsoft.com/office/drawing/2014/main" id="{8DCF02A8-D9AE-48A7-BF62-A7D6DB6E67C8}"/>
            </a:ext>
          </a:extLst>
        </xdr:cNvPr>
        <xdr:cNvSpPr txBox="1"/>
      </xdr:nvSpPr>
      <xdr:spPr>
        <a:xfrm>
          <a:off x="895428" y="647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719DC795-54D5-49B1-A2F7-4C9F0CCC522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F61C14C1-4BA3-4D4E-9CD7-9D0885250DD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48096630-9099-4BBF-904B-74B3C391190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B3995D9E-F882-4B4D-B4E2-91F9AFC94FA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0C5F65B-B7DE-42C7-84EE-30371257F44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C9271A52-9F9F-40AB-B61A-93DD9FBCC23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1A2ECEB-FA6F-4289-9D47-B538CE6E453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CE35BD1-8894-4FB7-956A-DC6B9D6E636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BB45F9D-4962-48F7-87D2-5B4C6CE41DC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CF8421C1-1AF4-40A8-AD15-203E6676EF9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8139EF77-9895-46AE-B60A-86870DFD732E}"/>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36CCF9E0-C41B-4ED9-B313-F0BAAAF0043C}"/>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D2644D-B20F-45B5-90F7-46581304F1E1}"/>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FDFCBEC-E902-41B1-A937-1BAA2B37B714}"/>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1534A8FB-8047-407C-8176-F4FAABB3C168}"/>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C8CF0410-2A6D-47D7-9800-FC69DC010D7B}"/>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A1CF534-5560-4F0B-AA25-035CCEC9D1B7}"/>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2A97A745-CD16-497F-908D-C6F6DC71D51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16064E79-0B99-4A94-829A-432D3C7B8114}"/>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2AF61BC8-0707-4856-A1B7-309C4504A14E}"/>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BD324CDC-46D0-43B9-BF4B-1346692F30E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A1547529-86B5-4345-9F72-253F41F7EA39}"/>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28077836-266B-46A5-8CC8-2DF0CE2CE44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F33D7B5B-D264-496F-91CB-DB76306D44F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F3A3779C-0A59-48D8-807C-80381E1E54E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1724004C-CBE8-47A4-8E5B-2B4844AE7CCC}"/>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F7168795-702C-4584-B13E-B707CC0DCC5D}"/>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A472AD0D-EDA1-4501-9674-257F0BAD5902}"/>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846E73C2-528B-478D-8864-C6F64A4500E1}"/>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DF43337C-53CA-4B39-9ED8-7A1D9EBA8056}"/>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23942</xdr:rowOff>
    </xdr:from>
    <xdr:to>
      <xdr:col>24</xdr:col>
      <xdr:colOff>63500</xdr:colOff>
      <xdr:row>58</xdr:row>
      <xdr:rowOff>137729</xdr:rowOff>
    </xdr:to>
    <xdr:cxnSp macro="">
      <xdr:nvCxnSpPr>
        <xdr:cNvPr id="120" name="直線コネクタ 119">
          <a:extLst>
            <a:ext uri="{FF2B5EF4-FFF2-40B4-BE49-F238E27FC236}">
              <a16:creationId xmlns:a16="http://schemas.microsoft.com/office/drawing/2014/main" id="{636BF7CA-78D5-425C-AC84-79B7CC711F3F}"/>
            </a:ext>
          </a:extLst>
        </xdr:cNvPr>
        <xdr:cNvCxnSpPr/>
      </xdr:nvCxnSpPr>
      <xdr:spPr>
        <a:xfrm flipV="1">
          <a:off x="3797300" y="9968042"/>
          <a:ext cx="838200" cy="1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9724CC89-E605-4D13-AFDA-72F7B1519AE6}"/>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CC69D4FC-546D-4E77-9475-38298526D259}"/>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137729</xdr:rowOff>
    </xdr:from>
    <xdr:to>
      <xdr:col>19</xdr:col>
      <xdr:colOff>177800</xdr:colOff>
      <xdr:row>58</xdr:row>
      <xdr:rowOff>144089</xdr:rowOff>
    </xdr:to>
    <xdr:cxnSp macro="">
      <xdr:nvCxnSpPr>
        <xdr:cNvPr id="123" name="直線コネクタ 122">
          <a:extLst>
            <a:ext uri="{FF2B5EF4-FFF2-40B4-BE49-F238E27FC236}">
              <a16:creationId xmlns:a16="http://schemas.microsoft.com/office/drawing/2014/main" id="{E5E5EA8E-B127-4F41-9B59-F663AC244E54}"/>
            </a:ext>
          </a:extLst>
        </xdr:cNvPr>
        <xdr:cNvCxnSpPr/>
      </xdr:nvCxnSpPr>
      <xdr:spPr>
        <a:xfrm flipV="1">
          <a:off x="2908300" y="10081829"/>
          <a:ext cx="8890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12BFB808-11E6-4218-BE60-0EE61CF67656}"/>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B4330BD9-56A8-4527-AACC-5E05899EEC5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144089</xdr:rowOff>
    </xdr:from>
    <xdr:to>
      <xdr:col>15</xdr:col>
      <xdr:colOff>50800</xdr:colOff>
      <xdr:row>58</xdr:row>
      <xdr:rowOff>144220</xdr:rowOff>
    </xdr:to>
    <xdr:cxnSp macro="">
      <xdr:nvCxnSpPr>
        <xdr:cNvPr id="126" name="直線コネクタ 125">
          <a:extLst>
            <a:ext uri="{FF2B5EF4-FFF2-40B4-BE49-F238E27FC236}">
              <a16:creationId xmlns:a16="http://schemas.microsoft.com/office/drawing/2014/main" id="{43741894-649B-457B-8484-9A339288BB49}"/>
            </a:ext>
          </a:extLst>
        </xdr:cNvPr>
        <xdr:cNvCxnSpPr/>
      </xdr:nvCxnSpPr>
      <xdr:spPr>
        <a:xfrm flipV="1">
          <a:off x="2019300" y="1008818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2DD5FB2D-7E15-413E-AC85-D1CCC52CB007}"/>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F1EC687A-0739-4FB4-A40E-8EB5AEE0F95F}"/>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134359</xdr:rowOff>
    </xdr:from>
    <xdr:to>
      <xdr:col>10</xdr:col>
      <xdr:colOff>114300</xdr:colOff>
      <xdr:row>58</xdr:row>
      <xdr:rowOff>144220</xdr:rowOff>
    </xdr:to>
    <xdr:cxnSp macro="">
      <xdr:nvCxnSpPr>
        <xdr:cNvPr id="129" name="直線コネクタ 128">
          <a:extLst>
            <a:ext uri="{FF2B5EF4-FFF2-40B4-BE49-F238E27FC236}">
              <a16:creationId xmlns:a16="http://schemas.microsoft.com/office/drawing/2014/main" id="{BFE404D0-410F-41AC-A4C8-1F5DAE67FD11}"/>
            </a:ext>
          </a:extLst>
        </xdr:cNvPr>
        <xdr:cNvCxnSpPr/>
      </xdr:nvCxnSpPr>
      <xdr:spPr>
        <a:xfrm>
          <a:off x="1130300" y="10078459"/>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5B0D2D5B-F9B2-4E35-94C1-E2D29E88DF44}"/>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6D40D3E1-6B26-4465-885B-A19AAB8CDAE3}"/>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9C87EBE2-B46A-4159-BC7D-77310AD2D82A}"/>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B836682E-D4BC-4EAF-A3E9-C581D6CD1203}"/>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9F24F38-A13E-418C-ACFA-FC4F1D26A03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BCF117A-E0EF-41D4-9FB3-6232CD32AA9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29FAD2E9-F261-497E-B971-024EA0BE0E9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C7CF74A-4CA7-45D1-BC7A-BB7031726C7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588A4D57-ACEF-4F09-BE7B-82FA98BB94F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144592</xdr:rowOff>
    </xdr:from>
    <xdr:to>
      <xdr:col>24</xdr:col>
      <xdr:colOff>114300</xdr:colOff>
      <xdr:row>58</xdr:row>
      <xdr:rowOff>74742</xdr:rowOff>
    </xdr:to>
    <xdr:sp macro="" textlink="">
      <xdr:nvSpPr>
        <xdr:cNvPr id="139" name="楕円 138">
          <a:extLst>
            <a:ext uri="{FF2B5EF4-FFF2-40B4-BE49-F238E27FC236}">
              <a16:creationId xmlns:a16="http://schemas.microsoft.com/office/drawing/2014/main" id="{E5E849C3-F0C5-476F-B001-C180D7B28988}"/>
            </a:ext>
          </a:extLst>
        </xdr:cNvPr>
        <xdr:cNvSpPr/>
      </xdr:nvSpPr>
      <xdr:spPr>
        <a:xfrm>
          <a:off x="4584700" y="99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123019</xdr:rowOff>
    </xdr:from>
    <xdr:ext cx="599010" cy="259045"/>
    <xdr:sp macro="" textlink="">
      <xdr:nvSpPr>
        <xdr:cNvPr id="140" name="総務費該当値テキスト">
          <a:extLst>
            <a:ext uri="{FF2B5EF4-FFF2-40B4-BE49-F238E27FC236}">
              <a16:creationId xmlns:a16="http://schemas.microsoft.com/office/drawing/2014/main" id="{84FFC882-3ED6-40CD-A225-4CAE263963F2}"/>
            </a:ext>
          </a:extLst>
        </xdr:cNvPr>
        <xdr:cNvSpPr txBox="1"/>
      </xdr:nvSpPr>
      <xdr:spPr>
        <a:xfrm>
          <a:off x="4686300" y="98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86929</xdr:rowOff>
    </xdr:from>
    <xdr:to>
      <xdr:col>20</xdr:col>
      <xdr:colOff>38100</xdr:colOff>
      <xdr:row>59</xdr:row>
      <xdr:rowOff>17079</xdr:rowOff>
    </xdr:to>
    <xdr:sp macro="" textlink="">
      <xdr:nvSpPr>
        <xdr:cNvPr id="141" name="楕円 140">
          <a:extLst>
            <a:ext uri="{FF2B5EF4-FFF2-40B4-BE49-F238E27FC236}">
              <a16:creationId xmlns:a16="http://schemas.microsoft.com/office/drawing/2014/main" id="{85E96050-661D-48BA-B270-B27B09E59C00}"/>
            </a:ext>
          </a:extLst>
        </xdr:cNvPr>
        <xdr:cNvSpPr/>
      </xdr:nvSpPr>
      <xdr:spPr>
        <a:xfrm>
          <a:off x="3746500" y="1003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8206</xdr:rowOff>
    </xdr:from>
    <xdr:ext cx="534377" cy="259045"/>
    <xdr:sp macro="" textlink="">
      <xdr:nvSpPr>
        <xdr:cNvPr id="142" name="テキスト ボックス 141">
          <a:extLst>
            <a:ext uri="{FF2B5EF4-FFF2-40B4-BE49-F238E27FC236}">
              <a16:creationId xmlns:a16="http://schemas.microsoft.com/office/drawing/2014/main" id="{E3D5C1FD-99BC-4881-840C-5EC63D628E49}"/>
            </a:ext>
          </a:extLst>
        </xdr:cNvPr>
        <xdr:cNvSpPr txBox="1"/>
      </xdr:nvSpPr>
      <xdr:spPr>
        <a:xfrm>
          <a:off x="3530111" y="1012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93289</xdr:rowOff>
    </xdr:from>
    <xdr:to>
      <xdr:col>15</xdr:col>
      <xdr:colOff>101600</xdr:colOff>
      <xdr:row>59</xdr:row>
      <xdr:rowOff>23439</xdr:rowOff>
    </xdr:to>
    <xdr:sp macro="" textlink="">
      <xdr:nvSpPr>
        <xdr:cNvPr id="143" name="楕円 142">
          <a:extLst>
            <a:ext uri="{FF2B5EF4-FFF2-40B4-BE49-F238E27FC236}">
              <a16:creationId xmlns:a16="http://schemas.microsoft.com/office/drawing/2014/main" id="{CCCE96B7-983D-4A1E-A577-2B8E6B536732}"/>
            </a:ext>
          </a:extLst>
        </xdr:cNvPr>
        <xdr:cNvSpPr/>
      </xdr:nvSpPr>
      <xdr:spPr>
        <a:xfrm>
          <a:off x="2857500" y="100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14566</xdr:rowOff>
    </xdr:from>
    <xdr:ext cx="534377" cy="259045"/>
    <xdr:sp macro="" textlink="">
      <xdr:nvSpPr>
        <xdr:cNvPr id="144" name="テキスト ボックス 143">
          <a:extLst>
            <a:ext uri="{FF2B5EF4-FFF2-40B4-BE49-F238E27FC236}">
              <a16:creationId xmlns:a16="http://schemas.microsoft.com/office/drawing/2014/main" id="{57C3C9E0-FE1E-4309-A61D-EF0ECDC002DB}"/>
            </a:ext>
          </a:extLst>
        </xdr:cNvPr>
        <xdr:cNvSpPr txBox="1"/>
      </xdr:nvSpPr>
      <xdr:spPr>
        <a:xfrm>
          <a:off x="2641111" y="101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93420</xdr:rowOff>
    </xdr:from>
    <xdr:to>
      <xdr:col>10</xdr:col>
      <xdr:colOff>165100</xdr:colOff>
      <xdr:row>59</xdr:row>
      <xdr:rowOff>23570</xdr:rowOff>
    </xdr:to>
    <xdr:sp macro="" textlink="">
      <xdr:nvSpPr>
        <xdr:cNvPr id="145" name="楕円 144">
          <a:extLst>
            <a:ext uri="{FF2B5EF4-FFF2-40B4-BE49-F238E27FC236}">
              <a16:creationId xmlns:a16="http://schemas.microsoft.com/office/drawing/2014/main" id="{4BDB353E-F53D-4B5A-882D-3F1903B4A547}"/>
            </a:ext>
          </a:extLst>
        </xdr:cNvPr>
        <xdr:cNvSpPr/>
      </xdr:nvSpPr>
      <xdr:spPr>
        <a:xfrm>
          <a:off x="1968500" y="100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14697</xdr:rowOff>
    </xdr:from>
    <xdr:ext cx="534377" cy="259045"/>
    <xdr:sp macro="" textlink="">
      <xdr:nvSpPr>
        <xdr:cNvPr id="146" name="テキスト ボックス 145">
          <a:extLst>
            <a:ext uri="{FF2B5EF4-FFF2-40B4-BE49-F238E27FC236}">
              <a16:creationId xmlns:a16="http://schemas.microsoft.com/office/drawing/2014/main" id="{9F9D8519-AAEE-4244-AC4C-6C25EB6CF2A9}"/>
            </a:ext>
          </a:extLst>
        </xdr:cNvPr>
        <xdr:cNvSpPr txBox="1"/>
      </xdr:nvSpPr>
      <xdr:spPr>
        <a:xfrm>
          <a:off x="1752111" y="101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83559</xdr:rowOff>
    </xdr:from>
    <xdr:to>
      <xdr:col>6</xdr:col>
      <xdr:colOff>38100</xdr:colOff>
      <xdr:row>59</xdr:row>
      <xdr:rowOff>13709</xdr:rowOff>
    </xdr:to>
    <xdr:sp macro="" textlink="">
      <xdr:nvSpPr>
        <xdr:cNvPr id="147" name="楕円 146">
          <a:extLst>
            <a:ext uri="{FF2B5EF4-FFF2-40B4-BE49-F238E27FC236}">
              <a16:creationId xmlns:a16="http://schemas.microsoft.com/office/drawing/2014/main" id="{575BA9A9-B8B6-4689-97B8-79123504715A}"/>
            </a:ext>
          </a:extLst>
        </xdr:cNvPr>
        <xdr:cNvSpPr/>
      </xdr:nvSpPr>
      <xdr:spPr>
        <a:xfrm>
          <a:off x="1079500" y="100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4836</xdr:rowOff>
    </xdr:from>
    <xdr:ext cx="534377" cy="259045"/>
    <xdr:sp macro="" textlink="">
      <xdr:nvSpPr>
        <xdr:cNvPr id="148" name="テキスト ボックス 147">
          <a:extLst>
            <a:ext uri="{FF2B5EF4-FFF2-40B4-BE49-F238E27FC236}">
              <a16:creationId xmlns:a16="http://schemas.microsoft.com/office/drawing/2014/main" id="{F7C6B369-4FB9-4485-B4DF-440364A83D08}"/>
            </a:ext>
          </a:extLst>
        </xdr:cNvPr>
        <xdr:cNvSpPr txBox="1"/>
      </xdr:nvSpPr>
      <xdr:spPr>
        <a:xfrm>
          <a:off x="863111" y="101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B0DB809F-7667-43EF-AAF3-61A9E33394E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A9CD483F-63A7-4544-96DD-6EA681FA27E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C175A0D3-C2EB-46F9-AC68-070A919C4F5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7F2A3DB-C95A-42AB-B82D-6CB8414B01F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6E354571-CE6A-430E-9630-774D0EF9CAF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8622EED2-C3F1-413D-B7ED-1E0C6CDDAEB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9E072AF-E4A9-425B-9BA5-13A25DF689E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171DFC9A-C9FD-433B-AD13-E7896D11E94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F09019FD-D7F3-4112-9469-F46CB6D588D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DEEA8F32-C097-4180-A1D6-FDF0B29D0D3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9F63D303-657B-4D31-A97F-458689D32755}"/>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86890970-CAA3-4164-A7E6-4724B2F203E9}"/>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5F667650-F9E2-4E8C-A143-CD8C01B77296}"/>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51142CA8-34E4-4045-9EF4-9801FB200213}"/>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A3E307F5-C644-4987-8E5F-151301A93B57}"/>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DF788985-D724-4E68-8D42-12D028A8070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AFAB3A89-52F9-4CE7-A7CA-FA9120AEAE4B}"/>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86450755-12C2-4D50-A02E-8DC8AA2A98FC}"/>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5A9B2F9D-2173-4951-AD34-F0BF864B7A92}"/>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6186691-E5EC-497A-813F-9E3BC0806B2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1723EB93-21C1-430C-84D5-DAF02AD7185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660A3CBA-8CF2-477B-BDB1-477FF88E5D6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1A47A14F-D9F2-43BE-90EF-50FC5678506D}"/>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6C9D5001-497D-464F-ABD9-5CB53C2F2DE2}"/>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BF3DA28E-DEA1-45BD-808D-E37478CF2337}"/>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6E3A9AE-862A-46A4-B7CA-96B9FDC16BD1}"/>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78B65DC7-2B3C-431C-826F-A3ABBCFC49CE}"/>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157065</xdr:rowOff>
    </xdr:from>
    <xdr:to>
      <xdr:col>24</xdr:col>
      <xdr:colOff>63500</xdr:colOff>
      <xdr:row>77</xdr:row>
      <xdr:rowOff>22588</xdr:rowOff>
    </xdr:to>
    <xdr:cxnSp macro="">
      <xdr:nvCxnSpPr>
        <xdr:cNvPr id="176" name="直線コネクタ 175">
          <a:extLst>
            <a:ext uri="{FF2B5EF4-FFF2-40B4-BE49-F238E27FC236}">
              <a16:creationId xmlns:a16="http://schemas.microsoft.com/office/drawing/2014/main" id="{CEE0EA2B-BA19-49F8-91DC-58646510EC69}"/>
            </a:ext>
          </a:extLst>
        </xdr:cNvPr>
        <xdr:cNvCxnSpPr/>
      </xdr:nvCxnSpPr>
      <xdr:spPr>
        <a:xfrm flipV="1">
          <a:off x="3797300" y="13187265"/>
          <a:ext cx="838200" cy="3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872AB89B-EBBF-45BE-A9BE-199DD3E94CDA}"/>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B92CAFE9-66EC-43D5-869F-BFE18A3F442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22447</xdr:rowOff>
    </xdr:from>
    <xdr:to>
      <xdr:col>19</xdr:col>
      <xdr:colOff>177800</xdr:colOff>
      <xdr:row>77</xdr:row>
      <xdr:rowOff>22588</xdr:rowOff>
    </xdr:to>
    <xdr:cxnSp macro="">
      <xdr:nvCxnSpPr>
        <xdr:cNvPr id="179" name="直線コネクタ 178">
          <a:extLst>
            <a:ext uri="{FF2B5EF4-FFF2-40B4-BE49-F238E27FC236}">
              <a16:creationId xmlns:a16="http://schemas.microsoft.com/office/drawing/2014/main" id="{15E82466-0C12-4BBE-8797-DB7F5486F6D6}"/>
            </a:ext>
          </a:extLst>
        </xdr:cNvPr>
        <xdr:cNvCxnSpPr/>
      </xdr:nvCxnSpPr>
      <xdr:spPr>
        <a:xfrm>
          <a:off x="2908300" y="13224097"/>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BA577C63-2109-4854-969C-6131E26E3C0C}"/>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B13C0D49-036A-468B-9336-68ADCB2C8DE6}"/>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22447</xdr:rowOff>
    </xdr:from>
    <xdr:to>
      <xdr:col>15</xdr:col>
      <xdr:colOff>50800</xdr:colOff>
      <xdr:row>77</xdr:row>
      <xdr:rowOff>44585</xdr:rowOff>
    </xdr:to>
    <xdr:cxnSp macro="">
      <xdr:nvCxnSpPr>
        <xdr:cNvPr id="182" name="直線コネクタ 181">
          <a:extLst>
            <a:ext uri="{FF2B5EF4-FFF2-40B4-BE49-F238E27FC236}">
              <a16:creationId xmlns:a16="http://schemas.microsoft.com/office/drawing/2014/main" id="{4624E932-BEEE-45E0-B269-8E7050B830CA}"/>
            </a:ext>
          </a:extLst>
        </xdr:cNvPr>
        <xdr:cNvCxnSpPr/>
      </xdr:nvCxnSpPr>
      <xdr:spPr>
        <a:xfrm flipV="1">
          <a:off x="2019300" y="13224097"/>
          <a:ext cx="8890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40A6E2E2-3F56-4469-AF53-93A7D60DC234}"/>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66DE72F0-93F4-4250-8236-29D3A37C282A}"/>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17148</xdr:rowOff>
    </xdr:from>
    <xdr:to>
      <xdr:col>10</xdr:col>
      <xdr:colOff>114300</xdr:colOff>
      <xdr:row>77</xdr:row>
      <xdr:rowOff>44585</xdr:rowOff>
    </xdr:to>
    <xdr:cxnSp macro="">
      <xdr:nvCxnSpPr>
        <xdr:cNvPr id="185" name="直線コネクタ 184">
          <a:extLst>
            <a:ext uri="{FF2B5EF4-FFF2-40B4-BE49-F238E27FC236}">
              <a16:creationId xmlns:a16="http://schemas.microsoft.com/office/drawing/2014/main" id="{1FB218A0-9C23-431A-81FA-BF8205973EC9}"/>
            </a:ext>
          </a:extLst>
        </xdr:cNvPr>
        <xdr:cNvCxnSpPr/>
      </xdr:nvCxnSpPr>
      <xdr:spPr>
        <a:xfrm>
          <a:off x="1130300" y="13218798"/>
          <a:ext cx="889000" cy="2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D5DE922C-58E1-4A5B-B243-164B945E4007}"/>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E23D33D-656A-4C44-9B31-4A3E1FF0BBC7}"/>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69DCB804-6324-4F36-9F65-E2F93FCD5BE5}"/>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7A3187EC-8562-4A53-867F-6AF349076898}"/>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C5831AE-74E1-4D33-9CAD-B31B70DF1E4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1805A3E4-0BF8-4524-809E-230DA6CFCCE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B8D46E8-C596-4A47-9009-A6C34E0E751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F42675E-D2E2-4D48-BE57-F7D968532CB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E0CAB09-D293-4F51-8AAC-7BFBAB93F97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106265</xdr:rowOff>
    </xdr:from>
    <xdr:to>
      <xdr:col>24</xdr:col>
      <xdr:colOff>114300</xdr:colOff>
      <xdr:row>77</xdr:row>
      <xdr:rowOff>36415</xdr:rowOff>
    </xdr:to>
    <xdr:sp macro="" textlink="">
      <xdr:nvSpPr>
        <xdr:cNvPr id="195" name="楕円 194">
          <a:extLst>
            <a:ext uri="{FF2B5EF4-FFF2-40B4-BE49-F238E27FC236}">
              <a16:creationId xmlns:a16="http://schemas.microsoft.com/office/drawing/2014/main" id="{A7F0D296-9F0D-44F4-BA9E-97FD325D0C85}"/>
            </a:ext>
          </a:extLst>
        </xdr:cNvPr>
        <xdr:cNvSpPr/>
      </xdr:nvSpPr>
      <xdr:spPr>
        <a:xfrm>
          <a:off x="4584700" y="131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84692</xdr:rowOff>
    </xdr:from>
    <xdr:ext cx="599010" cy="259045"/>
    <xdr:sp macro="" textlink="">
      <xdr:nvSpPr>
        <xdr:cNvPr id="196" name="民生費該当値テキスト">
          <a:extLst>
            <a:ext uri="{FF2B5EF4-FFF2-40B4-BE49-F238E27FC236}">
              <a16:creationId xmlns:a16="http://schemas.microsoft.com/office/drawing/2014/main" id="{46AAE26B-C706-4CEF-90DF-CC5B7E178105}"/>
            </a:ext>
          </a:extLst>
        </xdr:cNvPr>
        <xdr:cNvSpPr txBox="1"/>
      </xdr:nvSpPr>
      <xdr:spPr>
        <a:xfrm>
          <a:off x="4686300" y="1311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143238</xdr:rowOff>
    </xdr:from>
    <xdr:to>
      <xdr:col>20</xdr:col>
      <xdr:colOff>38100</xdr:colOff>
      <xdr:row>77</xdr:row>
      <xdr:rowOff>73388</xdr:rowOff>
    </xdr:to>
    <xdr:sp macro="" textlink="">
      <xdr:nvSpPr>
        <xdr:cNvPr id="197" name="楕円 196">
          <a:extLst>
            <a:ext uri="{FF2B5EF4-FFF2-40B4-BE49-F238E27FC236}">
              <a16:creationId xmlns:a16="http://schemas.microsoft.com/office/drawing/2014/main" id="{15350E6E-7F72-4C84-8DD6-5F59AD2B2238}"/>
            </a:ext>
          </a:extLst>
        </xdr:cNvPr>
        <xdr:cNvSpPr/>
      </xdr:nvSpPr>
      <xdr:spPr>
        <a:xfrm>
          <a:off x="3746500" y="131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64515</xdr:rowOff>
    </xdr:from>
    <xdr:ext cx="599010" cy="259045"/>
    <xdr:sp macro="" textlink="">
      <xdr:nvSpPr>
        <xdr:cNvPr id="198" name="テキスト ボックス 197">
          <a:extLst>
            <a:ext uri="{FF2B5EF4-FFF2-40B4-BE49-F238E27FC236}">
              <a16:creationId xmlns:a16="http://schemas.microsoft.com/office/drawing/2014/main" id="{1D8F8BAC-D853-4E43-8343-4448D624277B}"/>
            </a:ext>
          </a:extLst>
        </xdr:cNvPr>
        <xdr:cNvSpPr txBox="1"/>
      </xdr:nvSpPr>
      <xdr:spPr>
        <a:xfrm>
          <a:off x="3497795" y="1326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143097</xdr:rowOff>
    </xdr:from>
    <xdr:to>
      <xdr:col>15</xdr:col>
      <xdr:colOff>101600</xdr:colOff>
      <xdr:row>77</xdr:row>
      <xdr:rowOff>73247</xdr:rowOff>
    </xdr:to>
    <xdr:sp macro="" textlink="">
      <xdr:nvSpPr>
        <xdr:cNvPr id="199" name="楕円 198">
          <a:extLst>
            <a:ext uri="{FF2B5EF4-FFF2-40B4-BE49-F238E27FC236}">
              <a16:creationId xmlns:a16="http://schemas.microsoft.com/office/drawing/2014/main" id="{A6C9B65B-EAFC-44DC-A061-E4B1CFD7A6D5}"/>
            </a:ext>
          </a:extLst>
        </xdr:cNvPr>
        <xdr:cNvSpPr/>
      </xdr:nvSpPr>
      <xdr:spPr>
        <a:xfrm>
          <a:off x="2857500" y="131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64374</xdr:rowOff>
    </xdr:from>
    <xdr:ext cx="599010" cy="259045"/>
    <xdr:sp macro="" textlink="">
      <xdr:nvSpPr>
        <xdr:cNvPr id="200" name="テキスト ボックス 199">
          <a:extLst>
            <a:ext uri="{FF2B5EF4-FFF2-40B4-BE49-F238E27FC236}">
              <a16:creationId xmlns:a16="http://schemas.microsoft.com/office/drawing/2014/main" id="{D315FB11-0E08-4A7E-AD41-5B0E6D9E3B4E}"/>
            </a:ext>
          </a:extLst>
        </xdr:cNvPr>
        <xdr:cNvSpPr txBox="1"/>
      </xdr:nvSpPr>
      <xdr:spPr>
        <a:xfrm>
          <a:off x="2608795" y="1326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165235</xdr:rowOff>
    </xdr:from>
    <xdr:to>
      <xdr:col>10</xdr:col>
      <xdr:colOff>165100</xdr:colOff>
      <xdr:row>77</xdr:row>
      <xdr:rowOff>95385</xdr:rowOff>
    </xdr:to>
    <xdr:sp macro="" textlink="">
      <xdr:nvSpPr>
        <xdr:cNvPr id="201" name="楕円 200">
          <a:extLst>
            <a:ext uri="{FF2B5EF4-FFF2-40B4-BE49-F238E27FC236}">
              <a16:creationId xmlns:a16="http://schemas.microsoft.com/office/drawing/2014/main" id="{DE974A8E-B240-4097-8FED-C9F0BCC88A06}"/>
            </a:ext>
          </a:extLst>
        </xdr:cNvPr>
        <xdr:cNvSpPr/>
      </xdr:nvSpPr>
      <xdr:spPr>
        <a:xfrm>
          <a:off x="1968500" y="131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86512</xdr:rowOff>
    </xdr:from>
    <xdr:ext cx="599010" cy="259045"/>
    <xdr:sp macro="" textlink="">
      <xdr:nvSpPr>
        <xdr:cNvPr id="202" name="テキスト ボックス 201">
          <a:extLst>
            <a:ext uri="{FF2B5EF4-FFF2-40B4-BE49-F238E27FC236}">
              <a16:creationId xmlns:a16="http://schemas.microsoft.com/office/drawing/2014/main" id="{28719647-EF58-4872-A79B-8E850E4D8D62}"/>
            </a:ext>
          </a:extLst>
        </xdr:cNvPr>
        <xdr:cNvSpPr txBox="1"/>
      </xdr:nvSpPr>
      <xdr:spPr>
        <a:xfrm>
          <a:off x="1719795" y="132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137798</xdr:rowOff>
    </xdr:from>
    <xdr:to>
      <xdr:col>6</xdr:col>
      <xdr:colOff>38100</xdr:colOff>
      <xdr:row>77</xdr:row>
      <xdr:rowOff>67948</xdr:rowOff>
    </xdr:to>
    <xdr:sp macro="" textlink="">
      <xdr:nvSpPr>
        <xdr:cNvPr id="203" name="楕円 202">
          <a:extLst>
            <a:ext uri="{FF2B5EF4-FFF2-40B4-BE49-F238E27FC236}">
              <a16:creationId xmlns:a16="http://schemas.microsoft.com/office/drawing/2014/main" id="{64E61AF8-97E4-4214-B8E6-E2328D9CBCAA}"/>
            </a:ext>
          </a:extLst>
        </xdr:cNvPr>
        <xdr:cNvSpPr/>
      </xdr:nvSpPr>
      <xdr:spPr>
        <a:xfrm>
          <a:off x="1079500" y="131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59075</xdr:rowOff>
    </xdr:from>
    <xdr:ext cx="599010" cy="259045"/>
    <xdr:sp macro="" textlink="">
      <xdr:nvSpPr>
        <xdr:cNvPr id="204" name="テキスト ボックス 203">
          <a:extLst>
            <a:ext uri="{FF2B5EF4-FFF2-40B4-BE49-F238E27FC236}">
              <a16:creationId xmlns:a16="http://schemas.microsoft.com/office/drawing/2014/main" id="{6799B6A4-3991-419D-B31C-F510335A1CC1}"/>
            </a:ext>
          </a:extLst>
        </xdr:cNvPr>
        <xdr:cNvSpPr txBox="1"/>
      </xdr:nvSpPr>
      <xdr:spPr>
        <a:xfrm>
          <a:off x="830795" y="1326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55A6CD15-36D2-4BAB-8A3E-6CE4922FD1D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1C23E49E-5F76-404F-B7E4-0DCC0E0C262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AD6F57DF-97E8-4D9E-8352-A2DE7CCEBDB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6D825BC6-2C01-426B-B274-5C15100E00B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C6EEB782-82FC-418D-B26E-4F06F3E4860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65FCFE21-C7C1-4A0D-8CF8-F9503ADA00E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C42D7838-B914-41F6-8F94-B85250FC12A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3D95A1B8-AF95-4A48-A8D5-639B7DC8769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CD8E975D-BAF1-4568-B2BD-DCE9C50C20A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3E1EFE52-177C-4CB8-9A37-47F9A5079BD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5A294947-78EE-42FD-B7F2-2062A3597B57}"/>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EA06CE64-E1BF-4212-83FC-F54E73BE5EF9}"/>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674EB51D-4CC5-48D5-9BAA-431F5F313057}"/>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9CA85105-5F6C-4BA1-BC49-6F6FF6BFA60F}"/>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28D1A59-1251-4EE4-8399-B3BA6F24AB19}"/>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486A18D1-5541-4035-B38F-9FB2D26DA004}"/>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E24CBD95-246C-41D0-BEAD-A9A913EF09DE}"/>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BE85346E-E8AA-4D96-81FE-44DE88EF82A1}"/>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933F6643-69CD-447A-B810-EC2787474D0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B16824B8-AB4B-4527-B944-E3BACAA5C17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C42AE887-8C37-4A13-94B3-53059E02857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BA7D18B5-F867-4F72-8056-F1FD4B6D4057}"/>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190B7C92-4B2B-4C15-AE9E-82F52D5968B9}"/>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98725B4A-11E2-4995-86B4-3E3FAEB87AD9}"/>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85546D64-4F10-4F04-8607-475EEA3178B5}"/>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19F6E064-94BB-41B2-AC98-B64453D92E7F}"/>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9407</xdr:rowOff>
    </xdr:from>
    <xdr:to>
      <xdr:col>24</xdr:col>
      <xdr:colOff>63500</xdr:colOff>
      <xdr:row>97</xdr:row>
      <xdr:rowOff>65373</xdr:rowOff>
    </xdr:to>
    <xdr:cxnSp macro="">
      <xdr:nvCxnSpPr>
        <xdr:cNvPr id="231" name="直線コネクタ 230">
          <a:extLst>
            <a:ext uri="{FF2B5EF4-FFF2-40B4-BE49-F238E27FC236}">
              <a16:creationId xmlns:a16="http://schemas.microsoft.com/office/drawing/2014/main" id="{77F1222A-6887-4987-81E6-30AFEFDABC24}"/>
            </a:ext>
          </a:extLst>
        </xdr:cNvPr>
        <xdr:cNvCxnSpPr/>
      </xdr:nvCxnSpPr>
      <xdr:spPr>
        <a:xfrm>
          <a:off x="3797300" y="16640057"/>
          <a:ext cx="838200" cy="5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841AAF79-D540-41FD-8D3C-1721A6C62AED}"/>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36BD5ED7-7181-486A-BC62-6D5B4D3AFF88}"/>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81142</xdr:rowOff>
    </xdr:from>
    <xdr:to>
      <xdr:col>19</xdr:col>
      <xdr:colOff>177800</xdr:colOff>
      <xdr:row>97</xdr:row>
      <xdr:rowOff>9407</xdr:rowOff>
    </xdr:to>
    <xdr:cxnSp macro="">
      <xdr:nvCxnSpPr>
        <xdr:cNvPr id="234" name="直線コネクタ 233">
          <a:extLst>
            <a:ext uri="{FF2B5EF4-FFF2-40B4-BE49-F238E27FC236}">
              <a16:creationId xmlns:a16="http://schemas.microsoft.com/office/drawing/2014/main" id="{728CC3C3-42A1-4A61-9E14-9B2A26471436}"/>
            </a:ext>
          </a:extLst>
        </xdr:cNvPr>
        <xdr:cNvCxnSpPr/>
      </xdr:nvCxnSpPr>
      <xdr:spPr>
        <a:xfrm>
          <a:off x="2908300" y="16540342"/>
          <a:ext cx="889000" cy="9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5F096441-57ED-42D9-BB55-50ED9895810C}"/>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5FC839E8-4E9E-4B34-9699-4197BBB64469}"/>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3313</xdr:rowOff>
    </xdr:from>
    <xdr:to>
      <xdr:col>15</xdr:col>
      <xdr:colOff>50800</xdr:colOff>
      <xdr:row>96</xdr:row>
      <xdr:rowOff>81142</xdr:rowOff>
    </xdr:to>
    <xdr:cxnSp macro="">
      <xdr:nvCxnSpPr>
        <xdr:cNvPr id="237" name="直線コネクタ 236">
          <a:extLst>
            <a:ext uri="{FF2B5EF4-FFF2-40B4-BE49-F238E27FC236}">
              <a16:creationId xmlns:a16="http://schemas.microsoft.com/office/drawing/2014/main" id="{D2C5DE7D-3AF2-477D-9104-A078032C6EA0}"/>
            </a:ext>
          </a:extLst>
        </xdr:cNvPr>
        <xdr:cNvCxnSpPr/>
      </xdr:nvCxnSpPr>
      <xdr:spPr>
        <a:xfrm>
          <a:off x="2019300" y="16462513"/>
          <a:ext cx="889000" cy="7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66F9E2C1-20A5-460E-8633-3ABB8D84FE05}"/>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2465A659-08BB-4D58-AB65-6E4AFDE46C66}"/>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3313</xdr:rowOff>
    </xdr:from>
    <xdr:to>
      <xdr:col>10</xdr:col>
      <xdr:colOff>114300</xdr:colOff>
      <xdr:row>96</xdr:row>
      <xdr:rowOff>84049</xdr:rowOff>
    </xdr:to>
    <xdr:cxnSp macro="">
      <xdr:nvCxnSpPr>
        <xdr:cNvPr id="240" name="直線コネクタ 239">
          <a:extLst>
            <a:ext uri="{FF2B5EF4-FFF2-40B4-BE49-F238E27FC236}">
              <a16:creationId xmlns:a16="http://schemas.microsoft.com/office/drawing/2014/main" id="{13A48491-DF68-4356-BE1D-0F892FB5EE8A}"/>
            </a:ext>
          </a:extLst>
        </xdr:cNvPr>
        <xdr:cNvCxnSpPr/>
      </xdr:nvCxnSpPr>
      <xdr:spPr>
        <a:xfrm flipV="1">
          <a:off x="1130300" y="16462513"/>
          <a:ext cx="889000"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D427287A-C36D-4B91-BA49-9C17E2E00563}"/>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62226DC3-66B6-443A-8FC7-5ECB23EDD988}"/>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1D7243DA-7110-488F-946E-BA3C4DB2391C}"/>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3BDAB157-004C-49EA-A43D-A9BA91C9A248}"/>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C8B26DB-7D16-4B80-8BB5-59F80B520C0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60D7F57-AF81-47D5-8C7E-4CCC7042738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CCA1F5ED-6EBC-48F6-8D42-AE58302E510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AA5CCAF-E6C1-4A6B-96E8-24A2F1ADF95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3BA9FF8-AAF6-44F9-9E41-D83CDB6A88D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14573</xdr:rowOff>
    </xdr:from>
    <xdr:to>
      <xdr:col>24</xdr:col>
      <xdr:colOff>114300</xdr:colOff>
      <xdr:row>97</xdr:row>
      <xdr:rowOff>116173</xdr:rowOff>
    </xdr:to>
    <xdr:sp macro="" textlink="">
      <xdr:nvSpPr>
        <xdr:cNvPr id="250" name="楕円 249">
          <a:extLst>
            <a:ext uri="{FF2B5EF4-FFF2-40B4-BE49-F238E27FC236}">
              <a16:creationId xmlns:a16="http://schemas.microsoft.com/office/drawing/2014/main" id="{460D87DA-A4AB-4E71-ACE0-00E06EC98D74}"/>
            </a:ext>
          </a:extLst>
        </xdr:cNvPr>
        <xdr:cNvSpPr/>
      </xdr:nvSpPr>
      <xdr:spPr>
        <a:xfrm>
          <a:off x="4584700" y="166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164450</xdr:rowOff>
    </xdr:from>
    <xdr:ext cx="534377" cy="259045"/>
    <xdr:sp macro="" textlink="">
      <xdr:nvSpPr>
        <xdr:cNvPr id="251" name="衛生費該当値テキスト">
          <a:extLst>
            <a:ext uri="{FF2B5EF4-FFF2-40B4-BE49-F238E27FC236}">
              <a16:creationId xmlns:a16="http://schemas.microsoft.com/office/drawing/2014/main" id="{41E5C748-9417-4C7A-8FC0-32810155A51B}"/>
            </a:ext>
          </a:extLst>
        </xdr:cNvPr>
        <xdr:cNvSpPr txBox="1"/>
      </xdr:nvSpPr>
      <xdr:spPr>
        <a:xfrm>
          <a:off x="4686300" y="166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130057</xdr:rowOff>
    </xdr:from>
    <xdr:to>
      <xdr:col>20</xdr:col>
      <xdr:colOff>38100</xdr:colOff>
      <xdr:row>97</xdr:row>
      <xdr:rowOff>60207</xdr:rowOff>
    </xdr:to>
    <xdr:sp macro="" textlink="">
      <xdr:nvSpPr>
        <xdr:cNvPr id="252" name="楕円 251">
          <a:extLst>
            <a:ext uri="{FF2B5EF4-FFF2-40B4-BE49-F238E27FC236}">
              <a16:creationId xmlns:a16="http://schemas.microsoft.com/office/drawing/2014/main" id="{9A1179C1-C6A9-4D5F-BA66-A8479FDC096F}"/>
            </a:ext>
          </a:extLst>
        </xdr:cNvPr>
        <xdr:cNvSpPr/>
      </xdr:nvSpPr>
      <xdr:spPr>
        <a:xfrm>
          <a:off x="3746500" y="165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51334</xdr:rowOff>
    </xdr:from>
    <xdr:ext cx="534377" cy="259045"/>
    <xdr:sp macro="" textlink="">
      <xdr:nvSpPr>
        <xdr:cNvPr id="253" name="テキスト ボックス 252">
          <a:extLst>
            <a:ext uri="{FF2B5EF4-FFF2-40B4-BE49-F238E27FC236}">
              <a16:creationId xmlns:a16="http://schemas.microsoft.com/office/drawing/2014/main" id="{35566063-5FC0-4C21-A4FF-FBC1704282D5}"/>
            </a:ext>
          </a:extLst>
        </xdr:cNvPr>
        <xdr:cNvSpPr txBox="1"/>
      </xdr:nvSpPr>
      <xdr:spPr>
        <a:xfrm>
          <a:off x="3530111" y="166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30342</xdr:rowOff>
    </xdr:from>
    <xdr:to>
      <xdr:col>15</xdr:col>
      <xdr:colOff>101600</xdr:colOff>
      <xdr:row>96</xdr:row>
      <xdr:rowOff>131942</xdr:rowOff>
    </xdr:to>
    <xdr:sp macro="" textlink="">
      <xdr:nvSpPr>
        <xdr:cNvPr id="254" name="楕円 253">
          <a:extLst>
            <a:ext uri="{FF2B5EF4-FFF2-40B4-BE49-F238E27FC236}">
              <a16:creationId xmlns:a16="http://schemas.microsoft.com/office/drawing/2014/main" id="{D7B01E80-FA8C-4191-96A6-D6BE277EE2D1}"/>
            </a:ext>
          </a:extLst>
        </xdr:cNvPr>
        <xdr:cNvSpPr/>
      </xdr:nvSpPr>
      <xdr:spPr>
        <a:xfrm>
          <a:off x="2857500" y="164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148469</xdr:rowOff>
    </xdr:from>
    <xdr:ext cx="534377" cy="259045"/>
    <xdr:sp macro="" textlink="">
      <xdr:nvSpPr>
        <xdr:cNvPr id="255" name="テキスト ボックス 254">
          <a:extLst>
            <a:ext uri="{FF2B5EF4-FFF2-40B4-BE49-F238E27FC236}">
              <a16:creationId xmlns:a16="http://schemas.microsoft.com/office/drawing/2014/main" id="{E8B64764-7E94-407C-9118-3773A6C36AC7}"/>
            </a:ext>
          </a:extLst>
        </xdr:cNvPr>
        <xdr:cNvSpPr txBox="1"/>
      </xdr:nvSpPr>
      <xdr:spPr>
        <a:xfrm>
          <a:off x="2641111" y="162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123963</xdr:rowOff>
    </xdr:from>
    <xdr:to>
      <xdr:col>10</xdr:col>
      <xdr:colOff>165100</xdr:colOff>
      <xdr:row>96</xdr:row>
      <xdr:rowOff>54113</xdr:rowOff>
    </xdr:to>
    <xdr:sp macro="" textlink="">
      <xdr:nvSpPr>
        <xdr:cNvPr id="256" name="楕円 255">
          <a:extLst>
            <a:ext uri="{FF2B5EF4-FFF2-40B4-BE49-F238E27FC236}">
              <a16:creationId xmlns:a16="http://schemas.microsoft.com/office/drawing/2014/main" id="{7A6A91C5-4AC4-4E84-9D97-38211F875B53}"/>
            </a:ext>
          </a:extLst>
        </xdr:cNvPr>
        <xdr:cNvSpPr/>
      </xdr:nvSpPr>
      <xdr:spPr>
        <a:xfrm>
          <a:off x="1968500" y="164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70640</xdr:rowOff>
    </xdr:from>
    <xdr:ext cx="599010" cy="259045"/>
    <xdr:sp macro="" textlink="">
      <xdr:nvSpPr>
        <xdr:cNvPr id="257" name="テキスト ボックス 256">
          <a:extLst>
            <a:ext uri="{FF2B5EF4-FFF2-40B4-BE49-F238E27FC236}">
              <a16:creationId xmlns:a16="http://schemas.microsoft.com/office/drawing/2014/main" id="{963E916D-087B-4676-A704-9D9F0E5B19F3}"/>
            </a:ext>
          </a:extLst>
        </xdr:cNvPr>
        <xdr:cNvSpPr txBox="1"/>
      </xdr:nvSpPr>
      <xdr:spPr>
        <a:xfrm>
          <a:off x="1719795" y="1618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33249</xdr:rowOff>
    </xdr:from>
    <xdr:to>
      <xdr:col>6</xdr:col>
      <xdr:colOff>38100</xdr:colOff>
      <xdr:row>96</xdr:row>
      <xdr:rowOff>134849</xdr:rowOff>
    </xdr:to>
    <xdr:sp macro="" textlink="">
      <xdr:nvSpPr>
        <xdr:cNvPr id="258" name="楕円 257">
          <a:extLst>
            <a:ext uri="{FF2B5EF4-FFF2-40B4-BE49-F238E27FC236}">
              <a16:creationId xmlns:a16="http://schemas.microsoft.com/office/drawing/2014/main" id="{F8AA1E17-A7E5-4324-9231-0FCE26978AF6}"/>
            </a:ext>
          </a:extLst>
        </xdr:cNvPr>
        <xdr:cNvSpPr/>
      </xdr:nvSpPr>
      <xdr:spPr>
        <a:xfrm>
          <a:off x="1079500" y="164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151376</xdr:rowOff>
    </xdr:from>
    <xdr:ext cx="534377" cy="259045"/>
    <xdr:sp macro="" textlink="">
      <xdr:nvSpPr>
        <xdr:cNvPr id="259" name="テキスト ボックス 258">
          <a:extLst>
            <a:ext uri="{FF2B5EF4-FFF2-40B4-BE49-F238E27FC236}">
              <a16:creationId xmlns:a16="http://schemas.microsoft.com/office/drawing/2014/main" id="{84317D2F-F078-42FB-BF29-FF3B02F7AABC}"/>
            </a:ext>
          </a:extLst>
        </xdr:cNvPr>
        <xdr:cNvSpPr txBox="1"/>
      </xdr:nvSpPr>
      <xdr:spPr>
        <a:xfrm>
          <a:off x="863111" y="162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A8054F2-8484-440B-82A3-24B763EF58E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7D934184-79EB-436A-9E40-FECB814704B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A64B8DF7-3B63-4034-9AF1-B59BDECD7E3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445EC39C-A405-4DC5-BB20-F8392FA1E12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85D552B0-8769-4DE9-9E78-BF04727B21C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C55B11F1-7237-4B85-87D8-0AA33307113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32886B89-255C-49D0-B738-E59A66ECDA8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CEB76D36-91AA-48B9-8B18-2BB3B4B22FE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B6346736-6388-49F8-8561-A40D13F50B3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24436374-0313-42CE-B01B-EF603CCB4B2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5950435F-1932-4420-95A9-9B62126C76DE}"/>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2FA3031E-35EE-4804-A931-B9296C4FD41F}"/>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A5B03D3D-97A4-4595-BD38-931E113EF026}"/>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E8611F20-4804-4E97-8C2D-121EF505B9FA}"/>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435C5C6D-12E4-4D9A-90A5-BD55ACF7215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B7605EFB-045B-4348-942D-580ABCDB1833}"/>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BA5A06FD-DA9B-416F-9EC2-3726077B9E51}"/>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C662ED05-26F1-4725-9AAD-4A7D5C8C4163}"/>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FD77A166-ABDF-4AE1-A85A-C80EA02634AF}"/>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D1B87270-DACB-486C-8872-DA8CB58831FB}"/>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B9A95A4E-6188-43DB-8DB8-8AA0E123AB7F}"/>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38257F6-F1DA-4F8B-AED9-78009EB2F97D}"/>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73A0D3F8-DEEA-43C8-9C3E-36A2D893697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FF481CD0-3642-403F-B347-DB21724BC902}"/>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70A05B90-CFC3-49F4-8C36-46182BDFD83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826E234C-E761-406C-9F63-213E3F902AEC}"/>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94846E66-4B72-4026-A0F5-011B8284B024}"/>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1CA52401-EADF-4304-B065-0DA897F557A8}"/>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89555F8A-2A57-49DF-8468-393AD1575FB4}"/>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E8EB630F-A624-4E43-98F4-1461113312C6}"/>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1CBEAA03-5A56-488A-912D-2BF8F2DE7EEC}"/>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782A2906-9E1E-4172-9FFE-BC35B3B745A3}"/>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6FF772F4-40BF-4FDE-8464-F8C06FDFB8C7}"/>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C0F817C8-43BB-4682-9A04-865619F5503E}"/>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EA669D10-84B9-4247-BE41-0927383B362F}"/>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2D786F80-CDAA-44BF-B2B1-BE2111FD9236}"/>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E4F8527B-13F4-42B1-9FD7-C7A5C5094D76}"/>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2D8E1282-932B-494B-BCAA-B37E4D62C059}"/>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12A31E68-A320-44DE-B4E9-52FA31A32D38}"/>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731589CD-3B14-4AFA-A868-F78316111918}"/>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4B77AA75-2F92-4B17-9665-B043151D4868}"/>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6C279E47-52CD-4654-BC1D-D18052B58FC6}"/>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7EC6798A-3FC1-4AB7-9925-1524D97A3E49}"/>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CDA7698B-A4A9-41DC-B0C1-96239D70A25A}"/>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E90B1A0-AF3A-49C1-886C-CF494C00129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886DCDE1-1409-4DBF-9D93-5514A5B2259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2EBD5A5-9787-47F5-9896-8FB107AA277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D35847B-DAA9-4EEC-ABFC-464925C378C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04A79D1-BA81-4B38-9DAD-3CC0B1C1E75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BA6058AB-6CEF-4505-8E07-B648D842624D}"/>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24B6F727-AE8F-48C8-9240-0BC3AA1AE974}"/>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CF21A5E6-00AC-454D-B6E1-A44D42D351A7}"/>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18012CDE-E956-4116-A249-42CD69775749}"/>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1A944F23-BF23-4154-913C-BF7B672103B7}"/>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8FFEBDD1-3643-4978-925E-69A2141331C8}"/>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4C233D13-6E44-46AA-9B17-CF9A33A80E11}"/>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55879AF6-A8AF-41F7-868D-AA9396F909E7}"/>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44D07334-2DA1-4CDA-B487-563EE365130B}"/>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88D67659-370B-4E5A-91E2-6B6903286B99}"/>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1622AB10-37FF-49C3-B7AE-129CB92007B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3FB2CEF4-A40E-46CA-AAD3-DB56435D49B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2B1F0054-DB18-4BB5-81C8-A1A377F2401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CBF127D5-FE1F-407F-BA17-85E5C948BA6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D5B1C591-4150-4599-9758-D38AABE969C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D3E3990-6F44-4A6D-922F-533F935A2DC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94F6EB83-F692-48CC-B841-2818E578D90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E984AFB6-9E98-4352-9E99-B4ACD89B717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A5393B00-0924-4B1C-9656-7BA44508A16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721C992B-208F-4198-9254-D5681B95CE5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FF50BD7C-836F-44D4-8C58-91647CCB880B}"/>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50442C8F-6283-41E3-B892-E6F61B3A97D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6D0DCE1C-BBD5-41AC-B3DD-ECAFB4062DB1}"/>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34127DD7-B063-4C45-87A6-E461D73C4598}"/>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9FED626A-DEC4-4CE5-A3F3-91F7847EA26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2EA74D2D-2529-494F-996A-E76548F2369F}"/>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1957C060-1097-4189-8AF0-6F59EAEC3203}"/>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3B81D290-1917-4095-9879-88F19DDF3E97}"/>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17CF197A-F14D-4A12-90B3-8AFA562393A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9289F2F6-8554-4FE3-947B-82A02D525948}"/>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A0713774-43C8-4EA8-B458-52BE9C6343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C9D2E0BB-B0B6-4A5A-BB2A-7217980BC7CD}"/>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BBBFEAA8-71ED-493B-B7B5-5765D594111A}"/>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A5AC93D5-EFBD-4695-8D6C-6FDEBAE7A96B}"/>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79521774-C186-4F14-9754-CFBE6E6E4E09}"/>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688B217-9CF2-4A93-8149-2329183F21C7}"/>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27842</xdr:rowOff>
    </xdr:from>
    <xdr:to>
      <xdr:col>55</xdr:col>
      <xdr:colOff>0</xdr:colOff>
      <xdr:row>58</xdr:row>
      <xdr:rowOff>68256</xdr:rowOff>
    </xdr:to>
    <xdr:cxnSp macro="">
      <xdr:nvCxnSpPr>
        <xdr:cNvPr id="345" name="直線コネクタ 344">
          <a:extLst>
            <a:ext uri="{FF2B5EF4-FFF2-40B4-BE49-F238E27FC236}">
              <a16:creationId xmlns:a16="http://schemas.microsoft.com/office/drawing/2014/main" id="{93BB4972-806F-469F-8057-A04EE4F16884}"/>
            </a:ext>
          </a:extLst>
        </xdr:cNvPr>
        <xdr:cNvCxnSpPr/>
      </xdr:nvCxnSpPr>
      <xdr:spPr>
        <a:xfrm flipV="1">
          <a:off x="9639300" y="9971942"/>
          <a:ext cx="838200" cy="4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4F845ABE-B57C-42B8-A119-D8A86250F9D8}"/>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F5EE03A2-063D-40CA-9DE1-6405929D4526}"/>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68256</xdr:rowOff>
    </xdr:from>
    <xdr:to>
      <xdr:col>50</xdr:col>
      <xdr:colOff>114300</xdr:colOff>
      <xdr:row>58</xdr:row>
      <xdr:rowOff>75893</xdr:rowOff>
    </xdr:to>
    <xdr:cxnSp macro="">
      <xdr:nvCxnSpPr>
        <xdr:cNvPr id="348" name="直線コネクタ 347">
          <a:extLst>
            <a:ext uri="{FF2B5EF4-FFF2-40B4-BE49-F238E27FC236}">
              <a16:creationId xmlns:a16="http://schemas.microsoft.com/office/drawing/2014/main" id="{424B5E4D-1660-44D8-8241-2B09FB7FA251}"/>
            </a:ext>
          </a:extLst>
        </xdr:cNvPr>
        <xdr:cNvCxnSpPr/>
      </xdr:nvCxnSpPr>
      <xdr:spPr>
        <a:xfrm flipV="1">
          <a:off x="8750300" y="10012356"/>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5A4AB858-6C3B-436F-AF90-79F0FB1BF2D1}"/>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3FD35C3F-D5DB-45ED-B46D-927DA7168277}"/>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75893</xdr:rowOff>
    </xdr:from>
    <xdr:to>
      <xdr:col>45</xdr:col>
      <xdr:colOff>177800</xdr:colOff>
      <xdr:row>58</xdr:row>
      <xdr:rowOff>83041</xdr:rowOff>
    </xdr:to>
    <xdr:cxnSp macro="">
      <xdr:nvCxnSpPr>
        <xdr:cNvPr id="351" name="直線コネクタ 350">
          <a:extLst>
            <a:ext uri="{FF2B5EF4-FFF2-40B4-BE49-F238E27FC236}">
              <a16:creationId xmlns:a16="http://schemas.microsoft.com/office/drawing/2014/main" id="{A133B69A-70C5-4DFE-8B41-795CC56E4E15}"/>
            </a:ext>
          </a:extLst>
        </xdr:cNvPr>
        <xdr:cNvCxnSpPr/>
      </xdr:nvCxnSpPr>
      <xdr:spPr>
        <a:xfrm flipV="1">
          <a:off x="7861300" y="10019993"/>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2D5B328D-8AE1-4FE2-A2F3-1CA348ED6396}"/>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2A30987E-6038-46FC-982C-865865A9F981}"/>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83041</xdr:rowOff>
    </xdr:from>
    <xdr:to>
      <xdr:col>41</xdr:col>
      <xdr:colOff>50800</xdr:colOff>
      <xdr:row>58</xdr:row>
      <xdr:rowOff>86562</xdr:rowOff>
    </xdr:to>
    <xdr:cxnSp macro="">
      <xdr:nvCxnSpPr>
        <xdr:cNvPr id="354" name="直線コネクタ 353">
          <a:extLst>
            <a:ext uri="{FF2B5EF4-FFF2-40B4-BE49-F238E27FC236}">
              <a16:creationId xmlns:a16="http://schemas.microsoft.com/office/drawing/2014/main" id="{2BE14CF9-4DC1-4323-A6A8-076B794E3447}"/>
            </a:ext>
          </a:extLst>
        </xdr:cNvPr>
        <xdr:cNvCxnSpPr/>
      </xdr:nvCxnSpPr>
      <xdr:spPr>
        <a:xfrm flipV="1">
          <a:off x="6972300" y="10027141"/>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C965DFAF-90DB-4925-91A1-9561D76F2112}"/>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355B628A-3962-49DA-A021-4EF8D275B7FF}"/>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B06168D2-185B-4C63-A414-5EC5C4EE786C}"/>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82E0FCA7-3C83-4102-A157-910268B64CD7}"/>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B6FDAE71-2A49-49A9-9E81-08EF25715A3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B38D2AA-51B3-4713-BB4F-07D125CAA6E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37CEC65D-AC1F-4238-8770-999632ABA58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2525F187-525E-42A7-8782-0598F641F47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A1D1CE3-D14A-4BD0-B01F-052D529B025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148492</xdr:rowOff>
    </xdr:from>
    <xdr:to>
      <xdr:col>55</xdr:col>
      <xdr:colOff>50800</xdr:colOff>
      <xdr:row>58</xdr:row>
      <xdr:rowOff>78642</xdr:rowOff>
    </xdr:to>
    <xdr:sp macro="" textlink="">
      <xdr:nvSpPr>
        <xdr:cNvPr id="364" name="楕円 363">
          <a:extLst>
            <a:ext uri="{FF2B5EF4-FFF2-40B4-BE49-F238E27FC236}">
              <a16:creationId xmlns:a16="http://schemas.microsoft.com/office/drawing/2014/main" id="{7104814A-484B-48EF-AEE4-4B3FCA2D2E95}"/>
            </a:ext>
          </a:extLst>
        </xdr:cNvPr>
        <xdr:cNvSpPr/>
      </xdr:nvSpPr>
      <xdr:spPr>
        <a:xfrm>
          <a:off x="10426700" y="99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63419</xdr:rowOff>
    </xdr:from>
    <xdr:ext cx="534377" cy="259045"/>
    <xdr:sp macro="" textlink="">
      <xdr:nvSpPr>
        <xdr:cNvPr id="365" name="農林水産業費該当値テキスト">
          <a:extLst>
            <a:ext uri="{FF2B5EF4-FFF2-40B4-BE49-F238E27FC236}">
              <a16:creationId xmlns:a16="http://schemas.microsoft.com/office/drawing/2014/main" id="{E239777F-2785-436B-8C6C-176500E681DA}"/>
            </a:ext>
          </a:extLst>
        </xdr:cNvPr>
        <xdr:cNvSpPr txBox="1"/>
      </xdr:nvSpPr>
      <xdr:spPr>
        <a:xfrm>
          <a:off x="10528300" y="98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17456</xdr:rowOff>
    </xdr:from>
    <xdr:to>
      <xdr:col>50</xdr:col>
      <xdr:colOff>165100</xdr:colOff>
      <xdr:row>58</xdr:row>
      <xdr:rowOff>119056</xdr:rowOff>
    </xdr:to>
    <xdr:sp macro="" textlink="">
      <xdr:nvSpPr>
        <xdr:cNvPr id="366" name="楕円 365">
          <a:extLst>
            <a:ext uri="{FF2B5EF4-FFF2-40B4-BE49-F238E27FC236}">
              <a16:creationId xmlns:a16="http://schemas.microsoft.com/office/drawing/2014/main" id="{DB81E5CD-5993-4219-BD54-8EE0133134FE}"/>
            </a:ext>
          </a:extLst>
        </xdr:cNvPr>
        <xdr:cNvSpPr/>
      </xdr:nvSpPr>
      <xdr:spPr>
        <a:xfrm>
          <a:off x="9588500" y="99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110183</xdr:rowOff>
    </xdr:from>
    <xdr:ext cx="534377" cy="259045"/>
    <xdr:sp macro="" textlink="">
      <xdr:nvSpPr>
        <xdr:cNvPr id="367" name="テキスト ボックス 366">
          <a:extLst>
            <a:ext uri="{FF2B5EF4-FFF2-40B4-BE49-F238E27FC236}">
              <a16:creationId xmlns:a16="http://schemas.microsoft.com/office/drawing/2014/main" id="{0837BFCE-BD4C-46FE-8AE4-9EAAF0CFC47D}"/>
            </a:ext>
          </a:extLst>
        </xdr:cNvPr>
        <xdr:cNvSpPr txBox="1"/>
      </xdr:nvSpPr>
      <xdr:spPr>
        <a:xfrm>
          <a:off x="9372111" y="100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25093</xdr:rowOff>
    </xdr:from>
    <xdr:to>
      <xdr:col>46</xdr:col>
      <xdr:colOff>38100</xdr:colOff>
      <xdr:row>58</xdr:row>
      <xdr:rowOff>126693</xdr:rowOff>
    </xdr:to>
    <xdr:sp macro="" textlink="">
      <xdr:nvSpPr>
        <xdr:cNvPr id="368" name="楕円 367">
          <a:extLst>
            <a:ext uri="{FF2B5EF4-FFF2-40B4-BE49-F238E27FC236}">
              <a16:creationId xmlns:a16="http://schemas.microsoft.com/office/drawing/2014/main" id="{ED932F1B-13E6-4E45-A736-A13925BB0E8D}"/>
            </a:ext>
          </a:extLst>
        </xdr:cNvPr>
        <xdr:cNvSpPr/>
      </xdr:nvSpPr>
      <xdr:spPr>
        <a:xfrm>
          <a:off x="8699500" y="99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117820</xdr:rowOff>
    </xdr:from>
    <xdr:ext cx="534377" cy="259045"/>
    <xdr:sp macro="" textlink="">
      <xdr:nvSpPr>
        <xdr:cNvPr id="369" name="テキスト ボックス 368">
          <a:extLst>
            <a:ext uri="{FF2B5EF4-FFF2-40B4-BE49-F238E27FC236}">
              <a16:creationId xmlns:a16="http://schemas.microsoft.com/office/drawing/2014/main" id="{6A468A56-D51A-4136-AACF-10E2F22AF1CA}"/>
            </a:ext>
          </a:extLst>
        </xdr:cNvPr>
        <xdr:cNvSpPr txBox="1"/>
      </xdr:nvSpPr>
      <xdr:spPr>
        <a:xfrm>
          <a:off x="8483111" y="100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32241</xdr:rowOff>
    </xdr:from>
    <xdr:to>
      <xdr:col>41</xdr:col>
      <xdr:colOff>101600</xdr:colOff>
      <xdr:row>58</xdr:row>
      <xdr:rowOff>133841</xdr:rowOff>
    </xdr:to>
    <xdr:sp macro="" textlink="">
      <xdr:nvSpPr>
        <xdr:cNvPr id="370" name="楕円 369">
          <a:extLst>
            <a:ext uri="{FF2B5EF4-FFF2-40B4-BE49-F238E27FC236}">
              <a16:creationId xmlns:a16="http://schemas.microsoft.com/office/drawing/2014/main" id="{30715BE6-774B-4621-A02F-D91E9873959E}"/>
            </a:ext>
          </a:extLst>
        </xdr:cNvPr>
        <xdr:cNvSpPr/>
      </xdr:nvSpPr>
      <xdr:spPr>
        <a:xfrm>
          <a:off x="7810500" y="99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124968</xdr:rowOff>
    </xdr:from>
    <xdr:ext cx="534377" cy="259045"/>
    <xdr:sp macro="" textlink="">
      <xdr:nvSpPr>
        <xdr:cNvPr id="371" name="テキスト ボックス 370">
          <a:extLst>
            <a:ext uri="{FF2B5EF4-FFF2-40B4-BE49-F238E27FC236}">
              <a16:creationId xmlns:a16="http://schemas.microsoft.com/office/drawing/2014/main" id="{8DC2ED7B-7F16-4377-B1DB-C37F0DE035CE}"/>
            </a:ext>
          </a:extLst>
        </xdr:cNvPr>
        <xdr:cNvSpPr txBox="1"/>
      </xdr:nvSpPr>
      <xdr:spPr>
        <a:xfrm>
          <a:off x="7594111" y="100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35762</xdr:rowOff>
    </xdr:from>
    <xdr:to>
      <xdr:col>36</xdr:col>
      <xdr:colOff>165100</xdr:colOff>
      <xdr:row>58</xdr:row>
      <xdr:rowOff>137362</xdr:rowOff>
    </xdr:to>
    <xdr:sp macro="" textlink="">
      <xdr:nvSpPr>
        <xdr:cNvPr id="372" name="楕円 371">
          <a:extLst>
            <a:ext uri="{FF2B5EF4-FFF2-40B4-BE49-F238E27FC236}">
              <a16:creationId xmlns:a16="http://schemas.microsoft.com/office/drawing/2014/main" id="{58812097-E4A1-49D3-A2FD-A2288511944B}"/>
            </a:ext>
          </a:extLst>
        </xdr:cNvPr>
        <xdr:cNvSpPr/>
      </xdr:nvSpPr>
      <xdr:spPr>
        <a:xfrm>
          <a:off x="6921500" y="99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128489</xdr:rowOff>
    </xdr:from>
    <xdr:ext cx="534377" cy="259045"/>
    <xdr:sp macro="" textlink="">
      <xdr:nvSpPr>
        <xdr:cNvPr id="373" name="テキスト ボックス 372">
          <a:extLst>
            <a:ext uri="{FF2B5EF4-FFF2-40B4-BE49-F238E27FC236}">
              <a16:creationId xmlns:a16="http://schemas.microsoft.com/office/drawing/2014/main" id="{04D35295-D58D-45EA-8C15-26C1F068392A}"/>
            </a:ext>
          </a:extLst>
        </xdr:cNvPr>
        <xdr:cNvSpPr txBox="1"/>
      </xdr:nvSpPr>
      <xdr:spPr>
        <a:xfrm>
          <a:off x="6705111" y="100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FAFEBBB5-CDD6-4741-8EAC-3A71EAA4318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896D8FA9-305D-4396-AF28-B686B2FEC01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4899139A-6A13-4A0C-9441-9B8B6B190E5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72BBF4F6-3A07-4C73-A322-B130884915A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840E5BC9-2F8B-454E-9D86-6234E8E0951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1BC457EB-16B9-44D8-92E4-53678A7FE8C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F62EDEE-2F84-404F-88DD-92BE21D6F70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315177E1-19E3-4CC3-91A2-ED7B3669469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DDF7DC5E-B4E2-49FC-A581-B7D9269C021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E2F92F79-E645-4D98-BA2A-9CE39487789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1E506EA4-BA2A-4B43-B192-8817DE53BEA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F74E2B07-1109-4961-86CF-14970FD04C13}"/>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68E550FE-2826-4FEB-9CBF-912A96BD2813}"/>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9FCB1978-03F6-42BF-94AA-46E39870B556}"/>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AA14C51A-0EC4-4450-959F-0969491D64C9}"/>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3F86DEE1-D0EE-4213-86B8-7C4D79E98DC2}"/>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4348D643-231E-42EC-8600-A7036C62B69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DC10FE06-AD39-4004-A370-9D790DF3B93E}"/>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91DF8CD2-A74F-4463-8567-B3BB606A9D6E}"/>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DE6B3CA1-31BC-447A-8A73-85422ABB75FE}"/>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D82E6B8F-EFD4-4BCE-BB7B-FBA274ACAF8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567545A4-9A6A-42C5-84ED-D08266DD8E4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8A06E59A-7197-432D-83A1-7A8FCFD5AEC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5CF23FDF-99A1-478E-A17D-ED95857FC43D}"/>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F3599D7A-97B6-40C1-BAE3-AA97B5E70B57}"/>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9AB76A7D-337E-4BC9-833B-071239FE373C}"/>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7D51BECA-6FFC-42F5-A0F5-EAD55D0A673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F2EC9BAD-2523-42B7-89FD-AD4079FBB1D6}"/>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136175</xdr:rowOff>
    </xdr:from>
    <xdr:to>
      <xdr:col>55</xdr:col>
      <xdr:colOff>0</xdr:colOff>
      <xdr:row>77</xdr:row>
      <xdr:rowOff>118802</xdr:rowOff>
    </xdr:to>
    <xdr:cxnSp macro="">
      <xdr:nvCxnSpPr>
        <xdr:cNvPr id="402" name="直線コネクタ 401">
          <a:extLst>
            <a:ext uri="{FF2B5EF4-FFF2-40B4-BE49-F238E27FC236}">
              <a16:creationId xmlns:a16="http://schemas.microsoft.com/office/drawing/2014/main" id="{77CB4533-EFF6-42DB-A364-CDF963D417FB}"/>
            </a:ext>
          </a:extLst>
        </xdr:cNvPr>
        <xdr:cNvCxnSpPr/>
      </xdr:nvCxnSpPr>
      <xdr:spPr>
        <a:xfrm flipV="1">
          <a:off x="9639300" y="12309125"/>
          <a:ext cx="838200" cy="10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3A2D4773-575B-43BD-AFEF-CDAED2E45BE2}"/>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958DFEC1-E6FB-479B-9570-7BAC0FC1FA42}"/>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125222</xdr:rowOff>
    </xdr:from>
    <xdr:to>
      <xdr:col>50</xdr:col>
      <xdr:colOff>114300</xdr:colOff>
      <xdr:row>77</xdr:row>
      <xdr:rowOff>118802</xdr:rowOff>
    </xdr:to>
    <xdr:cxnSp macro="">
      <xdr:nvCxnSpPr>
        <xdr:cNvPr id="405" name="直線コネクタ 404">
          <a:extLst>
            <a:ext uri="{FF2B5EF4-FFF2-40B4-BE49-F238E27FC236}">
              <a16:creationId xmlns:a16="http://schemas.microsoft.com/office/drawing/2014/main" id="{D6CA3020-64FA-40DA-9BBE-E8FE402AE10E}"/>
            </a:ext>
          </a:extLst>
        </xdr:cNvPr>
        <xdr:cNvCxnSpPr/>
      </xdr:nvCxnSpPr>
      <xdr:spPr>
        <a:xfrm>
          <a:off x="8750300" y="13155422"/>
          <a:ext cx="889000" cy="16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2AE6CB55-611B-4EA5-BB25-E50389A0CAE5}"/>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644C6712-7C91-4F7E-AC68-7D38444231E1}"/>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125222</xdr:rowOff>
    </xdr:from>
    <xdr:to>
      <xdr:col>45</xdr:col>
      <xdr:colOff>177800</xdr:colOff>
      <xdr:row>78</xdr:row>
      <xdr:rowOff>36906</xdr:rowOff>
    </xdr:to>
    <xdr:cxnSp macro="">
      <xdr:nvCxnSpPr>
        <xdr:cNvPr id="408" name="直線コネクタ 407">
          <a:extLst>
            <a:ext uri="{FF2B5EF4-FFF2-40B4-BE49-F238E27FC236}">
              <a16:creationId xmlns:a16="http://schemas.microsoft.com/office/drawing/2014/main" id="{4EE048CB-1813-4D29-9206-A5B9C1EEE44C}"/>
            </a:ext>
          </a:extLst>
        </xdr:cNvPr>
        <xdr:cNvCxnSpPr/>
      </xdr:nvCxnSpPr>
      <xdr:spPr>
        <a:xfrm flipV="1">
          <a:off x="7861300" y="13155422"/>
          <a:ext cx="889000" cy="2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7E163BA-F9D1-4EA8-B8F2-2AAC32B218D8}"/>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BE89B2AF-5446-439D-8E2C-A65075402682}"/>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163227</xdr:rowOff>
    </xdr:from>
    <xdr:to>
      <xdr:col>41</xdr:col>
      <xdr:colOff>50800</xdr:colOff>
      <xdr:row>78</xdr:row>
      <xdr:rowOff>36906</xdr:rowOff>
    </xdr:to>
    <xdr:cxnSp macro="">
      <xdr:nvCxnSpPr>
        <xdr:cNvPr id="411" name="直線コネクタ 410">
          <a:extLst>
            <a:ext uri="{FF2B5EF4-FFF2-40B4-BE49-F238E27FC236}">
              <a16:creationId xmlns:a16="http://schemas.microsoft.com/office/drawing/2014/main" id="{F8211162-68FF-4109-8F2F-6D6C5B7BF6FE}"/>
            </a:ext>
          </a:extLst>
        </xdr:cNvPr>
        <xdr:cNvCxnSpPr/>
      </xdr:nvCxnSpPr>
      <xdr:spPr>
        <a:xfrm>
          <a:off x="6972300" y="13364877"/>
          <a:ext cx="889000" cy="4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75494233-F1A8-42BB-A588-8B5162A95D6B}"/>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CEEF1067-4F59-4E21-AEFD-7B840442B7BE}"/>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C54F829C-8170-477C-99E8-74CCC04DF201}"/>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D3FF33B6-804A-4C31-9505-42E36BC6F8FB}"/>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39C43E1-E958-4583-95B3-6390C10B856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EEEED8A9-FFA8-4E3C-9695-21624319D58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F3D9DF7-21E7-4AA9-8E6B-A1D3A6274AC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4091D255-575E-4373-A340-E3A52947838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C63B446-BDFA-4C0F-A8F5-97F53BA2170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85375</xdr:rowOff>
    </xdr:from>
    <xdr:to>
      <xdr:col>55</xdr:col>
      <xdr:colOff>50800</xdr:colOff>
      <xdr:row>72</xdr:row>
      <xdr:rowOff>15525</xdr:rowOff>
    </xdr:to>
    <xdr:sp macro="" textlink="">
      <xdr:nvSpPr>
        <xdr:cNvPr id="421" name="楕円 420">
          <a:extLst>
            <a:ext uri="{FF2B5EF4-FFF2-40B4-BE49-F238E27FC236}">
              <a16:creationId xmlns:a16="http://schemas.microsoft.com/office/drawing/2014/main" id="{1B9D47F3-0AA2-4FEA-A85E-8DB6669513EC}"/>
            </a:ext>
          </a:extLst>
        </xdr:cNvPr>
        <xdr:cNvSpPr/>
      </xdr:nvSpPr>
      <xdr:spPr>
        <a:xfrm>
          <a:off x="10426700" y="122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108252</xdr:rowOff>
    </xdr:from>
    <xdr:ext cx="534377" cy="259045"/>
    <xdr:sp macro="" textlink="">
      <xdr:nvSpPr>
        <xdr:cNvPr id="422" name="商工費該当値テキスト">
          <a:extLst>
            <a:ext uri="{FF2B5EF4-FFF2-40B4-BE49-F238E27FC236}">
              <a16:creationId xmlns:a16="http://schemas.microsoft.com/office/drawing/2014/main" id="{4EC0560F-DEFF-4174-9EA4-4E0EA223F72B}"/>
            </a:ext>
          </a:extLst>
        </xdr:cNvPr>
        <xdr:cNvSpPr txBox="1"/>
      </xdr:nvSpPr>
      <xdr:spPr>
        <a:xfrm>
          <a:off x="10528300" y="12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68002</xdr:rowOff>
    </xdr:from>
    <xdr:to>
      <xdr:col>50</xdr:col>
      <xdr:colOff>165100</xdr:colOff>
      <xdr:row>77</xdr:row>
      <xdr:rowOff>169602</xdr:rowOff>
    </xdr:to>
    <xdr:sp macro="" textlink="">
      <xdr:nvSpPr>
        <xdr:cNvPr id="423" name="楕円 422">
          <a:extLst>
            <a:ext uri="{FF2B5EF4-FFF2-40B4-BE49-F238E27FC236}">
              <a16:creationId xmlns:a16="http://schemas.microsoft.com/office/drawing/2014/main" id="{8B8885C0-CEDF-45D3-AC43-172CDB24E296}"/>
            </a:ext>
          </a:extLst>
        </xdr:cNvPr>
        <xdr:cNvSpPr/>
      </xdr:nvSpPr>
      <xdr:spPr>
        <a:xfrm>
          <a:off x="9588500" y="132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160729</xdr:rowOff>
    </xdr:from>
    <xdr:ext cx="534377" cy="259045"/>
    <xdr:sp macro="" textlink="">
      <xdr:nvSpPr>
        <xdr:cNvPr id="424" name="テキスト ボックス 423">
          <a:extLst>
            <a:ext uri="{FF2B5EF4-FFF2-40B4-BE49-F238E27FC236}">
              <a16:creationId xmlns:a16="http://schemas.microsoft.com/office/drawing/2014/main" id="{29701579-9E92-40E1-ADB9-2CF70F7B4425}"/>
            </a:ext>
          </a:extLst>
        </xdr:cNvPr>
        <xdr:cNvSpPr txBox="1"/>
      </xdr:nvSpPr>
      <xdr:spPr>
        <a:xfrm>
          <a:off x="9372111" y="13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74422</xdr:rowOff>
    </xdr:from>
    <xdr:to>
      <xdr:col>46</xdr:col>
      <xdr:colOff>38100</xdr:colOff>
      <xdr:row>77</xdr:row>
      <xdr:rowOff>4572</xdr:rowOff>
    </xdr:to>
    <xdr:sp macro="" textlink="">
      <xdr:nvSpPr>
        <xdr:cNvPr id="425" name="楕円 424">
          <a:extLst>
            <a:ext uri="{FF2B5EF4-FFF2-40B4-BE49-F238E27FC236}">
              <a16:creationId xmlns:a16="http://schemas.microsoft.com/office/drawing/2014/main" id="{58A17263-9BD8-4560-8A50-1698AF835AB2}"/>
            </a:ext>
          </a:extLst>
        </xdr:cNvPr>
        <xdr:cNvSpPr/>
      </xdr:nvSpPr>
      <xdr:spPr>
        <a:xfrm>
          <a:off x="8699500" y="131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167149</xdr:rowOff>
    </xdr:from>
    <xdr:ext cx="534377" cy="259045"/>
    <xdr:sp macro="" textlink="">
      <xdr:nvSpPr>
        <xdr:cNvPr id="426" name="テキスト ボックス 425">
          <a:extLst>
            <a:ext uri="{FF2B5EF4-FFF2-40B4-BE49-F238E27FC236}">
              <a16:creationId xmlns:a16="http://schemas.microsoft.com/office/drawing/2014/main" id="{274588A0-A592-4DB1-8BB6-EE711C24D67D}"/>
            </a:ext>
          </a:extLst>
        </xdr:cNvPr>
        <xdr:cNvSpPr txBox="1"/>
      </xdr:nvSpPr>
      <xdr:spPr>
        <a:xfrm>
          <a:off x="8483111" y="131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157556</xdr:rowOff>
    </xdr:from>
    <xdr:to>
      <xdr:col>41</xdr:col>
      <xdr:colOff>101600</xdr:colOff>
      <xdr:row>78</xdr:row>
      <xdr:rowOff>87706</xdr:rowOff>
    </xdr:to>
    <xdr:sp macro="" textlink="">
      <xdr:nvSpPr>
        <xdr:cNvPr id="427" name="楕円 426">
          <a:extLst>
            <a:ext uri="{FF2B5EF4-FFF2-40B4-BE49-F238E27FC236}">
              <a16:creationId xmlns:a16="http://schemas.microsoft.com/office/drawing/2014/main" id="{863CBEFA-3D73-4A9D-BE30-9D0C0B90C680}"/>
            </a:ext>
          </a:extLst>
        </xdr:cNvPr>
        <xdr:cNvSpPr/>
      </xdr:nvSpPr>
      <xdr:spPr>
        <a:xfrm>
          <a:off x="7810500" y="133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78833</xdr:rowOff>
    </xdr:from>
    <xdr:ext cx="469744" cy="259045"/>
    <xdr:sp macro="" textlink="">
      <xdr:nvSpPr>
        <xdr:cNvPr id="428" name="テキスト ボックス 427">
          <a:extLst>
            <a:ext uri="{FF2B5EF4-FFF2-40B4-BE49-F238E27FC236}">
              <a16:creationId xmlns:a16="http://schemas.microsoft.com/office/drawing/2014/main" id="{84B8A120-AADD-405D-BC22-25475C883F78}"/>
            </a:ext>
          </a:extLst>
        </xdr:cNvPr>
        <xdr:cNvSpPr txBox="1"/>
      </xdr:nvSpPr>
      <xdr:spPr>
        <a:xfrm>
          <a:off x="7626428" y="1345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112427</xdr:rowOff>
    </xdr:from>
    <xdr:to>
      <xdr:col>36</xdr:col>
      <xdr:colOff>165100</xdr:colOff>
      <xdr:row>78</xdr:row>
      <xdr:rowOff>42577</xdr:rowOff>
    </xdr:to>
    <xdr:sp macro="" textlink="">
      <xdr:nvSpPr>
        <xdr:cNvPr id="429" name="楕円 428">
          <a:extLst>
            <a:ext uri="{FF2B5EF4-FFF2-40B4-BE49-F238E27FC236}">
              <a16:creationId xmlns:a16="http://schemas.microsoft.com/office/drawing/2014/main" id="{985A7C0D-7C7E-4BB1-82E8-868C7E09C17A}"/>
            </a:ext>
          </a:extLst>
        </xdr:cNvPr>
        <xdr:cNvSpPr/>
      </xdr:nvSpPr>
      <xdr:spPr>
        <a:xfrm>
          <a:off x="6921500" y="13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33704</xdr:rowOff>
    </xdr:from>
    <xdr:ext cx="534377" cy="259045"/>
    <xdr:sp macro="" textlink="">
      <xdr:nvSpPr>
        <xdr:cNvPr id="430" name="テキスト ボックス 429">
          <a:extLst>
            <a:ext uri="{FF2B5EF4-FFF2-40B4-BE49-F238E27FC236}">
              <a16:creationId xmlns:a16="http://schemas.microsoft.com/office/drawing/2014/main" id="{67AA3124-085D-4B35-8894-7502DCBE00E1}"/>
            </a:ext>
          </a:extLst>
        </xdr:cNvPr>
        <xdr:cNvSpPr txBox="1"/>
      </xdr:nvSpPr>
      <xdr:spPr>
        <a:xfrm>
          <a:off x="6705111" y="134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21771B3C-D867-4C9B-AEAE-A88D0CAF701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29F22BA0-7204-460E-BBB2-915BBBFF252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E707B5AE-27E5-4E50-9EA7-70C62D64830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1C1F374A-D7E2-4270-B3E1-15E3482A9DD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5ED3BF16-93DF-4DD7-98DA-E2208D67317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E15B7654-BBE9-4141-B39B-E7D450C9E99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596ABF4-F912-466F-95FF-1614A95A277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8B3460C8-EB74-4023-9041-9F6B3E24F9E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DDB930C9-3B83-4E66-901C-22A76C968CB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C57A5470-3ACA-4C69-9EBE-C44B03C0F5A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A035FE99-7ED3-495D-BEF7-580FC094466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31E31201-8A64-46E0-86ED-19FB547FE98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D4F9ECA3-D153-4D28-BA36-8625C8A84DAC}"/>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3610644F-F899-481C-9D84-CBF246F91E9C}"/>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9290B2D1-27DE-4C5B-B254-1D3178177C6C}"/>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235D7C1C-1A32-4BFA-95B9-1CBF010428CE}"/>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40ABCD8-9CFE-422B-891F-A4E81D428E7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10B4024B-9F10-40D8-95CA-993E8B5870FA}"/>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57B93B43-A0EF-47A3-A3BB-DD78060DA29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E9F4FB0F-9B21-4D1A-8E3B-894B2B7CF7C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D9AE5E52-7E59-4403-A0EC-736A2DD1DD1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91A04686-8FFB-4ED6-A4F0-8058636D1E9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CDC2A4F-43AA-46BD-838D-C13E1A1F13F3}"/>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A540546F-C93E-420F-9516-0C06E4A4925D}"/>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D6683824-1303-4EBF-9E24-C7047680CF9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F4BB334C-5D74-411C-9DFE-88D74D66DEDC}"/>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37447</xdr:rowOff>
    </xdr:from>
    <xdr:to>
      <xdr:col>55</xdr:col>
      <xdr:colOff>0</xdr:colOff>
      <xdr:row>97</xdr:row>
      <xdr:rowOff>72968</xdr:rowOff>
    </xdr:to>
    <xdr:cxnSp macro="">
      <xdr:nvCxnSpPr>
        <xdr:cNvPr id="457" name="直線コネクタ 456">
          <a:extLst>
            <a:ext uri="{FF2B5EF4-FFF2-40B4-BE49-F238E27FC236}">
              <a16:creationId xmlns:a16="http://schemas.microsoft.com/office/drawing/2014/main" id="{42889AFD-8F63-4DED-BDED-6817B9EB56F1}"/>
            </a:ext>
          </a:extLst>
        </xdr:cNvPr>
        <xdr:cNvCxnSpPr/>
      </xdr:nvCxnSpPr>
      <xdr:spPr>
        <a:xfrm flipV="1">
          <a:off x="9639300" y="16496647"/>
          <a:ext cx="838200" cy="2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2B5DB101-B95A-4CCC-9C0B-51705980FC7B}"/>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667D81AE-98E0-4A5E-BD82-F923D638E56B}"/>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168064</xdr:rowOff>
    </xdr:from>
    <xdr:to>
      <xdr:col>50</xdr:col>
      <xdr:colOff>114300</xdr:colOff>
      <xdr:row>97</xdr:row>
      <xdr:rowOff>72968</xdr:rowOff>
    </xdr:to>
    <xdr:cxnSp macro="">
      <xdr:nvCxnSpPr>
        <xdr:cNvPr id="460" name="直線コネクタ 459">
          <a:extLst>
            <a:ext uri="{FF2B5EF4-FFF2-40B4-BE49-F238E27FC236}">
              <a16:creationId xmlns:a16="http://schemas.microsoft.com/office/drawing/2014/main" id="{77B7E175-84BA-4D29-ADE1-BBF33AFE4842}"/>
            </a:ext>
          </a:extLst>
        </xdr:cNvPr>
        <xdr:cNvCxnSpPr/>
      </xdr:nvCxnSpPr>
      <xdr:spPr>
        <a:xfrm>
          <a:off x="8750300" y="16627264"/>
          <a:ext cx="889000" cy="7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5353805B-3EF4-4E22-9E82-000DDF61A24C}"/>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CF6B9DD1-3551-4D76-B5F1-791D2B7AABBA}"/>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168064</xdr:rowOff>
    </xdr:from>
    <xdr:to>
      <xdr:col>45</xdr:col>
      <xdr:colOff>177800</xdr:colOff>
      <xdr:row>97</xdr:row>
      <xdr:rowOff>36492</xdr:rowOff>
    </xdr:to>
    <xdr:cxnSp macro="">
      <xdr:nvCxnSpPr>
        <xdr:cNvPr id="463" name="直線コネクタ 462">
          <a:extLst>
            <a:ext uri="{FF2B5EF4-FFF2-40B4-BE49-F238E27FC236}">
              <a16:creationId xmlns:a16="http://schemas.microsoft.com/office/drawing/2014/main" id="{081792A9-47B9-4811-8522-B4B65FED8B5F}"/>
            </a:ext>
          </a:extLst>
        </xdr:cNvPr>
        <xdr:cNvCxnSpPr/>
      </xdr:nvCxnSpPr>
      <xdr:spPr>
        <a:xfrm flipV="1">
          <a:off x="7861300" y="16627264"/>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4F304E74-EF2C-4D2F-AF19-8FE7EB3E7AC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CB513913-2297-4B02-8EC1-B8CB258A7DFD}"/>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9421</xdr:rowOff>
    </xdr:from>
    <xdr:to>
      <xdr:col>41</xdr:col>
      <xdr:colOff>50800</xdr:colOff>
      <xdr:row>97</xdr:row>
      <xdr:rowOff>36492</xdr:rowOff>
    </xdr:to>
    <xdr:cxnSp macro="">
      <xdr:nvCxnSpPr>
        <xdr:cNvPr id="466" name="直線コネクタ 465">
          <a:extLst>
            <a:ext uri="{FF2B5EF4-FFF2-40B4-BE49-F238E27FC236}">
              <a16:creationId xmlns:a16="http://schemas.microsoft.com/office/drawing/2014/main" id="{D53B4764-6D32-441A-AFE1-17941F7D6E56}"/>
            </a:ext>
          </a:extLst>
        </xdr:cNvPr>
        <xdr:cNvCxnSpPr/>
      </xdr:nvCxnSpPr>
      <xdr:spPr>
        <a:xfrm>
          <a:off x="6972300" y="16640071"/>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EEA80B52-8F27-4527-A135-BE62AA11AD8F}"/>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FA5E1DC4-CAF8-4D69-BFA4-C83DC56CDD1F}"/>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37594BCB-380E-48F9-90D1-29B8B3212BF1}"/>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9D729AD9-01DB-431D-AF53-367B9395FB3A}"/>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50839BB-B71C-4111-B59D-2285C4AFD09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63A7367-74C2-4A12-8B4D-2BB0A58755E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C8DE5A6-9216-4136-A161-1E09D5317A2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B160B02-6314-4EE9-BA4E-8FFE88E1D3C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90F834DC-52C7-4776-BEBC-74DEBF99A78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158097</xdr:rowOff>
    </xdr:from>
    <xdr:to>
      <xdr:col>55</xdr:col>
      <xdr:colOff>50800</xdr:colOff>
      <xdr:row>96</xdr:row>
      <xdr:rowOff>88247</xdr:rowOff>
    </xdr:to>
    <xdr:sp macro="" textlink="">
      <xdr:nvSpPr>
        <xdr:cNvPr id="476" name="楕円 475">
          <a:extLst>
            <a:ext uri="{FF2B5EF4-FFF2-40B4-BE49-F238E27FC236}">
              <a16:creationId xmlns:a16="http://schemas.microsoft.com/office/drawing/2014/main" id="{6BF4E020-CAF3-4A0F-B90E-D992FB348A57}"/>
            </a:ext>
          </a:extLst>
        </xdr:cNvPr>
        <xdr:cNvSpPr/>
      </xdr:nvSpPr>
      <xdr:spPr>
        <a:xfrm>
          <a:off x="10426700" y="164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136524</xdr:rowOff>
    </xdr:from>
    <xdr:ext cx="534377" cy="259045"/>
    <xdr:sp macro="" textlink="">
      <xdr:nvSpPr>
        <xdr:cNvPr id="477" name="土木費該当値テキスト">
          <a:extLst>
            <a:ext uri="{FF2B5EF4-FFF2-40B4-BE49-F238E27FC236}">
              <a16:creationId xmlns:a16="http://schemas.microsoft.com/office/drawing/2014/main" id="{C5B16928-417F-45A5-B9D8-94F066947430}"/>
            </a:ext>
          </a:extLst>
        </xdr:cNvPr>
        <xdr:cNvSpPr txBox="1"/>
      </xdr:nvSpPr>
      <xdr:spPr>
        <a:xfrm>
          <a:off x="10528300" y="164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22168</xdr:rowOff>
    </xdr:from>
    <xdr:to>
      <xdr:col>50</xdr:col>
      <xdr:colOff>165100</xdr:colOff>
      <xdr:row>97</xdr:row>
      <xdr:rowOff>123768</xdr:rowOff>
    </xdr:to>
    <xdr:sp macro="" textlink="">
      <xdr:nvSpPr>
        <xdr:cNvPr id="478" name="楕円 477">
          <a:extLst>
            <a:ext uri="{FF2B5EF4-FFF2-40B4-BE49-F238E27FC236}">
              <a16:creationId xmlns:a16="http://schemas.microsoft.com/office/drawing/2014/main" id="{0060029B-8D90-4CC2-9DF3-1CB290B882D2}"/>
            </a:ext>
          </a:extLst>
        </xdr:cNvPr>
        <xdr:cNvSpPr/>
      </xdr:nvSpPr>
      <xdr:spPr>
        <a:xfrm>
          <a:off x="9588500" y="166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114895</xdr:rowOff>
    </xdr:from>
    <xdr:ext cx="534377" cy="259045"/>
    <xdr:sp macro="" textlink="">
      <xdr:nvSpPr>
        <xdr:cNvPr id="479" name="テキスト ボックス 478">
          <a:extLst>
            <a:ext uri="{FF2B5EF4-FFF2-40B4-BE49-F238E27FC236}">
              <a16:creationId xmlns:a16="http://schemas.microsoft.com/office/drawing/2014/main" id="{AF0A3352-D2CF-406E-9062-CBA1B5455EA2}"/>
            </a:ext>
          </a:extLst>
        </xdr:cNvPr>
        <xdr:cNvSpPr txBox="1"/>
      </xdr:nvSpPr>
      <xdr:spPr>
        <a:xfrm>
          <a:off x="9372111" y="167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117264</xdr:rowOff>
    </xdr:from>
    <xdr:to>
      <xdr:col>46</xdr:col>
      <xdr:colOff>38100</xdr:colOff>
      <xdr:row>97</xdr:row>
      <xdr:rowOff>47414</xdr:rowOff>
    </xdr:to>
    <xdr:sp macro="" textlink="">
      <xdr:nvSpPr>
        <xdr:cNvPr id="480" name="楕円 479">
          <a:extLst>
            <a:ext uri="{FF2B5EF4-FFF2-40B4-BE49-F238E27FC236}">
              <a16:creationId xmlns:a16="http://schemas.microsoft.com/office/drawing/2014/main" id="{02226F05-C23B-4EE7-B330-030D3D46BEC2}"/>
            </a:ext>
          </a:extLst>
        </xdr:cNvPr>
        <xdr:cNvSpPr/>
      </xdr:nvSpPr>
      <xdr:spPr>
        <a:xfrm>
          <a:off x="8699500" y="165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38541</xdr:rowOff>
    </xdr:from>
    <xdr:ext cx="534377" cy="259045"/>
    <xdr:sp macro="" textlink="">
      <xdr:nvSpPr>
        <xdr:cNvPr id="481" name="テキスト ボックス 480">
          <a:extLst>
            <a:ext uri="{FF2B5EF4-FFF2-40B4-BE49-F238E27FC236}">
              <a16:creationId xmlns:a16="http://schemas.microsoft.com/office/drawing/2014/main" id="{B14A540F-1893-4988-A184-E36115290A6C}"/>
            </a:ext>
          </a:extLst>
        </xdr:cNvPr>
        <xdr:cNvSpPr txBox="1"/>
      </xdr:nvSpPr>
      <xdr:spPr>
        <a:xfrm>
          <a:off x="8483111" y="166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157142</xdr:rowOff>
    </xdr:from>
    <xdr:to>
      <xdr:col>41</xdr:col>
      <xdr:colOff>101600</xdr:colOff>
      <xdr:row>97</xdr:row>
      <xdr:rowOff>87292</xdr:rowOff>
    </xdr:to>
    <xdr:sp macro="" textlink="">
      <xdr:nvSpPr>
        <xdr:cNvPr id="482" name="楕円 481">
          <a:extLst>
            <a:ext uri="{FF2B5EF4-FFF2-40B4-BE49-F238E27FC236}">
              <a16:creationId xmlns:a16="http://schemas.microsoft.com/office/drawing/2014/main" id="{784871E5-E4C2-40DC-AE4E-D4FAB1702088}"/>
            </a:ext>
          </a:extLst>
        </xdr:cNvPr>
        <xdr:cNvSpPr/>
      </xdr:nvSpPr>
      <xdr:spPr>
        <a:xfrm>
          <a:off x="7810500" y="166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78419</xdr:rowOff>
    </xdr:from>
    <xdr:ext cx="534377" cy="259045"/>
    <xdr:sp macro="" textlink="">
      <xdr:nvSpPr>
        <xdr:cNvPr id="483" name="テキスト ボックス 482">
          <a:extLst>
            <a:ext uri="{FF2B5EF4-FFF2-40B4-BE49-F238E27FC236}">
              <a16:creationId xmlns:a16="http://schemas.microsoft.com/office/drawing/2014/main" id="{CFA2D6A4-9842-403C-B1EC-6D05112612F1}"/>
            </a:ext>
          </a:extLst>
        </xdr:cNvPr>
        <xdr:cNvSpPr txBox="1"/>
      </xdr:nvSpPr>
      <xdr:spPr>
        <a:xfrm>
          <a:off x="7594111" y="167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130071</xdr:rowOff>
    </xdr:from>
    <xdr:to>
      <xdr:col>36</xdr:col>
      <xdr:colOff>165100</xdr:colOff>
      <xdr:row>97</xdr:row>
      <xdr:rowOff>60221</xdr:rowOff>
    </xdr:to>
    <xdr:sp macro="" textlink="">
      <xdr:nvSpPr>
        <xdr:cNvPr id="484" name="楕円 483">
          <a:extLst>
            <a:ext uri="{FF2B5EF4-FFF2-40B4-BE49-F238E27FC236}">
              <a16:creationId xmlns:a16="http://schemas.microsoft.com/office/drawing/2014/main" id="{8CDF73A3-7877-4430-9EE7-211F28BEB011}"/>
            </a:ext>
          </a:extLst>
        </xdr:cNvPr>
        <xdr:cNvSpPr/>
      </xdr:nvSpPr>
      <xdr:spPr>
        <a:xfrm>
          <a:off x="6921500" y="165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51348</xdr:rowOff>
    </xdr:from>
    <xdr:ext cx="534377" cy="259045"/>
    <xdr:sp macro="" textlink="">
      <xdr:nvSpPr>
        <xdr:cNvPr id="485" name="テキスト ボックス 484">
          <a:extLst>
            <a:ext uri="{FF2B5EF4-FFF2-40B4-BE49-F238E27FC236}">
              <a16:creationId xmlns:a16="http://schemas.microsoft.com/office/drawing/2014/main" id="{0427F05D-BEFA-4495-903B-D72F85AD3C5A}"/>
            </a:ext>
          </a:extLst>
        </xdr:cNvPr>
        <xdr:cNvSpPr txBox="1"/>
      </xdr:nvSpPr>
      <xdr:spPr>
        <a:xfrm>
          <a:off x="6705111" y="166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E62C4307-09EF-4B28-A987-99AD0F448F4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182D5E60-C1B9-433B-96CB-97C3220F080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E9533FC5-52BA-40CC-B053-B282898C1B0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A6253E42-3E4F-4108-9FF5-F396AC6A58CE}"/>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2EBC2B6A-FC5B-48AD-99E3-99ACA7D370C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F13D88E7-079E-4E80-A6FE-44EA95BED6A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426F16AE-030E-47DC-837E-3FB1322A277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E99B216C-8868-446A-8284-DB6307C81EB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EC968631-754E-47CC-9985-CB0C1FB85D2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5DFBF084-5A2B-407A-B902-D6F47EEBCE7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54E6EF59-6152-483A-A6EC-2E53B45D957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84DE03-B39B-4ACB-B85B-8EE59E7A558E}"/>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C9996446-808B-44DF-A567-05CD136C748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B8D1356-EB86-4F47-8459-378D2A0F0E48}"/>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BF563C55-2F8B-4B49-9F18-72B323ED959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9CD41428-2641-458D-97D8-A451E23E6638}"/>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B9783039-DC37-445F-82F4-AE3D69A1DDD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E5C3EBD0-1A36-401D-8C9C-FEEAAAA0BEDD}"/>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EA83339D-13E2-4661-89CB-784629ECE2D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9151C4E2-1C1C-43A4-AEBD-21918D6ABDF4}"/>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623F9944-F975-4FF2-BF6F-5CAC5CB881C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1C99F63F-47C4-422B-8818-5DD0E59B6AF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2C37BF0A-0F10-4E52-93EA-9B53C1F0110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DDB44C85-424B-4986-B97C-A21BD3A03709}"/>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3B1051D6-A00A-45F8-9D4D-57BA542819F1}"/>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6DE6FF09-5702-4E91-A627-8A69EF89AF35}"/>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B5E2CBD6-0DDC-4006-8BA2-40D12F1620E3}"/>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238A14E9-CB6A-4C67-A54A-AFCA31E36E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78382</xdr:rowOff>
    </xdr:from>
    <xdr:to>
      <xdr:col>85</xdr:col>
      <xdr:colOff>127000</xdr:colOff>
      <xdr:row>37</xdr:row>
      <xdr:rowOff>115469</xdr:rowOff>
    </xdr:to>
    <xdr:cxnSp macro="">
      <xdr:nvCxnSpPr>
        <xdr:cNvPr id="514" name="直線コネクタ 513">
          <a:extLst>
            <a:ext uri="{FF2B5EF4-FFF2-40B4-BE49-F238E27FC236}">
              <a16:creationId xmlns:a16="http://schemas.microsoft.com/office/drawing/2014/main" id="{03FADE02-B812-4940-B8BA-8C8BC584F73F}"/>
            </a:ext>
          </a:extLst>
        </xdr:cNvPr>
        <xdr:cNvCxnSpPr/>
      </xdr:nvCxnSpPr>
      <xdr:spPr>
        <a:xfrm flipV="1">
          <a:off x="15481300" y="6422032"/>
          <a:ext cx="8382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37EEFA99-389A-4737-B51E-0B17C84A4254}"/>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718956AB-2BC9-44FE-887D-C61289355812}"/>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96083</xdr:rowOff>
    </xdr:from>
    <xdr:to>
      <xdr:col>81</xdr:col>
      <xdr:colOff>50800</xdr:colOff>
      <xdr:row>37</xdr:row>
      <xdr:rowOff>115469</xdr:rowOff>
    </xdr:to>
    <xdr:cxnSp macro="">
      <xdr:nvCxnSpPr>
        <xdr:cNvPr id="517" name="直線コネクタ 516">
          <a:extLst>
            <a:ext uri="{FF2B5EF4-FFF2-40B4-BE49-F238E27FC236}">
              <a16:creationId xmlns:a16="http://schemas.microsoft.com/office/drawing/2014/main" id="{15872C9A-120E-47FA-9CEE-2513F8C5E559}"/>
            </a:ext>
          </a:extLst>
        </xdr:cNvPr>
        <xdr:cNvCxnSpPr/>
      </xdr:nvCxnSpPr>
      <xdr:spPr>
        <a:xfrm>
          <a:off x="14592300" y="6439733"/>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AFC0A200-9B32-4290-A41E-5A7BEBE9054D}"/>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1A1C5864-FFA0-4B30-9581-F84CD5DC1429}"/>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49792</xdr:rowOff>
    </xdr:from>
    <xdr:to>
      <xdr:col>76</xdr:col>
      <xdr:colOff>114300</xdr:colOff>
      <xdr:row>37</xdr:row>
      <xdr:rowOff>96083</xdr:rowOff>
    </xdr:to>
    <xdr:cxnSp macro="">
      <xdr:nvCxnSpPr>
        <xdr:cNvPr id="520" name="直線コネクタ 519">
          <a:extLst>
            <a:ext uri="{FF2B5EF4-FFF2-40B4-BE49-F238E27FC236}">
              <a16:creationId xmlns:a16="http://schemas.microsoft.com/office/drawing/2014/main" id="{2DE8EA4D-3696-4EE1-8F42-EFDB6124A63E}"/>
            </a:ext>
          </a:extLst>
        </xdr:cNvPr>
        <xdr:cNvCxnSpPr/>
      </xdr:nvCxnSpPr>
      <xdr:spPr>
        <a:xfrm>
          <a:off x="13703300" y="6221992"/>
          <a:ext cx="8890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60061C1C-4E4F-4AE4-828E-A53D5B67D9D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98C444E1-C98D-47B5-8031-049649754F73}"/>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49792</xdr:rowOff>
    </xdr:from>
    <xdr:to>
      <xdr:col>71</xdr:col>
      <xdr:colOff>177800</xdr:colOff>
      <xdr:row>37</xdr:row>
      <xdr:rowOff>134968</xdr:rowOff>
    </xdr:to>
    <xdr:cxnSp macro="">
      <xdr:nvCxnSpPr>
        <xdr:cNvPr id="523" name="直線コネクタ 522">
          <a:extLst>
            <a:ext uri="{FF2B5EF4-FFF2-40B4-BE49-F238E27FC236}">
              <a16:creationId xmlns:a16="http://schemas.microsoft.com/office/drawing/2014/main" id="{11343A15-89F0-4F61-9CF4-7F7C7736BEB1}"/>
            </a:ext>
          </a:extLst>
        </xdr:cNvPr>
        <xdr:cNvCxnSpPr/>
      </xdr:nvCxnSpPr>
      <xdr:spPr>
        <a:xfrm flipV="1">
          <a:off x="12814300" y="6221992"/>
          <a:ext cx="889000" cy="25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A6F53FFE-A223-4A22-86BB-BA0B7337B43B}"/>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EF0E26D2-419F-4A04-B5A8-B4905B5BF15A}"/>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5D1DA9FC-FB2E-4B20-AC08-249AFFB5964A}"/>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EB8DD249-6715-4F8B-8E73-1E336A4E6591}"/>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F702096B-19ED-493F-8086-67B3D29E250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4B0933E-34AD-4F56-A30C-9E6D5F985EE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8DA4A24E-4886-4314-9C0E-35D23950BD1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55E4B08B-3062-4FA7-A8C8-7BF34C81BCC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5FBD81A8-49A3-4084-A739-9746095E966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27582</xdr:rowOff>
    </xdr:from>
    <xdr:to>
      <xdr:col>85</xdr:col>
      <xdr:colOff>177800</xdr:colOff>
      <xdr:row>37</xdr:row>
      <xdr:rowOff>129182</xdr:rowOff>
    </xdr:to>
    <xdr:sp macro="" textlink="">
      <xdr:nvSpPr>
        <xdr:cNvPr id="533" name="楕円 532">
          <a:extLst>
            <a:ext uri="{FF2B5EF4-FFF2-40B4-BE49-F238E27FC236}">
              <a16:creationId xmlns:a16="http://schemas.microsoft.com/office/drawing/2014/main" id="{556FDA4B-98BA-4E06-A1F4-12E4EA3F2905}"/>
            </a:ext>
          </a:extLst>
        </xdr:cNvPr>
        <xdr:cNvSpPr/>
      </xdr:nvSpPr>
      <xdr:spPr>
        <a:xfrm>
          <a:off x="16268700" y="63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6009</xdr:rowOff>
    </xdr:from>
    <xdr:ext cx="534377" cy="259045"/>
    <xdr:sp macro="" textlink="">
      <xdr:nvSpPr>
        <xdr:cNvPr id="534" name="消防費該当値テキスト">
          <a:extLst>
            <a:ext uri="{FF2B5EF4-FFF2-40B4-BE49-F238E27FC236}">
              <a16:creationId xmlns:a16="http://schemas.microsoft.com/office/drawing/2014/main" id="{7F01FC4C-D93B-44C2-B0FD-A0DF78EE7A0D}"/>
            </a:ext>
          </a:extLst>
        </xdr:cNvPr>
        <xdr:cNvSpPr txBox="1"/>
      </xdr:nvSpPr>
      <xdr:spPr>
        <a:xfrm>
          <a:off x="16370300" y="63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64669</xdr:rowOff>
    </xdr:from>
    <xdr:to>
      <xdr:col>81</xdr:col>
      <xdr:colOff>101600</xdr:colOff>
      <xdr:row>37</xdr:row>
      <xdr:rowOff>166269</xdr:rowOff>
    </xdr:to>
    <xdr:sp macro="" textlink="">
      <xdr:nvSpPr>
        <xdr:cNvPr id="535" name="楕円 534">
          <a:extLst>
            <a:ext uri="{FF2B5EF4-FFF2-40B4-BE49-F238E27FC236}">
              <a16:creationId xmlns:a16="http://schemas.microsoft.com/office/drawing/2014/main" id="{7306064E-BC21-4E7E-A8AE-0D9AF62A23A0}"/>
            </a:ext>
          </a:extLst>
        </xdr:cNvPr>
        <xdr:cNvSpPr/>
      </xdr:nvSpPr>
      <xdr:spPr>
        <a:xfrm>
          <a:off x="15430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157395</xdr:rowOff>
    </xdr:from>
    <xdr:ext cx="534377" cy="259045"/>
    <xdr:sp macro="" textlink="">
      <xdr:nvSpPr>
        <xdr:cNvPr id="536" name="テキスト ボックス 535">
          <a:extLst>
            <a:ext uri="{FF2B5EF4-FFF2-40B4-BE49-F238E27FC236}">
              <a16:creationId xmlns:a16="http://schemas.microsoft.com/office/drawing/2014/main" id="{16DD603E-3DFE-47AF-A9F4-CB3B9D59545D}"/>
            </a:ext>
          </a:extLst>
        </xdr:cNvPr>
        <xdr:cNvSpPr txBox="1"/>
      </xdr:nvSpPr>
      <xdr:spPr>
        <a:xfrm>
          <a:off x="15214111" y="65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45283</xdr:rowOff>
    </xdr:from>
    <xdr:to>
      <xdr:col>76</xdr:col>
      <xdr:colOff>165100</xdr:colOff>
      <xdr:row>37</xdr:row>
      <xdr:rowOff>146883</xdr:rowOff>
    </xdr:to>
    <xdr:sp macro="" textlink="">
      <xdr:nvSpPr>
        <xdr:cNvPr id="537" name="楕円 536">
          <a:extLst>
            <a:ext uri="{FF2B5EF4-FFF2-40B4-BE49-F238E27FC236}">
              <a16:creationId xmlns:a16="http://schemas.microsoft.com/office/drawing/2014/main" id="{31737441-0F72-490C-8879-7262A1A5865B}"/>
            </a:ext>
          </a:extLst>
        </xdr:cNvPr>
        <xdr:cNvSpPr/>
      </xdr:nvSpPr>
      <xdr:spPr>
        <a:xfrm>
          <a:off x="14541500" y="63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138010</xdr:rowOff>
    </xdr:from>
    <xdr:ext cx="534377" cy="259045"/>
    <xdr:sp macro="" textlink="">
      <xdr:nvSpPr>
        <xdr:cNvPr id="538" name="テキスト ボックス 537">
          <a:extLst>
            <a:ext uri="{FF2B5EF4-FFF2-40B4-BE49-F238E27FC236}">
              <a16:creationId xmlns:a16="http://schemas.microsoft.com/office/drawing/2014/main" id="{03BB3205-DF37-4722-BE9B-231A5768B632}"/>
            </a:ext>
          </a:extLst>
        </xdr:cNvPr>
        <xdr:cNvSpPr txBox="1"/>
      </xdr:nvSpPr>
      <xdr:spPr>
        <a:xfrm>
          <a:off x="14325111" y="64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170442</xdr:rowOff>
    </xdr:from>
    <xdr:to>
      <xdr:col>72</xdr:col>
      <xdr:colOff>38100</xdr:colOff>
      <xdr:row>36</xdr:row>
      <xdr:rowOff>100592</xdr:rowOff>
    </xdr:to>
    <xdr:sp macro="" textlink="">
      <xdr:nvSpPr>
        <xdr:cNvPr id="539" name="楕円 538">
          <a:extLst>
            <a:ext uri="{FF2B5EF4-FFF2-40B4-BE49-F238E27FC236}">
              <a16:creationId xmlns:a16="http://schemas.microsoft.com/office/drawing/2014/main" id="{4ADE6709-9CB9-42D9-AD8A-BC41823DB90C}"/>
            </a:ext>
          </a:extLst>
        </xdr:cNvPr>
        <xdr:cNvSpPr/>
      </xdr:nvSpPr>
      <xdr:spPr>
        <a:xfrm>
          <a:off x="13652500" y="61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117119</xdr:rowOff>
    </xdr:from>
    <xdr:ext cx="534377" cy="259045"/>
    <xdr:sp macro="" textlink="">
      <xdr:nvSpPr>
        <xdr:cNvPr id="540" name="テキスト ボックス 539">
          <a:extLst>
            <a:ext uri="{FF2B5EF4-FFF2-40B4-BE49-F238E27FC236}">
              <a16:creationId xmlns:a16="http://schemas.microsoft.com/office/drawing/2014/main" id="{34A215D7-9A73-484B-83C7-B45EDEB80471}"/>
            </a:ext>
          </a:extLst>
        </xdr:cNvPr>
        <xdr:cNvSpPr txBox="1"/>
      </xdr:nvSpPr>
      <xdr:spPr>
        <a:xfrm>
          <a:off x="13436111" y="59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84168</xdr:rowOff>
    </xdr:from>
    <xdr:to>
      <xdr:col>67</xdr:col>
      <xdr:colOff>101600</xdr:colOff>
      <xdr:row>38</xdr:row>
      <xdr:rowOff>14319</xdr:rowOff>
    </xdr:to>
    <xdr:sp macro="" textlink="">
      <xdr:nvSpPr>
        <xdr:cNvPr id="541" name="楕円 540">
          <a:extLst>
            <a:ext uri="{FF2B5EF4-FFF2-40B4-BE49-F238E27FC236}">
              <a16:creationId xmlns:a16="http://schemas.microsoft.com/office/drawing/2014/main" id="{2C79BC9B-C5B5-416C-869C-C7B169212519}"/>
            </a:ext>
          </a:extLst>
        </xdr:cNvPr>
        <xdr:cNvSpPr/>
      </xdr:nvSpPr>
      <xdr:spPr>
        <a:xfrm>
          <a:off x="12763500" y="6427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5445</xdr:rowOff>
    </xdr:from>
    <xdr:ext cx="534377" cy="259045"/>
    <xdr:sp macro="" textlink="">
      <xdr:nvSpPr>
        <xdr:cNvPr id="542" name="テキスト ボックス 541">
          <a:extLst>
            <a:ext uri="{FF2B5EF4-FFF2-40B4-BE49-F238E27FC236}">
              <a16:creationId xmlns:a16="http://schemas.microsoft.com/office/drawing/2014/main" id="{C71CB53E-7C05-400B-9923-923BAFCDB18E}"/>
            </a:ext>
          </a:extLst>
        </xdr:cNvPr>
        <xdr:cNvSpPr txBox="1"/>
      </xdr:nvSpPr>
      <xdr:spPr>
        <a:xfrm>
          <a:off x="12547111" y="65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986A4E99-33DF-429C-8C39-355DB1942AE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CB45565A-D15F-4ADB-A456-AE141AD2DA3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99C56CF9-0F10-44B3-94A0-72D8F97F876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F25B97B0-2A1C-44D4-A51C-B98F32701C5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84B5C876-C085-4747-B1DB-D1EDCD09B2F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CC131B67-00C6-4676-9626-243686949A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A74553B5-0CAF-45DE-A660-9DA45A8519E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3F174E7F-44C0-461A-8F8A-A9F28A97C97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50A7A607-DF61-44B6-BC28-AA5D92D6060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FCA830D4-84DF-4C4A-A200-2DE3B7C9B48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7C2989B2-6386-4F61-868C-669F7AEBAB08}"/>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DB12EC9-3560-46DB-9DD0-409433A6F036}"/>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FE6E3700-8AA9-4E0E-A5E4-469217F34E19}"/>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4AD1DBD4-57F6-4B53-B649-71BD3167B77C}"/>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9C67FA9-578E-4E52-8C47-2C26513C4CC6}"/>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2018CA1E-4636-41CE-B3FE-A72C757D91D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8BA094D0-8C92-41D1-9EF8-0008136942A7}"/>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BFA48D8B-3EF9-42D8-B0DE-F5C5EDB1043F}"/>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BCE347B2-CCB0-4674-8909-81B6C04E415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79E8E7BA-841A-4C8A-A31E-F2EC2BE9E6B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3F114FC0-100C-4290-8CAA-0A5767D67BCF}"/>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F14CB316-DFB0-439A-9B94-690AA1220A2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BD82E5AD-EF03-4E19-B019-F68657CA85EC}"/>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FF5023D6-747E-4603-875C-B66F387411A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9EBEDC33-AC40-48F9-8F76-52DDA8023CC3}"/>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F79BFE13-405F-4630-95AD-DC0E3BE8D595}"/>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3BB8EDCD-BFA5-4D22-A4E3-2227381A595B}"/>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7112B2E5-0438-4B66-8291-FA31B4E70D43}"/>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A5BD7F8D-7F0B-4865-9779-EAA8DBCA4254}"/>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10617</xdr:rowOff>
    </xdr:from>
    <xdr:to>
      <xdr:col>85</xdr:col>
      <xdr:colOff>127000</xdr:colOff>
      <xdr:row>58</xdr:row>
      <xdr:rowOff>100488</xdr:rowOff>
    </xdr:to>
    <xdr:cxnSp macro="">
      <xdr:nvCxnSpPr>
        <xdr:cNvPr id="572" name="直線コネクタ 571">
          <a:extLst>
            <a:ext uri="{FF2B5EF4-FFF2-40B4-BE49-F238E27FC236}">
              <a16:creationId xmlns:a16="http://schemas.microsoft.com/office/drawing/2014/main" id="{DE24D5B2-85D5-4394-B66D-A53D1674F1E6}"/>
            </a:ext>
          </a:extLst>
        </xdr:cNvPr>
        <xdr:cNvCxnSpPr/>
      </xdr:nvCxnSpPr>
      <xdr:spPr>
        <a:xfrm flipV="1">
          <a:off x="15481300" y="9954717"/>
          <a:ext cx="838200" cy="8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33564F2D-00CD-4B9D-AB6F-42ADA8C8170E}"/>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795E1854-E33B-430E-A3BE-A95452BA494F}"/>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100488</xdr:rowOff>
    </xdr:from>
    <xdr:to>
      <xdr:col>81</xdr:col>
      <xdr:colOff>50800</xdr:colOff>
      <xdr:row>58</xdr:row>
      <xdr:rowOff>110835</xdr:rowOff>
    </xdr:to>
    <xdr:cxnSp macro="">
      <xdr:nvCxnSpPr>
        <xdr:cNvPr id="575" name="直線コネクタ 574">
          <a:extLst>
            <a:ext uri="{FF2B5EF4-FFF2-40B4-BE49-F238E27FC236}">
              <a16:creationId xmlns:a16="http://schemas.microsoft.com/office/drawing/2014/main" id="{7D4A765B-7AA8-40A5-907C-3F4870ACFC1E}"/>
            </a:ext>
          </a:extLst>
        </xdr:cNvPr>
        <xdr:cNvCxnSpPr/>
      </xdr:nvCxnSpPr>
      <xdr:spPr>
        <a:xfrm flipV="1">
          <a:off x="14592300" y="10044588"/>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23FCDFD1-A92B-4BA4-85C3-CBD78CCF25F4}"/>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534FDEC-B1CA-4E9E-B419-9AAA241EA12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21590</xdr:rowOff>
    </xdr:from>
    <xdr:to>
      <xdr:col>76</xdr:col>
      <xdr:colOff>114300</xdr:colOff>
      <xdr:row>58</xdr:row>
      <xdr:rowOff>110835</xdr:rowOff>
    </xdr:to>
    <xdr:cxnSp macro="">
      <xdr:nvCxnSpPr>
        <xdr:cNvPr id="578" name="直線コネクタ 577">
          <a:extLst>
            <a:ext uri="{FF2B5EF4-FFF2-40B4-BE49-F238E27FC236}">
              <a16:creationId xmlns:a16="http://schemas.microsoft.com/office/drawing/2014/main" id="{9FA4BF90-2211-41F7-AD39-7E74BD4053CD}"/>
            </a:ext>
          </a:extLst>
        </xdr:cNvPr>
        <xdr:cNvCxnSpPr/>
      </xdr:nvCxnSpPr>
      <xdr:spPr>
        <a:xfrm>
          <a:off x="13703300" y="9965690"/>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A4BB56C0-C47D-4093-8E52-A5A1BF69C85A}"/>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227826DB-F340-46CF-8E80-059EC039F85D}"/>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121275</xdr:rowOff>
    </xdr:from>
    <xdr:to>
      <xdr:col>71</xdr:col>
      <xdr:colOff>177800</xdr:colOff>
      <xdr:row>58</xdr:row>
      <xdr:rowOff>21590</xdr:rowOff>
    </xdr:to>
    <xdr:cxnSp macro="">
      <xdr:nvCxnSpPr>
        <xdr:cNvPr id="581" name="直線コネクタ 580">
          <a:extLst>
            <a:ext uri="{FF2B5EF4-FFF2-40B4-BE49-F238E27FC236}">
              <a16:creationId xmlns:a16="http://schemas.microsoft.com/office/drawing/2014/main" id="{D5EBBDD0-BF3B-4BF6-A5AE-352AFDC67CC7}"/>
            </a:ext>
          </a:extLst>
        </xdr:cNvPr>
        <xdr:cNvCxnSpPr/>
      </xdr:nvCxnSpPr>
      <xdr:spPr>
        <a:xfrm>
          <a:off x="12814300" y="9893925"/>
          <a:ext cx="889000" cy="7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8002CE7-AB2B-4562-9C36-C210AA1C7B81}"/>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E9E205C1-5167-426E-873D-ADB6451F36BC}"/>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31B40440-BC17-4119-91A4-5E212ACEB728}"/>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203E73DF-8BB4-45AA-8E9C-D6BBD3036198}"/>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E7DCA074-0554-41B4-A3C3-835AD880948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4DA7AFB9-BE78-4963-B4EC-3F9C519FEB7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FF12DF17-B036-45D7-B905-412D6B6461B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814B23B6-100D-4010-8067-B9207DF8EBD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4B39F7D7-0AE6-4B2F-B5C5-D37AD99595D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131267</xdr:rowOff>
    </xdr:from>
    <xdr:to>
      <xdr:col>85</xdr:col>
      <xdr:colOff>177800</xdr:colOff>
      <xdr:row>58</xdr:row>
      <xdr:rowOff>61417</xdr:rowOff>
    </xdr:to>
    <xdr:sp macro="" textlink="">
      <xdr:nvSpPr>
        <xdr:cNvPr id="591" name="楕円 590">
          <a:extLst>
            <a:ext uri="{FF2B5EF4-FFF2-40B4-BE49-F238E27FC236}">
              <a16:creationId xmlns:a16="http://schemas.microsoft.com/office/drawing/2014/main" id="{1687F43D-6F0D-4D2B-BD3E-6474C9F2B8CD}"/>
            </a:ext>
          </a:extLst>
        </xdr:cNvPr>
        <xdr:cNvSpPr/>
      </xdr:nvSpPr>
      <xdr:spPr>
        <a:xfrm>
          <a:off x="16268700" y="9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109694</xdr:rowOff>
    </xdr:from>
    <xdr:ext cx="534377" cy="259045"/>
    <xdr:sp macro="" textlink="">
      <xdr:nvSpPr>
        <xdr:cNvPr id="592" name="教育費該当値テキスト">
          <a:extLst>
            <a:ext uri="{FF2B5EF4-FFF2-40B4-BE49-F238E27FC236}">
              <a16:creationId xmlns:a16="http://schemas.microsoft.com/office/drawing/2014/main" id="{89EEBD2A-1126-43A9-9A13-EE189816E1F7}"/>
            </a:ext>
          </a:extLst>
        </xdr:cNvPr>
        <xdr:cNvSpPr txBox="1"/>
      </xdr:nvSpPr>
      <xdr:spPr>
        <a:xfrm>
          <a:off x="16370300"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49688</xdr:rowOff>
    </xdr:from>
    <xdr:to>
      <xdr:col>81</xdr:col>
      <xdr:colOff>101600</xdr:colOff>
      <xdr:row>58</xdr:row>
      <xdr:rowOff>151288</xdr:rowOff>
    </xdr:to>
    <xdr:sp macro="" textlink="">
      <xdr:nvSpPr>
        <xdr:cNvPr id="593" name="楕円 592">
          <a:extLst>
            <a:ext uri="{FF2B5EF4-FFF2-40B4-BE49-F238E27FC236}">
              <a16:creationId xmlns:a16="http://schemas.microsoft.com/office/drawing/2014/main" id="{74DF6662-03FA-4D96-8492-E41DBB8D642D}"/>
            </a:ext>
          </a:extLst>
        </xdr:cNvPr>
        <xdr:cNvSpPr/>
      </xdr:nvSpPr>
      <xdr:spPr>
        <a:xfrm>
          <a:off x="15430500" y="99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142415</xdr:rowOff>
    </xdr:from>
    <xdr:ext cx="534377" cy="259045"/>
    <xdr:sp macro="" textlink="">
      <xdr:nvSpPr>
        <xdr:cNvPr id="594" name="テキスト ボックス 593">
          <a:extLst>
            <a:ext uri="{FF2B5EF4-FFF2-40B4-BE49-F238E27FC236}">
              <a16:creationId xmlns:a16="http://schemas.microsoft.com/office/drawing/2014/main" id="{74158A95-7C33-4325-B883-A2E121040668}"/>
            </a:ext>
          </a:extLst>
        </xdr:cNvPr>
        <xdr:cNvSpPr txBox="1"/>
      </xdr:nvSpPr>
      <xdr:spPr>
        <a:xfrm>
          <a:off x="15214111" y="1008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60035</xdr:rowOff>
    </xdr:from>
    <xdr:to>
      <xdr:col>76</xdr:col>
      <xdr:colOff>165100</xdr:colOff>
      <xdr:row>58</xdr:row>
      <xdr:rowOff>161635</xdr:rowOff>
    </xdr:to>
    <xdr:sp macro="" textlink="">
      <xdr:nvSpPr>
        <xdr:cNvPr id="595" name="楕円 594">
          <a:extLst>
            <a:ext uri="{FF2B5EF4-FFF2-40B4-BE49-F238E27FC236}">
              <a16:creationId xmlns:a16="http://schemas.microsoft.com/office/drawing/2014/main" id="{8A7BC3BA-0CEE-4C98-BD3D-4CB5051A506B}"/>
            </a:ext>
          </a:extLst>
        </xdr:cNvPr>
        <xdr:cNvSpPr/>
      </xdr:nvSpPr>
      <xdr:spPr>
        <a:xfrm>
          <a:off x="14541500" y="100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152762</xdr:rowOff>
    </xdr:from>
    <xdr:ext cx="534377" cy="259045"/>
    <xdr:sp macro="" textlink="">
      <xdr:nvSpPr>
        <xdr:cNvPr id="596" name="テキスト ボックス 595">
          <a:extLst>
            <a:ext uri="{FF2B5EF4-FFF2-40B4-BE49-F238E27FC236}">
              <a16:creationId xmlns:a16="http://schemas.microsoft.com/office/drawing/2014/main" id="{776F61B8-16C8-4368-B603-886C3E33F69D}"/>
            </a:ext>
          </a:extLst>
        </xdr:cNvPr>
        <xdr:cNvSpPr txBox="1"/>
      </xdr:nvSpPr>
      <xdr:spPr>
        <a:xfrm>
          <a:off x="14325111" y="100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142240</xdr:rowOff>
    </xdr:from>
    <xdr:to>
      <xdr:col>72</xdr:col>
      <xdr:colOff>38100</xdr:colOff>
      <xdr:row>58</xdr:row>
      <xdr:rowOff>72390</xdr:rowOff>
    </xdr:to>
    <xdr:sp macro="" textlink="">
      <xdr:nvSpPr>
        <xdr:cNvPr id="597" name="楕円 596">
          <a:extLst>
            <a:ext uri="{FF2B5EF4-FFF2-40B4-BE49-F238E27FC236}">
              <a16:creationId xmlns:a16="http://schemas.microsoft.com/office/drawing/2014/main" id="{50A3B39A-307F-4095-ACD5-FA4E80687C3D}"/>
            </a:ext>
          </a:extLst>
        </xdr:cNvPr>
        <xdr:cNvSpPr/>
      </xdr:nvSpPr>
      <xdr:spPr>
        <a:xfrm>
          <a:off x="13652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63517</xdr:rowOff>
    </xdr:from>
    <xdr:ext cx="534377" cy="259045"/>
    <xdr:sp macro="" textlink="">
      <xdr:nvSpPr>
        <xdr:cNvPr id="598" name="テキスト ボックス 597">
          <a:extLst>
            <a:ext uri="{FF2B5EF4-FFF2-40B4-BE49-F238E27FC236}">
              <a16:creationId xmlns:a16="http://schemas.microsoft.com/office/drawing/2014/main" id="{91FBE7C8-2230-45F3-809E-02E7EDA3DE76}"/>
            </a:ext>
          </a:extLst>
        </xdr:cNvPr>
        <xdr:cNvSpPr txBox="1"/>
      </xdr:nvSpPr>
      <xdr:spPr>
        <a:xfrm>
          <a:off x="13436111" y="100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70475</xdr:rowOff>
    </xdr:from>
    <xdr:to>
      <xdr:col>67</xdr:col>
      <xdr:colOff>101600</xdr:colOff>
      <xdr:row>58</xdr:row>
      <xdr:rowOff>625</xdr:rowOff>
    </xdr:to>
    <xdr:sp macro="" textlink="">
      <xdr:nvSpPr>
        <xdr:cNvPr id="599" name="楕円 598">
          <a:extLst>
            <a:ext uri="{FF2B5EF4-FFF2-40B4-BE49-F238E27FC236}">
              <a16:creationId xmlns:a16="http://schemas.microsoft.com/office/drawing/2014/main" id="{F81F6A47-5262-45EE-A7DA-0DC95F1561F3}"/>
            </a:ext>
          </a:extLst>
        </xdr:cNvPr>
        <xdr:cNvSpPr/>
      </xdr:nvSpPr>
      <xdr:spPr>
        <a:xfrm>
          <a:off x="12763500" y="98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163202</xdr:rowOff>
    </xdr:from>
    <xdr:ext cx="534377" cy="259045"/>
    <xdr:sp macro="" textlink="">
      <xdr:nvSpPr>
        <xdr:cNvPr id="600" name="テキスト ボックス 599">
          <a:extLst>
            <a:ext uri="{FF2B5EF4-FFF2-40B4-BE49-F238E27FC236}">
              <a16:creationId xmlns:a16="http://schemas.microsoft.com/office/drawing/2014/main" id="{E78CC456-E0FF-4E6D-998F-9D3CBA4B9497}"/>
            </a:ext>
          </a:extLst>
        </xdr:cNvPr>
        <xdr:cNvSpPr txBox="1"/>
      </xdr:nvSpPr>
      <xdr:spPr>
        <a:xfrm>
          <a:off x="12547111" y="99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F479098F-3D19-4849-986F-2BB897B7325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A7D10317-EDDB-4CF3-B558-97406857A15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7A6220EE-7D7F-4D52-B8B4-DD8DFD509BF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3FED37BB-1391-4771-AE46-C75C8E40D7B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426F0820-AAE1-41E0-A2AC-7589E367112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95322FC-80D1-4EC1-A178-C13A5043851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654168C5-CEF1-4651-8963-CE0E48DBED3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63CA1FF3-8CCA-4A3B-BE14-C2C0780383E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98067A64-C12B-49E1-9408-9F3582B2E1E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7696AEDB-F752-42FD-97C8-CF0AB5A08C0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4890E14-9F42-4930-A9C8-48E9D7535C06}"/>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99EF890A-EF7B-45F8-9432-E0E1442AA4FA}"/>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557815FF-1DC2-4986-83A8-1B326540408A}"/>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F37BEB36-231E-418F-845B-ED1AF1F7ABA3}"/>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27346983-68D2-4D9E-8E02-D323F16A6727}"/>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B95C50E6-0617-46E6-B5F7-0045FDC1FEB8}"/>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35F2C265-CA10-432E-93E8-1B36FA1EE91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768255F8-C770-47B7-BD5D-237F47E8A43B}"/>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99D269D3-9A28-449B-94C0-A706E8F1E7E8}"/>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D2D1E911-F930-48DA-A0A3-9549BFCDCD02}"/>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489D79D4-7B73-44E6-95BD-80D7F720FC05}"/>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99493A66-D0EB-4719-9C0A-BDDBDC91E7F7}"/>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3481A101-5E2D-4673-867D-5C2F1A748A2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CAA977DC-E077-4028-BA72-BBBDE440AFB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23A2EF27-7785-48CA-9843-74B2775E15E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314DDB3F-3A54-4527-91B8-E05861E95B62}"/>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2084B8AA-37F7-47CD-B68E-6EB40BC19884}"/>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250750CB-8188-4324-BD83-82B727E279E6}"/>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F16F5B23-9202-40EE-A0EC-7FD7EF744B61}"/>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58B00147-A613-4762-9069-417D1B8CDA63}"/>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73549</xdr:rowOff>
    </xdr:from>
    <xdr:to>
      <xdr:col>85</xdr:col>
      <xdr:colOff>127000</xdr:colOff>
      <xdr:row>79</xdr:row>
      <xdr:rowOff>77932</xdr:rowOff>
    </xdr:to>
    <xdr:cxnSp macro="">
      <xdr:nvCxnSpPr>
        <xdr:cNvPr id="631" name="直線コネクタ 630">
          <a:extLst>
            <a:ext uri="{FF2B5EF4-FFF2-40B4-BE49-F238E27FC236}">
              <a16:creationId xmlns:a16="http://schemas.microsoft.com/office/drawing/2014/main" id="{EBF5C294-7D8A-4EFC-839F-CDD02A9ACFF7}"/>
            </a:ext>
          </a:extLst>
        </xdr:cNvPr>
        <xdr:cNvCxnSpPr/>
      </xdr:nvCxnSpPr>
      <xdr:spPr>
        <a:xfrm>
          <a:off x="15481300" y="13618099"/>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D98A62C1-1A26-403D-81A5-EF9F2358730E}"/>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AD1E4A22-D3FF-41B7-B7FC-9F5EBC122AC3}"/>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63746</xdr:rowOff>
    </xdr:from>
    <xdr:to>
      <xdr:col>81</xdr:col>
      <xdr:colOff>50800</xdr:colOff>
      <xdr:row>79</xdr:row>
      <xdr:rowOff>73549</xdr:rowOff>
    </xdr:to>
    <xdr:cxnSp macro="">
      <xdr:nvCxnSpPr>
        <xdr:cNvPr id="634" name="直線コネクタ 633">
          <a:extLst>
            <a:ext uri="{FF2B5EF4-FFF2-40B4-BE49-F238E27FC236}">
              <a16:creationId xmlns:a16="http://schemas.microsoft.com/office/drawing/2014/main" id="{49DCA042-83E7-4F5D-B610-E4CBB6A2C26E}"/>
            </a:ext>
          </a:extLst>
        </xdr:cNvPr>
        <xdr:cNvCxnSpPr/>
      </xdr:nvCxnSpPr>
      <xdr:spPr>
        <a:xfrm>
          <a:off x="14592300" y="13608296"/>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8E6E6033-E1AD-4874-ADB1-DBEB4DF44CCE}"/>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8026F98C-8E02-4973-B6E1-8ECB2BFAE8C9}"/>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36229</xdr:rowOff>
    </xdr:from>
    <xdr:to>
      <xdr:col>76</xdr:col>
      <xdr:colOff>114300</xdr:colOff>
      <xdr:row>79</xdr:row>
      <xdr:rowOff>63746</xdr:rowOff>
    </xdr:to>
    <xdr:cxnSp macro="">
      <xdr:nvCxnSpPr>
        <xdr:cNvPr id="637" name="直線コネクタ 636">
          <a:extLst>
            <a:ext uri="{FF2B5EF4-FFF2-40B4-BE49-F238E27FC236}">
              <a16:creationId xmlns:a16="http://schemas.microsoft.com/office/drawing/2014/main" id="{3B6164DA-046E-44BE-9167-1F8711911CDE}"/>
            </a:ext>
          </a:extLst>
        </xdr:cNvPr>
        <xdr:cNvCxnSpPr/>
      </xdr:nvCxnSpPr>
      <xdr:spPr>
        <a:xfrm>
          <a:off x="13703300" y="13580779"/>
          <a:ext cx="889000" cy="2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A2EE1435-1518-4A30-B7E7-3C57A67A0B3D}"/>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E1F458FA-858D-4B85-B502-03D6A3A87107}"/>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25981</xdr:rowOff>
    </xdr:from>
    <xdr:to>
      <xdr:col>71</xdr:col>
      <xdr:colOff>177800</xdr:colOff>
      <xdr:row>79</xdr:row>
      <xdr:rowOff>36229</xdr:rowOff>
    </xdr:to>
    <xdr:cxnSp macro="">
      <xdr:nvCxnSpPr>
        <xdr:cNvPr id="640" name="直線コネクタ 639">
          <a:extLst>
            <a:ext uri="{FF2B5EF4-FFF2-40B4-BE49-F238E27FC236}">
              <a16:creationId xmlns:a16="http://schemas.microsoft.com/office/drawing/2014/main" id="{7BBB40F7-6FC0-41FC-866D-2459CE37E4BF}"/>
            </a:ext>
          </a:extLst>
        </xdr:cNvPr>
        <xdr:cNvCxnSpPr/>
      </xdr:nvCxnSpPr>
      <xdr:spPr>
        <a:xfrm>
          <a:off x="12814300" y="13570531"/>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DD179D69-2E2E-4B8D-B410-63C946AE8666}"/>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a:extLst>
            <a:ext uri="{FF2B5EF4-FFF2-40B4-BE49-F238E27FC236}">
              <a16:creationId xmlns:a16="http://schemas.microsoft.com/office/drawing/2014/main" id="{CF640E69-D72F-4741-92DD-396F91B80B4A}"/>
            </a:ext>
          </a:extLst>
        </xdr:cNvPr>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8146A7F0-5EBB-4D45-B184-D527CAF1BC02}"/>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59480DF6-F8EA-49F6-8A9C-69DEB6C8C95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7BA0F6-3676-4ED4-B448-DFA497AC5FC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41C9BD75-0275-4600-A880-6BB86DDFAA7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78532E58-E9F0-447D-96F4-3E436B97DA5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80EC7C4A-B684-4DA4-884C-71F1C416797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3B28BCF3-5F8E-4F00-B9C3-8360FEE49E6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27132</xdr:rowOff>
    </xdr:from>
    <xdr:to>
      <xdr:col>85</xdr:col>
      <xdr:colOff>177800</xdr:colOff>
      <xdr:row>79</xdr:row>
      <xdr:rowOff>128732</xdr:rowOff>
    </xdr:to>
    <xdr:sp macro="" textlink="">
      <xdr:nvSpPr>
        <xdr:cNvPr id="650" name="楕円 649">
          <a:extLst>
            <a:ext uri="{FF2B5EF4-FFF2-40B4-BE49-F238E27FC236}">
              <a16:creationId xmlns:a16="http://schemas.microsoft.com/office/drawing/2014/main" id="{6D40F16E-CCEA-48A8-B6F1-86C637A92370}"/>
            </a:ext>
          </a:extLst>
        </xdr:cNvPr>
        <xdr:cNvSpPr/>
      </xdr:nvSpPr>
      <xdr:spPr>
        <a:xfrm>
          <a:off x="16268700" y="135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a:extLst>
            <a:ext uri="{FF2B5EF4-FFF2-40B4-BE49-F238E27FC236}">
              <a16:creationId xmlns:a16="http://schemas.microsoft.com/office/drawing/2014/main" id="{FAAB1EEB-F786-41F7-9BE6-AC1BBEAB5ECF}"/>
            </a:ext>
          </a:extLst>
        </xdr:cNvPr>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22749</xdr:rowOff>
    </xdr:from>
    <xdr:to>
      <xdr:col>81</xdr:col>
      <xdr:colOff>101600</xdr:colOff>
      <xdr:row>79</xdr:row>
      <xdr:rowOff>124349</xdr:rowOff>
    </xdr:to>
    <xdr:sp macro="" textlink="">
      <xdr:nvSpPr>
        <xdr:cNvPr id="652" name="楕円 651">
          <a:extLst>
            <a:ext uri="{FF2B5EF4-FFF2-40B4-BE49-F238E27FC236}">
              <a16:creationId xmlns:a16="http://schemas.microsoft.com/office/drawing/2014/main" id="{7E7BE103-3A87-4337-BED0-132DE530DF93}"/>
            </a:ext>
          </a:extLst>
        </xdr:cNvPr>
        <xdr:cNvSpPr/>
      </xdr:nvSpPr>
      <xdr:spPr>
        <a:xfrm>
          <a:off x="15430500" y="13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115476</xdr:rowOff>
    </xdr:from>
    <xdr:ext cx="469744" cy="259045"/>
    <xdr:sp macro="" textlink="">
      <xdr:nvSpPr>
        <xdr:cNvPr id="653" name="テキスト ボックス 652">
          <a:extLst>
            <a:ext uri="{FF2B5EF4-FFF2-40B4-BE49-F238E27FC236}">
              <a16:creationId xmlns:a16="http://schemas.microsoft.com/office/drawing/2014/main" id="{B84C4966-CB76-47AA-823D-7042073DBCD3}"/>
            </a:ext>
          </a:extLst>
        </xdr:cNvPr>
        <xdr:cNvSpPr txBox="1"/>
      </xdr:nvSpPr>
      <xdr:spPr>
        <a:xfrm>
          <a:off x="15246428" y="136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12946</xdr:rowOff>
    </xdr:from>
    <xdr:to>
      <xdr:col>76</xdr:col>
      <xdr:colOff>165100</xdr:colOff>
      <xdr:row>79</xdr:row>
      <xdr:rowOff>114546</xdr:rowOff>
    </xdr:to>
    <xdr:sp macro="" textlink="">
      <xdr:nvSpPr>
        <xdr:cNvPr id="654" name="楕円 653">
          <a:extLst>
            <a:ext uri="{FF2B5EF4-FFF2-40B4-BE49-F238E27FC236}">
              <a16:creationId xmlns:a16="http://schemas.microsoft.com/office/drawing/2014/main" id="{97FCB7FD-3604-48E2-9ACC-085BAC711BBE}"/>
            </a:ext>
          </a:extLst>
        </xdr:cNvPr>
        <xdr:cNvSpPr/>
      </xdr:nvSpPr>
      <xdr:spPr>
        <a:xfrm>
          <a:off x="14541500" y="135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105673</xdr:rowOff>
    </xdr:from>
    <xdr:ext cx="534377" cy="259045"/>
    <xdr:sp macro="" textlink="">
      <xdr:nvSpPr>
        <xdr:cNvPr id="655" name="テキスト ボックス 654">
          <a:extLst>
            <a:ext uri="{FF2B5EF4-FFF2-40B4-BE49-F238E27FC236}">
              <a16:creationId xmlns:a16="http://schemas.microsoft.com/office/drawing/2014/main" id="{B185607D-9489-421D-BF55-1165BC072E23}"/>
            </a:ext>
          </a:extLst>
        </xdr:cNvPr>
        <xdr:cNvSpPr txBox="1"/>
      </xdr:nvSpPr>
      <xdr:spPr>
        <a:xfrm>
          <a:off x="14325111" y="136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156879</xdr:rowOff>
    </xdr:from>
    <xdr:to>
      <xdr:col>72</xdr:col>
      <xdr:colOff>38100</xdr:colOff>
      <xdr:row>79</xdr:row>
      <xdr:rowOff>87029</xdr:rowOff>
    </xdr:to>
    <xdr:sp macro="" textlink="">
      <xdr:nvSpPr>
        <xdr:cNvPr id="656" name="楕円 655">
          <a:extLst>
            <a:ext uri="{FF2B5EF4-FFF2-40B4-BE49-F238E27FC236}">
              <a16:creationId xmlns:a16="http://schemas.microsoft.com/office/drawing/2014/main" id="{201DD488-88DC-4FE3-A22E-2139DE359AD8}"/>
            </a:ext>
          </a:extLst>
        </xdr:cNvPr>
        <xdr:cNvSpPr/>
      </xdr:nvSpPr>
      <xdr:spPr>
        <a:xfrm>
          <a:off x="13652500" y="135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103556</xdr:rowOff>
    </xdr:from>
    <xdr:ext cx="534377" cy="259045"/>
    <xdr:sp macro="" textlink="">
      <xdr:nvSpPr>
        <xdr:cNvPr id="657" name="テキスト ボックス 656">
          <a:extLst>
            <a:ext uri="{FF2B5EF4-FFF2-40B4-BE49-F238E27FC236}">
              <a16:creationId xmlns:a16="http://schemas.microsoft.com/office/drawing/2014/main" id="{F8923DAB-9F9C-4587-9493-BC4D1BE9C8C1}"/>
            </a:ext>
          </a:extLst>
        </xdr:cNvPr>
        <xdr:cNvSpPr txBox="1"/>
      </xdr:nvSpPr>
      <xdr:spPr>
        <a:xfrm>
          <a:off x="13436111" y="133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146631</xdr:rowOff>
    </xdr:from>
    <xdr:to>
      <xdr:col>67</xdr:col>
      <xdr:colOff>101600</xdr:colOff>
      <xdr:row>79</xdr:row>
      <xdr:rowOff>76781</xdr:rowOff>
    </xdr:to>
    <xdr:sp macro="" textlink="">
      <xdr:nvSpPr>
        <xdr:cNvPr id="658" name="楕円 657">
          <a:extLst>
            <a:ext uri="{FF2B5EF4-FFF2-40B4-BE49-F238E27FC236}">
              <a16:creationId xmlns:a16="http://schemas.microsoft.com/office/drawing/2014/main" id="{FB1900C3-91EA-429D-AECD-94DEA12C6A6F}"/>
            </a:ext>
          </a:extLst>
        </xdr:cNvPr>
        <xdr:cNvSpPr/>
      </xdr:nvSpPr>
      <xdr:spPr>
        <a:xfrm>
          <a:off x="12763500" y="135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93308</xdr:rowOff>
    </xdr:from>
    <xdr:ext cx="534377" cy="259045"/>
    <xdr:sp macro="" textlink="">
      <xdr:nvSpPr>
        <xdr:cNvPr id="659" name="テキスト ボックス 658">
          <a:extLst>
            <a:ext uri="{FF2B5EF4-FFF2-40B4-BE49-F238E27FC236}">
              <a16:creationId xmlns:a16="http://schemas.microsoft.com/office/drawing/2014/main" id="{5D718C6D-2F18-45F9-80F5-D80C14FB7E90}"/>
            </a:ext>
          </a:extLst>
        </xdr:cNvPr>
        <xdr:cNvSpPr txBox="1"/>
      </xdr:nvSpPr>
      <xdr:spPr>
        <a:xfrm>
          <a:off x="12547111" y="13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62E40490-7F80-40C0-B3C7-942ED44C72A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C4F1AF87-794B-4D10-934A-FFDF07DE69D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989D9F9E-79DD-4649-BA57-C43584E0E2F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7BADA670-3CF7-48DE-9542-9AF82FB242E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38C0CE40-A5C4-460E-9A2B-DAB3CB3C779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BF9FBEF0-E3FC-4741-A7A6-64CC631250A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10F2868A-0E47-4FD8-9499-238884BB382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B9DBFDEE-BF71-4BEB-86C6-C50BDE2EF58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AFCA55A8-1E11-4A81-9B20-ACD23052560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937EC994-CCA4-4819-8D0B-A9AF848F411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5EE2C62D-4002-45C3-9B63-F8C50EAA8D3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8772EF1C-4F28-401D-9919-8716FA605FC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41F61909-7585-4E9D-A320-40C475F39CBC}"/>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507A7F5C-1FF2-42B4-A4AF-302430D41AD2}"/>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DF3FCD0A-6296-4E57-BFFE-1401721929FD}"/>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32243023-5C96-4768-AC79-3A10AB041FDC}"/>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AF35D9F9-B3A8-445C-A187-20CB6404C89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78C090F8-B404-42D0-AEBC-011E97971249}"/>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EA23F2A-B5F0-4CEA-85A7-F2599EFFA1F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9B20431A-0626-4DA7-B7FC-2E37E2BFAB1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6C9EF2DD-6BFA-404B-8A02-4F7C947995B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2179ECE5-8BD5-42B0-A48C-2D7C1FC6815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FDCD38CA-46A8-4A77-88DE-CA959594DDA4}"/>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B36507ED-A95B-480B-8E52-D852BAF055FB}"/>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C4564A12-EC4D-4362-8E36-46BDE0FC8938}"/>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D5DEA589-B894-482A-91E7-9150EE6DF855}"/>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23256</xdr:rowOff>
    </xdr:from>
    <xdr:to>
      <xdr:col>85</xdr:col>
      <xdr:colOff>127000</xdr:colOff>
      <xdr:row>97</xdr:row>
      <xdr:rowOff>39650</xdr:rowOff>
    </xdr:to>
    <xdr:cxnSp macro="">
      <xdr:nvCxnSpPr>
        <xdr:cNvPr id="686" name="直線コネクタ 685">
          <a:extLst>
            <a:ext uri="{FF2B5EF4-FFF2-40B4-BE49-F238E27FC236}">
              <a16:creationId xmlns:a16="http://schemas.microsoft.com/office/drawing/2014/main" id="{CEF73285-C141-4F2B-8797-F3DF2D296CF9}"/>
            </a:ext>
          </a:extLst>
        </xdr:cNvPr>
        <xdr:cNvCxnSpPr/>
      </xdr:nvCxnSpPr>
      <xdr:spPr>
        <a:xfrm flipV="1">
          <a:off x="15481300" y="16653906"/>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45192EB5-81CA-4234-84F7-FAEF63899771}"/>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2A86E80B-C62B-4514-AA50-2A478C55265D}"/>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39650</xdr:rowOff>
    </xdr:from>
    <xdr:to>
      <xdr:col>81</xdr:col>
      <xdr:colOff>50800</xdr:colOff>
      <xdr:row>97</xdr:row>
      <xdr:rowOff>41887</xdr:rowOff>
    </xdr:to>
    <xdr:cxnSp macro="">
      <xdr:nvCxnSpPr>
        <xdr:cNvPr id="689" name="直線コネクタ 688">
          <a:extLst>
            <a:ext uri="{FF2B5EF4-FFF2-40B4-BE49-F238E27FC236}">
              <a16:creationId xmlns:a16="http://schemas.microsoft.com/office/drawing/2014/main" id="{0A9DFA4A-E258-437B-9BBD-C4A5CF75D645}"/>
            </a:ext>
          </a:extLst>
        </xdr:cNvPr>
        <xdr:cNvCxnSpPr/>
      </xdr:nvCxnSpPr>
      <xdr:spPr>
        <a:xfrm flipV="1">
          <a:off x="14592300" y="16670300"/>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D919255D-0619-4E6F-BF9C-7C0E6C22398D}"/>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52345753-BC81-46EB-B343-98B6F5B1F33F}"/>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41887</xdr:rowOff>
    </xdr:from>
    <xdr:to>
      <xdr:col>76</xdr:col>
      <xdr:colOff>114300</xdr:colOff>
      <xdr:row>97</xdr:row>
      <xdr:rowOff>60285</xdr:rowOff>
    </xdr:to>
    <xdr:cxnSp macro="">
      <xdr:nvCxnSpPr>
        <xdr:cNvPr id="692" name="直線コネクタ 691">
          <a:extLst>
            <a:ext uri="{FF2B5EF4-FFF2-40B4-BE49-F238E27FC236}">
              <a16:creationId xmlns:a16="http://schemas.microsoft.com/office/drawing/2014/main" id="{29EB1085-0242-45BE-95FC-D35AA86B5938}"/>
            </a:ext>
          </a:extLst>
        </xdr:cNvPr>
        <xdr:cNvCxnSpPr/>
      </xdr:nvCxnSpPr>
      <xdr:spPr>
        <a:xfrm flipV="1">
          <a:off x="13703300" y="16672537"/>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B2F2A3B8-8E5E-4E47-8CC7-A6B90ED97C0B}"/>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53AAC0B9-6FE8-43EB-A8CA-55E5273623EA}"/>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47278</xdr:rowOff>
    </xdr:from>
    <xdr:to>
      <xdr:col>71</xdr:col>
      <xdr:colOff>177800</xdr:colOff>
      <xdr:row>97</xdr:row>
      <xdr:rowOff>60285</xdr:rowOff>
    </xdr:to>
    <xdr:cxnSp macro="">
      <xdr:nvCxnSpPr>
        <xdr:cNvPr id="695" name="直線コネクタ 694">
          <a:extLst>
            <a:ext uri="{FF2B5EF4-FFF2-40B4-BE49-F238E27FC236}">
              <a16:creationId xmlns:a16="http://schemas.microsoft.com/office/drawing/2014/main" id="{1C63A949-7BE6-4D54-A642-16EFA7BC1E0D}"/>
            </a:ext>
          </a:extLst>
        </xdr:cNvPr>
        <xdr:cNvCxnSpPr/>
      </xdr:nvCxnSpPr>
      <xdr:spPr>
        <a:xfrm>
          <a:off x="12814300" y="16677928"/>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86F79CC6-3E4A-44FE-88B5-904D503A00E6}"/>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8C60A2F4-1739-4984-8A8B-61AC09280532}"/>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8D33441-1AE9-45B6-A577-54333645A12B}"/>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92A0DF11-2CE7-4238-9EAB-B1603EFD9216}"/>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E0C81D5-AF5D-4103-8BFC-4BAE4109853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834DE71-EDA4-4E5E-BB60-CBEBEF7C85F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5C0976F8-503E-4619-85D9-B58797110D7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7843EC5A-66DC-4E13-B918-25E3FE11915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84694DF2-7216-4238-9224-E6D780820B3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143906</xdr:rowOff>
    </xdr:from>
    <xdr:to>
      <xdr:col>85</xdr:col>
      <xdr:colOff>177800</xdr:colOff>
      <xdr:row>97</xdr:row>
      <xdr:rowOff>74056</xdr:rowOff>
    </xdr:to>
    <xdr:sp macro="" textlink="">
      <xdr:nvSpPr>
        <xdr:cNvPr id="705" name="楕円 704">
          <a:extLst>
            <a:ext uri="{FF2B5EF4-FFF2-40B4-BE49-F238E27FC236}">
              <a16:creationId xmlns:a16="http://schemas.microsoft.com/office/drawing/2014/main" id="{2E803031-EF77-4E8D-9902-A89CC75D455E}"/>
            </a:ext>
          </a:extLst>
        </xdr:cNvPr>
        <xdr:cNvSpPr/>
      </xdr:nvSpPr>
      <xdr:spPr>
        <a:xfrm>
          <a:off x="16268700" y="166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122333</xdr:rowOff>
    </xdr:from>
    <xdr:ext cx="534377" cy="259045"/>
    <xdr:sp macro="" textlink="">
      <xdr:nvSpPr>
        <xdr:cNvPr id="706" name="公債費該当値テキスト">
          <a:extLst>
            <a:ext uri="{FF2B5EF4-FFF2-40B4-BE49-F238E27FC236}">
              <a16:creationId xmlns:a16="http://schemas.microsoft.com/office/drawing/2014/main" id="{5D6C399D-2904-4A9F-8322-AEE1CB1C2208}"/>
            </a:ext>
          </a:extLst>
        </xdr:cNvPr>
        <xdr:cNvSpPr txBox="1"/>
      </xdr:nvSpPr>
      <xdr:spPr>
        <a:xfrm>
          <a:off x="16370300" y="165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160300</xdr:rowOff>
    </xdr:from>
    <xdr:to>
      <xdr:col>81</xdr:col>
      <xdr:colOff>101600</xdr:colOff>
      <xdr:row>97</xdr:row>
      <xdr:rowOff>90450</xdr:rowOff>
    </xdr:to>
    <xdr:sp macro="" textlink="">
      <xdr:nvSpPr>
        <xdr:cNvPr id="707" name="楕円 706">
          <a:extLst>
            <a:ext uri="{FF2B5EF4-FFF2-40B4-BE49-F238E27FC236}">
              <a16:creationId xmlns:a16="http://schemas.microsoft.com/office/drawing/2014/main" id="{B6834FA2-155B-4F74-935C-C021C5F165A5}"/>
            </a:ext>
          </a:extLst>
        </xdr:cNvPr>
        <xdr:cNvSpPr/>
      </xdr:nvSpPr>
      <xdr:spPr>
        <a:xfrm>
          <a:off x="15430500" y="16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81577</xdr:rowOff>
    </xdr:from>
    <xdr:ext cx="534377" cy="259045"/>
    <xdr:sp macro="" textlink="">
      <xdr:nvSpPr>
        <xdr:cNvPr id="708" name="テキスト ボックス 707">
          <a:extLst>
            <a:ext uri="{FF2B5EF4-FFF2-40B4-BE49-F238E27FC236}">
              <a16:creationId xmlns:a16="http://schemas.microsoft.com/office/drawing/2014/main" id="{6246485C-FE90-403A-ACA7-425257BD0E77}"/>
            </a:ext>
          </a:extLst>
        </xdr:cNvPr>
        <xdr:cNvSpPr txBox="1"/>
      </xdr:nvSpPr>
      <xdr:spPr>
        <a:xfrm>
          <a:off x="15214111" y="16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162537</xdr:rowOff>
    </xdr:from>
    <xdr:to>
      <xdr:col>76</xdr:col>
      <xdr:colOff>165100</xdr:colOff>
      <xdr:row>97</xdr:row>
      <xdr:rowOff>92687</xdr:rowOff>
    </xdr:to>
    <xdr:sp macro="" textlink="">
      <xdr:nvSpPr>
        <xdr:cNvPr id="709" name="楕円 708">
          <a:extLst>
            <a:ext uri="{FF2B5EF4-FFF2-40B4-BE49-F238E27FC236}">
              <a16:creationId xmlns:a16="http://schemas.microsoft.com/office/drawing/2014/main" id="{360D0CEF-EB34-4F64-A70E-E630D8FE230C}"/>
            </a:ext>
          </a:extLst>
        </xdr:cNvPr>
        <xdr:cNvSpPr/>
      </xdr:nvSpPr>
      <xdr:spPr>
        <a:xfrm>
          <a:off x="14541500" y="166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83814</xdr:rowOff>
    </xdr:from>
    <xdr:ext cx="534377" cy="259045"/>
    <xdr:sp macro="" textlink="">
      <xdr:nvSpPr>
        <xdr:cNvPr id="710" name="テキスト ボックス 709">
          <a:extLst>
            <a:ext uri="{FF2B5EF4-FFF2-40B4-BE49-F238E27FC236}">
              <a16:creationId xmlns:a16="http://schemas.microsoft.com/office/drawing/2014/main" id="{ECB4024F-724D-4C4C-BBEC-741916632734}"/>
            </a:ext>
          </a:extLst>
        </xdr:cNvPr>
        <xdr:cNvSpPr txBox="1"/>
      </xdr:nvSpPr>
      <xdr:spPr>
        <a:xfrm>
          <a:off x="14325111" y="167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9485</xdr:rowOff>
    </xdr:from>
    <xdr:to>
      <xdr:col>72</xdr:col>
      <xdr:colOff>38100</xdr:colOff>
      <xdr:row>97</xdr:row>
      <xdr:rowOff>111085</xdr:rowOff>
    </xdr:to>
    <xdr:sp macro="" textlink="">
      <xdr:nvSpPr>
        <xdr:cNvPr id="711" name="楕円 710">
          <a:extLst>
            <a:ext uri="{FF2B5EF4-FFF2-40B4-BE49-F238E27FC236}">
              <a16:creationId xmlns:a16="http://schemas.microsoft.com/office/drawing/2014/main" id="{90F3B1E7-5A01-43CF-A5E4-70750FA45C21}"/>
            </a:ext>
          </a:extLst>
        </xdr:cNvPr>
        <xdr:cNvSpPr/>
      </xdr:nvSpPr>
      <xdr:spPr>
        <a:xfrm>
          <a:off x="13652500" y="16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102212</xdr:rowOff>
    </xdr:from>
    <xdr:ext cx="534377" cy="259045"/>
    <xdr:sp macro="" textlink="">
      <xdr:nvSpPr>
        <xdr:cNvPr id="712" name="テキスト ボックス 711">
          <a:extLst>
            <a:ext uri="{FF2B5EF4-FFF2-40B4-BE49-F238E27FC236}">
              <a16:creationId xmlns:a16="http://schemas.microsoft.com/office/drawing/2014/main" id="{0E87FF4B-66E2-41C9-87F1-1ADA9D111F26}"/>
            </a:ext>
          </a:extLst>
        </xdr:cNvPr>
        <xdr:cNvSpPr txBox="1"/>
      </xdr:nvSpPr>
      <xdr:spPr>
        <a:xfrm>
          <a:off x="13436111" y="167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167928</xdr:rowOff>
    </xdr:from>
    <xdr:to>
      <xdr:col>67</xdr:col>
      <xdr:colOff>101600</xdr:colOff>
      <xdr:row>97</xdr:row>
      <xdr:rowOff>98078</xdr:rowOff>
    </xdr:to>
    <xdr:sp macro="" textlink="">
      <xdr:nvSpPr>
        <xdr:cNvPr id="713" name="楕円 712">
          <a:extLst>
            <a:ext uri="{FF2B5EF4-FFF2-40B4-BE49-F238E27FC236}">
              <a16:creationId xmlns:a16="http://schemas.microsoft.com/office/drawing/2014/main" id="{3826FA47-211C-4FB9-A5FC-E5D2C6C8DE80}"/>
            </a:ext>
          </a:extLst>
        </xdr:cNvPr>
        <xdr:cNvSpPr/>
      </xdr:nvSpPr>
      <xdr:spPr>
        <a:xfrm>
          <a:off x="12763500" y="166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89205</xdr:rowOff>
    </xdr:from>
    <xdr:ext cx="534377" cy="259045"/>
    <xdr:sp macro="" textlink="">
      <xdr:nvSpPr>
        <xdr:cNvPr id="714" name="テキスト ボックス 713">
          <a:extLst>
            <a:ext uri="{FF2B5EF4-FFF2-40B4-BE49-F238E27FC236}">
              <a16:creationId xmlns:a16="http://schemas.microsoft.com/office/drawing/2014/main" id="{07F856FF-B1C0-4351-A8B0-BA3B919858DE}"/>
            </a:ext>
          </a:extLst>
        </xdr:cNvPr>
        <xdr:cNvSpPr txBox="1"/>
      </xdr:nvSpPr>
      <xdr:spPr>
        <a:xfrm>
          <a:off x="12547111" y="167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6F3FCC88-30EE-4A9F-8C5C-41724EE3B93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FD28ECAB-9757-4C45-9D09-135285279E9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ACB67C1-D503-46D2-95D1-6BBC2A85585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5FD40FFD-B0EE-4B35-BC5D-2313B11D37A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D7B1FD74-6DC2-4C0B-B776-7FED1CF9B16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75ADBA22-B856-4647-B30B-6312DC64EE8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85A10575-4E98-4A21-93A9-1EEC3E1405F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C6DABDDE-34D2-4F2F-BEB3-2F77F0C22C4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30EECB40-C3F4-4DF9-A32F-26224D901D0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166BEB9D-8016-418D-A4E8-0377BC42D29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E959F5A0-19AD-4382-A985-AC9761454D2F}"/>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D9749202-3567-4123-832B-4CD53CE5BF84}"/>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DF9A6348-9EF1-4A4B-9070-7616EA3001B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FD296955-AC3C-4414-B04C-84500826AE27}"/>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D2B2597C-CFD1-40E9-BD63-1CD38FFF11B7}"/>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5927C2F4-F20F-439E-B610-DAC5FD86F12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1557F366-0092-4352-9024-E7094B3308E8}"/>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D8E58DE4-BFD3-4561-97E8-CE34220538A1}"/>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D92DCD1D-373B-45AA-AAA9-5F8633C8E95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54F7724F-B89B-4964-9ADF-1B7E73981D3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E7175A2B-48FB-4518-9083-DE3936A89D7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C5BC1CC0-AB66-4B4B-AB6D-A5BE177F27A9}"/>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A7F5FCA2-2CFD-4B0B-B3AF-5A93A6ACB284}"/>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1DE9B351-AB9B-4065-957B-1CF546497B8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DB36CAE9-2E5C-4622-ADEE-2500889EF98B}"/>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C16BA05D-6E1E-4E0C-ACE5-F3CFBF3D894D}"/>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22885</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2EF34319-5814-47B8-A92F-857DCA7622E4}"/>
            </a:ext>
          </a:extLst>
        </xdr:cNvPr>
        <xdr:cNvCxnSpPr/>
      </xdr:nvCxnSpPr>
      <xdr:spPr>
        <a:xfrm flipV="1">
          <a:off x="21323300" y="5166385"/>
          <a:ext cx="838200" cy="14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47073</xdr:rowOff>
    </xdr:from>
    <xdr:ext cx="378565" cy="259045"/>
    <xdr:sp macro="" textlink="">
      <xdr:nvSpPr>
        <xdr:cNvPr id="742" name="諸支出金平均値テキスト">
          <a:extLst>
            <a:ext uri="{FF2B5EF4-FFF2-40B4-BE49-F238E27FC236}">
              <a16:creationId xmlns:a16="http://schemas.microsoft.com/office/drawing/2014/main" id="{7E3A5569-1A90-4D2C-A3CF-1D836D1C7E6B}"/>
            </a:ext>
          </a:extLst>
        </xdr:cNvPr>
        <xdr:cNvSpPr txBox="1"/>
      </xdr:nvSpPr>
      <xdr:spPr>
        <a:xfrm>
          <a:off x="22212300" y="6562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38BFA4C5-1A33-4593-8D2D-571567E89A0E}"/>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C7DA1FE8-BFB2-4A9B-9899-DA3DE5469816}"/>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DC309504-2B21-41A7-A1C3-1BF6ECE0104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6E8F4AA4-B638-42C4-A96D-CA5C45B96E9B}"/>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407F9AC4-FAB7-404B-9C97-9935A44D90E4}"/>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62A8156A-608F-4A20-9C7A-9C44F00E3D8A}"/>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23394CE2-5A94-48EB-800D-A80BC2DE9446}"/>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10648B68-DABE-4C49-8886-13BBF913167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33B3861-7523-4939-BE2C-6204CC92FA11}"/>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53222C03-901D-4B11-BBB3-034D956E68DA}"/>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36F4FEFF-33D3-4C41-BC06-FB2F1D9CBCB6}"/>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898BD69A-CD95-44F5-A70C-0A4A643E2CEB}"/>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DA9B7F35-9248-4C7D-82CD-8E740616C99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62235D49-82C2-4FD8-B877-1F878950572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6C9F56C8-9865-4A55-9347-958C562A4AC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3D359067-9D44-4535-917B-E2F57E591FA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8003436-D2D9-4776-8B8E-30EAC392A93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143535</xdr:rowOff>
    </xdr:from>
    <xdr:to>
      <xdr:col>116</xdr:col>
      <xdr:colOff>114300</xdr:colOff>
      <xdr:row>30</xdr:row>
      <xdr:rowOff>73685</xdr:rowOff>
    </xdr:to>
    <xdr:sp macro="" textlink="">
      <xdr:nvSpPr>
        <xdr:cNvPr id="760" name="楕円 759">
          <a:extLst>
            <a:ext uri="{FF2B5EF4-FFF2-40B4-BE49-F238E27FC236}">
              <a16:creationId xmlns:a16="http://schemas.microsoft.com/office/drawing/2014/main" id="{C07033A9-8E57-4ABF-B0F3-A0EE12EB61FA}"/>
            </a:ext>
          </a:extLst>
        </xdr:cNvPr>
        <xdr:cNvSpPr/>
      </xdr:nvSpPr>
      <xdr:spPr>
        <a:xfrm>
          <a:off x="22110700" y="51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96562</xdr:rowOff>
    </xdr:from>
    <xdr:ext cx="534377" cy="259045"/>
    <xdr:sp macro="" textlink="">
      <xdr:nvSpPr>
        <xdr:cNvPr id="761" name="諸支出金該当値テキスト">
          <a:extLst>
            <a:ext uri="{FF2B5EF4-FFF2-40B4-BE49-F238E27FC236}">
              <a16:creationId xmlns:a16="http://schemas.microsoft.com/office/drawing/2014/main" id="{69479343-55A2-425E-A01A-686993D27086}"/>
            </a:ext>
          </a:extLst>
        </xdr:cNvPr>
        <xdr:cNvSpPr txBox="1"/>
      </xdr:nvSpPr>
      <xdr:spPr>
        <a:xfrm>
          <a:off x="22212300" y="506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7CB57ADA-E84F-445E-AE3F-54C7E63D2477}"/>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AF506E28-76B9-4EAB-A16E-7B19EE54B7C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FF6C80E4-1FF2-4C6E-8F69-C21A0DFF39E5}"/>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D351DC5D-1E22-4F19-B9D4-16BB46B55605}"/>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90B6E7A3-E2A7-4C1A-9F79-7644F85D777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8AD9A048-3B6F-40F4-B796-9C05E64F0433}"/>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FB2A0A58-1354-4D47-8ED8-393ADB079903}"/>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56F91AA1-0DA6-48A6-82C5-B5E4BBD9D4D9}"/>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7E95D5C1-251F-424C-81A5-8D3FA5D7DF7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A6E7E412-D931-4C5E-B128-F90A4F97653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EDA78A41-B310-467E-B386-36BFC987BB6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DD964778-1340-44E8-AF55-0E49EA6F7B3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623E5162-1E34-4940-ABAE-DC4475037CC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1A1A5AD9-B900-4895-AAFE-F1854F7F550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785491B9-AD00-4B01-8BB6-4DC880540BB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37E55CAA-C382-4A7D-AD35-5012ACB2442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D7385466-9CCA-4328-A530-72C8011AE27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9DD7C4E1-E403-40B3-826B-407102D0E51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CBE2C417-B1FD-4B4B-9F6F-C777F847249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7A9E0A5D-97A8-4299-9354-8D9F8569FE3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10B6CD55-DC38-4852-8F43-F4AEE988762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29F8A6E6-CAD9-4D32-A66D-602F2E40ADFF}"/>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F74E5BAD-5E4D-48C2-8682-1FB7557615E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576DBD0A-2D3B-4990-A41F-F62BC5FE6F3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5E95490A-176A-47D4-BD9C-2099707DE27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6E46CEC3-548A-4A5B-8992-633DBA8BAC5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F2F00E13-C5E9-4C33-B361-93D6B38706EB}"/>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5A7653A-446C-4E53-A8D8-A83855C11FE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6D833FBC-3540-4F85-A841-2A8946E4478F}"/>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B1A29C2B-109C-4693-B6F5-DF183BA0D8F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3CB39434-DD3F-4DF5-87DD-8B55CD01E74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B9C4860-55DC-4873-85AD-70E2F4D65D28}"/>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2E9C1957-F7EF-4C5E-B319-83CEFAF9835C}"/>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93D0BF63-E3A8-4635-8B68-B5881741997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814320FD-971A-4E75-94E9-4FF73D16E51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D755BB1-4B0F-4A81-8C5A-031701BC02A6}"/>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B74E5F66-3110-4E47-BFAC-CBE32ECC1FB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C9FD9F5-E646-43C4-B4E9-5FEAAD5123A9}"/>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45438B37-D427-4FE6-95D3-FDAE08D3B4D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BCE9C988-8AE8-4063-95EF-3E2A8ABD3ED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2968A65D-E4E5-4636-ADA8-FF826B881B2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710EE290-7F3B-47DD-AC80-043398DE697A}"/>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A2A9871A-11B9-4850-89C5-0F8F4E590D8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7E989110-B342-409F-8EF0-D6B35A1E468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D1460A91-42FD-40E8-87E7-3A95171D315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69A5B09D-4A36-4D8D-9E6A-6F02DFC7E87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889BF45-D0A0-4323-9430-3DDBF6A2BB1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51F726C6-7308-4697-B10F-3622FDBDF944}"/>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ED5A2E28-C109-4DD2-ADB9-177D9742A1FA}"/>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2C4B5835-75F8-4A3F-906F-248DE3FFB79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580992E-8AFC-4014-B089-4EF4250CC6F9}"/>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B4EB6C6E-6D32-4B47-BB38-AC820BE5E80C}"/>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9ECA2787-FC6A-4CD8-AC85-1962A57D07F8}"/>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13761BEA-1978-43D7-A4B0-2B089A2DB5D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F43A4D65-DBC5-4536-B4C3-81C8CB3F135A}"/>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FA70D6ED-75D8-447B-B5D3-AD3F3BD3009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411665D1-93A5-4E4F-A624-78446D04E5DD}"/>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C37F01C2-9943-44F8-9622-1A990C279D2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88F4F32A-DFEE-4B47-B77E-759256BF562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5A99225-D232-4D26-9757-D40AFE66431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150,893</a:t>
          </a:r>
          <a:r>
            <a:rPr kumimoji="1" lang="ja-JP" altLang="en-US" sz="1300">
              <a:latin typeface="ＭＳ Ｐゴシック" panose="020B0600070205080204" pitchFamily="50" charset="-128"/>
              <a:ea typeface="ＭＳ Ｐゴシック" panose="020B0600070205080204" pitchFamily="50" charset="-128"/>
            </a:rPr>
            <a:t>円と大幅に上昇しているのは、地方創生拠点整備事業（ふれあいコミュニティセンター新築）が大きな要因である。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67,185</a:t>
          </a:r>
          <a:r>
            <a:rPr kumimoji="1" lang="ja-JP" altLang="en-US" sz="1300">
              <a:latin typeface="ＭＳ Ｐゴシック" panose="020B0600070205080204" pitchFamily="50" charset="-128"/>
              <a:ea typeface="ＭＳ Ｐゴシック" panose="020B0600070205080204" pitchFamily="50" charset="-128"/>
            </a:rPr>
            <a:t>円と大幅に上昇しているのは、ふるさと寄附金の返礼品代の増加が要因である。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97,365</a:t>
          </a:r>
          <a:r>
            <a:rPr kumimoji="1" lang="ja-JP" altLang="en-US" sz="1300">
              <a:latin typeface="ＭＳ Ｐゴシック" panose="020B0600070205080204" pitchFamily="50" charset="-128"/>
              <a:ea typeface="ＭＳ Ｐゴシック" panose="020B0600070205080204" pitchFamily="50" charset="-128"/>
            </a:rPr>
            <a:t>円と大幅に上昇しているのは、改良住宅ストック総合改善事業は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で完了したが、避難道路整備を進めたことが大きな要因である。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諸支出金が住民一人当たり</a:t>
          </a:r>
          <a:r>
            <a:rPr kumimoji="1" lang="en-US" altLang="ja-JP" sz="1300">
              <a:latin typeface="ＭＳ Ｐゴシック" panose="020B0600070205080204" pitchFamily="50" charset="-128"/>
              <a:ea typeface="ＭＳ Ｐゴシック" panose="020B0600070205080204" pitchFamily="50" charset="-128"/>
            </a:rPr>
            <a:t>65,110</a:t>
          </a:r>
          <a:r>
            <a:rPr kumimoji="1" lang="ja-JP" altLang="en-US" sz="1300">
              <a:latin typeface="ＭＳ Ｐゴシック" panose="020B0600070205080204" pitchFamily="50" charset="-128"/>
              <a:ea typeface="ＭＳ Ｐゴシック" panose="020B0600070205080204" pitchFamily="50" charset="-128"/>
            </a:rPr>
            <a:t>円と皆増しているのは、公共用地先行取得による用地購入が要因である。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E99B392-7523-47A4-8FAF-89D355405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C9A6A46-6A82-473C-BDE0-5069555B5E1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DCF596FD-BC2C-4E57-82C7-8DBE63E7C212}"/>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A79CAFD8-F9FB-46D6-8A73-8E7CE35703B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2B88BC8-2CF9-42C6-A6B6-F91AABDC0A45}"/>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00F8603-AFCB-40B2-B532-91B3B6445C1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61226A1-0AF6-4EEB-A949-067C747BA3E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9086F94-23D9-48BD-972E-70DD20D919A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96E34B4-2FE6-4BF3-BA13-11AA6022F8F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B72E0654-0299-4452-9DD9-7DCF1026EB6B}"/>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6C0ADB9-0CF3-4444-AFE7-EE14913160A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4A938D5-0A23-433E-B3A7-D85E3E581D1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6F1FFA4-DB65-4C3F-9BC9-F60FFE95066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Ｒ元は繰越事業にかかる繰り越し財源が</a:t>
          </a:r>
          <a:r>
            <a:rPr kumimoji="1" lang="en-US" altLang="ja-JP" sz="1400">
              <a:latin typeface="ＭＳ ゴシック" pitchFamily="49" charset="-128"/>
              <a:ea typeface="ＭＳ ゴシック" pitchFamily="49" charset="-128"/>
            </a:rPr>
            <a:t>413,080</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215.6</a:t>
          </a:r>
          <a:r>
            <a:rPr kumimoji="1" lang="ja-JP" altLang="en-US" sz="1400">
              <a:latin typeface="ＭＳ ゴシック" pitchFamily="49" charset="-128"/>
              <a:ea typeface="ＭＳ ゴシック" pitchFamily="49" charset="-128"/>
            </a:rPr>
            <a:t>％）と増加したため、実質単年度収支が減少した。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持続可能な財政運営を図るため、剰余金を計画的に財政調整基金へ積み立てるよう努める。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9978BBB-1FC2-48E1-9F12-AA97F8802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0E38DDB-0B7B-4A92-B589-5537A476897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B84E282-09D9-4C94-B6E5-9C2C1BC7E33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96318C5-E7F7-4164-A677-14000E79B13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0B90119-B25A-422C-9692-87786D0251BD}"/>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2D580734-958F-402E-9040-8A3CEC6A7EB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7B3F874-5EB0-4AF8-B081-A0D533023EE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693E2C-0A07-4AC9-9AEC-B25E89848FEC}"/>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71B0D26-6F18-4542-A650-ECBB305FC76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Ｒ元</a:t>
          </a:r>
          <a:r>
            <a:rPr kumimoji="1" lang="ja-JP" altLang="ja-JP" sz="1100">
              <a:solidFill>
                <a:schemeClr val="dk1"/>
              </a:solidFill>
              <a:effectLst/>
              <a:latin typeface="+mn-lt"/>
              <a:ea typeface="+mn-ea"/>
              <a:cs typeface="+mn-cs"/>
            </a:rPr>
            <a:t>の連結実質収支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介護特別会計</a:t>
          </a:r>
          <a:r>
            <a:rPr kumimoji="1" lang="ja-JP" altLang="en-US" sz="1100">
              <a:solidFill>
                <a:schemeClr val="dk1"/>
              </a:solidFill>
              <a:effectLst/>
              <a:latin typeface="+mn-lt"/>
              <a:ea typeface="+mn-ea"/>
              <a:cs typeface="+mn-cs"/>
            </a:rPr>
            <a:t>、簡易水道特別会計</a:t>
          </a:r>
          <a:r>
            <a:rPr kumimoji="1" lang="ja-JP" altLang="ja-JP" sz="1100">
              <a:solidFill>
                <a:schemeClr val="dk1"/>
              </a:solidFill>
              <a:effectLst/>
              <a:latin typeface="+mn-lt"/>
              <a:ea typeface="+mn-ea"/>
              <a:cs typeface="+mn-cs"/>
            </a:rPr>
            <a:t>が増加したものの、</a:t>
          </a:r>
          <a:r>
            <a:rPr kumimoji="1" lang="ja-JP" altLang="en-US" sz="1100">
              <a:solidFill>
                <a:schemeClr val="dk1"/>
              </a:solidFill>
              <a:effectLst/>
              <a:latin typeface="+mn-lt"/>
              <a:ea typeface="+mn-ea"/>
              <a:cs typeface="+mn-cs"/>
            </a:rPr>
            <a:t>一般会計及び</a:t>
          </a:r>
          <a:r>
            <a:rPr kumimoji="1" lang="ja-JP" altLang="ja-JP" sz="1100">
              <a:solidFill>
                <a:schemeClr val="dk1"/>
              </a:solidFill>
              <a:effectLst/>
              <a:latin typeface="+mn-lt"/>
              <a:ea typeface="+mn-ea"/>
              <a:cs typeface="+mn-cs"/>
            </a:rPr>
            <a:t>国保会計が減少したため、全体では減少している。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国保</a:t>
          </a:r>
          <a:r>
            <a:rPr kumimoji="1" lang="ja-JP" altLang="ja-JP" sz="1100">
              <a:solidFill>
                <a:schemeClr val="dk1"/>
              </a:solidFill>
              <a:effectLst/>
              <a:latin typeface="+mn-lt"/>
              <a:ea typeface="+mn-ea"/>
              <a:cs typeface="+mn-cs"/>
            </a:rPr>
            <a:t>特別会計は</a:t>
          </a:r>
          <a:r>
            <a:rPr kumimoji="1" lang="ja-JP" altLang="en-US" sz="1100">
              <a:solidFill>
                <a:schemeClr val="dk1"/>
              </a:solidFill>
              <a:effectLst/>
              <a:latin typeface="+mn-lt"/>
              <a:ea typeface="+mn-ea"/>
              <a:cs typeface="+mn-cs"/>
            </a:rPr>
            <a:t>、保険者数の減少による保険税の減少や剰余金の積み立て</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実質収支が減少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37,004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介護保険特別会計は、介護保険料の増加や、介護予防事業の推進効果により介護給付費が減少（△</a:t>
          </a:r>
          <a:r>
            <a:rPr kumimoji="1" lang="en-US" altLang="ja-JP" sz="1100">
              <a:solidFill>
                <a:schemeClr val="dk1"/>
              </a:solidFill>
              <a:effectLst/>
              <a:latin typeface="+mn-lt"/>
              <a:ea typeface="+mn-ea"/>
              <a:cs typeface="+mn-cs"/>
            </a:rPr>
            <a:t>27,955</a:t>
          </a:r>
          <a:r>
            <a:rPr kumimoji="1" lang="ja-JP" altLang="en-US" sz="1100">
              <a:solidFill>
                <a:schemeClr val="dk1"/>
              </a:solidFill>
              <a:effectLst/>
              <a:latin typeface="+mn-lt"/>
              <a:ea typeface="+mn-ea"/>
              <a:cs typeface="+mn-cs"/>
            </a:rPr>
            <a:t>千円）したことで、実質収支が増加（</a:t>
          </a:r>
          <a:r>
            <a:rPr kumimoji="1" lang="en-US" altLang="ja-JP" sz="1100">
              <a:solidFill>
                <a:schemeClr val="dk1"/>
              </a:solidFill>
              <a:effectLst/>
              <a:latin typeface="+mn-lt"/>
              <a:ea typeface="+mn-ea"/>
              <a:cs typeface="+mn-cs"/>
            </a:rPr>
            <a:t>26,397</a:t>
          </a:r>
          <a:r>
            <a:rPr kumimoji="1" lang="ja-JP" altLang="en-US" sz="1100">
              <a:solidFill>
                <a:schemeClr val="dk1"/>
              </a:solidFill>
              <a:effectLst/>
              <a:latin typeface="+mn-lt"/>
              <a:ea typeface="+mn-ea"/>
              <a:cs typeface="+mn-cs"/>
            </a:rPr>
            <a:t>千円）している。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上記の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会計以外の特別会計については、大きな変動は見られない。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0E3EE4D-4A2E-402D-93C0-49F69B533CD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F90C7A8-1299-43B0-9818-CDBE004E9CD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F5D7990-CDE9-40DE-BEE9-DCC7B1C4D366}"/>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148061A-F6D5-44E3-8E77-BB5B5E735F1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98DECBCF-AAD8-418F-BF09-D917ECE3D40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AC4AC41-036D-478C-ACD9-DD16E3B6C6C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85BD2C58-55DD-45C5-8669-68E4FF7EB68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A35D78C3-F5FF-4A03-9954-62FD8425C963}"/>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48147EF6-9BD9-4F1B-86D5-D3037C603C4C}"/>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D589173D-94FD-41FA-9255-54C7C06EBA7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6C32401-E155-4515-ACB4-17FD1F974AA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roserver\&#32207;&#21209;&#25919;&#31574;&#35506;\&#36001;&#25919;\&#65423;&#65394;&#12288;&#65420;&#65387;&#65433;&#65408;&#65438;\&#30476;&#22577;&#21578;&#36039;&#26009;\&#12304;&#32153;&#12305;&#36001;&#25919;&#29366;&#27841;&#36039;&#26009;&#38598;&#65288;H24&#65374;&#26032;&#27096;&#24335;&#65289;\R03\&#25552;&#20986;&#26360;&#39006;\&#12304;&#36001;&#25919;&#29366;&#27841;&#36039;&#26009;&#38598;&#12305;_303623_&#24195;&#24029;&#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81952</v>
          </cell>
          <cell r="F3">
            <v>162193</v>
          </cell>
        </row>
        <row r="5">
          <cell r="A5" t="str">
            <v xml:space="preserve"> H28</v>
          </cell>
          <cell r="D5">
            <v>105126</v>
          </cell>
          <cell r="F5">
            <v>168868</v>
          </cell>
        </row>
        <row r="7">
          <cell r="A7" t="str">
            <v xml:space="preserve"> H29</v>
          </cell>
          <cell r="D7">
            <v>104827</v>
          </cell>
          <cell r="F7">
            <v>202870</v>
          </cell>
        </row>
        <row r="9">
          <cell r="A9" t="str">
            <v xml:space="preserve"> H30</v>
          </cell>
          <cell r="D9">
            <v>76548</v>
          </cell>
          <cell r="F9">
            <v>167497</v>
          </cell>
        </row>
        <row r="11">
          <cell r="A11" t="str">
            <v xml:space="preserve"> R01</v>
          </cell>
          <cell r="D11">
            <v>261489</v>
          </cell>
          <cell r="F11">
            <v>190274</v>
          </cell>
        </row>
        <row r="18">
          <cell r="B18" t="str">
            <v>H27</v>
          </cell>
          <cell r="C18" t="str">
            <v>H28</v>
          </cell>
          <cell r="D18" t="str">
            <v>H29</v>
          </cell>
          <cell r="E18" t="str">
            <v>H30</v>
          </cell>
          <cell r="F18" t="str">
            <v>R01</v>
          </cell>
        </row>
        <row r="19">
          <cell r="A19" t="str">
            <v>実質収支額</v>
          </cell>
          <cell r="B19">
            <v>5.96</v>
          </cell>
          <cell r="C19">
            <v>3.69</v>
          </cell>
          <cell r="D19">
            <v>4.26</v>
          </cell>
          <cell r="E19">
            <v>4.4800000000000004</v>
          </cell>
          <cell r="F19">
            <v>3.48</v>
          </cell>
        </row>
        <row r="20">
          <cell r="A20" t="str">
            <v>財政調整基金残高</v>
          </cell>
          <cell r="B20">
            <v>25.51</v>
          </cell>
          <cell r="C20">
            <v>26.85</v>
          </cell>
          <cell r="D20">
            <v>27.18</v>
          </cell>
          <cell r="E20">
            <v>27.77</v>
          </cell>
          <cell r="F20">
            <v>18.75</v>
          </cell>
        </row>
        <row r="21">
          <cell r="A21" t="str">
            <v>実質単年度収支</v>
          </cell>
          <cell r="B21">
            <v>-0.96</v>
          </cell>
          <cell r="C21">
            <v>-1.64</v>
          </cell>
          <cell r="D21">
            <v>0.61</v>
          </cell>
          <cell r="E21">
            <v>0.35</v>
          </cell>
          <cell r="F21">
            <v>-9.7799999999999994</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土地取得特別会計</v>
          </cell>
          <cell r="B29" t="e">
            <v>#N/A</v>
          </cell>
          <cell r="C29">
            <v>0</v>
          </cell>
          <cell r="D29" t="e">
            <v>#N/A</v>
          </cell>
          <cell r="E29">
            <v>0</v>
          </cell>
          <cell r="F29" t="e">
            <v>#N/A</v>
          </cell>
          <cell r="G29">
            <v>0</v>
          </cell>
          <cell r="H29" t="e">
            <v>#N/A</v>
          </cell>
          <cell r="I29">
            <v>0</v>
          </cell>
          <cell r="J29" t="e">
            <v>#N/A</v>
          </cell>
          <cell r="K29">
            <v>0</v>
          </cell>
        </row>
        <row r="30">
          <cell r="A30" t="str">
            <v>広川町営浴場運営事業特別会計</v>
          </cell>
          <cell r="B30" t="e">
            <v>#N/A</v>
          </cell>
          <cell r="C30">
            <v>0</v>
          </cell>
          <cell r="D30" t="e">
            <v>#N/A</v>
          </cell>
          <cell r="E30">
            <v>0</v>
          </cell>
          <cell r="F30" t="e">
            <v>#N/A</v>
          </cell>
          <cell r="G30">
            <v>0</v>
          </cell>
          <cell r="H30" t="e">
            <v>#N/A</v>
          </cell>
          <cell r="I30">
            <v>0</v>
          </cell>
          <cell r="J30" t="e">
            <v>#N/A</v>
          </cell>
          <cell r="K30">
            <v>0</v>
          </cell>
        </row>
        <row r="31">
          <cell r="A31" t="str">
            <v>学校給食特別会計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0.03</v>
          </cell>
          <cell r="D32" t="e">
            <v>#N/A</v>
          </cell>
          <cell r="E32">
            <v>0.04</v>
          </cell>
          <cell r="F32" t="e">
            <v>#N/A</v>
          </cell>
          <cell r="G32">
            <v>0.04</v>
          </cell>
          <cell r="H32" t="e">
            <v>#N/A</v>
          </cell>
          <cell r="I32">
            <v>0.04</v>
          </cell>
          <cell r="J32" t="e">
            <v>#N/A</v>
          </cell>
          <cell r="K32">
            <v>0.03</v>
          </cell>
        </row>
        <row r="33">
          <cell r="A33" t="str">
            <v>簡易上水道特別会計</v>
          </cell>
          <cell r="B33" t="e">
            <v>#N/A</v>
          </cell>
          <cell r="C33">
            <v>0.36</v>
          </cell>
          <cell r="D33" t="e">
            <v>#N/A</v>
          </cell>
          <cell r="E33">
            <v>0.55000000000000004</v>
          </cell>
          <cell r="F33" t="e">
            <v>#N/A</v>
          </cell>
          <cell r="G33">
            <v>0.19</v>
          </cell>
          <cell r="H33" t="e">
            <v>#N/A</v>
          </cell>
          <cell r="I33">
            <v>0</v>
          </cell>
          <cell r="J33" t="e">
            <v>#N/A</v>
          </cell>
          <cell r="K33">
            <v>0.11</v>
          </cell>
        </row>
        <row r="34">
          <cell r="A34" t="str">
            <v>国民健康保険特別会計事業勘定</v>
          </cell>
          <cell r="B34" t="e">
            <v>#N/A</v>
          </cell>
          <cell r="C34">
            <v>0.91</v>
          </cell>
          <cell r="D34" t="e">
            <v>#N/A</v>
          </cell>
          <cell r="E34">
            <v>2.3199999999999998</v>
          </cell>
          <cell r="F34" t="e">
            <v>#N/A</v>
          </cell>
          <cell r="G34">
            <v>1.69</v>
          </cell>
          <cell r="H34" t="e">
            <v>#N/A</v>
          </cell>
          <cell r="I34">
            <v>2.2400000000000002</v>
          </cell>
          <cell r="J34" t="e">
            <v>#N/A</v>
          </cell>
          <cell r="K34">
            <v>0.79</v>
          </cell>
        </row>
        <row r="35">
          <cell r="A35" t="str">
            <v>介護保険特別会計事業勘定</v>
          </cell>
          <cell r="B35" t="e">
            <v>#N/A</v>
          </cell>
          <cell r="C35">
            <v>0.35</v>
          </cell>
          <cell r="D35" t="e">
            <v>#N/A</v>
          </cell>
          <cell r="E35">
            <v>0.77</v>
          </cell>
          <cell r="F35" t="e">
            <v>#N/A</v>
          </cell>
          <cell r="G35">
            <v>0.94</v>
          </cell>
          <cell r="H35" t="e">
            <v>#N/A</v>
          </cell>
          <cell r="I35">
            <v>2.2000000000000002</v>
          </cell>
          <cell r="J35" t="e">
            <v>#N/A</v>
          </cell>
          <cell r="K35">
            <v>3.21</v>
          </cell>
        </row>
        <row r="36">
          <cell r="A36" t="str">
            <v>一般会計</v>
          </cell>
          <cell r="B36" t="e">
            <v>#N/A</v>
          </cell>
          <cell r="C36">
            <v>5.96</v>
          </cell>
          <cell r="D36" t="e">
            <v>#N/A</v>
          </cell>
          <cell r="E36">
            <v>3.69</v>
          </cell>
          <cell r="F36" t="e">
            <v>#N/A</v>
          </cell>
          <cell r="G36">
            <v>4.26</v>
          </cell>
          <cell r="H36" t="e">
            <v>#N/A</v>
          </cell>
          <cell r="I36">
            <v>4.4800000000000004</v>
          </cell>
          <cell r="J36" t="e">
            <v>#N/A</v>
          </cell>
          <cell r="K36">
            <v>3.48</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458</v>
          </cell>
          <cell r="E42"/>
          <cell r="F42"/>
          <cell r="G42">
            <v>421</v>
          </cell>
          <cell r="H42"/>
          <cell r="I42"/>
          <cell r="J42">
            <v>392</v>
          </cell>
          <cell r="K42"/>
          <cell r="L42"/>
          <cell r="M42">
            <v>379</v>
          </cell>
          <cell r="N42"/>
          <cell r="O42"/>
          <cell r="P42">
            <v>379</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141</v>
          </cell>
          <cell r="C45"/>
          <cell r="D45"/>
          <cell r="E45">
            <v>112</v>
          </cell>
          <cell r="F45"/>
          <cell r="G45"/>
          <cell r="H45">
            <v>71</v>
          </cell>
          <cell r="I45"/>
          <cell r="J45"/>
          <cell r="K45">
            <v>75</v>
          </cell>
          <cell r="L45"/>
          <cell r="M45"/>
          <cell r="N45">
            <v>64</v>
          </cell>
          <cell r="O45"/>
          <cell r="P45"/>
        </row>
        <row r="46">
          <cell r="A46" t="str">
            <v>公営企業債の元利償還金に対する繰入金</v>
          </cell>
          <cell r="B46">
            <v>11</v>
          </cell>
          <cell r="C46"/>
          <cell r="D46"/>
          <cell r="E46">
            <v>15</v>
          </cell>
          <cell r="F46"/>
          <cell r="G46"/>
          <cell r="H46">
            <v>15</v>
          </cell>
          <cell r="I46"/>
          <cell r="J46"/>
          <cell r="K46">
            <v>16</v>
          </cell>
          <cell r="L46"/>
          <cell r="M46"/>
          <cell r="N46">
            <v>16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428</v>
          </cell>
          <cell r="C49"/>
          <cell r="D49"/>
          <cell r="E49">
            <v>401</v>
          </cell>
          <cell r="F49"/>
          <cell r="G49"/>
          <cell r="H49">
            <v>425</v>
          </cell>
          <cell r="I49"/>
          <cell r="J49"/>
          <cell r="K49">
            <v>419</v>
          </cell>
          <cell r="L49"/>
          <cell r="M49"/>
          <cell r="N49">
            <v>437</v>
          </cell>
          <cell r="O49"/>
          <cell r="P49"/>
        </row>
        <row r="50">
          <cell r="A50" t="str">
            <v>実質公債費比率の分子</v>
          </cell>
          <cell r="B50" t="e">
            <v>#N/A</v>
          </cell>
          <cell r="C50">
            <v>122</v>
          </cell>
          <cell r="D50" t="e">
            <v>#N/A</v>
          </cell>
          <cell r="E50" t="e">
            <v>#N/A</v>
          </cell>
          <cell r="F50">
            <v>107</v>
          </cell>
          <cell r="G50" t="e">
            <v>#N/A</v>
          </cell>
          <cell r="H50" t="e">
            <v>#N/A</v>
          </cell>
          <cell r="I50">
            <v>119</v>
          </cell>
          <cell r="J50" t="e">
            <v>#N/A</v>
          </cell>
          <cell r="K50" t="e">
            <v>#N/A</v>
          </cell>
          <cell r="L50">
            <v>131</v>
          </cell>
          <cell r="M50" t="e">
            <v>#N/A</v>
          </cell>
          <cell r="N50" t="e">
            <v>#N/A</v>
          </cell>
          <cell r="O50">
            <v>138</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3608</v>
          </cell>
          <cell r="E56"/>
          <cell r="F56"/>
          <cell r="G56">
            <v>3481</v>
          </cell>
          <cell r="H56"/>
          <cell r="I56"/>
          <cell r="J56">
            <v>3320</v>
          </cell>
          <cell r="K56"/>
          <cell r="L56"/>
          <cell r="M56">
            <v>3348</v>
          </cell>
          <cell r="N56"/>
          <cell r="O56"/>
          <cell r="P56">
            <v>3181</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3884</v>
          </cell>
          <cell r="E58"/>
          <cell r="F58"/>
          <cell r="G58">
            <v>4019</v>
          </cell>
          <cell r="H58"/>
          <cell r="I58"/>
          <cell r="J58">
            <v>4208</v>
          </cell>
          <cell r="K58"/>
          <cell r="L58"/>
          <cell r="M58">
            <v>4230</v>
          </cell>
          <cell r="N58"/>
          <cell r="O58"/>
          <cell r="P58">
            <v>3787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740</v>
          </cell>
          <cell r="C62"/>
          <cell r="D62"/>
          <cell r="E62">
            <v>694</v>
          </cell>
          <cell r="F62"/>
          <cell r="G62"/>
          <cell r="H62">
            <v>657</v>
          </cell>
          <cell r="I62"/>
          <cell r="J62"/>
          <cell r="K62">
            <v>616</v>
          </cell>
          <cell r="L62"/>
          <cell r="M62"/>
          <cell r="N62">
            <v>598</v>
          </cell>
          <cell r="O62"/>
          <cell r="P62"/>
        </row>
        <row r="63">
          <cell r="A63" t="str">
            <v>組合等負担等見込額</v>
          </cell>
          <cell r="B63">
            <v>637</v>
          </cell>
          <cell r="C63"/>
          <cell r="D63"/>
          <cell r="E63">
            <v>527</v>
          </cell>
          <cell r="F63"/>
          <cell r="G63"/>
          <cell r="H63">
            <v>457</v>
          </cell>
          <cell r="I63"/>
          <cell r="J63"/>
          <cell r="K63">
            <v>383</v>
          </cell>
          <cell r="L63"/>
          <cell r="M63"/>
          <cell r="N63">
            <v>321</v>
          </cell>
          <cell r="O63"/>
          <cell r="P63"/>
        </row>
        <row r="64">
          <cell r="A64" t="str">
            <v>公営企業債等繰入見込額</v>
          </cell>
          <cell r="B64">
            <v>121</v>
          </cell>
          <cell r="C64"/>
          <cell r="D64"/>
          <cell r="E64">
            <v>225</v>
          </cell>
          <cell r="F64"/>
          <cell r="G64"/>
          <cell r="H64">
            <v>337</v>
          </cell>
          <cell r="I64"/>
          <cell r="J64"/>
          <cell r="K64">
            <v>672</v>
          </cell>
          <cell r="L64"/>
          <cell r="M64"/>
          <cell r="N64">
            <v>1070</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3872</v>
          </cell>
          <cell r="C66"/>
          <cell r="D66"/>
          <cell r="E66">
            <v>3828</v>
          </cell>
          <cell r="F66"/>
          <cell r="G66"/>
          <cell r="H66">
            <v>3784</v>
          </cell>
          <cell r="I66"/>
          <cell r="J66"/>
          <cell r="K66">
            <v>3656</v>
          </cell>
          <cell r="L66"/>
          <cell r="M66"/>
          <cell r="N66">
            <v>3884</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704</v>
          </cell>
          <cell r="C72">
            <v>709</v>
          </cell>
          <cell r="D72">
            <v>482</v>
          </cell>
        </row>
        <row r="73">
          <cell r="A73" t="str">
            <v>減債基金</v>
          </cell>
          <cell r="B73">
            <v>310</v>
          </cell>
          <cell r="C73">
            <v>312</v>
          </cell>
          <cell r="D73">
            <v>321</v>
          </cell>
        </row>
        <row r="74">
          <cell r="A74" t="str">
            <v>その他特定目的基金</v>
          </cell>
          <cell r="B74">
            <v>2661</v>
          </cell>
          <cell r="C74">
            <v>2673</v>
          </cell>
          <cell r="D74">
            <v>2674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5" t="s">
        <v>19</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42"/>
      <c r="DK1" s="42"/>
      <c r="DL1" s="42"/>
      <c r="DM1" s="42"/>
      <c r="DN1" s="42"/>
      <c r="DO1" s="42"/>
    </row>
    <row r="2" spans="1:119" ht="24.75" thickBot="1" x14ac:dyDescent="0.2">
      <c r="B2" s="43" t="s">
        <v>20</v>
      </c>
      <c r="C2" s="43"/>
      <c r="D2" s="44"/>
    </row>
    <row r="3" spans="1:119" ht="18.75" customHeight="1" thickBot="1" x14ac:dyDescent="0.2">
      <c r="A3" s="42"/>
      <c r="B3" s="566" t="s">
        <v>21</v>
      </c>
      <c r="C3" s="567"/>
      <c r="D3" s="567"/>
      <c r="E3" s="568"/>
      <c r="F3" s="568"/>
      <c r="G3" s="568"/>
      <c r="H3" s="568"/>
      <c r="I3" s="568"/>
      <c r="J3" s="568"/>
      <c r="K3" s="568"/>
      <c r="L3" s="568" t="s">
        <v>22</v>
      </c>
      <c r="M3" s="568"/>
      <c r="N3" s="568"/>
      <c r="O3" s="568"/>
      <c r="P3" s="568"/>
      <c r="Q3" s="568"/>
      <c r="R3" s="571"/>
      <c r="S3" s="571"/>
      <c r="T3" s="571"/>
      <c r="U3" s="571"/>
      <c r="V3" s="572"/>
      <c r="W3" s="462" t="s">
        <v>23</v>
      </c>
      <c r="X3" s="463"/>
      <c r="Y3" s="463"/>
      <c r="Z3" s="463"/>
      <c r="AA3" s="463"/>
      <c r="AB3" s="567"/>
      <c r="AC3" s="571" t="s">
        <v>24</v>
      </c>
      <c r="AD3" s="463"/>
      <c r="AE3" s="463"/>
      <c r="AF3" s="463"/>
      <c r="AG3" s="463"/>
      <c r="AH3" s="463"/>
      <c r="AI3" s="463"/>
      <c r="AJ3" s="463"/>
      <c r="AK3" s="463"/>
      <c r="AL3" s="533"/>
      <c r="AM3" s="462" t="s">
        <v>25</v>
      </c>
      <c r="AN3" s="463"/>
      <c r="AO3" s="463"/>
      <c r="AP3" s="463"/>
      <c r="AQ3" s="463"/>
      <c r="AR3" s="463"/>
      <c r="AS3" s="463"/>
      <c r="AT3" s="463"/>
      <c r="AU3" s="463"/>
      <c r="AV3" s="463"/>
      <c r="AW3" s="463"/>
      <c r="AX3" s="533"/>
      <c r="AY3" s="525" t="s">
        <v>26</v>
      </c>
      <c r="AZ3" s="526"/>
      <c r="BA3" s="526"/>
      <c r="BB3" s="526"/>
      <c r="BC3" s="526"/>
      <c r="BD3" s="526"/>
      <c r="BE3" s="526"/>
      <c r="BF3" s="526"/>
      <c r="BG3" s="526"/>
      <c r="BH3" s="526"/>
      <c r="BI3" s="526"/>
      <c r="BJ3" s="526"/>
      <c r="BK3" s="526"/>
      <c r="BL3" s="526"/>
      <c r="BM3" s="575"/>
      <c r="BN3" s="462" t="s">
        <v>27</v>
      </c>
      <c r="BO3" s="463"/>
      <c r="BP3" s="463"/>
      <c r="BQ3" s="463"/>
      <c r="BR3" s="463"/>
      <c r="BS3" s="463"/>
      <c r="BT3" s="463"/>
      <c r="BU3" s="533"/>
      <c r="BV3" s="462" t="s">
        <v>28</v>
      </c>
      <c r="BW3" s="463"/>
      <c r="BX3" s="463"/>
      <c r="BY3" s="463"/>
      <c r="BZ3" s="463"/>
      <c r="CA3" s="463"/>
      <c r="CB3" s="463"/>
      <c r="CC3" s="533"/>
      <c r="CD3" s="525" t="s">
        <v>26</v>
      </c>
      <c r="CE3" s="526"/>
      <c r="CF3" s="526"/>
      <c r="CG3" s="526"/>
      <c r="CH3" s="526"/>
      <c r="CI3" s="526"/>
      <c r="CJ3" s="526"/>
      <c r="CK3" s="526"/>
      <c r="CL3" s="526"/>
      <c r="CM3" s="526"/>
      <c r="CN3" s="526"/>
      <c r="CO3" s="526"/>
      <c r="CP3" s="526"/>
      <c r="CQ3" s="526"/>
      <c r="CR3" s="526"/>
      <c r="CS3" s="575"/>
      <c r="CT3" s="462" t="s">
        <v>29</v>
      </c>
      <c r="CU3" s="463"/>
      <c r="CV3" s="463"/>
      <c r="CW3" s="463"/>
      <c r="CX3" s="463"/>
      <c r="CY3" s="463"/>
      <c r="CZ3" s="463"/>
      <c r="DA3" s="533"/>
      <c r="DB3" s="462" t="s">
        <v>30</v>
      </c>
      <c r="DC3" s="463"/>
      <c r="DD3" s="463"/>
      <c r="DE3" s="463"/>
      <c r="DF3" s="463"/>
      <c r="DG3" s="463"/>
      <c r="DH3" s="463"/>
      <c r="DI3" s="533"/>
    </row>
    <row r="4" spans="1:119" ht="18.75" customHeight="1" x14ac:dyDescent="0.15">
      <c r="A4" s="42"/>
      <c r="B4" s="541"/>
      <c r="C4" s="542"/>
      <c r="D4" s="542"/>
      <c r="E4" s="543"/>
      <c r="F4" s="543"/>
      <c r="G4" s="543"/>
      <c r="H4" s="543"/>
      <c r="I4" s="543"/>
      <c r="J4" s="543"/>
      <c r="K4" s="543"/>
      <c r="L4" s="543"/>
      <c r="M4" s="543"/>
      <c r="N4" s="543"/>
      <c r="O4" s="543"/>
      <c r="P4" s="543"/>
      <c r="Q4" s="543"/>
      <c r="R4" s="547"/>
      <c r="S4" s="547"/>
      <c r="T4" s="547"/>
      <c r="U4" s="547"/>
      <c r="V4" s="548"/>
      <c r="W4" s="534"/>
      <c r="X4" s="345"/>
      <c r="Y4" s="345"/>
      <c r="Z4" s="345"/>
      <c r="AA4" s="345"/>
      <c r="AB4" s="542"/>
      <c r="AC4" s="547"/>
      <c r="AD4" s="345"/>
      <c r="AE4" s="345"/>
      <c r="AF4" s="345"/>
      <c r="AG4" s="345"/>
      <c r="AH4" s="345"/>
      <c r="AI4" s="345"/>
      <c r="AJ4" s="345"/>
      <c r="AK4" s="345"/>
      <c r="AL4" s="535"/>
      <c r="AM4" s="489"/>
      <c r="AN4" s="401"/>
      <c r="AO4" s="401"/>
      <c r="AP4" s="401"/>
      <c r="AQ4" s="401"/>
      <c r="AR4" s="401"/>
      <c r="AS4" s="401"/>
      <c r="AT4" s="401"/>
      <c r="AU4" s="401"/>
      <c r="AV4" s="401"/>
      <c r="AW4" s="401"/>
      <c r="AX4" s="574"/>
      <c r="AY4" s="375" t="s">
        <v>31</v>
      </c>
      <c r="AZ4" s="376"/>
      <c r="BA4" s="376"/>
      <c r="BB4" s="376"/>
      <c r="BC4" s="376"/>
      <c r="BD4" s="376"/>
      <c r="BE4" s="376"/>
      <c r="BF4" s="376"/>
      <c r="BG4" s="376"/>
      <c r="BH4" s="376"/>
      <c r="BI4" s="376"/>
      <c r="BJ4" s="376"/>
      <c r="BK4" s="376"/>
      <c r="BL4" s="376"/>
      <c r="BM4" s="377"/>
      <c r="BN4" s="378">
        <v>6405972</v>
      </c>
      <c r="BO4" s="379"/>
      <c r="BP4" s="379"/>
      <c r="BQ4" s="379"/>
      <c r="BR4" s="379"/>
      <c r="BS4" s="379"/>
      <c r="BT4" s="379"/>
      <c r="BU4" s="380"/>
      <c r="BV4" s="378">
        <v>4358576</v>
      </c>
      <c r="BW4" s="379"/>
      <c r="BX4" s="379"/>
      <c r="BY4" s="379"/>
      <c r="BZ4" s="379"/>
      <c r="CA4" s="379"/>
      <c r="CB4" s="379"/>
      <c r="CC4" s="380"/>
      <c r="CD4" s="559" t="s">
        <v>32</v>
      </c>
      <c r="CE4" s="560"/>
      <c r="CF4" s="560"/>
      <c r="CG4" s="560"/>
      <c r="CH4" s="560"/>
      <c r="CI4" s="560"/>
      <c r="CJ4" s="560"/>
      <c r="CK4" s="560"/>
      <c r="CL4" s="560"/>
      <c r="CM4" s="560"/>
      <c r="CN4" s="560"/>
      <c r="CO4" s="560"/>
      <c r="CP4" s="560"/>
      <c r="CQ4" s="560"/>
      <c r="CR4" s="560"/>
      <c r="CS4" s="561"/>
      <c r="CT4" s="562">
        <v>3.5</v>
      </c>
      <c r="CU4" s="563"/>
      <c r="CV4" s="563"/>
      <c r="CW4" s="563"/>
      <c r="CX4" s="563"/>
      <c r="CY4" s="563"/>
      <c r="CZ4" s="563"/>
      <c r="DA4" s="564"/>
      <c r="DB4" s="562">
        <v>4.5</v>
      </c>
      <c r="DC4" s="563"/>
      <c r="DD4" s="563"/>
      <c r="DE4" s="563"/>
      <c r="DF4" s="563"/>
      <c r="DG4" s="563"/>
      <c r="DH4" s="563"/>
      <c r="DI4" s="564"/>
    </row>
    <row r="5" spans="1:119" ht="18.75" customHeight="1" x14ac:dyDescent="0.15">
      <c r="A5" s="42"/>
      <c r="B5" s="569"/>
      <c r="C5" s="402"/>
      <c r="D5" s="402"/>
      <c r="E5" s="570"/>
      <c r="F5" s="570"/>
      <c r="G5" s="570"/>
      <c r="H5" s="570"/>
      <c r="I5" s="570"/>
      <c r="J5" s="570"/>
      <c r="K5" s="570"/>
      <c r="L5" s="570"/>
      <c r="M5" s="570"/>
      <c r="N5" s="570"/>
      <c r="O5" s="570"/>
      <c r="P5" s="570"/>
      <c r="Q5" s="570"/>
      <c r="R5" s="400"/>
      <c r="S5" s="400"/>
      <c r="T5" s="400"/>
      <c r="U5" s="400"/>
      <c r="V5" s="573"/>
      <c r="W5" s="489"/>
      <c r="X5" s="401"/>
      <c r="Y5" s="401"/>
      <c r="Z5" s="401"/>
      <c r="AA5" s="401"/>
      <c r="AB5" s="402"/>
      <c r="AC5" s="400"/>
      <c r="AD5" s="401"/>
      <c r="AE5" s="401"/>
      <c r="AF5" s="401"/>
      <c r="AG5" s="401"/>
      <c r="AH5" s="401"/>
      <c r="AI5" s="401"/>
      <c r="AJ5" s="401"/>
      <c r="AK5" s="401"/>
      <c r="AL5" s="574"/>
      <c r="AM5" s="452" t="s">
        <v>33</v>
      </c>
      <c r="AN5" s="357"/>
      <c r="AO5" s="357"/>
      <c r="AP5" s="357"/>
      <c r="AQ5" s="357"/>
      <c r="AR5" s="357"/>
      <c r="AS5" s="357"/>
      <c r="AT5" s="358"/>
      <c r="AU5" s="440" t="s">
        <v>34</v>
      </c>
      <c r="AV5" s="441"/>
      <c r="AW5" s="441"/>
      <c r="AX5" s="441"/>
      <c r="AY5" s="363" t="s">
        <v>35</v>
      </c>
      <c r="AZ5" s="364"/>
      <c r="BA5" s="364"/>
      <c r="BB5" s="364"/>
      <c r="BC5" s="364"/>
      <c r="BD5" s="364"/>
      <c r="BE5" s="364"/>
      <c r="BF5" s="364"/>
      <c r="BG5" s="364"/>
      <c r="BH5" s="364"/>
      <c r="BI5" s="364"/>
      <c r="BJ5" s="364"/>
      <c r="BK5" s="364"/>
      <c r="BL5" s="364"/>
      <c r="BM5" s="365"/>
      <c r="BN5" s="383">
        <v>5903216</v>
      </c>
      <c r="BO5" s="384"/>
      <c r="BP5" s="384"/>
      <c r="BQ5" s="384"/>
      <c r="BR5" s="384"/>
      <c r="BS5" s="384"/>
      <c r="BT5" s="384"/>
      <c r="BU5" s="385"/>
      <c r="BV5" s="383">
        <v>4113152</v>
      </c>
      <c r="BW5" s="384"/>
      <c r="BX5" s="384"/>
      <c r="BY5" s="384"/>
      <c r="BZ5" s="384"/>
      <c r="CA5" s="384"/>
      <c r="CB5" s="384"/>
      <c r="CC5" s="385"/>
      <c r="CD5" s="392" t="s">
        <v>36</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90.9</v>
      </c>
      <c r="DC5" s="354"/>
      <c r="DD5" s="354"/>
      <c r="DE5" s="354"/>
      <c r="DF5" s="354"/>
      <c r="DG5" s="354"/>
      <c r="DH5" s="354"/>
      <c r="DI5" s="355"/>
    </row>
    <row r="6" spans="1:119" ht="18.75" customHeight="1" x14ac:dyDescent="0.15">
      <c r="A6" s="42"/>
      <c r="B6" s="539" t="s">
        <v>37</v>
      </c>
      <c r="C6" s="399"/>
      <c r="D6" s="399"/>
      <c r="E6" s="540"/>
      <c r="F6" s="540"/>
      <c r="G6" s="540"/>
      <c r="H6" s="540"/>
      <c r="I6" s="540"/>
      <c r="J6" s="540"/>
      <c r="K6" s="540"/>
      <c r="L6" s="540" t="s">
        <v>38</v>
      </c>
      <c r="M6" s="540"/>
      <c r="N6" s="540"/>
      <c r="O6" s="540"/>
      <c r="P6" s="540"/>
      <c r="Q6" s="540"/>
      <c r="R6" s="423"/>
      <c r="S6" s="423"/>
      <c r="T6" s="423"/>
      <c r="U6" s="423"/>
      <c r="V6" s="546"/>
      <c r="W6" s="474" t="s">
        <v>39</v>
      </c>
      <c r="X6" s="398"/>
      <c r="Y6" s="398"/>
      <c r="Z6" s="398"/>
      <c r="AA6" s="398"/>
      <c r="AB6" s="399"/>
      <c r="AC6" s="551" t="s">
        <v>40</v>
      </c>
      <c r="AD6" s="552"/>
      <c r="AE6" s="552"/>
      <c r="AF6" s="552"/>
      <c r="AG6" s="552"/>
      <c r="AH6" s="552"/>
      <c r="AI6" s="552"/>
      <c r="AJ6" s="552"/>
      <c r="AK6" s="552"/>
      <c r="AL6" s="553"/>
      <c r="AM6" s="452" t="s">
        <v>41</v>
      </c>
      <c r="AN6" s="357"/>
      <c r="AO6" s="357"/>
      <c r="AP6" s="357"/>
      <c r="AQ6" s="357"/>
      <c r="AR6" s="357"/>
      <c r="AS6" s="357"/>
      <c r="AT6" s="358"/>
      <c r="AU6" s="440" t="s">
        <v>34</v>
      </c>
      <c r="AV6" s="441"/>
      <c r="AW6" s="441"/>
      <c r="AX6" s="441"/>
      <c r="AY6" s="363" t="s">
        <v>42</v>
      </c>
      <c r="AZ6" s="364"/>
      <c r="BA6" s="364"/>
      <c r="BB6" s="364"/>
      <c r="BC6" s="364"/>
      <c r="BD6" s="364"/>
      <c r="BE6" s="364"/>
      <c r="BF6" s="364"/>
      <c r="BG6" s="364"/>
      <c r="BH6" s="364"/>
      <c r="BI6" s="364"/>
      <c r="BJ6" s="364"/>
      <c r="BK6" s="364"/>
      <c r="BL6" s="364"/>
      <c r="BM6" s="365"/>
      <c r="BN6" s="383">
        <v>502756</v>
      </c>
      <c r="BO6" s="384"/>
      <c r="BP6" s="384"/>
      <c r="BQ6" s="384"/>
      <c r="BR6" s="384"/>
      <c r="BS6" s="384"/>
      <c r="BT6" s="384"/>
      <c r="BU6" s="385"/>
      <c r="BV6" s="383">
        <v>245424</v>
      </c>
      <c r="BW6" s="384"/>
      <c r="BX6" s="384"/>
      <c r="BY6" s="384"/>
      <c r="BZ6" s="384"/>
      <c r="CA6" s="384"/>
      <c r="CB6" s="384"/>
      <c r="CC6" s="385"/>
      <c r="CD6" s="392" t="s">
        <v>43</v>
      </c>
      <c r="CE6" s="393"/>
      <c r="CF6" s="393"/>
      <c r="CG6" s="393"/>
      <c r="CH6" s="393"/>
      <c r="CI6" s="393"/>
      <c r="CJ6" s="393"/>
      <c r="CK6" s="393"/>
      <c r="CL6" s="393"/>
      <c r="CM6" s="393"/>
      <c r="CN6" s="393"/>
      <c r="CO6" s="393"/>
      <c r="CP6" s="393"/>
      <c r="CQ6" s="393"/>
      <c r="CR6" s="393"/>
      <c r="CS6" s="394"/>
      <c r="CT6" s="536">
        <v>92.5</v>
      </c>
      <c r="CU6" s="537"/>
      <c r="CV6" s="537"/>
      <c r="CW6" s="537"/>
      <c r="CX6" s="537"/>
      <c r="CY6" s="537"/>
      <c r="CZ6" s="537"/>
      <c r="DA6" s="538"/>
      <c r="DB6" s="536">
        <v>94.9</v>
      </c>
      <c r="DC6" s="537"/>
      <c r="DD6" s="537"/>
      <c r="DE6" s="537"/>
      <c r="DF6" s="537"/>
      <c r="DG6" s="537"/>
      <c r="DH6" s="537"/>
      <c r="DI6" s="538"/>
    </row>
    <row r="7" spans="1:119" ht="18.75" customHeight="1" x14ac:dyDescent="0.15">
      <c r="A7" s="42"/>
      <c r="B7" s="541"/>
      <c r="C7" s="542"/>
      <c r="D7" s="542"/>
      <c r="E7" s="543"/>
      <c r="F7" s="543"/>
      <c r="G7" s="543"/>
      <c r="H7" s="543"/>
      <c r="I7" s="543"/>
      <c r="J7" s="543"/>
      <c r="K7" s="543"/>
      <c r="L7" s="543"/>
      <c r="M7" s="543"/>
      <c r="N7" s="543"/>
      <c r="O7" s="543"/>
      <c r="P7" s="543"/>
      <c r="Q7" s="543"/>
      <c r="R7" s="547"/>
      <c r="S7" s="547"/>
      <c r="T7" s="547"/>
      <c r="U7" s="547"/>
      <c r="V7" s="548"/>
      <c r="W7" s="534"/>
      <c r="X7" s="345"/>
      <c r="Y7" s="345"/>
      <c r="Z7" s="345"/>
      <c r="AA7" s="345"/>
      <c r="AB7" s="542"/>
      <c r="AC7" s="554"/>
      <c r="AD7" s="346"/>
      <c r="AE7" s="346"/>
      <c r="AF7" s="346"/>
      <c r="AG7" s="346"/>
      <c r="AH7" s="346"/>
      <c r="AI7" s="346"/>
      <c r="AJ7" s="346"/>
      <c r="AK7" s="346"/>
      <c r="AL7" s="555"/>
      <c r="AM7" s="452" t="s">
        <v>44</v>
      </c>
      <c r="AN7" s="357"/>
      <c r="AO7" s="357"/>
      <c r="AP7" s="357"/>
      <c r="AQ7" s="357"/>
      <c r="AR7" s="357"/>
      <c r="AS7" s="357"/>
      <c r="AT7" s="358"/>
      <c r="AU7" s="440" t="s">
        <v>34</v>
      </c>
      <c r="AV7" s="441"/>
      <c r="AW7" s="441"/>
      <c r="AX7" s="441"/>
      <c r="AY7" s="363" t="s">
        <v>45</v>
      </c>
      <c r="AZ7" s="364"/>
      <c r="BA7" s="364"/>
      <c r="BB7" s="364"/>
      <c r="BC7" s="364"/>
      <c r="BD7" s="364"/>
      <c r="BE7" s="364"/>
      <c r="BF7" s="364"/>
      <c r="BG7" s="364"/>
      <c r="BH7" s="364"/>
      <c r="BI7" s="364"/>
      <c r="BJ7" s="364"/>
      <c r="BK7" s="364"/>
      <c r="BL7" s="364"/>
      <c r="BM7" s="365"/>
      <c r="BN7" s="383">
        <v>413080</v>
      </c>
      <c r="BO7" s="384"/>
      <c r="BP7" s="384"/>
      <c r="BQ7" s="384"/>
      <c r="BR7" s="384"/>
      <c r="BS7" s="384"/>
      <c r="BT7" s="384"/>
      <c r="BU7" s="385"/>
      <c r="BV7" s="383">
        <v>130907</v>
      </c>
      <c r="BW7" s="384"/>
      <c r="BX7" s="384"/>
      <c r="BY7" s="384"/>
      <c r="BZ7" s="384"/>
      <c r="CA7" s="384"/>
      <c r="CB7" s="384"/>
      <c r="CC7" s="385"/>
      <c r="CD7" s="392" t="s">
        <v>46</v>
      </c>
      <c r="CE7" s="393"/>
      <c r="CF7" s="393"/>
      <c r="CG7" s="393"/>
      <c r="CH7" s="393"/>
      <c r="CI7" s="393"/>
      <c r="CJ7" s="393"/>
      <c r="CK7" s="393"/>
      <c r="CL7" s="393"/>
      <c r="CM7" s="393"/>
      <c r="CN7" s="393"/>
      <c r="CO7" s="393"/>
      <c r="CP7" s="393"/>
      <c r="CQ7" s="393"/>
      <c r="CR7" s="393"/>
      <c r="CS7" s="394"/>
      <c r="CT7" s="383">
        <v>2573291</v>
      </c>
      <c r="CU7" s="384"/>
      <c r="CV7" s="384"/>
      <c r="CW7" s="384"/>
      <c r="CX7" s="384"/>
      <c r="CY7" s="384"/>
      <c r="CZ7" s="384"/>
      <c r="DA7" s="385"/>
      <c r="DB7" s="383">
        <v>2553794</v>
      </c>
      <c r="DC7" s="384"/>
      <c r="DD7" s="384"/>
      <c r="DE7" s="384"/>
      <c r="DF7" s="384"/>
      <c r="DG7" s="384"/>
      <c r="DH7" s="384"/>
      <c r="DI7" s="385"/>
    </row>
    <row r="8" spans="1:119" ht="18.75" customHeight="1" thickBot="1" x14ac:dyDescent="0.2">
      <c r="A8" s="42"/>
      <c r="B8" s="544"/>
      <c r="C8" s="475"/>
      <c r="D8" s="475"/>
      <c r="E8" s="545"/>
      <c r="F8" s="545"/>
      <c r="G8" s="545"/>
      <c r="H8" s="545"/>
      <c r="I8" s="545"/>
      <c r="J8" s="545"/>
      <c r="K8" s="545"/>
      <c r="L8" s="545"/>
      <c r="M8" s="545"/>
      <c r="N8" s="545"/>
      <c r="O8" s="545"/>
      <c r="P8" s="545"/>
      <c r="Q8" s="545"/>
      <c r="R8" s="549"/>
      <c r="S8" s="549"/>
      <c r="T8" s="549"/>
      <c r="U8" s="549"/>
      <c r="V8" s="550"/>
      <c r="W8" s="464"/>
      <c r="X8" s="465"/>
      <c r="Y8" s="465"/>
      <c r="Z8" s="465"/>
      <c r="AA8" s="465"/>
      <c r="AB8" s="475"/>
      <c r="AC8" s="556"/>
      <c r="AD8" s="557"/>
      <c r="AE8" s="557"/>
      <c r="AF8" s="557"/>
      <c r="AG8" s="557"/>
      <c r="AH8" s="557"/>
      <c r="AI8" s="557"/>
      <c r="AJ8" s="557"/>
      <c r="AK8" s="557"/>
      <c r="AL8" s="558"/>
      <c r="AM8" s="452" t="s">
        <v>47</v>
      </c>
      <c r="AN8" s="357"/>
      <c r="AO8" s="357"/>
      <c r="AP8" s="357"/>
      <c r="AQ8" s="357"/>
      <c r="AR8" s="357"/>
      <c r="AS8" s="357"/>
      <c r="AT8" s="358"/>
      <c r="AU8" s="440" t="s">
        <v>48</v>
      </c>
      <c r="AV8" s="441"/>
      <c r="AW8" s="441"/>
      <c r="AX8" s="441"/>
      <c r="AY8" s="363" t="s">
        <v>49</v>
      </c>
      <c r="AZ8" s="364"/>
      <c r="BA8" s="364"/>
      <c r="BB8" s="364"/>
      <c r="BC8" s="364"/>
      <c r="BD8" s="364"/>
      <c r="BE8" s="364"/>
      <c r="BF8" s="364"/>
      <c r="BG8" s="364"/>
      <c r="BH8" s="364"/>
      <c r="BI8" s="364"/>
      <c r="BJ8" s="364"/>
      <c r="BK8" s="364"/>
      <c r="BL8" s="364"/>
      <c r="BM8" s="365"/>
      <c r="BN8" s="383">
        <v>89676</v>
      </c>
      <c r="BO8" s="384"/>
      <c r="BP8" s="384"/>
      <c r="BQ8" s="384"/>
      <c r="BR8" s="384"/>
      <c r="BS8" s="384"/>
      <c r="BT8" s="384"/>
      <c r="BU8" s="385"/>
      <c r="BV8" s="383">
        <v>114517</v>
      </c>
      <c r="BW8" s="384"/>
      <c r="BX8" s="384"/>
      <c r="BY8" s="384"/>
      <c r="BZ8" s="384"/>
      <c r="CA8" s="384"/>
      <c r="CB8" s="384"/>
      <c r="CC8" s="385"/>
      <c r="CD8" s="392" t="s">
        <v>50</v>
      </c>
      <c r="CE8" s="393"/>
      <c r="CF8" s="393"/>
      <c r="CG8" s="393"/>
      <c r="CH8" s="393"/>
      <c r="CI8" s="393"/>
      <c r="CJ8" s="393"/>
      <c r="CK8" s="393"/>
      <c r="CL8" s="393"/>
      <c r="CM8" s="393"/>
      <c r="CN8" s="393"/>
      <c r="CO8" s="393"/>
      <c r="CP8" s="393"/>
      <c r="CQ8" s="393"/>
      <c r="CR8" s="393"/>
      <c r="CS8" s="394"/>
      <c r="CT8" s="496">
        <v>0.3</v>
      </c>
      <c r="CU8" s="497"/>
      <c r="CV8" s="497"/>
      <c r="CW8" s="497"/>
      <c r="CX8" s="497"/>
      <c r="CY8" s="497"/>
      <c r="CZ8" s="497"/>
      <c r="DA8" s="498"/>
      <c r="DB8" s="496">
        <v>0.3</v>
      </c>
      <c r="DC8" s="497"/>
      <c r="DD8" s="497"/>
      <c r="DE8" s="497"/>
      <c r="DF8" s="497"/>
      <c r="DG8" s="497"/>
      <c r="DH8" s="497"/>
      <c r="DI8" s="498"/>
    </row>
    <row r="9" spans="1:119" ht="18.75" customHeight="1" thickBot="1" x14ac:dyDescent="0.2">
      <c r="A9" s="42"/>
      <c r="B9" s="525" t="s">
        <v>51</v>
      </c>
      <c r="C9" s="526"/>
      <c r="D9" s="526"/>
      <c r="E9" s="526"/>
      <c r="F9" s="526"/>
      <c r="G9" s="526"/>
      <c r="H9" s="526"/>
      <c r="I9" s="526"/>
      <c r="J9" s="526"/>
      <c r="K9" s="446"/>
      <c r="L9" s="527" t="s">
        <v>52</v>
      </c>
      <c r="M9" s="528"/>
      <c r="N9" s="528"/>
      <c r="O9" s="528"/>
      <c r="P9" s="528"/>
      <c r="Q9" s="529"/>
      <c r="R9" s="530">
        <v>7224</v>
      </c>
      <c r="S9" s="531"/>
      <c r="T9" s="531"/>
      <c r="U9" s="531"/>
      <c r="V9" s="532"/>
      <c r="W9" s="462" t="s">
        <v>53</v>
      </c>
      <c r="X9" s="463"/>
      <c r="Y9" s="463"/>
      <c r="Z9" s="463"/>
      <c r="AA9" s="463"/>
      <c r="AB9" s="463"/>
      <c r="AC9" s="463"/>
      <c r="AD9" s="463"/>
      <c r="AE9" s="463"/>
      <c r="AF9" s="463"/>
      <c r="AG9" s="463"/>
      <c r="AH9" s="463"/>
      <c r="AI9" s="463"/>
      <c r="AJ9" s="463"/>
      <c r="AK9" s="463"/>
      <c r="AL9" s="533"/>
      <c r="AM9" s="452" t="s">
        <v>54</v>
      </c>
      <c r="AN9" s="357"/>
      <c r="AO9" s="357"/>
      <c r="AP9" s="357"/>
      <c r="AQ9" s="357"/>
      <c r="AR9" s="357"/>
      <c r="AS9" s="357"/>
      <c r="AT9" s="358"/>
      <c r="AU9" s="440" t="s">
        <v>34</v>
      </c>
      <c r="AV9" s="441"/>
      <c r="AW9" s="441"/>
      <c r="AX9" s="441"/>
      <c r="AY9" s="363" t="s">
        <v>55</v>
      </c>
      <c r="AZ9" s="364"/>
      <c r="BA9" s="364"/>
      <c r="BB9" s="364"/>
      <c r="BC9" s="364"/>
      <c r="BD9" s="364"/>
      <c r="BE9" s="364"/>
      <c r="BF9" s="364"/>
      <c r="BG9" s="364"/>
      <c r="BH9" s="364"/>
      <c r="BI9" s="364"/>
      <c r="BJ9" s="364"/>
      <c r="BK9" s="364"/>
      <c r="BL9" s="364"/>
      <c r="BM9" s="365"/>
      <c r="BN9" s="383">
        <v>-24841</v>
      </c>
      <c r="BO9" s="384"/>
      <c r="BP9" s="384"/>
      <c r="BQ9" s="384"/>
      <c r="BR9" s="384"/>
      <c r="BS9" s="384"/>
      <c r="BT9" s="384"/>
      <c r="BU9" s="385"/>
      <c r="BV9" s="383">
        <v>4118</v>
      </c>
      <c r="BW9" s="384"/>
      <c r="BX9" s="384"/>
      <c r="BY9" s="384"/>
      <c r="BZ9" s="384"/>
      <c r="CA9" s="384"/>
      <c r="CB9" s="384"/>
      <c r="CC9" s="385"/>
      <c r="CD9" s="392" t="s">
        <v>56</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12.9</v>
      </c>
      <c r="DC9" s="354"/>
      <c r="DD9" s="354"/>
      <c r="DE9" s="354"/>
      <c r="DF9" s="354"/>
      <c r="DG9" s="354"/>
      <c r="DH9" s="354"/>
      <c r="DI9" s="355"/>
    </row>
    <row r="10" spans="1:119" ht="18.75" customHeight="1" thickBot="1" x14ac:dyDescent="0.2">
      <c r="A10" s="42"/>
      <c r="B10" s="525"/>
      <c r="C10" s="526"/>
      <c r="D10" s="526"/>
      <c r="E10" s="526"/>
      <c r="F10" s="526"/>
      <c r="G10" s="526"/>
      <c r="H10" s="526"/>
      <c r="I10" s="526"/>
      <c r="J10" s="526"/>
      <c r="K10" s="446"/>
      <c r="L10" s="356" t="s">
        <v>57</v>
      </c>
      <c r="M10" s="357"/>
      <c r="N10" s="357"/>
      <c r="O10" s="357"/>
      <c r="P10" s="357"/>
      <c r="Q10" s="358"/>
      <c r="R10" s="359">
        <v>7714</v>
      </c>
      <c r="S10" s="360"/>
      <c r="T10" s="360"/>
      <c r="U10" s="360"/>
      <c r="V10" s="362"/>
      <c r="W10" s="534"/>
      <c r="X10" s="345"/>
      <c r="Y10" s="345"/>
      <c r="Z10" s="345"/>
      <c r="AA10" s="345"/>
      <c r="AB10" s="345"/>
      <c r="AC10" s="345"/>
      <c r="AD10" s="345"/>
      <c r="AE10" s="345"/>
      <c r="AF10" s="345"/>
      <c r="AG10" s="345"/>
      <c r="AH10" s="345"/>
      <c r="AI10" s="345"/>
      <c r="AJ10" s="345"/>
      <c r="AK10" s="345"/>
      <c r="AL10" s="535"/>
      <c r="AM10" s="452" t="s">
        <v>58</v>
      </c>
      <c r="AN10" s="357"/>
      <c r="AO10" s="357"/>
      <c r="AP10" s="357"/>
      <c r="AQ10" s="357"/>
      <c r="AR10" s="357"/>
      <c r="AS10" s="357"/>
      <c r="AT10" s="358"/>
      <c r="AU10" s="440" t="s">
        <v>34</v>
      </c>
      <c r="AV10" s="441"/>
      <c r="AW10" s="441"/>
      <c r="AX10" s="441"/>
      <c r="AY10" s="363" t="s">
        <v>59</v>
      </c>
      <c r="AZ10" s="364"/>
      <c r="BA10" s="364"/>
      <c r="BB10" s="364"/>
      <c r="BC10" s="364"/>
      <c r="BD10" s="364"/>
      <c r="BE10" s="364"/>
      <c r="BF10" s="364"/>
      <c r="BG10" s="364"/>
      <c r="BH10" s="364"/>
      <c r="BI10" s="364"/>
      <c r="BJ10" s="364"/>
      <c r="BK10" s="364"/>
      <c r="BL10" s="364"/>
      <c r="BM10" s="365"/>
      <c r="BN10" s="383">
        <v>20386</v>
      </c>
      <c r="BO10" s="384"/>
      <c r="BP10" s="384"/>
      <c r="BQ10" s="384"/>
      <c r="BR10" s="384"/>
      <c r="BS10" s="384"/>
      <c r="BT10" s="384"/>
      <c r="BU10" s="385"/>
      <c r="BV10" s="383">
        <v>4860</v>
      </c>
      <c r="BW10" s="384"/>
      <c r="BX10" s="384"/>
      <c r="BY10" s="384"/>
      <c r="BZ10" s="384"/>
      <c r="CA10" s="384"/>
      <c r="CB10" s="384"/>
      <c r="CC10" s="385"/>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5"/>
      <c r="C11" s="526"/>
      <c r="D11" s="526"/>
      <c r="E11" s="526"/>
      <c r="F11" s="526"/>
      <c r="G11" s="526"/>
      <c r="H11" s="526"/>
      <c r="I11" s="526"/>
      <c r="J11" s="526"/>
      <c r="K11" s="446"/>
      <c r="L11" s="431" t="s">
        <v>61</v>
      </c>
      <c r="M11" s="432"/>
      <c r="N11" s="432"/>
      <c r="O11" s="432"/>
      <c r="P11" s="432"/>
      <c r="Q11" s="433"/>
      <c r="R11" s="522" t="s">
        <v>62</v>
      </c>
      <c r="S11" s="523"/>
      <c r="T11" s="523"/>
      <c r="U11" s="523"/>
      <c r="V11" s="524"/>
      <c r="W11" s="534"/>
      <c r="X11" s="345"/>
      <c r="Y11" s="345"/>
      <c r="Z11" s="345"/>
      <c r="AA11" s="345"/>
      <c r="AB11" s="345"/>
      <c r="AC11" s="345"/>
      <c r="AD11" s="345"/>
      <c r="AE11" s="345"/>
      <c r="AF11" s="345"/>
      <c r="AG11" s="345"/>
      <c r="AH11" s="345"/>
      <c r="AI11" s="345"/>
      <c r="AJ11" s="345"/>
      <c r="AK11" s="345"/>
      <c r="AL11" s="535"/>
      <c r="AM11" s="452" t="s">
        <v>63</v>
      </c>
      <c r="AN11" s="357"/>
      <c r="AO11" s="357"/>
      <c r="AP11" s="357"/>
      <c r="AQ11" s="357"/>
      <c r="AR11" s="357"/>
      <c r="AS11" s="357"/>
      <c r="AT11" s="358"/>
      <c r="AU11" s="440" t="s">
        <v>34</v>
      </c>
      <c r="AV11" s="441"/>
      <c r="AW11" s="441"/>
      <c r="AX11" s="441"/>
      <c r="AY11" s="363" t="s">
        <v>64</v>
      </c>
      <c r="AZ11" s="364"/>
      <c r="BA11" s="364"/>
      <c r="BB11" s="364"/>
      <c r="BC11" s="364"/>
      <c r="BD11" s="364"/>
      <c r="BE11" s="364"/>
      <c r="BF11" s="364"/>
      <c r="BG11" s="364"/>
      <c r="BH11" s="364"/>
      <c r="BI11" s="364"/>
      <c r="BJ11" s="364"/>
      <c r="BK11" s="364"/>
      <c r="BL11" s="364"/>
      <c r="BM11" s="365"/>
      <c r="BN11" s="383">
        <v>0</v>
      </c>
      <c r="BO11" s="384"/>
      <c r="BP11" s="384"/>
      <c r="BQ11" s="384"/>
      <c r="BR11" s="384"/>
      <c r="BS11" s="384"/>
      <c r="BT11" s="384"/>
      <c r="BU11" s="385"/>
      <c r="BV11" s="383">
        <v>0</v>
      </c>
      <c r="BW11" s="384"/>
      <c r="BX11" s="384"/>
      <c r="BY11" s="384"/>
      <c r="BZ11" s="384"/>
      <c r="CA11" s="384"/>
      <c r="CB11" s="384"/>
      <c r="CC11" s="385"/>
      <c r="CD11" s="392" t="s">
        <v>65</v>
      </c>
      <c r="CE11" s="393"/>
      <c r="CF11" s="393"/>
      <c r="CG11" s="393"/>
      <c r="CH11" s="393"/>
      <c r="CI11" s="393"/>
      <c r="CJ11" s="393"/>
      <c r="CK11" s="393"/>
      <c r="CL11" s="393"/>
      <c r="CM11" s="393"/>
      <c r="CN11" s="393"/>
      <c r="CO11" s="393"/>
      <c r="CP11" s="393"/>
      <c r="CQ11" s="393"/>
      <c r="CR11" s="393"/>
      <c r="CS11" s="394"/>
      <c r="CT11" s="496" t="s">
        <v>66</v>
      </c>
      <c r="CU11" s="497"/>
      <c r="CV11" s="497"/>
      <c r="CW11" s="497"/>
      <c r="CX11" s="497"/>
      <c r="CY11" s="497"/>
      <c r="CZ11" s="497"/>
      <c r="DA11" s="498"/>
      <c r="DB11" s="496" t="s">
        <v>66</v>
      </c>
      <c r="DC11" s="497"/>
      <c r="DD11" s="497"/>
      <c r="DE11" s="497"/>
      <c r="DF11" s="497"/>
      <c r="DG11" s="497"/>
      <c r="DH11" s="497"/>
      <c r="DI11" s="498"/>
    </row>
    <row r="12" spans="1:119" ht="18.75" customHeight="1" x14ac:dyDescent="0.15">
      <c r="A12" s="42"/>
      <c r="B12" s="499" t="s">
        <v>67</v>
      </c>
      <c r="C12" s="500"/>
      <c r="D12" s="500"/>
      <c r="E12" s="500"/>
      <c r="F12" s="500"/>
      <c r="G12" s="500"/>
      <c r="H12" s="500"/>
      <c r="I12" s="500"/>
      <c r="J12" s="500"/>
      <c r="K12" s="501"/>
      <c r="L12" s="508" t="s">
        <v>68</v>
      </c>
      <c r="M12" s="509"/>
      <c r="N12" s="509"/>
      <c r="O12" s="509"/>
      <c r="P12" s="509"/>
      <c r="Q12" s="510"/>
      <c r="R12" s="511">
        <v>6943</v>
      </c>
      <c r="S12" s="512"/>
      <c r="T12" s="512"/>
      <c r="U12" s="512"/>
      <c r="V12" s="513"/>
      <c r="W12" s="514" t="s">
        <v>26</v>
      </c>
      <c r="X12" s="441"/>
      <c r="Y12" s="441"/>
      <c r="Z12" s="441"/>
      <c r="AA12" s="441"/>
      <c r="AB12" s="515"/>
      <c r="AC12" s="516" t="s">
        <v>69</v>
      </c>
      <c r="AD12" s="517"/>
      <c r="AE12" s="517"/>
      <c r="AF12" s="517"/>
      <c r="AG12" s="518"/>
      <c r="AH12" s="516" t="s">
        <v>70</v>
      </c>
      <c r="AI12" s="517"/>
      <c r="AJ12" s="517"/>
      <c r="AK12" s="517"/>
      <c r="AL12" s="519"/>
      <c r="AM12" s="452" t="s">
        <v>71</v>
      </c>
      <c r="AN12" s="357"/>
      <c r="AO12" s="357"/>
      <c r="AP12" s="357"/>
      <c r="AQ12" s="357"/>
      <c r="AR12" s="357"/>
      <c r="AS12" s="357"/>
      <c r="AT12" s="358"/>
      <c r="AU12" s="440" t="s">
        <v>34</v>
      </c>
      <c r="AV12" s="441"/>
      <c r="AW12" s="441"/>
      <c r="AX12" s="441"/>
      <c r="AY12" s="363" t="s">
        <v>72</v>
      </c>
      <c r="AZ12" s="364"/>
      <c r="BA12" s="364"/>
      <c r="BB12" s="364"/>
      <c r="BC12" s="364"/>
      <c r="BD12" s="364"/>
      <c r="BE12" s="364"/>
      <c r="BF12" s="364"/>
      <c r="BG12" s="364"/>
      <c r="BH12" s="364"/>
      <c r="BI12" s="364"/>
      <c r="BJ12" s="364"/>
      <c r="BK12" s="364"/>
      <c r="BL12" s="364"/>
      <c r="BM12" s="365"/>
      <c r="BN12" s="383">
        <v>247156</v>
      </c>
      <c r="BO12" s="384"/>
      <c r="BP12" s="384"/>
      <c r="BQ12" s="384"/>
      <c r="BR12" s="384"/>
      <c r="BS12" s="384"/>
      <c r="BT12" s="384"/>
      <c r="BU12" s="385"/>
      <c r="BV12" s="383">
        <v>0</v>
      </c>
      <c r="BW12" s="384"/>
      <c r="BX12" s="384"/>
      <c r="BY12" s="384"/>
      <c r="BZ12" s="384"/>
      <c r="CA12" s="384"/>
      <c r="CB12" s="384"/>
      <c r="CC12" s="385"/>
      <c r="CD12" s="392" t="s">
        <v>73</v>
      </c>
      <c r="CE12" s="393"/>
      <c r="CF12" s="393"/>
      <c r="CG12" s="393"/>
      <c r="CH12" s="393"/>
      <c r="CI12" s="393"/>
      <c r="CJ12" s="393"/>
      <c r="CK12" s="393"/>
      <c r="CL12" s="393"/>
      <c r="CM12" s="393"/>
      <c r="CN12" s="393"/>
      <c r="CO12" s="393"/>
      <c r="CP12" s="393"/>
      <c r="CQ12" s="393"/>
      <c r="CR12" s="393"/>
      <c r="CS12" s="394"/>
      <c r="CT12" s="496" t="s">
        <v>66</v>
      </c>
      <c r="CU12" s="497"/>
      <c r="CV12" s="497"/>
      <c r="CW12" s="497"/>
      <c r="CX12" s="497"/>
      <c r="CY12" s="497"/>
      <c r="CZ12" s="497"/>
      <c r="DA12" s="498"/>
      <c r="DB12" s="496" t="s">
        <v>66</v>
      </c>
      <c r="DC12" s="497"/>
      <c r="DD12" s="497"/>
      <c r="DE12" s="497"/>
      <c r="DF12" s="497"/>
      <c r="DG12" s="497"/>
      <c r="DH12" s="497"/>
      <c r="DI12" s="498"/>
    </row>
    <row r="13" spans="1:119" ht="18.75" customHeight="1" x14ac:dyDescent="0.15">
      <c r="A13" s="42"/>
      <c r="B13" s="502"/>
      <c r="C13" s="503"/>
      <c r="D13" s="503"/>
      <c r="E13" s="503"/>
      <c r="F13" s="503"/>
      <c r="G13" s="503"/>
      <c r="H13" s="503"/>
      <c r="I13" s="503"/>
      <c r="J13" s="503"/>
      <c r="K13" s="504"/>
      <c r="L13" s="51"/>
      <c r="M13" s="483" t="s">
        <v>74</v>
      </c>
      <c r="N13" s="484"/>
      <c r="O13" s="484"/>
      <c r="P13" s="484"/>
      <c r="Q13" s="485"/>
      <c r="R13" s="486">
        <v>6900</v>
      </c>
      <c r="S13" s="487"/>
      <c r="T13" s="487"/>
      <c r="U13" s="487"/>
      <c r="V13" s="488"/>
      <c r="W13" s="474" t="s">
        <v>75</v>
      </c>
      <c r="X13" s="398"/>
      <c r="Y13" s="398"/>
      <c r="Z13" s="398"/>
      <c r="AA13" s="398"/>
      <c r="AB13" s="399"/>
      <c r="AC13" s="359">
        <v>832</v>
      </c>
      <c r="AD13" s="360"/>
      <c r="AE13" s="360"/>
      <c r="AF13" s="360"/>
      <c r="AG13" s="361"/>
      <c r="AH13" s="359">
        <v>867</v>
      </c>
      <c r="AI13" s="360"/>
      <c r="AJ13" s="360"/>
      <c r="AK13" s="360"/>
      <c r="AL13" s="362"/>
      <c r="AM13" s="452" t="s">
        <v>76</v>
      </c>
      <c r="AN13" s="357"/>
      <c r="AO13" s="357"/>
      <c r="AP13" s="357"/>
      <c r="AQ13" s="357"/>
      <c r="AR13" s="357"/>
      <c r="AS13" s="357"/>
      <c r="AT13" s="358"/>
      <c r="AU13" s="440" t="s">
        <v>48</v>
      </c>
      <c r="AV13" s="441"/>
      <c r="AW13" s="441"/>
      <c r="AX13" s="441"/>
      <c r="AY13" s="363" t="s">
        <v>77</v>
      </c>
      <c r="AZ13" s="364"/>
      <c r="BA13" s="364"/>
      <c r="BB13" s="364"/>
      <c r="BC13" s="364"/>
      <c r="BD13" s="364"/>
      <c r="BE13" s="364"/>
      <c r="BF13" s="364"/>
      <c r="BG13" s="364"/>
      <c r="BH13" s="364"/>
      <c r="BI13" s="364"/>
      <c r="BJ13" s="364"/>
      <c r="BK13" s="364"/>
      <c r="BL13" s="364"/>
      <c r="BM13" s="365"/>
      <c r="BN13" s="383">
        <v>-251611</v>
      </c>
      <c r="BO13" s="384"/>
      <c r="BP13" s="384"/>
      <c r="BQ13" s="384"/>
      <c r="BR13" s="384"/>
      <c r="BS13" s="384"/>
      <c r="BT13" s="384"/>
      <c r="BU13" s="385"/>
      <c r="BV13" s="383">
        <v>8978</v>
      </c>
      <c r="BW13" s="384"/>
      <c r="BX13" s="384"/>
      <c r="BY13" s="384"/>
      <c r="BZ13" s="384"/>
      <c r="CA13" s="384"/>
      <c r="CB13" s="384"/>
      <c r="CC13" s="385"/>
      <c r="CD13" s="392" t="s">
        <v>78</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5.4</v>
      </c>
      <c r="DC13" s="354"/>
      <c r="DD13" s="354"/>
      <c r="DE13" s="354"/>
      <c r="DF13" s="354"/>
      <c r="DG13" s="354"/>
      <c r="DH13" s="354"/>
      <c r="DI13" s="355"/>
    </row>
    <row r="14" spans="1:119" ht="18.75" customHeight="1" thickBot="1" x14ac:dyDescent="0.2">
      <c r="A14" s="42"/>
      <c r="B14" s="502"/>
      <c r="C14" s="503"/>
      <c r="D14" s="503"/>
      <c r="E14" s="503"/>
      <c r="F14" s="503"/>
      <c r="G14" s="503"/>
      <c r="H14" s="503"/>
      <c r="I14" s="503"/>
      <c r="J14" s="503"/>
      <c r="K14" s="504"/>
      <c r="L14" s="476" t="s">
        <v>79</v>
      </c>
      <c r="M14" s="520"/>
      <c r="N14" s="520"/>
      <c r="O14" s="520"/>
      <c r="P14" s="520"/>
      <c r="Q14" s="521"/>
      <c r="R14" s="486">
        <v>7054</v>
      </c>
      <c r="S14" s="487"/>
      <c r="T14" s="487"/>
      <c r="U14" s="487"/>
      <c r="V14" s="488"/>
      <c r="W14" s="489"/>
      <c r="X14" s="401"/>
      <c r="Y14" s="401"/>
      <c r="Z14" s="401"/>
      <c r="AA14" s="401"/>
      <c r="AB14" s="402"/>
      <c r="AC14" s="479">
        <v>25.2</v>
      </c>
      <c r="AD14" s="480"/>
      <c r="AE14" s="480"/>
      <c r="AF14" s="480"/>
      <c r="AG14" s="481"/>
      <c r="AH14" s="479">
        <v>24.7</v>
      </c>
      <c r="AI14" s="480"/>
      <c r="AJ14" s="480"/>
      <c r="AK14" s="480"/>
      <c r="AL14" s="482"/>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80</v>
      </c>
      <c r="CE14" s="390"/>
      <c r="CF14" s="390"/>
      <c r="CG14" s="390"/>
      <c r="CH14" s="390"/>
      <c r="CI14" s="390"/>
      <c r="CJ14" s="390"/>
      <c r="CK14" s="390"/>
      <c r="CL14" s="390"/>
      <c r="CM14" s="390"/>
      <c r="CN14" s="390"/>
      <c r="CO14" s="390"/>
      <c r="CP14" s="390"/>
      <c r="CQ14" s="390"/>
      <c r="CR14" s="390"/>
      <c r="CS14" s="391"/>
      <c r="CT14" s="490" t="s">
        <v>66</v>
      </c>
      <c r="CU14" s="491"/>
      <c r="CV14" s="491"/>
      <c r="CW14" s="491"/>
      <c r="CX14" s="491"/>
      <c r="CY14" s="491"/>
      <c r="CZ14" s="491"/>
      <c r="DA14" s="492"/>
      <c r="DB14" s="490" t="s">
        <v>66</v>
      </c>
      <c r="DC14" s="491"/>
      <c r="DD14" s="491"/>
      <c r="DE14" s="491"/>
      <c r="DF14" s="491"/>
      <c r="DG14" s="491"/>
      <c r="DH14" s="491"/>
      <c r="DI14" s="492"/>
    </row>
    <row r="15" spans="1:119" ht="18.75" customHeight="1" x14ac:dyDescent="0.15">
      <c r="A15" s="42"/>
      <c r="B15" s="502"/>
      <c r="C15" s="503"/>
      <c r="D15" s="503"/>
      <c r="E15" s="503"/>
      <c r="F15" s="503"/>
      <c r="G15" s="503"/>
      <c r="H15" s="503"/>
      <c r="I15" s="503"/>
      <c r="J15" s="503"/>
      <c r="K15" s="504"/>
      <c r="L15" s="51"/>
      <c r="M15" s="483" t="s">
        <v>74</v>
      </c>
      <c r="N15" s="484"/>
      <c r="O15" s="484"/>
      <c r="P15" s="484"/>
      <c r="Q15" s="485"/>
      <c r="R15" s="486">
        <v>7019</v>
      </c>
      <c r="S15" s="487"/>
      <c r="T15" s="487"/>
      <c r="U15" s="487"/>
      <c r="V15" s="488"/>
      <c r="W15" s="474" t="s">
        <v>81</v>
      </c>
      <c r="X15" s="398"/>
      <c r="Y15" s="398"/>
      <c r="Z15" s="398"/>
      <c r="AA15" s="398"/>
      <c r="AB15" s="399"/>
      <c r="AC15" s="359">
        <v>759</v>
      </c>
      <c r="AD15" s="360"/>
      <c r="AE15" s="360"/>
      <c r="AF15" s="360"/>
      <c r="AG15" s="361"/>
      <c r="AH15" s="359">
        <v>809</v>
      </c>
      <c r="AI15" s="360"/>
      <c r="AJ15" s="360"/>
      <c r="AK15" s="360"/>
      <c r="AL15" s="362"/>
      <c r="AM15" s="452"/>
      <c r="AN15" s="357"/>
      <c r="AO15" s="357"/>
      <c r="AP15" s="357"/>
      <c r="AQ15" s="357"/>
      <c r="AR15" s="357"/>
      <c r="AS15" s="357"/>
      <c r="AT15" s="358"/>
      <c r="AU15" s="440"/>
      <c r="AV15" s="441"/>
      <c r="AW15" s="441"/>
      <c r="AX15" s="441"/>
      <c r="AY15" s="375" t="s">
        <v>82</v>
      </c>
      <c r="AZ15" s="376"/>
      <c r="BA15" s="376"/>
      <c r="BB15" s="376"/>
      <c r="BC15" s="376"/>
      <c r="BD15" s="376"/>
      <c r="BE15" s="376"/>
      <c r="BF15" s="376"/>
      <c r="BG15" s="376"/>
      <c r="BH15" s="376"/>
      <c r="BI15" s="376"/>
      <c r="BJ15" s="376"/>
      <c r="BK15" s="376"/>
      <c r="BL15" s="376"/>
      <c r="BM15" s="377"/>
      <c r="BN15" s="378">
        <v>699687</v>
      </c>
      <c r="BO15" s="379"/>
      <c r="BP15" s="379"/>
      <c r="BQ15" s="379"/>
      <c r="BR15" s="379"/>
      <c r="BS15" s="379"/>
      <c r="BT15" s="379"/>
      <c r="BU15" s="380"/>
      <c r="BV15" s="378">
        <v>697814</v>
      </c>
      <c r="BW15" s="379"/>
      <c r="BX15" s="379"/>
      <c r="BY15" s="379"/>
      <c r="BZ15" s="379"/>
      <c r="CA15" s="379"/>
      <c r="CB15" s="379"/>
      <c r="CC15" s="380"/>
      <c r="CD15" s="493" t="s">
        <v>83</v>
      </c>
      <c r="CE15" s="494"/>
      <c r="CF15" s="494"/>
      <c r="CG15" s="494"/>
      <c r="CH15" s="494"/>
      <c r="CI15" s="494"/>
      <c r="CJ15" s="494"/>
      <c r="CK15" s="494"/>
      <c r="CL15" s="494"/>
      <c r="CM15" s="494"/>
      <c r="CN15" s="494"/>
      <c r="CO15" s="494"/>
      <c r="CP15" s="494"/>
      <c r="CQ15" s="494"/>
      <c r="CR15" s="494"/>
      <c r="CS15" s="495"/>
      <c r="CT15" s="52"/>
      <c r="CU15" s="53"/>
      <c r="CV15" s="53"/>
      <c r="CW15" s="53"/>
      <c r="CX15" s="53"/>
      <c r="CY15" s="53"/>
      <c r="CZ15" s="53"/>
      <c r="DA15" s="54"/>
      <c r="DB15" s="52"/>
      <c r="DC15" s="53"/>
      <c r="DD15" s="53"/>
      <c r="DE15" s="53"/>
      <c r="DF15" s="53"/>
      <c r="DG15" s="53"/>
      <c r="DH15" s="53"/>
      <c r="DI15" s="54"/>
    </row>
    <row r="16" spans="1:119" ht="18.75" customHeight="1" x14ac:dyDescent="0.15">
      <c r="A16" s="42"/>
      <c r="B16" s="502"/>
      <c r="C16" s="503"/>
      <c r="D16" s="503"/>
      <c r="E16" s="503"/>
      <c r="F16" s="503"/>
      <c r="G16" s="503"/>
      <c r="H16" s="503"/>
      <c r="I16" s="503"/>
      <c r="J16" s="503"/>
      <c r="K16" s="504"/>
      <c r="L16" s="476" t="s">
        <v>84</v>
      </c>
      <c r="M16" s="477"/>
      <c r="N16" s="477"/>
      <c r="O16" s="477"/>
      <c r="P16" s="477"/>
      <c r="Q16" s="478"/>
      <c r="R16" s="471" t="s">
        <v>85</v>
      </c>
      <c r="S16" s="472"/>
      <c r="T16" s="472"/>
      <c r="U16" s="472"/>
      <c r="V16" s="473"/>
      <c r="W16" s="489"/>
      <c r="X16" s="401"/>
      <c r="Y16" s="401"/>
      <c r="Z16" s="401"/>
      <c r="AA16" s="401"/>
      <c r="AB16" s="402"/>
      <c r="AC16" s="479">
        <v>23</v>
      </c>
      <c r="AD16" s="480"/>
      <c r="AE16" s="480"/>
      <c r="AF16" s="480"/>
      <c r="AG16" s="481"/>
      <c r="AH16" s="479">
        <v>23</v>
      </c>
      <c r="AI16" s="480"/>
      <c r="AJ16" s="480"/>
      <c r="AK16" s="480"/>
      <c r="AL16" s="482"/>
      <c r="AM16" s="452"/>
      <c r="AN16" s="357"/>
      <c r="AO16" s="357"/>
      <c r="AP16" s="357"/>
      <c r="AQ16" s="357"/>
      <c r="AR16" s="357"/>
      <c r="AS16" s="357"/>
      <c r="AT16" s="358"/>
      <c r="AU16" s="440"/>
      <c r="AV16" s="441"/>
      <c r="AW16" s="441"/>
      <c r="AX16" s="441"/>
      <c r="AY16" s="363" t="s">
        <v>86</v>
      </c>
      <c r="AZ16" s="364"/>
      <c r="BA16" s="364"/>
      <c r="BB16" s="364"/>
      <c r="BC16" s="364"/>
      <c r="BD16" s="364"/>
      <c r="BE16" s="364"/>
      <c r="BF16" s="364"/>
      <c r="BG16" s="364"/>
      <c r="BH16" s="364"/>
      <c r="BI16" s="364"/>
      <c r="BJ16" s="364"/>
      <c r="BK16" s="364"/>
      <c r="BL16" s="364"/>
      <c r="BM16" s="365"/>
      <c r="BN16" s="383">
        <v>2304854</v>
      </c>
      <c r="BO16" s="384"/>
      <c r="BP16" s="384"/>
      <c r="BQ16" s="384"/>
      <c r="BR16" s="384"/>
      <c r="BS16" s="384"/>
      <c r="BT16" s="384"/>
      <c r="BU16" s="385"/>
      <c r="BV16" s="383">
        <v>2264932</v>
      </c>
      <c r="BW16" s="384"/>
      <c r="BX16" s="384"/>
      <c r="BY16" s="384"/>
      <c r="BZ16" s="384"/>
      <c r="CA16" s="384"/>
      <c r="CB16" s="384"/>
      <c r="CC16" s="385"/>
      <c r="CD16" s="55"/>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row>
    <row r="17" spans="1:113" ht="18.75" customHeight="1" thickBot="1" x14ac:dyDescent="0.2">
      <c r="A17" s="42"/>
      <c r="B17" s="505"/>
      <c r="C17" s="506"/>
      <c r="D17" s="506"/>
      <c r="E17" s="506"/>
      <c r="F17" s="506"/>
      <c r="G17" s="506"/>
      <c r="H17" s="506"/>
      <c r="I17" s="506"/>
      <c r="J17" s="506"/>
      <c r="K17" s="507"/>
      <c r="L17" s="56"/>
      <c r="M17" s="468" t="s">
        <v>87</v>
      </c>
      <c r="N17" s="469"/>
      <c r="O17" s="469"/>
      <c r="P17" s="469"/>
      <c r="Q17" s="470"/>
      <c r="R17" s="471" t="s">
        <v>88</v>
      </c>
      <c r="S17" s="472"/>
      <c r="T17" s="472"/>
      <c r="U17" s="472"/>
      <c r="V17" s="473"/>
      <c r="W17" s="474" t="s">
        <v>89</v>
      </c>
      <c r="X17" s="398"/>
      <c r="Y17" s="398"/>
      <c r="Z17" s="398"/>
      <c r="AA17" s="398"/>
      <c r="AB17" s="399"/>
      <c r="AC17" s="359">
        <v>1710</v>
      </c>
      <c r="AD17" s="360"/>
      <c r="AE17" s="360"/>
      <c r="AF17" s="360"/>
      <c r="AG17" s="361"/>
      <c r="AH17" s="359">
        <v>1841</v>
      </c>
      <c r="AI17" s="360"/>
      <c r="AJ17" s="360"/>
      <c r="AK17" s="360"/>
      <c r="AL17" s="362"/>
      <c r="AM17" s="452"/>
      <c r="AN17" s="357"/>
      <c r="AO17" s="357"/>
      <c r="AP17" s="357"/>
      <c r="AQ17" s="357"/>
      <c r="AR17" s="357"/>
      <c r="AS17" s="357"/>
      <c r="AT17" s="358"/>
      <c r="AU17" s="440"/>
      <c r="AV17" s="441"/>
      <c r="AW17" s="441"/>
      <c r="AX17" s="441"/>
      <c r="AY17" s="363" t="s">
        <v>90</v>
      </c>
      <c r="AZ17" s="364"/>
      <c r="BA17" s="364"/>
      <c r="BB17" s="364"/>
      <c r="BC17" s="364"/>
      <c r="BD17" s="364"/>
      <c r="BE17" s="364"/>
      <c r="BF17" s="364"/>
      <c r="BG17" s="364"/>
      <c r="BH17" s="364"/>
      <c r="BI17" s="364"/>
      <c r="BJ17" s="364"/>
      <c r="BK17" s="364"/>
      <c r="BL17" s="364"/>
      <c r="BM17" s="365"/>
      <c r="BN17" s="383">
        <v>881793</v>
      </c>
      <c r="BO17" s="384"/>
      <c r="BP17" s="384"/>
      <c r="BQ17" s="384"/>
      <c r="BR17" s="384"/>
      <c r="BS17" s="384"/>
      <c r="BT17" s="384"/>
      <c r="BU17" s="385"/>
      <c r="BV17" s="383">
        <v>880853</v>
      </c>
      <c r="BW17" s="384"/>
      <c r="BX17" s="384"/>
      <c r="BY17" s="384"/>
      <c r="BZ17" s="384"/>
      <c r="CA17" s="384"/>
      <c r="CB17" s="384"/>
      <c r="CC17" s="385"/>
      <c r="CD17" s="55"/>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row>
    <row r="18" spans="1:113" ht="18.75" customHeight="1" thickBot="1" x14ac:dyDescent="0.2">
      <c r="A18" s="42"/>
      <c r="B18" s="445" t="s">
        <v>91</v>
      </c>
      <c r="C18" s="446"/>
      <c r="D18" s="446"/>
      <c r="E18" s="447"/>
      <c r="F18" s="447"/>
      <c r="G18" s="447"/>
      <c r="H18" s="447"/>
      <c r="I18" s="447"/>
      <c r="J18" s="447"/>
      <c r="K18" s="447"/>
      <c r="L18" s="448">
        <v>65.33</v>
      </c>
      <c r="M18" s="448"/>
      <c r="N18" s="448"/>
      <c r="O18" s="448"/>
      <c r="P18" s="448"/>
      <c r="Q18" s="448"/>
      <c r="R18" s="449"/>
      <c r="S18" s="449"/>
      <c r="T18" s="449"/>
      <c r="U18" s="449"/>
      <c r="V18" s="450"/>
      <c r="W18" s="464"/>
      <c r="X18" s="465"/>
      <c r="Y18" s="465"/>
      <c r="Z18" s="465"/>
      <c r="AA18" s="465"/>
      <c r="AB18" s="475"/>
      <c r="AC18" s="347">
        <v>51.8</v>
      </c>
      <c r="AD18" s="348"/>
      <c r="AE18" s="348"/>
      <c r="AF18" s="348"/>
      <c r="AG18" s="451"/>
      <c r="AH18" s="347">
        <v>52.3</v>
      </c>
      <c r="AI18" s="348"/>
      <c r="AJ18" s="348"/>
      <c r="AK18" s="348"/>
      <c r="AL18" s="349"/>
      <c r="AM18" s="452"/>
      <c r="AN18" s="357"/>
      <c r="AO18" s="357"/>
      <c r="AP18" s="357"/>
      <c r="AQ18" s="357"/>
      <c r="AR18" s="357"/>
      <c r="AS18" s="357"/>
      <c r="AT18" s="358"/>
      <c r="AU18" s="440"/>
      <c r="AV18" s="441"/>
      <c r="AW18" s="441"/>
      <c r="AX18" s="441"/>
      <c r="AY18" s="363" t="s">
        <v>92</v>
      </c>
      <c r="AZ18" s="364"/>
      <c r="BA18" s="364"/>
      <c r="BB18" s="364"/>
      <c r="BC18" s="364"/>
      <c r="BD18" s="364"/>
      <c r="BE18" s="364"/>
      <c r="BF18" s="364"/>
      <c r="BG18" s="364"/>
      <c r="BH18" s="364"/>
      <c r="BI18" s="364"/>
      <c r="BJ18" s="364"/>
      <c r="BK18" s="364"/>
      <c r="BL18" s="364"/>
      <c r="BM18" s="365"/>
      <c r="BN18" s="383">
        <v>2385682</v>
      </c>
      <c r="BO18" s="384"/>
      <c r="BP18" s="384"/>
      <c r="BQ18" s="384"/>
      <c r="BR18" s="384"/>
      <c r="BS18" s="384"/>
      <c r="BT18" s="384"/>
      <c r="BU18" s="385"/>
      <c r="BV18" s="383">
        <v>2392886</v>
      </c>
      <c r="BW18" s="384"/>
      <c r="BX18" s="384"/>
      <c r="BY18" s="384"/>
      <c r="BZ18" s="384"/>
      <c r="CA18" s="384"/>
      <c r="CB18" s="384"/>
      <c r="CC18" s="385"/>
      <c r="CD18" s="55"/>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row>
    <row r="19" spans="1:113" ht="18.75" customHeight="1" thickBot="1" x14ac:dyDescent="0.2">
      <c r="A19" s="42"/>
      <c r="B19" s="445" t="s">
        <v>93</v>
      </c>
      <c r="C19" s="446"/>
      <c r="D19" s="446"/>
      <c r="E19" s="447"/>
      <c r="F19" s="447"/>
      <c r="G19" s="447"/>
      <c r="H19" s="447"/>
      <c r="I19" s="447"/>
      <c r="J19" s="447"/>
      <c r="K19" s="447"/>
      <c r="L19" s="453">
        <v>111</v>
      </c>
      <c r="M19" s="453"/>
      <c r="N19" s="453"/>
      <c r="O19" s="453"/>
      <c r="P19" s="453"/>
      <c r="Q19" s="453"/>
      <c r="R19" s="454"/>
      <c r="S19" s="454"/>
      <c r="T19" s="454"/>
      <c r="U19" s="454"/>
      <c r="V19" s="455"/>
      <c r="W19" s="462"/>
      <c r="X19" s="463"/>
      <c r="Y19" s="463"/>
      <c r="Z19" s="463"/>
      <c r="AA19" s="463"/>
      <c r="AB19" s="463"/>
      <c r="AC19" s="466"/>
      <c r="AD19" s="466"/>
      <c r="AE19" s="466"/>
      <c r="AF19" s="466"/>
      <c r="AG19" s="466"/>
      <c r="AH19" s="466"/>
      <c r="AI19" s="466"/>
      <c r="AJ19" s="466"/>
      <c r="AK19" s="466"/>
      <c r="AL19" s="467"/>
      <c r="AM19" s="452"/>
      <c r="AN19" s="357"/>
      <c r="AO19" s="357"/>
      <c r="AP19" s="357"/>
      <c r="AQ19" s="357"/>
      <c r="AR19" s="357"/>
      <c r="AS19" s="357"/>
      <c r="AT19" s="358"/>
      <c r="AU19" s="440"/>
      <c r="AV19" s="441"/>
      <c r="AW19" s="441"/>
      <c r="AX19" s="441"/>
      <c r="AY19" s="363" t="s">
        <v>94</v>
      </c>
      <c r="AZ19" s="364"/>
      <c r="BA19" s="364"/>
      <c r="BB19" s="364"/>
      <c r="BC19" s="364"/>
      <c r="BD19" s="364"/>
      <c r="BE19" s="364"/>
      <c r="BF19" s="364"/>
      <c r="BG19" s="364"/>
      <c r="BH19" s="364"/>
      <c r="BI19" s="364"/>
      <c r="BJ19" s="364"/>
      <c r="BK19" s="364"/>
      <c r="BL19" s="364"/>
      <c r="BM19" s="365"/>
      <c r="BN19" s="383">
        <v>3871505</v>
      </c>
      <c r="BO19" s="384"/>
      <c r="BP19" s="384"/>
      <c r="BQ19" s="384"/>
      <c r="BR19" s="384"/>
      <c r="BS19" s="384"/>
      <c r="BT19" s="384"/>
      <c r="BU19" s="385"/>
      <c r="BV19" s="383">
        <v>3238735</v>
      </c>
      <c r="BW19" s="384"/>
      <c r="BX19" s="384"/>
      <c r="BY19" s="384"/>
      <c r="BZ19" s="384"/>
      <c r="CA19" s="384"/>
      <c r="CB19" s="384"/>
      <c r="CC19" s="385"/>
      <c r="CD19" s="55"/>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row>
    <row r="20" spans="1:113" ht="18.75" customHeight="1" thickBot="1" x14ac:dyDescent="0.2">
      <c r="A20" s="42"/>
      <c r="B20" s="445" t="s">
        <v>95</v>
      </c>
      <c r="C20" s="446"/>
      <c r="D20" s="446"/>
      <c r="E20" s="447"/>
      <c r="F20" s="447"/>
      <c r="G20" s="447"/>
      <c r="H20" s="447"/>
      <c r="I20" s="447"/>
      <c r="J20" s="447"/>
      <c r="K20" s="447"/>
      <c r="L20" s="453">
        <v>2503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55"/>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row>
    <row r="21" spans="1:113" ht="18.75" customHeight="1" x14ac:dyDescent="0.15">
      <c r="A21" s="42"/>
      <c r="B21" s="442" t="s">
        <v>96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55"/>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row>
    <row r="22" spans="1:113" ht="18.75" customHeight="1" thickBot="1" x14ac:dyDescent="0.2">
      <c r="A22" s="42"/>
      <c r="B22" s="414" t="s">
        <v>97</v>
      </c>
      <c r="C22" s="415"/>
      <c r="D22" s="416"/>
      <c r="E22" s="423" t="s">
        <v>26</v>
      </c>
      <c r="F22" s="398"/>
      <c r="G22" s="398"/>
      <c r="H22" s="398"/>
      <c r="I22" s="398"/>
      <c r="J22" s="398"/>
      <c r="K22" s="399"/>
      <c r="L22" s="423" t="s">
        <v>98</v>
      </c>
      <c r="M22" s="398"/>
      <c r="N22" s="398"/>
      <c r="O22" s="398"/>
      <c r="P22" s="399"/>
      <c r="Q22" s="408" t="s">
        <v>99</v>
      </c>
      <c r="R22" s="409"/>
      <c r="S22" s="409"/>
      <c r="T22" s="409"/>
      <c r="U22" s="409"/>
      <c r="V22" s="424"/>
      <c r="W22" s="426" t="s">
        <v>100</v>
      </c>
      <c r="X22" s="415"/>
      <c r="Y22" s="416"/>
      <c r="Z22" s="423" t="s">
        <v>26</v>
      </c>
      <c r="AA22" s="398"/>
      <c r="AB22" s="398"/>
      <c r="AC22" s="398"/>
      <c r="AD22" s="398"/>
      <c r="AE22" s="398"/>
      <c r="AF22" s="398"/>
      <c r="AG22" s="399"/>
      <c r="AH22" s="397" t="s">
        <v>101</v>
      </c>
      <c r="AI22" s="398"/>
      <c r="AJ22" s="398"/>
      <c r="AK22" s="398"/>
      <c r="AL22" s="399"/>
      <c r="AM22" s="397" t="s">
        <v>102</v>
      </c>
      <c r="AN22" s="403"/>
      <c r="AO22" s="403"/>
      <c r="AP22" s="403"/>
      <c r="AQ22" s="403"/>
      <c r="AR22" s="404"/>
      <c r="AS22" s="408" t="s">
        <v>99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55"/>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row>
    <row r="23" spans="1:113" ht="18.75" customHeight="1" x14ac:dyDescent="0.15">
      <c r="A23" s="42"/>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103</v>
      </c>
      <c r="AZ23" s="376"/>
      <c r="BA23" s="376"/>
      <c r="BB23" s="376"/>
      <c r="BC23" s="376"/>
      <c r="BD23" s="376"/>
      <c r="BE23" s="376"/>
      <c r="BF23" s="376"/>
      <c r="BG23" s="376"/>
      <c r="BH23" s="376"/>
      <c r="BI23" s="376"/>
      <c r="BJ23" s="376"/>
      <c r="BK23" s="376"/>
      <c r="BL23" s="376"/>
      <c r="BM23" s="377"/>
      <c r="BN23" s="383">
        <v>3884180</v>
      </c>
      <c r="BO23" s="384"/>
      <c r="BP23" s="384"/>
      <c r="BQ23" s="384"/>
      <c r="BR23" s="384"/>
      <c r="BS23" s="384"/>
      <c r="BT23" s="384"/>
      <c r="BU23" s="385"/>
      <c r="BV23" s="383">
        <v>3656085</v>
      </c>
      <c r="BW23" s="384"/>
      <c r="BX23" s="384"/>
      <c r="BY23" s="384"/>
      <c r="BZ23" s="384"/>
      <c r="CA23" s="384"/>
      <c r="CB23" s="384"/>
      <c r="CC23" s="385"/>
      <c r="CD23" s="55"/>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row>
    <row r="24" spans="1:113" ht="18.75" customHeight="1" thickBot="1" x14ac:dyDescent="0.2">
      <c r="A24" s="42"/>
      <c r="B24" s="417"/>
      <c r="C24" s="418"/>
      <c r="D24" s="419"/>
      <c r="E24" s="356" t="s">
        <v>104</v>
      </c>
      <c r="F24" s="357"/>
      <c r="G24" s="357"/>
      <c r="H24" s="357"/>
      <c r="I24" s="357"/>
      <c r="J24" s="357"/>
      <c r="K24" s="358"/>
      <c r="L24" s="359">
        <v>1</v>
      </c>
      <c r="M24" s="360"/>
      <c r="N24" s="360"/>
      <c r="O24" s="360"/>
      <c r="P24" s="361"/>
      <c r="Q24" s="359">
        <v>6900</v>
      </c>
      <c r="R24" s="360"/>
      <c r="S24" s="360"/>
      <c r="T24" s="360"/>
      <c r="U24" s="360"/>
      <c r="V24" s="361"/>
      <c r="W24" s="427"/>
      <c r="X24" s="418"/>
      <c r="Y24" s="419"/>
      <c r="Z24" s="356" t="s">
        <v>105</v>
      </c>
      <c r="AA24" s="357"/>
      <c r="AB24" s="357"/>
      <c r="AC24" s="357"/>
      <c r="AD24" s="357"/>
      <c r="AE24" s="357"/>
      <c r="AF24" s="357"/>
      <c r="AG24" s="358"/>
      <c r="AH24" s="359">
        <v>81</v>
      </c>
      <c r="AI24" s="360"/>
      <c r="AJ24" s="360"/>
      <c r="AK24" s="360"/>
      <c r="AL24" s="361"/>
      <c r="AM24" s="359">
        <v>237249</v>
      </c>
      <c r="AN24" s="360"/>
      <c r="AO24" s="360"/>
      <c r="AP24" s="360"/>
      <c r="AQ24" s="360"/>
      <c r="AR24" s="361"/>
      <c r="AS24" s="359">
        <v>2929</v>
      </c>
      <c r="AT24" s="360"/>
      <c r="AU24" s="360"/>
      <c r="AV24" s="360"/>
      <c r="AW24" s="360"/>
      <c r="AX24" s="362"/>
      <c r="AY24" s="350" t="s">
        <v>106</v>
      </c>
      <c r="AZ24" s="351"/>
      <c r="BA24" s="351"/>
      <c r="BB24" s="351"/>
      <c r="BC24" s="351"/>
      <c r="BD24" s="351"/>
      <c r="BE24" s="351"/>
      <c r="BF24" s="351"/>
      <c r="BG24" s="351"/>
      <c r="BH24" s="351"/>
      <c r="BI24" s="351"/>
      <c r="BJ24" s="351"/>
      <c r="BK24" s="351"/>
      <c r="BL24" s="351"/>
      <c r="BM24" s="352"/>
      <c r="BN24" s="383">
        <v>3824980</v>
      </c>
      <c r="BO24" s="384"/>
      <c r="BP24" s="384"/>
      <c r="BQ24" s="384"/>
      <c r="BR24" s="384"/>
      <c r="BS24" s="384"/>
      <c r="BT24" s="384"/>
      <c r="BU24" s="385"/>
      <c r="BV24" s="383">
        <v>3620185</v>
      </c>
      <c r="BW24" s="384"/>
      <c r="BX24" s="384"/>
      <c r="BY24" s="384"/>
      <c r="BZ24" s="384"/>
      <c r="CA24" s="384"/>
      <c r="CB24" s="384"/>
      <c r="CC24" s="385"/>
      <c r="CD24" s="55"/>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row>
    <row r="25" spans="1:113" ht="18.75" customHeight="1" x14ac:dyDescent="0.15">
      <c r="A25" s="42"/>
      <c r="B25" s="417"/>
      <c r="C25" s="418"/>
      <c r="D25" s="419"/>
      <c r="E25" s="356" t="s">
        <v>107</v>
      </c>
      <c r="F25" s="357"/>
      <c r="G25" s="357"/>
      <c r="H25" s="357"/>
      <c r="I25" s="357"/>
      <c r="J25" s="357"/>
      <c r="K25" s="358"/>
      <c r="L25" s="359">
        <v>1</v>
      </c>
      <c r="M25" s="360"/>
      <c r="N25" s="360"/>
      <c r="O25" s="360"/>
      <c r="P25" s="361"/>
      <c r="Q25" s="359">
        <v>5750</v>
      </c>
      <c r="R25" s="360"/>
      <c r="S25" s="360"/>
      <c r="T25" s="360"/>
      <c r="U25" s="360"/>
      <c r="V25" s="361"/>
      <c r="W25" s="427"/>
      <c r="X25" s="418"/>
      <c r="Y25" s="419"/>
      <c r="Z25" s="356" t="s">
        <v>108</v>
      </c>
      <c r="AA25" s="357"/>
      <c r="AB25" s="357"/>
      <c r="AC25" s="357"/>
      <c r="AD25" s="357"/>
      <c r="AE25" s="357"/>
      <c r="AF25" s="357"/>
      <c r="AG25" s="358"/>
      <c r="AH25" s="359" t="s">
        <v>66</v>
      </c>
      <c r="AI25" s="360"/>
      <c r="AJ25" s="360"/>
      <c r="AK25" s="360"/>
      <c r="AL25" s="361"/>
      <c r="AM25" s="359" t="s">
        <v>66</v>
      </c>
      <c r="AN25" s="360"/>
      <c r="AO25" s="360"/>
      <c r="AP25" s="360"/>
      <c r="AQ25" s="360"/>
      <c r="AR25" s="361"/>
      <c r="AS25" s="359" t="s">
        <v>66</v>
      </c>
      <c r="AT25" s="360"/>
      <c r="AU25" s="360"/>
      <c r="AV25" s="360"/>
      <c r="AW25" s="360"/>
      <c r="AX25" s="362"/>
      <c r="AY25" s="375" t="s">
        <v>109</v>
      </c>
      <c r="AZ25" s="376"/>
      <c r="BA25" s="376"/>
      <c r="BB25" s="376"/>
      <c r="BC25" s="376"/>
      <c r="BD25" s="376"/>
      <c r="BE25" s="376"/>
      <c r="BF25" s="376"/>
      <c r="BG25" s="376"/>
      <c r="BH25" s="376"/>
      <c r="BI25" s="376"/>
      <c r="BJ25" s="376"/>
      <c r="BK25" s="376"/>
      <c r="BL25" s="376"/>
      <c r="BM25" s="377"/>
      <c r="BN25" s="378">
        <v>5000</v>
      </c>
      <c r="BO25" s="379"/>
      <c r="BP25" s="379"/>
      <c r="BQ25" s="379"/>
      <c r="BR25" s="379"/>
      <c r="BS25" s="379"/>
      <c r="BT25" s="379"/>
      <c r="BU25" s="380"/>
      <c r="BV25" s="378" t="s">
        <v>66</v>
      </c>
      <c r="BW25" s="379"/>
      <c r="BX25" s="379"/>
      <c r="BY25" s="379"/>
      <c r="BZ25" s="379"/>
      <c r="CA25" s="379"/>
      <c r="CB25" s="379"/>
      <c r="CC25" s="380"/>
      <c r="CD25" s="55"/>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3" ht="18.75" customHeight="1" x14ac:dyDescent="0.15">
      <c r="A26" s="42"/>
      <c r="B26" s="417"/>
      <c r="C26" s="418"/>
      <c r="D26" s="419"/>
      <c r="E26" s="356" t="s">
        <v>110</v>
      </c>
      <c r="F26" s="357"/>
      <c r="G26" s="357"/>
      <c r="H26" s="357"/>
      <c r="I26" s="357"/>
      <c r="J26" s="357"/>
      <c r="K26" s="358"/>
      <c r="L26" s="359">
        <v>1</v>
      </c>
      <c r="M26" s="360"/>
      <c r="N26" s="360"/>
      <c r="O26" s="360"/>
      <c r="P26" s="361"/>
      <c r="Q26" s="359">
        <v>5500</v>
      </c>
      <c r="R26" s="360"/>
      <c r="S26" s="360"/>
      <c r="T26" s="360"/>
      <c r="U26" s="360"/>
      <c r="V26" s="361"/>
      <c r="W26" s="427"/>
      <c r="X26" s="418"/>
      <c r="Y26" s="419"/>
      <c r="Z26" s="356" t="s">
        <v>111</v>
      </c>
      <c r="AA26" s="395"/>
      <c r="AB26" s="395"/>
      <c r="AC26" s="395"/>
      <c r="AD26" s="395"/>
      <c r="AE26" s="395"/>
      <c r="AF26" s="395"/>
      <c r="AG26" s="396"/>
      <c r="AH26" s="359" t="s">
        <v>66</v>
      </c>
      <c r="AI26" s="360"/>
      <c r="AJ26" s="360"/>
      <c r="AK26" s="360"/>
      <c r="AL26" s="361"/>
      <c r="AM26" s="359" t="s">
        <v>66</v>
      </c>
      <c r="AN26" s="360"/>
      <c r="AO26" s="360"/>
      <c r="AP26" s="360"/>
      <c r="AQ26" s="360"/>
      <c r="AR26" s="361"/>
      <c r="AS26" s="359" t="s">
        <v>66</v>
      </c>
      <c r="AT26" s="360"/>
      <c r="AU26" s="360"/>
      <c r="AV26" s="360"/>
      <c r="AW26" s="360"/>
      <c r="AX26" s="362"/>
      <c r="AY26" s="392" t="s">
        <v>112</v>
      </c>
      <c r="AZ26" s="393"/>
      <c r="BA26" s="393"/>
      <c r="BB26" s="393"/>
      <c r="BC26" s="393"/>
      <c r="BD26" s="393"/>
      <c r="BE26" s="393"/>
      <c r="BF26" s="393"/>
      <c r="BG26" s="393"/>
      <c r="BH26" s="393"/>
      <c r="BI26" s="393"/>
      <c r="BJ26" s="393"/>
      <c r="BK26" s="393"/>
      <c r="BL26" s="393"/>
      <c r="BM26" s="394"/>
      <c r="BN26" s="383" t="s">
        <v>66</v>
      </c>
      <c r="BO26" s="384"/>
      <c r="BP26" s="384"/>
      <c r="BQ26" s="384"/>
      <c r="BR26" s="384"/>
      <c r="BS26" s="384"/>
      <c r="BT26" s="384"/>
      <c r="BU26" s="385"/>
      <c r="BV26" s="383" t="s">
        <v>66</v>
      </c>
      <c r="BW26" s="384"/>
      <c r="BX26" s="384"/>
      <c r="BY26" s="384"/>
      <c r="BZ26" s="384"/>
      <c r="CA26" s="384"/>
      <c r="CB26" s="384"/>
      <c r="CC26" s="385"/>
      <c r="CD26" s="55"/>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3" ht="18.75" customHeight="1" thickBot="1" x14ac:dyDescent="0.2">
      <c r="A27" s="42"/>
      <c r="B27" s="417"/>
      <c r="C27" s="418"/>
      <c r="D27" s="419"/>
      <c r="E27" s="356" t="s">
        <v>113</v>
      </c>
      <c r="F27" s="357"/>
      <c r="G27" s="357"/>
      <c r="H27" s="357"/>
      <c r="I27" s="357"/>
      <c r="J27" s="357"/>
      <c r="K27" s="358"/>
      <c r="L27" s="359">
        <v>1</v>
      </c>
      <c r="M27" s="360"/>
      <c r="N27" s="360"/>
      <c r="O27" s="360"/>
      <c r="P27" s="361"/>
      <c r="Q27" s="359">
        <v>2500</v>
      </c>
      <c r="R27" s="360"/>
      <c r="S27" s="360"/>
      <c r="T27" s="360"/>
      <c r="U27" s="360"/>
      <c r="V27" s="361"/>
      <c r="W27" s="427"/>
      <c r="X27" s="418"/>
      <c r="Y27" s="419"/>
      <c r="Z27" s="356" t="s">
        <v>114</v>
      </c>
      <c r="AA27" s="357"/>
      <c r="AB27" s="357"/>
      <c r="AC27" s="357"/>
      <c r="AD27" s="357"/>
      <c r="AE27" s="357"/>
      <c r="AF27" s="357"/>
      <c r="AG27" s="358"/>
      <c r="AH27" s="359">
        <v>2</v>
      </c>
      <c r="AI27" s="360"/>
      <c r="AJ27" s="360"/>
      <c r="AK27" s="360"/>
      <c r="AL27" s="361"/>
      <c r="AM27" s="359" t="s">
        <v>115</v>
      </c>
      <c r="AN27" s="360"/>
      <c r="AO27" s="360"/>
      <c r="AP27" s="360"/>
      <c r="AQ27" s="360"/>
      <c r="AR27" s="361"/>
      <c r="AS27" s="359" t="s">
        <v>115</v>
      </c>
      <c r="AT27" s="360"/>
      <c r="AU27" s="360"/>
      <c r="AV27" s="360"/>
      <c r="AW27" s="360"/>
      <c r="AX27" s="362"/>
      <c r="AY27" s="389" t="s">
        <v>116</v>
      </c>
      <c r="AZ27" s="390"/>
      <c r="BA27" s="390"/>
      <c r="BB27" s="390"/>
      <c r="BC27" s="390"/>
      <c r="BD27" s="390"/>
      <c r="BE27" s="390"/>
      <c r="BF27" s="390"/>
      <c r="BG27" s="390"/>
      <c r="BH27" s="390"/>
      <c r="BI27" s="390"/>
      <c r="BJ27" s="390"/>
      <c r="BK27" s="390"/>
      <c r="BL27" s="390"/>
      <c r="BM27" s="391"/>
      <c r="BN27" s="386">
        <v>138914</v>
      </c>
      <c r="BO27" s="387"/>
      <c r="BP27" s="387"/>
      <c r="BQ27" s="387"/>
      <c r="BR27" s="387"/>
      <c r="BS27" s="387"/>
      <c r="BT27" s="387"/>
      <c r="BU27" s="388"/>
      <c r="BV27" s="386">
        <v>425612</v>
      </c>
      <c r="BW27" s="387"/>
      <c r="BX27" s="387"/>
      <c r="BY27" s="387"/>
      <c r="BZ27" s="387"/>
      <c r="CA27" s="387"/>
      <c r="CB27" s="387"/>
      <c r="CC27" s="388"/>
      <c r="CD27" s="57"/>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row>
    <row r="28" spans="1:113" ht="18.75" customHeight="1" x14ac:dyDescent="0.15">
      <c r="A28" s="42"/>
      <c r="B28" s="417"/>
      <c r="C28" s="418"/>
      <c r="D28" s="419"/>
      <c r="E28" s="356" t="s">
        <v>117</v>
      </c>
      <c r="F28" s="357"/>
      <c r="G28" s="357"/>
      <c r="H28" s="357"/>
      <c r="I28" s="357"/>
      <c r="J28" s="357"/>
      <c r="K28" s="358"/>
      <c r="L28" s="359">
        <v>1</v>
      </c>
      <c r="M28" s="360"/>
      <c r="N28" s="360"/>
      <c r="O28" s="360"/>
      <c r="P28" s="361"/>
      <c r="Q28" s="359">
        <v>2100</v>
      </c>
      <c r="R28" s="360"/>
      <c r="S28" s="360"/>
      <c r="T28" s="360"/>
      <c r="U28" s="360"/>
      <c r="V28" s="361"/>
      <c r="W28" s="427"/>
      <c r="X28" s="418"/>
      <c r="Y28" s="419"/>
      <c r="Z28" s="356" t="s">
        <v>118</v>
      </c>
      <c r="AA28" s="357"/>
      <c r="AB28" s="357"/>
      <c r="AC28" s="357"/>
      <c r="AD28" s="357"/>
      <c r="AE28" s="357"/>
      <c r="AF28" s="357"/>
      <c r="AG28" s="358"/>
      <c r="AH28" s="359" t="s">
        <v>66</v>
      </c>
      <c r="AI28" s="360"/>
      <c r="AJ28" s="360"/>
      <c r="AK28" s="360"/>
      <c r="AL28" s="361"/>
      <c r="AM28" s="359" t="s">
        <v>66</v>
      </c>
      <c r="AN28" s="360"/>
      <c r="AO28" s="360"/>
      <c r="AP28" s="360"/>
      <c r="AQ28" s="360"/>
      <c r="AR28" s="361"/>
      <c r="AS28" s="359" t="s">
        <v>66</v>
      </c>
      <c r="AT28" s="360"/>
      <c r="AU28" s="360"/>
      <c r="AV28" s="360"/>
      <c r="AW28" s="360"/>
      <c r="AX28" s="362"/>
      <c r="AY28" s="366" t="s">
        <v>119</v>
      </c>
      <c r="AZ28" s="367"/>
      <c r="BA28" s="367"/>
      <c r="BB28" s="368"/>
      <c r="BC28" s="375" t="s">
        <v>120</v>
      </c>
      <c r="BD28" s="376"/>
      <c r="BE28" s="376"/>
      <c r="BF28" s="376"/>
      <c r="BG28" s="376"/>
      <c r="BH28" s="376"/>
      <c r="BI28" s="376"/>
      <c r="BJ28" s="376"/>
      <c r="BK28" s="376"/>
      <c r="BL28" s="376"/>
      <c r="BM28" s="377"/>
      <c r="BN28" s="378">
        <v>482365</v>
      </c>
      <c r="BO28" s="379"/>
      <c r="BP28" s="379"/>
      <c r="BQ28" s="379"/>
      <c r="BR28" s="379"/>
      <c r="BS28" s="379"/>
      <c r="BT28" s="379"/>
      <c r="BU28" s="380"/>
      <c r="BV28" s="378">
        <v>709135</v>
      </c>
      <c r="BW28" s="379"/>
      <c r="BX28" s="379"/>
      <c r="BY28" s="379"/>
      <c r="BZ28" s="379"/>
      <c r="CA28" s="379"/>
      <c r="CB28" s="379"/>
      <c r="CC28" s="380"/>
      <c r="CD28" s="55"/>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row>
    <row r="29" spans="1:113" ht="18.75" customHeight="1" x14ac:dyDescent="0.15">
      <c r="A29" s="42"/>
      <c r="B29" s="417"/>
      <c r="C29" s="418"/>
      <c r="D29" s="419"/>
      <c r="E29" s="356" t="s">
        <v>121</v>
      </c>
      <c r="F29" s="357"/>
      <c r="G29" s="357"/>
      <c r="H29" s="357"/>
      <c r="I29" s="357"/>
      <c r="J29" s="357"/>
      <c r="K29" s="358"/>
      <c r="L29" s="359">
        <v>8</v>
      </c>
      <c r="M29" s="360"/>
      <c r="N29" s="360"/>
      <c r="O29" s="360"/>
      <c r="P29" s="361"/>
      <c r="Q29" s="359">
        <v>1950</v>
      </c>
      <c r="R29" s="360"/>
      <c r="S29" s="360"/>
      <c r="T29" s="360"/>
      <c r="U29" s="360"/>
      <c r="V29" s="361"/>
      <c r="W29" s="428"/>
      <c r="X29" s="429"/>
      <c r="Y29" s="430"/>
      <c r="Z29" s="356" t="s">
        <v>122</v>
      </c>
      <c r="AA29" s="357"/>
      <c r="AB29" s="357"/>
      <c r="AC29" s="357"/>
      <c r="AD29" s="357"/>
      <c r="AE29" s="357"/>
      <c r="AF29" s="357"/>
      <c r="AG29" s="358"/>
      <c r="AH29" s="359">
        <v>83</v>
      </c>
      <c r="AI29" s="360"/>
      <c r="AJ29" s="360"/>
      <c r="AK29" s="360"/>
      <c r="AL29" s="361"/>
      <c r="AM29" s="359">
        <v>244883</v>
      </c>
      <c r="AN29" s="360"/>
      <c r="AO29" s="360"/>
      <c r="AP29" s="360"/>
      <c r="AQ29" s="360"/>
      <c r="AR29" s="361"/>
      <c r="AS29" s="359">
        <v>2950</v>
      </c>
      <c r="AT29" s="360"/>
      <c r="AU29" s="360"/>
      <c r="AV29" s="360"/>
      <c r="AW29" s="360"/>
      <c r="AX29" s="362"/>
      <c r="AY29" s="369"/>
      <c r="AZ29" s="370"/>
      <c r="BA29" s="370"/>
      <c r="BB29" s="371"/>
      <c r="BC29" s="363" t="s">
        <v>123</v>
      </c>
      <c r="BD29" s="364"/>
      <c r="BE29" s="364"/>
      <c r="BF29" s="364"/>
      <c r="BG29" s="364"/>
      <c r="BH29" s="364"/>
      <c r="BI29" s="364"/>
      <c r="BJ29" s="364"/>
      <c r="BK29" s="364"/>
      <c r="BL29" s="364"/>
      <c r="BM29" s="365"/>
      <c r="BN29" s="383">
        <v>320985</v>
      </c>
      <c r="BO29" s="384"/>
      <c r="BP29" s="384"/>
      <c r="BQ29" s="384"/>
      <c r="BR29" s="384"/>
      <c r="BS29" s="384"/>
      <c r="BT29" s="384"/>
      <c r="BU29" s="385"/>
      <c r="BV29" s="383">
        <v>312016</v>
      </c>
      <c r="BW29" s="384"/>
      <c r="BX29" s="384"/>
      <c r="BY29" s="384"/>
      <c r="BZ29" s="384"/>
      <c r="CA29" s="384"/>
      <c r="CB29" s="384"/>
      <c r="CC29" s="385"/>
      <c r="CD29" s="57"/>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row>
    <row r="30" spans="1:113" ht="18.75" customHeight="1" thickBot="1" x14ac:dyDescent="0.2">
      <c r="A30" s="42"/>
      <c r="B30" s="420"/>
      <c r="C30" s="421"/>
      <c r="D30" s="422"/>
      <c r="E30" s="431"/>
      <c r="F30" s="432"/>
      <c r="G30" s="432"/>
      <c r="H30" s="432"/>
      <c r="I30" s="432"/>
      <c r="J30" s="432"/>
      <c r="K30" s="433"/>
      <c r="L30" s="434"/>
      <c r="M30" s="435"/>
      <c r="N30" s="435"/>
      <c r="O30" s="435"/>
      <c r="P30" s="436"/>
      <c r="Q30" s="434"/>
      <c r="R30" s="435"/>
      <c r="S30" s="435"/>
      <c r="T30" s="435"/>
      <c r="U30" s="435"/>
      <c r="V30" s="436"/>
      <c r="W30" s="437" t="s">
        <v>124</v>
      </c>
      <c r="X30" s="438"/>
      <c r="Y30" s="438"/>
      <c r="Z30" s="438"/>
      <c r="AA30" s="438"/>
      <c r="AB30" s="438"/>
      <c r="AC30" s="438"/>
      <c r="AD30" s="438"/>
      <c r="AE30" s="438"/>
      <c r="AF30" s="438"/>
      <c r="AG30" s="439"/>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125</v>
      </c>
      <c r="BD30" s="351"/>
      <c r="BE30" s="351"/>
      <c r="BF30" s="351"/>
      <c r="BG30" s="351"/>
      <c r="BH30" s="351"/>
      <c r="BI30" s="351"/>
      <c r="BJ30" s="351"/>
      <c r="BK30" s="351"/>
      <c r="BL30" s="351"/>
      <c r="BM30" s="352"/>
      <c r="BN30" s="386">
        <v>2674299</v>
      </c>
      <c r="BO30" s="387"/>
      <c r="BP30" s="387"/>
      <c r="BQ30" s="387"/>
      <c r="BR30" s="387"/>
      <c r="BS30" s="387"/>
      <c r="BT30" s="387"/>
      <c r="BU30" s="388"/>
      <c r="BV30" s="386">
        <v>2673200</v>
      </c>
      <c r="BW30" s="387"/>
      <c r="BX30" s="387"/>
      <c r="BY30" s="387"/>
      <c r="BZ30" s="387"/>
      <c r="CA30" s="387"/>
      <c r="CB30" s="387"/>
      <c r="CC30" s="388"/>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126</v>
      </c>
      <c r="D32" s="42"/>
      <c r="E32" s="42"/>
      <c r="U32" s="41" t="s">
        <v>127</v>
      </c>
      <c r="AM32" s="41" t="s">
        <v>128</v>
      </c>
      <c r="BE32" s="41" t="s">
        <v>129</v>
      </c>
      <c r="BW32" s="41" t="s">
        <v>130</v>
      </c>
      <c r="CO32" s="41" t="s">
        <v>131</v>
      </c>
      <c r="DI32" s="65"/>
    </row>
    <row r="33" spans="1:113" ht="13.5" customHeight="1" x14ac:dyDescent="0.15">
      <c r="A33" s="42"/>
      <c r="B33" s="66"/>
      <c r="C33" s="346" t="s">
        <v>132</v>
      </c>
      <c r="D33" s="346"/>
      <c r="E33" s="345" t="s">
        <v>133</v>
      </c>
      <c r="F33" s="345"/>
      <c r="G33" s="345"/>
      <c r="H33" s="345"/>
      <c r="I33" s="345"/>
      <c r="J33" s="345"/>
      <c r="K33" s="345"/>
      <c r="L33" s="345"/>
      <c r="M33" s="345"/>
      <c r="N33" s="345"/>
      <c r="O33" s="345"/>
      <c r="P33" s="345"/>
      <c r="Q33" s="345"/>
      <c r="R33" s="345"/>
      <c r="S33" s="345"/>
      <c r="T33" s="67"/>
      <c r="U33" s="346" t="s">
        <v>132</v>
      </c>
      <c r="V33" s="346"/>
      <c r="W33" s="345" t="s">
        <v>133</v>
      </c>
      <c r="X33" s="345"/>
      <c r="Y33" s="345"/>
      <c r="Z33" s="345"/>
      <c r="AA33" s="345"/>
      <c r="AB33" s="345"/>
      <c r="AC33" s="345"/>
      <c r="AD33" s="345"/>
      <c r="AE33" s="345"/>
      <c r="AF33" s="345"/>
      <c r="AG33" s="345"/>
      <c r="AH33" s="345"/>
      <c r="AI33" s="345"/>
      <c r="AJ33" s="345"/>
      <c r="AK33" s="345"/>
      <c r="AL33" s="67"/>
      <c r="AM33" s="346" t="s">
        <v>132</v>
      </c>
      <c r="AN33" s="346"/>
      <c r="AO33" s="345" t="s">
        <v>133</v>
      </c>
      <c r="AP33" s="345"/>
      <c r="AQ33" s="345"/>
      <c r="AR33" s="345"/>
      <c r="AS33" s="345"/>
      <c r="AT33" s="345"/>
      <c r="AU33" s="345"/>
      <c r="AV33" s="345"/>
      <c r="AW33" s="345"/>
      <c r="AX33" s="345"/>
      <c r="AY33" s="345"/>
      <c r="AZ33" s="345"/>
      <c r="BA33" s="345"/>
      <c r="BB33" s="345"/>
      <c r="BC33" s="345"/>
      <c r="BD33" s="68"/>
      <c r="BE33" s="345" t="s">
        <v>134</v>
      </c>
      <c r="BF33" s="345"/>
      <c r="BG33" s="345" t="s">
        <v>135</v>
      </c>
      <c r="BH33" s="345"/>
      <c r="BI33" s="345"/>
      <c r="BJ33" s="345"/>
      <c r="BK33" s="345"/>
      <c r="BL33" s="345"/>
      <c r="BM33" s="345"/>
      <c r="BN33" s="345"/>
      <c r="BO33" s="345"/>
      <c r="BP33" s="345"/>
      <c r="BQ33" s="345"/>
      <c r="BR33" s="345"/>
      <c r="BS33" s="345"/>
      <c r="BT33" s="345"/>
      <c r="BU33" s="345"/>
      <c r="BV33" s="68"/>
      <c r="BW33" s="346" t="s">
        <v>134</v>
      </c>
      <c r="BX33" s="346"/>
      <c r="BY33" s="345" t="s">
        <v>136</v>
      </c>
      <c r="BZ33" s="345"/>
      <c r="CA33" s="345"/>
      <c r="CB33" s="345"/>
      <c r="CC33" s="345"/>
      <c r="CD33" s="345"/>
      <c r="CE33" s="345"/>
      <c r="CF33" s="345"/>
      <c r="CG33" s="345"/>
      <c r="CH33" s="345"/>
      <c r="CI33" s="345"/>
      <c r="CJ33" s="345"/>
      <c r="CK33" s="345"/>
      <c r="CL33" s="345"/>
      <c r="CM33" s="345"/>
      <c r="CN33" s="67"/>
      <c r="CO33" s="346" t="s">
        <v>132</v>
      </c>
      <c r="CP33" s="346"/>
      <c r="CQ33" s="345" t="s">
        <v>137</v>
      </c>
      <c r="CR33" s="345"/>
      <c r="CS33" s="345"/>
      <c r="CT33" s="345"/>
      <c r="CU33" s="345"/>
      <c r="CV33" s="345"/>
      <c r="CW33" s="345"/>
      <c r="CX33" s="345"/>
      <c r="CY33" s="345"/>
      <c r="CZ33" s="345"/>
      <c r="DA33" s="345"/>
      <c r="DB33" s="345"/>
      <c r="DC33" s="345"/>
      <c r="DD33" s="345"/>
      <c r="DE33" s="345"/>
      <c r="DF33" s="67"/>
      <c r="DG33" s="344" t="s">
        <v>138</v>
      </c>
      <c r="DH33" s="344"/>
      <c r="DI33" s="69"/>
    </row>
    <row r="34" spans="1:113" ht="32.25" customHeight="1" x14ac:dyDescent="0.15">
      <c r="A34" s="42"/>
      <c r="B34" s="66"/>
      <c r="C34" s="342">
        <f>IF(E34="","",1)</f>
        <v>1</v>
      </c>
      <c r="D34" s="342"/>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42"/>
      <c r="U34" s="342">
        <f>IF(W34="","",MAX(C34:D43)+1)</f>
        <v>5</v>
      </c>
      <c r="V34" s="342"/>
      <c r="W34" s="341" t="str">
        <f>IF('各会計、関係団体の財政状況及び健全化判断比率'!B28="","",'各会計、関係団体の財政状況及び健全化判断比率'!B28)</f>
        <v>国民健康保険特別会計事業勘定</v>
      </c>
      <c r="X34" s="341"/>
      <c r="Y34" s="341"/>
      <c r="Z34" s="341"/>
      <c r="AA34" s="341"/>
      <c r="AB34" s="341"/>
      <c r="AC34" s="341"/>
      <c r="AD34" s="341"/>
      <c r="AE34" s="341"/>
      <c r="AF34" s="341"/>
      <c r="AG34" s="341"/>
      <c r="AH34" s="341"/>
      <c r="AI34" s="341"/>
      <c r="AJ34" s="341"/>
      <c r="AK34" s="341"/>
      <c r="AL34" s="42"/>
      <c r="AM34" s="342" t="str">
        <f>IF(AO34="","",MAX(C34:D43,U34:V43)+1)</f>
        <v/>
      </c>
      <c r="AN34" s="342"/>
      <c r="AO34" s="341"/>
      <c r="AP34" s="341"/>
      <c r="AQ34" s="341"/>
      <c r="AR34" s="341"/>
      <c r="AS34" s="341"/>
      <c r="AT34" s="341"/>
      <c r="AU34" s="341"/>
      <c r="AV34" s="341"/>
      <c r="AW34" s="341"/>
      <c r="AX34" s="341"/>
      <c r="AY34" s="341"/>
      <c r="AZ34" s="341"/>
      <c r="BA34" s="341"/>
      <c r="BB34" s="341"/>
      <c r="BC34" s="341"/>
      <c r="BD34" s="42"/>
      <c r="BE34" s="342">
        <f>IF(BG34="","",MAX(C34:D43,U34:V43,AM34:AN43)+1)</f>
        <v>8</v>
      </c>
      <c r="BF34" s="342"/>
      <c r="BG34" s="341" t="str">
        <f>IF('各会計、関係団体の財政状況及び健全化判断比率'!B31="","",'各会計、関係団体の財政状況及び健全化判断比率'!B31)</f>
        <v>簡易上水道特別会計</v>
      </c>
      <c r="BH34" s="341"/>
      <c r="BI34" s="341"/>
      <c r="BJ34" s="341"/>
      <c r="BK34" s="341"/>
      <c r="BL34" s="341"/>
      <c r="BM34" s="341"/>
      <c r="BN34" s="341"/>
      <c r="BO34" s="341"/>
      <c r="BP34" s="341"/>
      <c r="BQ34" s="341"/>
      <c r="BR34" s="341"/>
      <c r="BS34" s="341"/>
      <c r="BT34" s="341"/>
      <c r="BU34" s="341"/>
      <c r="BV34" s="42"/>
      <c r="BW34" s="342">
        <f>IF(BY34="","",MAX(C34:D43,U34:V43,AM34:AN43,BE34:BF43)+1)</f>
        <v>10</v>
      </c>
      <c r="BX34" s="342"/>
      <c r="BY34" s="341" t="str">
        <f>IF('各会計、関係団体の財政状況及び健全化判断比率'!B68="","",'各会計、関係団体の財政状況及び健全化判断比率'!B68)</f>
        <v>和歌山県市町村総合事務組合</v>
      </c>
      <c r="BZ34" s="341"/>
      <c r="CA34" s="341"/>
      <c r="CB34" s="341"/>
      <c r="CC34" s="341"/>
      <c r="CD34" s="341"/>
      <c r="CE34" s="341"/>
      <c r="CF34" s="341"/>
      <c r="CG34" s="341"/>
      <c r="CH34" s="341"/>
      <c r="CI34" s="341"/>
      <c r="CJ34" s="341"/>
      <c r="CK34" s="341"/>
      <c r="CL34" s="341"/>
      <c r="CM34" s="341"/>
      <c r="CN34" s="42"/>
      <c r="CO34" s="342" t="str">
        <f>IF(CQ34="","",MAX(C34:D43,U34:V43,AM34:AN43,BE34:BF43,BW34:BX43)+1)</f>
        <v/>
      </c>
      <c r="CP34" s="342"/>
      <c r="CQ34" s="341" t="str">
        <f>IF('各会計、関係団体の財政状況及び健全化判断比率'!BS7="","",'各会計、関係団体の財政状況及び健全化判断比率'!BS7)</f>
        <v/>
      </c>
      <c r="CR34" s="341"/>
      <c r="CS34" s="341"/>
      <c r="CT34" s="341"/>
      <c r="CU34" s="341"/>
      <c r="CV34" s="341"/>
      <c r="CW34" s="341"/>
      <c r="CX34" s="341"/>
      <c r="CY34" s="341"/>
      <c r="CZ34" s="341"/>
      <c r="DA34" s="341"/>
      <c r="DB34" s="341"/>
      <c r="DC34" s="341"/>
      <c r="DD34" s="341"/>
      <c r="DE34" s="341"/>
      <c r="DG34" s="343" t="str">
        <f>IF('各会計、関係団体の財政状況及び健全化判断比率'!BR7="","",'各会計、関係団体の財政状況及び健全化判断比率'!BR7)</f>
        <v/>
      </c>
      <c r="DH34" s="343"/>
      <c r="DI34" s="69"/>
    </row>
    <row r="35" spans="1:113" ht="32.25" customHeight="1" x14ac:dyDescent="0.15">
      <c r="A35" s="42"/>
      <c r="B35" s="66"/>
      <c r="C35" s="342">
        <f>IF(E35="","",C34+1)</f>
        <v>2</v>
      </c>
      <c r="D35" s="342"/>
      <c r="E35" s="341" t="str">
        <f>IF('各会計、関係団体の財政状況及び健全化判断比率'!B8="","",'各会計、関係団体の財政状況及び健全化判断比率'!B8)</f>
        <v>学校給食特別会計</v>
      </c>
      <c r="F35" s="341"/>
      <c r="G35" s="341"/>
      <c r="H35" s="341"/>
      <c r="I35" s="341"/>
      <c r="J35" s="341"/>
      <c r="K35" s="341"/>
      <c r="L35" s="341"/>
      <c r="M35" s="341"/>
      <c r="N35" s="341"/>
      <c r="O35" s="341"/>
      <c r="P35" s="341"/>
      <c r="Q35" s="341"/>
      <c r="R35" s="341"/>
      <c r="S35" s="341"/>
      <c r="T35" s="42"/>
      <c r="U35" s="342">
        <f>IF(W35="","",U34+1)</f>
        <v>6</v>
      </c>
      <c r="V35" s="342"/>
      <c r="W35" s="341" t="str">
        <f>IF('各会計、関係団体の財政状況及び健全化判断比率'!B29="","",'各会計、関係団体の財政状況及び健全化判断比率'!B29)</f>
        <v>介護保険特別会計事業勘定</v>
      </c>
      <c r="X35" s="341"/>
      <c r="Y35" s="341"/>
      <c r="Z35" s="341"/>
      <c r="AA35" s="341"/>
      <c r="AB35" s="341"/>
      <c r="AC35" s="341"/>
      <c r="AD35" s="341"/>
      <c r="AE35" s="341"/>
      <c r="AF35" s="341"/>
      <c r="AG35" s="341"/>
      <c r="AH35" s="341"/>
      <c r="AI35" s="341"/>
      <c r="AJ35" s="341"/>
      <c r="AK35" s="341"/>
      <c r="AL35" s="42"/>
      <c r="AM35" s="342" t="str">
        <f t="shared" ref="AM35:AM43" si="0">IF(AO35="","",AM34+1)</f>
        <v/>
      </c>
      <c r="AN35" s="342"/>
      <c r="AO35" s="341"/>
      <c r="AP35" s="341"/>
      <c r="AQ35" s="341"/>
      <c r="AR35" s="341"/>
      <c r="AS35" s="341"/>
      <c r="AT35" s="341"/>
      <c r="AU35" s="341"/>
      <c r="AV35" s="341"/>
      <c r="AW35" s="341"/>
      <c r="AX35" s="341"/>
      <c r="AY35" s="341"/>
      <c r="AZ35" s="341"/>
      <c r="BA35" s="341"/>
      <c r="BB35" s="341"/>
      <c r="BC35" s="341"/>
      <c r="BD35" s="42"/>
      <c r="BE35" s="342">
        <f t="shared" ref="BE35:BE43" si="1">IF(BG35="","",BE34+1)</f>
        <v>9</v>
      </c>
      <c r="BF35" s="342"/>
      <c r="BG35" s="341" t="str">
        <f>IF('各会計、関係団体の財政状況及び健全化判断比率'!B32="","",'各会計、関係団体の財政状況及び健全化判断比率'!B32)</f>
        <v>下水道特別会計</v>
      </c>
      <c r="BH35" s="341"/>
      <c r="BI35" s="341"/>
      <c r="BJ35" s="341"/>
      <c r="BK35" s="341"/>
      <c r="BL35" s="341"/>
      <c r="BM35" s="341"/>
      <c r="BN35" s="341"/>
      <c r="BO35" s="341"/>
      <c r="BP35" s="341"/>
      <c r="BQ35" s="341"/>
      <c r="BR35" s="341"/>
      <c r="BS35" s="341"/>
      <c r="BT35" s="341"/>
      <c r="BU35" s="341"/>
      <c r="BV35" s="42"/>
      <c r="BW35" s="342">
        <f t="shared" ref="BW35:BW43" si="2">IF(BY35="","",BW34+1)</f>
        <v>11</v>
      </c>
      <c r="BX35" s="342"/>
      <c r="BY35" s="341" t="str">
        <f>IF('各会計、関係団体の財政状況及び健全化判断比率'!B69="","",'各会計、関係団体の財政状況及び健全化判断比率'!B69)</f>
        <v>有田衛生施設事務組合</v>
      </c>
      <c r="BZ35" s="341"/>
      <c r="CA35" s="341"/>
      <c r="CB35" s="341"/>
      <c r="CC35" s="341"/>
      <c r="CD35" s="341"/>
      <c r="CE35" s="341"/>
      <c r="CF35" s="341"/>
      <c r="CG35" s="341"/>
      <c r="CH35" s="341"/>
      <c r="CI35" s="341"/>
      <c r="CJ35" s="341"/>
      <c r="CK35" s="341"/>
      <c r="CL35" s="341"/>
      <c r="CM35" s="341"/>
      <c r="CN35" s="42"/>
      <c r="CO35" s="342" t="str">
        <f t="shared" ref="CO35:CO43" si="3">IF(CQ35="","",CO34+1)</f>
        <v/>
      </c>
      <c r="CP35" s="342"/>
      <c r="CQ35" s="341" t="str">
        <f>IF('各会計、関係団体の財政状況及び健全化判断比率'!BS8="","",'各会計、関係団体の財政状況及び健全化判断比率'!BS8)</f>
        <v/>
      </c>
      <c r="CR35" s="341"/>
      <c r="CS35" s="341"/>
      <c r="CT35" s="341"/>
      <c r="CU35" s="341"/>
      <c r="CV35" s="341"/>
      <c r="CW35" s="341"/>
      <c r="CX35" s="341"/>
      <c r="CY35" s="341"/>
      <c r="CZ35" s="341"/>
      <c r="DA35" s="341"/>
      <c r="DB35" s="341"/>
      <c r="DC35" s="341"/>
      <c r="DD35" s="341"/>
      <c r="DE35" s="341"/>
      <c r="DG35" s="343" t="str">
        <f>IF('各会計、関係団体の財政状況及び健全化判断比率'!BR8="","",'各会計、関係団体の財政状況及び健全化判断比率'!BR8)</f>
        <v/>
      </c>
      <c r="DH35" s="343"/>
      <c r="DI35" s="69"/>
    </row>
    <row r="36" spans="1:113" ht="32.25" customHeight="1" x14ac:dyDescent="0.15">
      <c r="A36" s="42"/>
      <c r="B36" s="66"/>
      <c r="C36" s="342">
        <f>IF(E36="","",C35+1)</f>
        <v>3</v>
      </c>
      <c r="D36" s="342"/>
      <c r="E36" s="341" t="str">
        <f>IF('各会計、関係団体の財政状況及び健全化判断比率'!B9="","",'各会計、関係団体の財政状況及び健全化判断比率'!B9)</f>
        <v>広川町営浴場運営事業特別会計</v>
      </c>
      <c r="F36" s="341"/>
      <c r="G36" s="341"/>
      <c r="H36" s="341"/>
      <c r="I36" s="341"/>
      <c r="J36" s="341"/>
      <c r="K36" s="341"/>
      <c r="L36" s="341"/>
      <c r="M36" s="341"/>
      <c r="N36" s="341"/>
      <c r="O36" s="341"/>
      <c r="P36" s="341"/>
      <c r="Q36" s="341"/>
      <c r="R36" s="341"/>
      <c r="S36" s="341"/>
      <c r="T36" s="42"/>
      <c r="U36" s="342">
        <f t="shared" ref="U36:U43" si="4">IF(W36="","",U35+1)</f>
        <v>7</v>
      </c>
      <c r="V36" s="342"/>
      <c r="W36" s="341" t="str">
        <f>IF('各会計、関係団体の財政状況及び健全化判断比率'!B30="","",'各会計、関係団体の財政状況及び健全化判断比率'!B30)</f>
        <v>後期高齢者医療特別会計</v>
      </c>
      <c r="X36" s="341"/>
      <c r="Y36" s="341"/>
      <c r="Z36" s="341"/>
      <c r="AA36" s="341"/>
      <c r="AB36" s="341"/>
      <c r="AC36" s="341"/>
      <c r="AD36" s="341"/>
      <c r="AE36" s="341"/>
      <c r="AF36" s="341"/>
      <c r="AG36" s="341"/>
      <c r="AH36" s="341"/>
      <c r="AI36" s="341"/>
      <c r="AJ36" s="341"/>
      <c r="AK36" s="341"/>
      <c r="AL36" s="42"/>
      <c r="AM36" s="342" t="str">
        <f t="shared" si="0"/>
        <v/>
      </c>
      <c r="AN36" s="342"/>
      <c r="AO36" s="341"/>
      <c r="AP36" s="341"/>
      <c r="AQ36" s="341"/>
      <c r="AR36" s="341"/>
      <c r="AS36" s="341"/>
      <c r="AT36" s="341"/>
      <c r="AU36" s="341"/>
      <c r="AV36" s="341"/>
      <c r="AW36" s="341"/>
      <c r="AX36" s="341"/>
      <c r="AY36" s="341"/>
      <c r="AZ36" s="341"/>
      <c r="BA36" s="341"/>
      <c r="BB36" s="341"/>
      <c r="BC36" s="341"/>
      <c r="BD36" s="42"/>
      <c r="BE36" s="342" t="str">
        <f t="shared" si="1"/>
        <v/>
      </c>
      <c r="BF36" s="342"/>
      <c r="BG36" s="341"/>
      <c r="BH36" s="341"/>
      <c r="BI36" s="341"/>
      <c r="BJ36" s="341"/>
      <c r="BK36" s="341"/>
      <c r="BL36" s="341"/>
      <c r="BM36" s="341"/>
      <c r="BN36" s="341"/>
      <c r="BO36" s="341"/>
      <c r="BP36" s="341"/>
      <c r="BQ36" s="341"/>
      <c r="BR36" s="341"/>
      <c r="BS36" s="341"/>
      <c r="BT36" s="341"/>
      <c r="BU36" s="341"/>
      <c r="BV36" s="42"/>
      <c r="BW36" s="342">
        <f t="shared" si="2"/>
        <v>12</v>
      </c>
      <c r="BX36" s="342"/>
      <c r="BY36" s="341" t="str">
        <f>IF('各会計、関係団体の財政状況及び健全化判断比率'!B70="","",'各会計、関係団体の財政状況及び健全化判断比率'!B70)</f>
        <v>有田聖苑事務組合</v>
      </c>
      <c r="BZ36" s="341"/>
      <c r="CA36" s="341"/>
      <c r="CB36" s="341"/>
      <c r="CC36" s="341"/>
      <c r="CD36" s="341"/>
      <c r="CE36" s="341"/>
      <c r="CF36" s="341"/>
      <c r="CG36" s="341"/>
      <c r="CH36" s="341"/>
      <c r="CI36" s="341"/>
      <c r="CJ36" s="341"/>
      <c r="CK36" s="341"/>
      <c r="CL36" s="341"/>
      <c r="CM36" s="341"/>
      <c r="CN36" s="42"/>
      <c r="CO36" s="342" t="str">
        <f t="shared" si="3"/>
        <v/>
      </c>
      <c r="CP36" s="342"/>
      <c r="CQ36" s="341" t="str">
        <f>IF('各会計、関係団体の財政状況及び健全化判断比率'!BS9="","",'各会計、関係団体の財政状況及び健全化判断比率'!BS9)</f>
        <v/>
      </c>
      <c r="CR36" s="341"/>
      <c r="CS36" s="341"/>
      <c r="CT36" s="341"/>
      <c r="CU36" s="341"/>
      <c r="CV36" s="341"/>
      <c r="CW36" s="341"/>
      <c r="CX36" s="341"/>
      <c r="CY36" s="341"/>
      <c r="CZ36" s="341"/>
      <c r="DA36" s="341"/>
      <c r="DB36" s="341"/>
      <c r="DC36" s="341"/>
      <c r="DD36" s="341"/>
      <c r="DE36" s="341"/>
      <c r="DG36" s="343" t="str">
        <f>IF('各会計、関係団体の財政状況及び健全化判断比率'!BR9="","",'各会計、関係団体の財政状況及び健全化判断比率'!BR9)</f>
        <v/>
      </c>
      <c r="DH36" s="343"/>
      <c r="DI36" s="69"/>
    </row>
    <row r="37" spans="1:113" ht="32.25" customHeight="1" x14ac:dyDescent="0.15">
      <c r="A37" s="42"/>
      <c r="B37" s="66"/>
      <c r="C37" s="342">
        <f>IF(E37="","",C36+1)</f>
        <v>4</v>
      </c>
      <c r="D37" s="342"/>
      <c r="E37" s="341" t="str">
        <f>IF('各会計、関係団体の財政状況及び健全化判断比率'!B10="","",'各会計、関係団体の財政状況及び健全化判断比率'!B10)</f>
        <v>土地取得特別会計</v>
      </c>
      <c r="F37" s="341"/>
      <c r="G37" s="341"/>
      <c r="H37" s="341"/>
      <c r="I37" s="341"/>
      <c r="J37" s="341"/>
      <c r="K37" s="341"/>
      <c r="L37" s="341"/>
      <c r="M37" s="341"/>
      <c r="N37" s="341"/>
      <c r="O37" s="341"/>
      <c r="P37" s="341"/>
      <c r="Q37" s="341"/>
      <c r="R37" s="341"/>
      <c r="S37" s="341"/>
      <c r="T37" s="42"/>
      <c r="U37" s="342" t="str">
        <f t="shared" si="4"/>
        <v/>
      </c>
      <c r="V37" s="342"/>
      <c r="W37" s="341"/>
      <c r="X37" s="341"/>
      <c r="Y37" s="341"/>
      <c r="Z37" s="341"/>
      <c r="AA37" s="341"/>
      <c r="AB37" s="341"/>
      <c r="AC37" s="341"/>
      <c r="AD37" s="341"/>
      <c r="AE37" s="341"/>
      <c r="AF37" s="341"/>
      <c r="AG37" s="341"/>
      <c r="AH37" s="341"/>
      <c r="AI37" s="341"/>
      <c r="AJ37" s="341"/>
      <c r="AK37" s="341"/>
      <c r="AL37" s="42"/>
      <c r="AM37" s="342" t="str">
        <f t="shared" si="0"/>
        <v/>
      </c>
      <c r="AN37" s="342"/>
      <c r="AO37" s="341"/>
      <c r="AP37" s="341"/>
      <c r="AQ37" s="341"/>
      <c r="AR37" s="341"/>
      <c r="AS37" s="341"/>
      <c r="AT37" s="341"/>
      <c r="AU37" s="341"/>
      <c r="AV37" s="341"/>
      <c r="AW37" s="341"/>
      <c r="AX37" s="341"/>
      <c r="AY37" s="341"/>
      <c r="AZ37" s="341"/>
      <c r="BA37" s="341"/>
      <c r="BB37" s="341"/>
      <c r="BC37" s="341"/>
      <c r="BD37" s="42"/>
      <c r="BE37" s="342" t="str">
        <f t="shared" si="1"/>
        <v/>
      </c>
      <c r="BF37" s="342"/>
      <c r="BG37" s="341"/>
      <c r="BH37" s="341"/>
      <c r="BI37" s="341"/>
      <c r="BJ37" s="341"/>
      <c r="BK37" s="341"/>
      <c r="BL37" s="341"/>
      <c r="BM37" s="341"/>
      <c r="BN37" s="341"/>
      <c r="BO37" s="341"/>
      <c r="BP37" s="341"/>
      <c r="BQ37" s="341"/>
      <c r="BR37" s="341"/>
      <c r="BS37" s="341"/>
      <c r="BT37" s="341"/>
      <c r="BU37" s="341"/>
      <c r="BV37" s="42"/>
      <c r="BW37" s="342">
        <f t="shared" si="2"/>
        <v>13</v>
      </c>
      <c r="BX37" s="342"/>
      <c r="BY37" s="341" t="str">
        <f>IF('各会計、関係団体の財政状況及び健全化判断比率'!B71="","",'各会計、関係団体の財政状況及び健全化判断比率'!B71)</f>
        <v>有田郡老人福祉施設事務組合</v>
      </c>
      <c r="BZ37" s="341"/>
      <c r="CA37" s="341"/>
      <c r="CB37" s="341"/>
      <c r="CC37" s="341"/>
      <c r="CD37" s="341"/>
      <c r="CE37" s="341"/>
      <c r="CF37" s="341"/>
      <c r="CG37" s="341"/>
      <c r="CH37" s="341"/>
      <c r="CI37" s="341"/>
      <c r="CJ37" s="341"/>
      <c r="CK37" s="341"/>
      <c r="CL37" s="341"/>
      <c r="CM37" s="341"/>
      <c r="CN37" s="42"/>
      <c r="CO37" s="342" t="str">
        <f t="shared" si="3"/>
        <v/>
      </c>
      <c r="CP37" s="342"/>
      <c r="CQ37" s="341" t="str">
        <f>IF('各会計、関係団体の財政状況及び健全化判断比率'!BS10="","",'各会計、関係団体の財政状況及び健全化判断比率'!BS10)</f>
        <v/>
      </c>
      <c r="CR37" s="341"/>
      <c r="CS37" s="341"/>
      <c r="CT37" s="341"/>
      <c r="CU37" s="341"/>
      <c r="CV37" s="341"/>
      <c r="CW37" s="341"/>
      <c r="CX37" s="341"/>
      <c r="CY37" s="341"/>
      <c r="CZ37" s="341"/>
      <c r="DA37" s="341"/>
      <c r="DB37" s="341"/>
      <c r="DC37" s="341"/>
      <c r="DD37" s="341"/>
      <c r="DE37" s="341"/>
      <c r="DG37" s="343" t="str">
        <f>IF('各会計、関係団体の財政状況及び健全化判断比率'!BR10="","",'各会計、関係団体の財政状況及び健全化判断比率'!BR10)</f>
        <v/>
      </c>
      <c r="DH37" s="343"/>
      <c r="DI37" s="69"/>
    </row>
    <row r="38" spans="1:113" ht="32.25" customHeight="1" x14ac:dyDescent="0.15">
      <c r="A38" s="42"/>
      <c r="B38" s="66"/>
      <c r="C38" s="342" t="str">
        <f t="shared" ref="C38:C43" si="5">IF(E38="","",C37+1)</f>
        <v/>
      </c>
      <c r="D38" s="342"/>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42"/>
      <c r="U38" s="342" t="str">
        <f t="shared" si="4"/>
        <v/>
      </c>
      <c r="V38" s="342"/>
      <c r="W38" s="341"/>
      <c r="X38" s="341"/>
      <c r="Y38" s="341"/>
      <c r="Z38" s="341"/>
      <c r="AA38" s="341"/>
      <c r="AB38" s="341"/>
      <c r="AC38" s="341"/>
      <c r="AD38" s="341"/>
      <c r="AE38" s="341"/>
      <c r="AF38" s="341"/>
      <c r="AG38" s="341"/>
      <c r="AH38" s="341"/>
      <c r="AI38" s="341"/>
      <c r="AJ38" s="341"/>
      <c r="AK38" s="341"/>
      <c r="AL38" s="42"/>
      <c r="AM38" s="342" t="str">
        <f t="shared" si="0"/>
        <v/>
      </c>
      <c r="AN38" s="342"/>
      <c r="AO38" s="341"/>
      <c r="AP38" s="341"/>
      <c r="AQ38" s="341"/>
      <c r="AR38" s="341"/>
      <c r="AS38" s="341"/>
      <c r="AT38" s="341"/>
      <c r="AU38" s="341"/>
      <c r="AV38" s="341"/>
      <c r="AW38" s="341"/>
      <c r="AX38" s="341"/>
      <c r="AY38" s="341"/>
      <c r="AZ38" s="341"/>
      <c r="BA38" s="341"/>
      <c r="BB38" s="341"/>
      <c r="BC38" s="341"/>
      <c r="BD38" s="42"/>
      <c r="BE38" s="342" t="str">
        <f t="shared" si="1"/>
        <v/>
      </c>
      <c r="BF38" s="342"/>
      <c r="BG38" s="341"/>
      <c r="BH38" s="341"/>
      <c r="BI38" s="341"/>
      <c r="BJ38" s="341"/>
      <c r="BK38" s="341"/>
      <c r="BL38" s="341"/>
      <c r="BM38" s="341"/>
      <c r="BN38" s="341"/>
      <c r="BO38" s="341"/>
      <c r="BP38" s="341"/>
      <c r="BQ38" s="341"/>
      <c r="BR38" s="341"/>
      <c r="BS38" s="341"/>
      <c r="BT38" s="341"/>
      <c r="BU38" s="341"/>
      <c r="BV38" s="42"/>
      <c r="BW38" s="342">
        <f t="shared" si="2"/>
        <v>14</v>
      </c>
      <c r="BX38" s="342"/>
      <c r="BY38" s="341" t="str">
        <f>IF('各会計、関係団体の財政状況及び健全化判断比率'!B72="","",'各会計、関係団体の財政状況及び健全化判断比率'!B72)</f>
        <v>有田周辺広域圏事務組合</v>
      </c>
      <c r="BZ38" s="341"/>
      <c r="CA38" s="341"/>
      <c r="CB38" s="341"/>
      <c r="CC38" s="341"/>
      <c r="CD38" s="341"/>
      <c r="CE38" s="341"/>
      <c r="CF38" s="341"/>
      <c r="CG38" s="341"/>
      <c r="CH38" s="341"/>
      <c r="CI38" s="341"/>
      <c r="CJ38" s="341"/>
      <c r="CK38" s="341"/>
      <c r="CL38" s="341"/>
      <c r="CM38" s="341"/>
      <c r="CN38" s="42"/>
      <c r="CO38" s="342" t="str">
        <f t="shared" si="3"/>
        <v/>
      </c>
      <c r="CP38" s="342"/>
      <c r="CQ38" s="341" t="str">
        <f>IF('各会計、関係団体の財政状況及び健全化判断比率'!BS11="","",'各会計、関係団体の財政状況及び健全化判断比率'!BS11)</f>
        <v/>
      </c>
      <c r="CR38" s="341"/>
      <c r="CS38" s="341"/>
      <c r="CT38" s="341"/>
      <c r="CU38" s="341"/>
      <c r="CV38" s="341"/>
      <c r="CW38" s="341"/>
      <c r="CX38" s="341"/>
      <c r="CY38" s="341"/>
      <c r="CZ38" s="341"/>
      <c r="DA38" s="341"/>
      <c r="DB38" s="341"/>
      <c r="DC38" s="341"/>
      <c r="DD38" s="341"/>
      <c r="DE38" s="341"/>
      <c r="DG38" s="343" t="str">
        <f>IF('各会計、関係団体の財政状況及び健全化判断比率'!BR11="","",'各会計、関係団体の財政状況及び健全化判断比率'!BR11)</f>
        <v/>
      </c>
      <c r="DH38" s="343"/>
      <c r="DI38" s="69"/>
    </row>
    <row r="39" spans="1:113" ht="32.25" customHeight="1" x14ac:dyDescent="0.15">
      <c r="A39" s="42"/>
      <c r="B39" s="66"/>
      <c r="C39" s="342" t="str">
        <f t="shared" si="5"/>
        <v/>
      </c>
      <c r="D39" s="342"/>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42"/>
      <c r="U39" s="342" t="str">
        <f t="shared" si="4"/>
        <v/>
      </c>
      <c r="V39" s="342"/>
      <c r="W39" s="341"/>
      <c r="X39" s="341"/>
      <c r="Y39" s="341"/>
      <c r="Z39" s="341"/>
      <c r="AA39" s="341"/>
      <c r="AB39" s="341"/>
      <c r="AC39" s="341"/>
      <c r="AD39" s="341"/>
      <c r="AE39" s="341"/>
      <c r="AF39" s="341"/>
      <c r="AG39" s="341"/>
      <c r="AH39" s="341"/>
      <c r="AI39" s="341"/>
      <c r="AJ39" s="341"/>
      <c r="AK39" s="341"/>
      <c r="AL39" s="42"/>
      <c r="AM39" s="342" t="str">
        <f t="shared" si="0"/>
        <v/>
      </c>
      <c r="AN39" s="342"/>
      <c r="AO39" s="341"/>
      <c r="AP39" s="341"/>
      <c r="AQ39" s="341"/>
      <c r="AR39" s="341"/>
      <c r="AS39" s="341"/>
      <c r="AT39" s="341"/>
      <c r="AU39" s="341"/>
      <c r="AV39" s="341"/>
      <c r="AW39" s="341"/>
      <c r="AX39" s="341"/>
      <c r="AY39" s="341"/>
      <c r="AZ39" s="341"/>
      <c r="BA39" s="341"/>
      <c r="BB39" s="341"/>
      <c r="BC39" s="341"/>
      <c r="BD39" s="42"/>
      <c r="BE39" s="342" t="str">
        <f t="shared" si="1"/>
        <v/>
      </c>
      <c r="BF39" s="342"/>
      <c r="BG39" s="341"/>
      <c r="BH39" s="341"/>
      <c r="BI39" s="341"/>
      <c r="BJ39" s="341"/>
      <c r="BK39" s="341"/>
      <c r="BL39" s="341"/>
      <c r="BM39" s="341"/>
      <c r="BN39" s="341"/>
      <c r="BO39" s="341"/>
      <c r="BP39" s="341"/>
      <c r="BQ39" s="341"/>
      <c r="BR39" s="341"/>
      <c r="BS39" s="341"/>
      <c r="BT39" s="341"/>
      <c r="BU39" s="341"/>
      <c r="BV39" s="42"/>
      <c r="BW39" s="342">
        <f t="shared" si="2"/>
        <v>15</v>
      </c>
      <c r="BX39" s="342"/>
      <c r="BY39" s="341" t="str">
        <f>IF('各会計、関係団体の財政状況及び健全化判断比率'!B73="","",'各会計、関係団体の財政状況及び健全化判断比率'!B73)</f>
        <v>有田周辺広域圏事務組合（公営企業会計）</v>
      </c>
      <c r="BZ39" s="341"/>
      <c r="CA39" s="341"/>
      <c r="CB39" s="341"/>
      <c r="CC39" s="341"/>
      <c r="CD39" s="341"/>
      <c r="CE39" s="341"/>
      <c r="CF39" s="341"/>
      <c r="CG39" s="341"/>
      <c r="CH39" s="341"/>
      <c r="CI39" s="341"/>
      <c r="CJ39" s="341"/>
      <c r="CK39" s="341"/>
      <c r="CL39" s="341"/>
      <c r="CM39" s="341"/>
      <c r="CN39" s="42"/>
      <c r="CO39" s="342" t="str">
        <f t="shared" si="3"/>
        <v/>
      </c>
      <c r="CP39" s="342"/>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G39" s="343" t="str">
        <f>IF('各会計、関係団体の財政状況及び健全化判断比率'!BR12="","",'各会計、関係団体の財政状況及び健全化判断比率'!BR12)</f>
        <v/>
      </c>
      <c r="DH39" s="343"/>
      <c r="DI39" s="69"/>
    </row>
    <row r="40" spans="1:113" ht="32.25" customHeight="1" x14ac:dyDescent="0.15">
      <c r="A40" s="42"/>
      <c r="B40" s="66"/>
      <c r="C40" s="342" t="str">
        <f t="shared" si="5"/>
        <v/>
      </c>
      <c r="D40" s="342"/>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42"/>
      <c r="U40" s="342" t="str">
        <f t="shared" si="4"/>
        <v/>
      </c>
      <c r="V40" s="342"/>
      <c r="W40" s="341"/>
      <c r="X40" s="341"/>
      <c r="Y40" s="341"/>
      <c r="Z40" s="341"/>
      <c r="AA40" s="341"/>
      <c r="AB40" s="341"/>
      <c r="AC40" s="341"/>
      <c r="AD40" s="341"/>
      <c r="AE40" s="341"/>
      <c r="AF40" s="341"/>
      <c r="AG40" s="341"/>
      <c r="AH40" s="341"/>
      <c r="AI40" s="341"/>
      <c r="AJ40" s="341"/>
      <c r="AK40" s="341"/>
      <c r="AL40" s="42"/>
      <c r="AM40" s="342" t="str">
        <f t="shared" si="0"/>
        <v/>
      </c>
      <c r="AN40" s="342"/>
      <c r="AO40" s="341"/>
      <c r="AP40" s="341"/>
      <c r="AQ40" s="341"/>
      <c r="AR40" s="341"/>
      <c r="AS40" s="341"/>
      <c r="AT40" s="341"/>
      <c r="AU40" s="341"/>
      <c r="AV40" s="341"/>
      <c r="AW40" s="341"/>
      <c r="AX40" s="341"/>
      <c r="AY40" s="341"/>
      <c r="AZ40" s="341"/>
      <c r="BA40" s="341"/>
      <c r="BB40" s="341"/>
      <c r="BC40" s="341"/>
      <c r="BD40" s="42"/>
      <c r="BE40" s="342" t="str">
        <f t="shared" si="1"/>
        <v/>
      </c>
      <c r="BF40" s="342"/>
      <c r="BG40" s="341"/>
      <c r="BH40" s="341"/>
      <c r="BI40" s="341"/>
      <c r="BJ40" s="341"/>
      <c r="BK40" s="341"/>
      <c r="BL40" s="341"/>
      <c r="BM40" s="341"/>
      <c r="BN40" s="341"/>
      <c r="BO40" s="341"/>
      <c r="BP40" s="341"/>
      <c r="BQ40" s="341"/>
      <c r="BR40" s="341"/>
      <c r="BS40" s="341"/>
      <c r="BT40" s="341"/>
      <c r="BU40" s="341"/>
      <c r="BV40" s="42"/>
      <c r="BW40" s="342">
        <f t="shared" si="2"/>
        <v>16</v>
      </c>
      <c r="BX40" s="342"/>
      <c r="BY40" s="341" t="str">
        <f>IF('各会計、関係団体の財政状況及び健全化判断比率'!B74="","",'各会計、関係団体の財政状況及び健全化判断比率'!B74)</f>
        <v>湯浅広川消防組合</v>
      </c>
      <c r="BZ40" s="341"/>
      <c r="CA40" s="341"/>
      <c r="CB40" s="341"/>
      <c r="CC40" s="341"/>
      <c r="CD40" s="341"/>
      <c r="CE40" s="341"/>
      <c r="CF40" s="341"/>
      <c r="CG40" s="341"/>
      <c r="CH40" s="341"/>
      <c r="CI40" s="341"/>
      <c r="CJ40" s="341"/>
      <c r="CK40" s="341"/>
      <c r="CL40" s="341"/>
      <c r="CM40" s="341"/>
      <c r="CN40" s="42"/>
      <c r="CO40" s="342" t="str">
        <f t="shared" si="3"/>
        <v/>
      </c>
      <c r="CP40" s="342"/>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G40" s="343" t="str">
        <f>IF('各会計、関係団体の財政状況及び健全化判断比率'!BR13="","",'各会計、関係団体の財政状況及び健全化判断比率'!BR13)</f>
        <v/>
      </c>
      <c r="DH40" s="343"/>
      <c r="DI40" s="69"/>
    </row>
    <row r="41" spans="1:113" ht="32.25" customHeight="1" x14ac:dyDescent="0.15">
      <c r="A41" s="42"/>
      <c r="B41" s="66"/>
      <c r="C41" s="342" t="str">
        <f t="shared" si="5"/>
        <v/>
      </c>
      <c r="D41" s="342"/>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42"/>
      <c r="U41" s="342" t="str">
        <f t="shared" si="4"/>
        <v/>
      </c>
      <c r="V41" s="342"/>
      <c r="W41" s="341"/>
      <c r="X41" s="341"/>
      <c r="Y41" s="341"/>
      <c r="Z41" s="341"/>
      <c r="AA41" s="341"/>
      <c r="AB41" s="341"/>
      <c r="AC41" s="341"/>
      <c r="AD41" s="341"/>
      <c r="AE41" s="341"/>
      <c r="AF41" s="341"/>
      <c r="AG41" s="341"/>
      <c r="AH41" s="341"/>
      <c r="AI41" s="341"/>
      <c r="AJ41" s="341"/>
      <c r="AK41" s="341"/>
      <c r="AL41" s="42"/>
      <c r="AM41" s="342" t="str">
        <f t="shared" si="0"/>
        <v/>
      </c>
      <c r="AN41" s="342"/>
      <c r="AO41" s="341"/>
      <c r="AP41" s="341"/>
      <c r="AQ41" s="341"/>
      <c r="AR41" s="341"/>
      <c r="AS41" s="341"/>
      <c r="AT41" s="341"/>
      <c r="AU41" s="341"/>
      <c r="AV41" s="341"/>
      <c r="AW41" s="341"/>
      <c r="AX41" s="341"/>
      <c r="AY41" s="341"/>
      <c r="AZ41" s="341"/>
      <c r="BA41" s="341"/>
      <c r="BB41" s="341"/>
      <c r="BC41" s="341"/>
      <c r="BD41" s="42"/>
      <c r="BE41" s="342" t="str">
        <f t="shared" si="1"/>
        <v/>
      </c>
      <c r="BF41" s="342"/>
      <c r="BG41" s="341"/>
      <c r="BH41" s="341"/>
      <c r="BI41" s="341"/>
      <c r="BJ41" s="341"/>
      <c r="BK41" s="341"/>
      <c r="BL41" s="341"/>
      <c r="BM41" s="341"/>
      <c r="BN41" s="341"/>
      <c r="BO41" s="341"/>
      <c r="BP41" s="341"/>
      <c r="BQ41" s="341"/>
      <c r="BR41" s="341"/>
      <c r="BS41" s="341"/>
      <c r="BT41" s="341"/>
      <c r="BU41" s="341"/>
      <c r="BV41" s="42"/>
      <c r="BW41" s="342">
        <f t="shared" si="2"/>
        <v>17</v>
      </c>
      <c r="BX41" s="342"/>
      <c r="BY41" s="341" t="str">
        <f>IF('各会計、関係団体の財政状況及び健全化判断比率'!B75="","",'各会計、関係団体の財政状況及び健全化判断比率'!B75)</f>
        <v>和歌山地方税回収機構</v>
      </c>
      <c r="BZ41" s="341"/>
      <c r="CA41" s="341"/>
      <c r="CB41" s="341"/>
      <c r="CC41" s="341"/>
      <c r="CD41" s="341"/>
      <c r="CE41" s="341"/>
      <c r="CF41" s="341"/>
      <c r="CG41" s="341"/>
      <c r="CH41" s="341"/>
      <c r="CI41" s="341"/>
      <c r="CJ41" s="341"/>
      <c r="CK41" s="341"/>
      <c r="CL41" s="341"/>
      <c r="CM41" s="341"/>
      <c r="CN41" s="42"/>
      <c r="CO41" s="342" t="str">
        <f t="shared" si="3"/>
        <v/>
      </c>
      <c r="CP41" s="342"/>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G41" s="343" t="str">
        <f>IF('各会計、関係団体の財政状況及び健全化判断比率'!BR14="","",'各会計、関係団体の財政状況及び健全化判断比率'!BR14)</f>
        <v/>
      </c>
      <c r="DH41" s="343"/>
      <c r="DI41" s="69"/>
    </row>
    <row r="42" spans="1:113" ht="32.25" customHeight="1" x14ac:dyDescent="0.15">
      <c r="B42" s="66"/>
      <c r="C42" s="342" t="str">
        <f t="shared" si="5"/>
        <v/>
      </c>
      <c r="D42" s="342"/>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42"/>
      <c r="U42" s="342" t="str">
        <f t="shared" si="4"/>
        <v/>
      </c>
      <c r="V42" s="342"/>
      <c r="W42" s="341"/>
      <c r="X42" s="341"/>
      <c r="Y42" s="341"/>
      <c r="Z42" s="341"/>
      <c r="AA42" s="341"/>
      <c r="AB42" s="341"/>
      <c r="AC42" s="341"/>
      <c r="AD42" s="341"/>
      <c r="AE42" s="341"/>
      <c r="AF42" s="341"/>
      <c r="AG42" s="341"/>
      <c r="AH42" s="341"/>
      <c r="AI42" s="341"/>
      <c r="AJ42" s="341"/>
      <c r="AK42" s="341"/>
      <c r="AL42" s="42"/>
      <c r="AM42" s="342" t="str">
        <f t="shared" si="0"/>
        <v/>
      </c>
      <c r="AN42" s="342"/>
      <c r="AO42" s="341"/>
      <c r="AP42" s="341"/>
      <c r="AQ42" s="341"/>
      <c r="AR42" s="341"/>
      <c r="AS42" s="341"/>
      <c r="AT42" s="341"/>
      <c r="AU42" s="341"/>
      <c r="AV42" s="341"/>
      <c r="AW42" s="341"/>
      <c r="AX42" s="341"/>
      <c r="AY42" s="341"/>
      <c r="AZ42" s="341"/>
      <c r="BA42" s="341"/>
      <c r="BB42" s="341"/>
      <c r="BC42" s="341"/>
      <c r="BD42" s="42"/>
      <c r="BE42" s="342" t="str">
        <f t="shared" si="1"/>
        <v/>
      </c>
      <c r="BF42" s="342"/>
      <c r="BG42" s="341"/>
      <c r="BH42" s="341"/>
      <c r="BI42" s="341"/>
      <c r="BJ42" s="341"/>
      <c r="BK42" s="341"/>
      <c r="BL42" s="341"/>
      <c r="BM42" s="341"/>
      <c r="BN42" s="341"/>
      <c r="BO42" s="341"/>
      <c r="BP42" s="341"/>
      <c r="BQ42" s="341"/>
      <c r="BR42" s="341"/>
      <c r="BS42" s="341"/>
      <c r="BT42" s="341"/>
      <c r="BU42" s="341"/>
      <c r="BV42" s="42"/>
      <c r="BW42" s="342">
        <f t="shared" si="2"/>
        <v>18</v>
      </c>
      <c r="BX42" s="342"/>
      <c r="BY42" s="341" t="str">
        <f>IF('各会計、関係団体の財政状況及び健全化判断比率'!B76="","",'各会計、関係団体の財政状況及び健全化判断比率'!B76)</f>
        <v>和歌山県後期高齢者医療広域連合</v>
      </c>
      <c r="BZ42" s="341"/>
      <c r="CA42" s="341"/>
      <c r="CB42" s="341"/>
      <c r="CC42" s="341"/>
      <c r="CD42" s="341"/>
      <c r="CE42" s="341"/>
      <c r="CF42" s="341"/>
      <c r="CG42" s="341"/>
      <c r="CH42" s="341"/>
      <c r="CI42" s="341"/>
      <c r="CJ42" s="341"/>
      <c r="CK42" s="341"/>
      <c r="CL42" s="341"/>
      <c r="CM42" s="341"/>
      <c r="CN42" s="42"/>
      <c r="CO42" s="342" t="str">
        <f t="shared" si="3"/>
        <v/>
      </c>
      <c r="CP42" s="342"/>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G42" s="343" t="str">
        <f>IF('各会計、関係団体の財政状況及び健全化判断比率'!BR15="","",'各会計、関係団体の財政状況及び健全化判断比率'!BR15)</f>
        <v/>
      </c>
      <c r="DH42" s="343"/>
      <c r="DI42" s="69"/>
    </row>
    <row r="43" spans="1:113" ht="32.25" customHeight="1" x14ac:dyDescent="0.15">
      <c r="B43" s="66"/>
      <c r="C43" s="342" t="str">
        <f t="shared" si="5"/>
        <v/>
      </c>
      <c r="D43" s="342"/>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42"/>
      <c r="U43" s="342" t="str">
        <f t="shared" si="4"/>
        <v/>
      </c>
      <c r="V43" s="342"/>
      <c r="W43" s="341"/>
      <c r="X43" s="341"/>
      <c r="Y43" s="341"/>
      <c r="Z43" s="341"/>
      <c r="AA43" s="341"/>
      <c r="AB43" s="341"/>
      <c r="AC43" s="341"/>
      <c r="AD43" s="341"/>
      <c r="AE43" s="341"/>
      <c r="AF43" s="341"/>
      <c r="AG43" s="341"/>
      <c r="AH43" s="341"/>
      <c r="AI43" s="341"/>
      <c r="AJ43" s="341"/>
      <c r="AK43" s="341"/>
      <c r="AL43" s="42"/>
      <c r="AM43" s="342" t="str">
        <f t="shared" si="0"/>
        <v/>
      </c>
      <c r="AN43" s="342"/>
      <c r="AO43" s="341"/>
      <c r="AP43" s="341"/>
      <c r="AQ43" s="341"/>
      <c r="AR43" s="341"/>
      <c r="AS43" s="341"/>
      <c r="AT43" s="341"/>
      <c r="AU43" s="341"/>
      <c r="AV43" s="341"/>
      <c r="AW43" s="341"/>
      <c r="AX43" s="341"/>
      <c r="AY43" s="341"/>
      <c r="AZ43" s="341"/>
      <c r="BA43" s="341"/>
      <c r="BB43" s="341"/>
      <c r="BC43" s="341"/>
      <c r="BD43" s="42"/>
      <c r="BE43" s="342" t="str">
        <f t="shared" si="1"/>
        <v/>
      </c>
      <c r="BF43" s="342"/>
      <c r="BG43" s="341"/>
      <c r="BH43" s="341"/>
      <c r="BI43" s="341"/>
      <c r="BJ43" s="341"/>
      <c r="BK43" s="341"/>
      <c r="BL43" s="341"/>
      <c r="BM43" s="341"/>
      <c r="BN43" s="341"/>
      <c r="BO43" s="341"/>
      <c r="BP43" s="341"/>
      <c r="BQ43" s="341"/>
      <c r="BR43" s="341"/>
      <c r="BS43" s="341"/>
      <c r="BT43" s="341"/>
      <c r="BU43" s="341"/>
      <c r="BV43" s="42"/>
      <c r="BW43" s="342">
        <f t="shared" si="2"/>
        <v>19</v>
      </c>
      <c r="BX43" s="342"/>
      <c r="BY43" s="341" t="str">
        <f>IF('各会計、関係団体の財政状況及び健全化判断比率'!B77="","",'各会計、関係団体の財政状況及び健全化判断比率'!B77)</f>
        <v>和歌山県後期高齢者医療広域連合（特別会計）</v>
      </c>
      <c r="BZ43" s="341"/>
      <c r="CA43" s="341"/>
      <c r="CB43" s="341"/>
      <c r="CC43" s="341"/>
      <c r="CD43" s="341"/>
      <c r="CE43" s="341"/>
      <c r="CF43" s="341"/>
      <c r="CG43" s="341"/>
      <c r="CH43" s="341"/>
      <c r="CI43" s="341"/>
      <c r="CJ43" s="341"/>
      <c r="CK43" s="341"/>
      <c r="CL43" s="341"/>
      <c r="CM43" s="341"/>
      <c r="CN43" s="42"/>
      <c r="CO43" s="342" t="str">
        <f t="shared" si="3"/>
        <v/>
      </c>
      <c r="CP43" s="342"/>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G43" s="343" t="str">
        <f>IF('各会計、関係団体の財政状況及び健全化判断比率'!BR16="","",'各会計、関係団体の財政状況及び健全化判断比率'!BR16)</f>
        <v/>
      </c>
      <c r="DH43" s="343"/>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139</v>
      </c>
      <c r="E46" s="41" t="s">
        <v>140</v>
      </c>
    </row>
    <row r="47" spans="1:113" x14ac:dyDescent="0.15">
      <c r="E47" s="41" t="s">
        <v>141</v>
      </c>
    </row>
    <row r="48" spans="1:113" x14ac:dyDescent="0.15">
      <c r="E48" s="41" t="s">
        <v>142</v>
      </c>
    </row>
    <row r="49" spans="5:5" x14ac:dyDescent="0.15">
      <c r="E49" s="73" t="s">
        <v>143</v>
      </c>
    </row>
    <row r="50" spans="5:5" x14ac:dyDescent="0.15">
      <c r="E50" s="41" t="s">
        <v>144</v>
      </c>
    </row>
    <row r="51" spans="5:5" x14ac:dyDescent="0.15">
      <c r="E51" s="41" t="s">
        <v>145</v>
      </c>
    </row>
    <row r="52" spans="5:5" x14ac:dyDescent="0.15">
      <c r="E52" s="41" t="s">
        <v>146</v>
      </c>
    </row>
    <row r="53" spans="5:5" x14ac:dyDescent="0.15"/>
    <row r="54" spans="5:5" x14ac:dyDescent="0.15"/>
    <row r="55" spans="5:5" x14ac:dyDescent="0.15"/>
    <row r="56" spans="5:5" x14ac:dyDescent="0.15"/>
  </sheetData>
  <sheetProtection algorithmName="SHA-512" hashValue="kHkiu1Z9QCkhtCYneALn3Xu6TcMarRBiUtfAmkgnlb5qZiHF9ULA1L6jQ50nN0wHD1e4/y71MskHyX9QGpwAcw==" saltValue="EFiOavzlyWCCdyeqeh22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486</v>
      </c>
      <c r="K32" s="221"/>
      <c r="L32" s="221"/>
      <c r="M32" s="221"/>
      <c r="N32" s="221"/>
      <c r="O32" s="221"/>
      <c r="P32" s="221"/>
    </row>
    <row r="33" spans="1:16" ht="39" customHeight="1" thickBot="1" x14ac:dyDescent="0.25">
      <c r="A33" s="221"/>
      <c r="B33" s="224" t="s">
        <v>494</v>
      </c>
      <c r="C33" s="225"/>
      <c r="D33" s="225"/>
      <c r="E33" s="226" t="s">
        <v>487</v>
      </c>
      <c r="F33" s="227" t="s">
        <v>4</v>
      </c>
      <c r="G33" s="228" t="s">
        <v>5</v>
      </c>
      <c r="H33" s="228" t="s">
        <v>6</v>
      </c>
      <c r="I33" s="228" t="s">
        <v>7</v>
      </c>
      <c r="J33" s="229" t="s">
        <v>8</v>
      </c>
      <c r="K33" s="221"/>
      <c r="L33" s="221"/>
      <c r="M33" s="221"/>
      <c r="N33" s="221"/>
      <c r="O33" s="221"/>
      <c r="P33" s="221"/>
    </row>
    <row r="34" spans="1:16" ht="39" customHeight="1" x14ac:dyDescent="0.15">
      <c r="A34" s="221"/>
      <c r="B34" s="230"/>
      <c r="C34" s="1116" t="s">
        <v>495</v>
      </c>
      <c r="D34" s="1116"/>
      <c r="E34" s="1117"/>
      <c r="F34" s="231">
        <v>5.96</v>
      </c>
      <c r="G34" s="232">
        <v>3.69</v>
      </c>
      <c r="H34" s="232">
        <v>4.26</v>
      </c>
      <c r="I34" s="232">
        <v>4.4800000000000004</v>
      </c>
      <c r="J34" s="233">
        <v>3.48</v>
      </c>
      <c r="K34" s="221"/>
      <c r="L34" s="221"/>
      <c r="M34" s="221"/>
      <c r="N34" s="221"/>
      <c r="O34" s="221"/>
      <c r="P34" s="221"/>
    </row>
    <row r="35" spans="1:16" ht="39" customHeight="1" x14ac:dyDescent="0.15">
      <c r="A35" s="221"/>
      <c r="B35" s="234"/>
      <c r="C35" s="1112" t="s">
        <v>496</v>
      </c>
      <c r="D35" s="1112"/>
      <c r="E35" s="1113"/>
      <c r="F35" s="235">
        <v>0.35</v>
      </c>
      <c r="G35" s="236">
        <v>0.77</v>
      </c>
      <c r="H35" s="236">
        <v>0.94</v>
      </c>
      <c r="I35" s="236">
        <v>2.2000000000000002</v>
      </c>
      <c r="J35" s="237">
        <v>3.21</v>
      </c>
      <c r="K35" s="221"/>
      <c r="L35" s="221"/>
      <c r="M35" s="221"/>
      <c r="N35" s="221"/>
      <c r="O35" s="221"/>
      <c r="P35" s="221"/>
    </row>
    <row r="36" spans="1:16" ht="39" customHeight="1" x14ac:dyDescent="0.15">
      <c r="A36" s="221"/>
      <c r="B36" s="234"/>
      <c r="C36" s="1112" t="s">
        <v>497</v>
      </c>
      <c r="D36" s="1112"/>
      <c r="E36" s="1113"/>
      <c r="F36" s="235">
        <v>0.91</v>
      </c>
      <c r="G36" s="236">
        <v>2.3199999999999998</v>
      </c>
      <c r="H36" s="236">
        <v>1.69</v>
      </c>
      <c r="I36" s="236">
        <v>2.2400000000000002</v>
      </c>
      <c r="J36" s="237">
        <v>0.79</v>
      </c>
      <c r="K36" s="221"/>
      <c r="L36" s="221"/>
      <c r="M36" s="221"/>
      <c r="N36" s="221"/>
      <c r="O36" s="221"/>
      <c r="P36" s="221"/>
    </row>
    <row r="37" spans="1:16" ht="39" customHeight="1" x14ac:dyDescent="0.15">
      <c r="A37" s="221"/>
      <c r="B37" s="234"/>
      <c r="C37" s="1112" t="s">
        <v>498</v>
      </c>
      <c r="D37" s="1112"/>
      <c r="E37" s="1113"/>
      <c r="F37" s="235">
        <v>0.36</v>
      </c>
      <c r="G37" s="236">
        <v>0.55000000000000004</v>
      </c>
      <c r="H37" s="236">
        <v>0.19</v>
      </c>
      <c r="I37" s="236">
        <v>0</v>
      </c>
      <c r="J37" s="237">
        <v>0.11</v>
      </c>
      <c r="K37" s="221"/>
      <c r="L37" s="221"/>
      <c r="M37" s="221"/>
      <c r="N37" s="221"/>
      <c r="O37" s="221"/>
      <c r="P37" s="221"/>
    </row>
    <row r="38" spans="1:16" ht="39" customHeight="1" x14ac:dyDescent="0.15">
      <c r="A38" s="221"/>
      <c r="B38" s="234"/>
      <c r="C38" s="1112" t="s">
        <v>499</v>
      </c>
      <c r="D38" s="1112"/>
      <c r="E38" s="1113"/>
      <c r="F38" s="235">
        <v>0.03</v>
      </c>
      <c r="G38" s="236">
        <v>0.04</v>
      </c>
      <c r="H38" s="236">
        <v>0.04</v>
      </c>
      <c r="I38" s="236">
        <v>0.04</v>
      </c>
      <c r="J38" s="237">
        <v>0.03</v>
      </c>
      <c r="K38" s="221"/>
      <c r="L38" s="221"/>
      <c r="M38" s="221"/>
      <c r="N38" s="221"/>
      <c r="O38" s="221"/>
      <c r="P38" s="221"/>
    </row>
    <row r="39" spans="1:16" ht="39" customHeight="1" x14ac:dyDescent="0.15">
      <c r="A39" s="221"/>
      <c r="B39" s="234"/>
      <c r="C39" s="1112" t="s">
        <v>500</v>
      </c>
      <c r="D39" s="1112"/>
      <c r="E39" s="1113"/>
      <c r="F39" s="235">
        <v>0</v>
      </c>
      <c r="G39" s="236">
        <v>0</v>
      </c>
      <c r="H39" s="236">
        <v>0</v>
      </c>
      <c r="I39" s="236">
        <v>0</v>
      </c>
      <c r="J39" s="237">
        <v>0</v>
      </c>
      <c r="K39" s="221"/>
      <c r="L39" s="221"/>
      <c r="M39" s="221"/>
      <c r="N39" s="221"/>
      <c r="O39" s="221"/>
      <c r="P39" s="221"/>
    </row>
    <row r="40" spans="1:16" ht="39" customHeight="1" x14ac:dyDescent="0.15">
      <c r="A40" s="221"/>
      <c r="B40" s="234"/>
      <c r="C40" s="1112" t="s">
        <v>501</v>
      </c>
      <c r="D40" s="1112"/>
      <c r="E40" s="1113"/>
      <c r="F40" s="235">
        <v>0</v>
      </c>
      <c r="G40" s="236">
        <v>0</v>
      </c>
      <c r="H40" s="236">
        <v>0</v>
      </c>
      <c r="I40" s="236">
        <v>0</v>
      </c>
      <c r="J40" s="237">
        <v>0</v>
      </c>
      <c r="K40" s="221"/>
      <c r="L40" s="221"/>
      <c r="M40" s="221"/>
      <c r="N40" s="221"/>
      <c r="O40" s="221"/>
      <c r="P40" s="221"/>
    </row>
    <row r="41" spans="1:16" ht="39" customHeight="1" x14ac:dyDescent="0.15">
      <c r="A41" s="221"/>
      <c r="B41" s="234"/>
      <c r="C41" s="1112" t="s">
        <v>502</v>
      </c>
      <c r="D41" s="1112"/>
      <c r="E41" s="1113"/>
      <c r="F41" s="235">
        <v>0</v>
      </c>
      <c r="G41" s="236">
        <v>0</v>
      </c>
      <c r="H41" s="236">
        <v>0</v>
      </c>
      <c r="I41" s="236">
        <v>0</v>
      </c>
      <c r="J41" s="237">
        <v>0</v>
      </c>
      <c r="K41" s="221"/>
      <c r="L41" s="221"/>
      <c r="M41" s="221"/>
      <c r="N41" s="221"/>
      <c r="O41" s="221"/>
      <c r="P41" s="221"/>
    </row>
    <row r="42" spans="1:16" ht="39" customHeight="1" x14ac:dyDescent="0.15">
      <c r="A42" s="221"/>
      <c r="B42" s="238"/>
      <c r="C42" s="1112" t="s">
        <v>503</v>
      </c>
      <c r="D42" s="1112"/>
      <c r="E42" s="1113"/>
      <c r="F42" s="235" t="s">
        <v>323</v>
      </c>
      <c r="G42" s="236" t="s">
        <v>323</v>
      </c>
      <c r="H42" s="236" t="s">
        <v>323</v>
      </c>
      <c r="I42" s="236" t="s">
        <v>323</v>
      </c>
      <c r="J42" s="237" t="s">
        <v>323</v>
      </c>
      <c r="K42" s="221"/>
      <c r="L42" s="221"/>
      <c r="M42" s="221"/>
      <c r="N42" s="221"/>
      <c r="O42" s="221"/>
      <c r="P42" s="221"/>
    </row>
    <row r="43" spans="1:16" ht="39" customHeight="1" thickBot="1" x14ac:dyDescent="0.2">
      <c r="A43" s="221"/>
      <c r="B43" s="239"/>
      <c r="C43" s="1114" t="s">
        <v>504</v>
      </c>
      <c r="D43" s="1114"/>
      <c r="E43" s="1115"/>
      <c r="F43" s="240">
        <v>0</v>
      </c>
      <c r="G43" s="241">
        <v>0</v>
      </c>
      <c r="H43" s="241">
        <v>0</v>
      </c>
      <c r="I43" s="241">
        <v>0</v>
      </c>
      <c r="J43" s="242">
        <v>0</v>
      </c>
      <c r="K43" s="221"/>
      <c r="L43" s="221"/>
      <c r="M43" s="221"/>
      <c r="N43" s="221"/>
      <c r="O43" s="221"/>
      <c r="P43" s="221"/>
    </row>
    <row r="44" spans="1:16" ht="39" customHeight="1" x14ac:dyDescent="0.15">
      <c r="A44" s="221"/>
      <c r="B44" s="243" t="s">
        <v>505</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42K/ovIP11IY1UdJi0NEY7+PPmJEC1BhqOVFnjO2oOuVoChd02iip98rKoZHTLodB8AOYiDP5rgN2iz2BIwSA==" saltValue="20dNdLf3m4vMojoFwjdj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506</v>
      </c>
      <c r="P43" s="245"/>
      <c r="Q43" s="245"/>
      <c r="R43" s="245"/>
      <c r="S43" s="245"/>
      <c r="T43" s="245"/>
      <c r="U43" s="245"/>
    </row>
    <row r="44" spans="1:21" ht="30.75" customHeight="1" thickBot="1" x14ac:dyDescent="0.2">
      <c r="A44" s="245"/>
      <c r="B44" s="248" t="s">
        <v>507</v>
      </c>
      <c r="C44" s="249"/>
      <c r="D44" s="249"/>
      <c r="E44" s="250"/>
      <c r="F44" s="250"/>
      <c r="G44" s="250"/>
      <c r="H44" s="250"/>
      <c r="I44" s="250"/>
      <c r="J44" s="251" t="s">
        <v>487</v>
      </c>
      <c r="K44" s="252" t="s">
        <v>4</v>
      </c>
      <c r="L44" s="253" t="s">
        <v>5</v>
      </c>
      <c r="M44" s="253" t="s">
        <v>6</v>
      </c>
      <c r="N44" s="253" t="s">
        <v>7</v>
      </c>
      <c r="O44" s="254" t="s">
        <v>8</v>
      </c>
      <c r="P44" s="245"/>
      <c r="Q44" s="245"/>
      <c r="R44" s="245"/>
      <c r="S44" s="245"/>
      <c r="T44" s="245"/>
      <c r="U44" s="245"/>
    </row>
    <row r="45" spans="1:21" ht="30.75" customHeight="1" x14ac:dyDescent="0.15">
      <c r="A45" s="245"/>
      <c r="B45" s="1136" t="s">
        <v>508</v>
      </c>
      <c r="C45" s="1137"/>
      <c r="D45" s="255"/>
      <c r="E45" s="1142" t="s">
        <v>509</v>
      </c>
      <c r="F45" s="1142"/>
      <c r="G45" s="1142"/>
      <c r="H45" s="1142"/>
      <c r="I45" s="1142"/>
      <c r="J45" s="1143"/>
      <c r="K45" s="256">
        <v>428</v>
      </c>
      <c r="L45" s="257">
        <v>401</v>
      </c>
      <c r="M45" s="257">
        <v>425</v>
      </c>
      <c r="N45" s="257">
        <v>419</v>
      </c>
      <c r="O45" s="258">
        <v>437</v>
      </c>
      <c r="P45" s="245"/>
      <c r="Q45" s="245"/>
      <c r="R45" s="245"/>
      <c r="S45" s="245"/>
      <c r="T45" s="245"/>
      <c r="U45" s="245"/>
    </row>
    <row r="46" spans="1:21" ht="30.75" customHeight="1" x14ac:dyDescent="0.15">
      <c r="A46" s="245"/>
      <c r="B46" s="1138"/>
      <c r="C46" s="1139"/>
      <c r="D46" s="259"/>
      <c r="E46" s="1120" t="s">
        <v>510</v>
      </c>
      <c r="F46" s="1120"/>
      <c r="G46" s="1120"/>
      <c r="H46" s="1120"/>
      <c r="I46" s="1120"/>
      <c r="J46" s="1121"/>
      <c r="K46" s="260" t="s">
        <v>323</v>
      </c>
      <c r="L46" s="261" t="s">
        <v>323</v>
      </c>
      <c r="M46" s="261" t="s">
        <v>323</v>
      </c>
      <c r="N46" s="261" t="s">
        <v>323</v>
      </c>
      <c r="O46" s="262" t="s">
        <v>323</v>
      </c>
      <c r="P46" s="245"/>
      <c r="Q46" s="245"/>
      <c r="R46" s="245"/>
      <c r="S46" s="245"/>
      <c r="T46" s="245"/>
      <c r="U46" s="245"/>
    </row>
    <row r="47" spans="1:21" ht="30.75" customHeight="1" x14ac:dyDescent="0.15">
      <c r="A47" s="245"/>
      <c r="B47" s="1138"/>
      <c r="C47" s="1139"/>
      <c r="D47" s="259"/>
      <c r="E47" s="1120" t="s">
        <v>511</v>
      </c>
      <c r="F47" s="1120"/>
      <c r="G47" s="1120"/>
      <c r="H47" s="1120"/>
      <c r="I47" s="1120"/>
      <c r="J47" s="1121"/>
      <c r="K47" s="260" t="s">
        <v>323</v>
      </c>
      <c r="L47" s="261" t="s">
        <v>323</v>
      </c>
      <c r="M47" s="261" t="s">
        <v>323</v>
      </c>
      <c r="N47" s="261" t="s">
        <v>323</v>
      </c>
      <c r="O47" s="262" t="s">
        <v>323</v>
      </c>
      <c r="P47" s="245"/>
      <c r="Q47" s="245"/>
      <c r="R47" s="245"/>
      <c r="S47" s="245"/>
      <c r="T47" s="245"/>
      <c r="U47" s="245"/>
    </row>
    <row r="48" spans="1:21" ht="30.75" customHeight="1" x14ac:dyDescent="0.15">
      <c r="A48" s="245"/>
      <c r="B48" s="1138"/>
      <c r="C48" s="1139"/>
      <c r="D48" s="259"/>
      <c r="E48" s="1120" t="s">
        <v>512</v>
      </c>
      <c r="F48" s="1120"/>
      <c r="G48" s="1120"/>
      <c r="H48" s="1120"/>
      <c r="I48" s="1120"/>
      <c r="J48" s="1121"/>
      <c r="K48" s="260">
        <v>11</v>
      </c>
      <c r="L48" s="261">
        <v>15</v>
      </c>
      <c r="M48" s="261">
        <v>15</v>
      </c>
      <c r="N48" s="261">
        <v>16</v>
      </c>
      <c r="O48" s="262">
        <v>16</v>
      </c>
      <c r="P48" s="245"/>
      <c r="Q48" s="245"/>
      <c r="R48" s="245"/>
      <c r="S48" s="245"/>
      <c r="T48" s="245"/>
      <c r="U48" s="245"/>
    </row>
    <row r="49" spans="1:21" ht="30.75" customHeight="1" x14ac:dyDescent="0.15">
      <c r="A49" s="245"/>
      <c r="B49" s="1138"/>
      <c r="C49" s="1139"/>
      <c r="D49" s="259"/>
      <c r="E49" s="1120" t="s">
        <v>513</v>
      </c>
      <c r="F49" s="1120"/>
      <c r="G49" s="1120"/>
      <c r="H49" s="1120"/>
      <c r="I49" s="1120"/>
      <c r="J49" s="1121"/>
      <c r="K49" s="260">
        <v>141</v>
      </c>
      <c r="L49" s="261">
        <v>112</v>
      </c>
      <c r="M49" s="261">
        <v>71</v>
      </c>
      <c r="N49" s="261">
        <v>75</v>
      </c>
      <c r="O49" s="262">
        <v>64</v>
      </c>
      <c r="P49" s="245"/>
      <c r="Q49" s="245"/>
      <c r="R49" s="245"/>
      <c r="S49" s="245"/>
      <c r="T49" s="245"/>
      <c r="U49" s="245"/>
    </row>
    <row r="50" spans="1:21" ht="30.75" customHeight="1" x14ac:dyDescent="0.15">
      <c r="A50" s="245"/>
      <c r="B50" s="1138"/>
      <c r="C50" s="1139"/>
      <c r="D50" s="259"/>
      <c r="E50" s="1120" t="s">
        <v>514</v>
      </c>
      <c r="F50" s="1120"/>
      <c r="G50" s="1120"/>
      <c r="H50" s="1120"/>
      <c r="I50" s="1120"/>
      <c r="J50" s="1121"/>
      <c r="K50" s="260" t="s">
        <v>323</v>
      </c>
      <c r="L50" s="261" t="s">
        <v>323</v>
      </c>
      <c r="M50" s="261" t="s">
        <v>323</v>
      </c>
      <c r="N50" s="261" t="s">
        <v>323</v>
      </c>
      <c r="O50" s="262" t="s">
        <v>323</v>
      </c>
      <c r="P50" s="245"/>
      <c r="Q50" s="245"/>
      <c r="R50" s="245"/>
      <c r="S50" s="245"/>
      <c r="T50" s="245"/>
      <c r="U50" s="245"/>
    </row>
    <row r="51" spans="1:21" ht="30.75" customHeight="1" x14ac:dyDescent="0.15">
      <c r="A51" s="245"/>
      <c r="B51" s="1140"/>
      <c r="C51" s="1141"/>
      <c r="D51" s="263"/>
      <c r="E51" s="1120" t="s">
        <v>515</v>
      </c>
      <c r="F51" s="1120"/>
      <c r="G51" s="1120"/>
      <c r="H51" s="1120"/>
      <c r="I51" s="1120"/>
      <c r="J51" s="1121"/>
      <c r="K51" s="260" t="s">
        <v>323</v>
      </c>
      <c r="L51" s="261" t="s">
        <v>323</v>
      </c>
      <c r="M51" s="261" t="s">
        <v>323</v>
      </c>
      <c r="N51" s="261" t="s">
        <v>323</v>
      </c>
      <c r="O51" s="262" t="s">
        <v>323</v>
      </c>
      <c r="P51" s="245"/>
      <c r="Q51" s="245"/>
      <c r="R51" s="245"/>
      <c r="S51" s="245"/>
      <c r="T51" s="245"/>
      <c r="U51" s="245"/>
    </row>
    <row r="52" spans="1:21" ht="30.75" customHeight="1" x14ac:dyDescent="0.15">
      <c r="A52" s="245"/>
      <c r="B52" s="1118" t="s">
        <v>516</v>
      </c>
      <c r="C52" s="1119"/>
      <c r="D52" s="263"/>
      <c r="E52" s="1120" t="s">
        <v>517</v>
      </c>
      <c r="F52" s="1120"/>
      <c r="G52" s="1120"/>
      <c r="H52" s="1120"/>
      <c r="I52" s="1120"/>
      <c r="J52" s="1121"/>
      <c r="K52" s="260">
        <v>458</v>
      </c>
      <c r="L52" s="261">
        <v>421</v>
      </c>
      <c r="M52" s="261">
        <v>392</v>
      </c>
      <c r="N52" s="261">
        <v>379</v>
      </c>
      <c r="O52" s="262">
        <v>379</v>
      </c>
      <c r="P52" s="245"/>
      <c r="Q52" s="245"/>
      <c r="R52" s="245"/>
      <c r="S52" s="245"/>
      <c r="T52" s="245"/>
      <c r="U52" s="245"/>
    </row>
    <row r="53" spans="1:21" ht="30.75" customHeight="1" thickBot="1" x14ac:dyDescent="0.2">
      <c r="A53" s="245"/>
      <c r="B53" s="1122" t="s">
        <v>518</v>
      </c>
      <c r="C53" s="1123"/>
      <c r="D53" s="264"/>
      <c r="E53" s="1124" t="s">
        <v>519</v>
      </c>
      <c r="F53" s="1124"/>
      <c r="G53" s="1124"/>
      <c r="H53" s="1124"/>
      <c r="I53" s="1124"/>
      <c r="J53" s="1125"/>
      <c r="K53" s="265">
        <v>122</v>
      </c>
      <c r="L53" s="266">
        <v>107</v>
      </c>
      <c r="M53" s="266">
        <v>119</v>
      </c>
      <c r="N53" s="266">
        <v>131</v>
      </c>
      <c r="O53" s="267">
        <v>138</v>
      </c>
      <c r="P53" s="245"/>
      <c r="Q53" s="245"/>
      <c r="R53" s="245"/>
      <c r="S53" s="245"/>
      <c r="T53" s="245"/>
      <c r="U53" s="245"/>
    </row>
    <row r="54" spans="1:21" ht="24" customHeight="1" x14ac:dyDescent="0.15">
      <c r="A54" s="245"/>
      <c r="B54" s="268" t="s">
        <v>520</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521</v>
      </c>
      <c r="C55" s="270"/>
      <c r="D55" s="270"/>
      <c r="E55" s="270"/>
      <c r="F55" s="270"/>
      <c r="G55" s="270"/>
      <c r="H55" s="270"/>
      <c r="I55" s="270"/>
      <c r="J55" s="270"/>
      <c r="K55" s="271"/>
      <c r="L55" s="271"/>
      <c r="M55" s="271"/>
      <c r="N55" s="271"/>
      <c r="O55" s="272" t="s">
        <v>522</v>
      </c>
      <c r="P55" s="245"/>
      <c r="Q55" s="245"/>
      <c r="R55" s="245"/>
      <c r="S55" s="245"/>
      <c r="T55" s="245"/>
      <c r="U55" s="245"/>
    </row>
    <row r="56" spans="1:21" ht="31.5" customHeight="1" thickBot="1" x14ac:dyDescent="0.2">
      <c r="A56" s="245"/>
      <c r="B56" s="273"/>
      <c r="C56" s="274"/>
      <c r="D56" s="274"/>
      <c r="E56" s="275"/>
      <c r="F56" s="275"/>
      <c r="G56" s="275"/>
      <c r="H56" s="275"/>
      <c r="I56" s="275"/>
      <c r="J56" s="276" t="s">
        <v>487</v>
      </c>
      <c r="K56" s="277" t="s">
        <v>523</v>
      </c>
      <c r="L56" s="278" t="s">
        <v>524</v>
      </c>
      <c r="M56" s="278" t="s">
        <v>525</v>
      </c>
      <c r="N56" s="278" t="s">
        <v>526</v>
      </c>
      <c r="O56" s="279" t="s">
        <v>527</v>
      </c>
      <c r="P56" s="245"/>
      <c r="Q56" s="245"/>
      <c r="R56" s="245"/>
      <c r="S56" s="245"/>
      <c r="T56" s="245"/>
      <c r="U56" s="245"/>
    </row>
    <row r="57" spans="1:21" ht="31.5" customHeight="1" x14ac:dyDescent="0.15">
      <c r="B57" s="1126" t="s">
        <v>528</v>
      </c>
      <c r="C57" s="1127"/>
      <c r="D57" s="1130" t="s">
        <v>529</v>
      </c>
      <c r="E57" s="1131"/>
      <c r="F57" s="1131"/>
      <c r="G57" s="1131"/>
      <c r="H57" s="1131"/>
      <c r="I57" s="1131"/>
      <c r="J57" s="1132"/>
      <c r="K57" s="280"/>
      <c r="L57" s="281"/>
      <c r="M57" s="281"/>
      <c r="N57" s="281"/>
      <c r="O57" s="282"/>
    </row>
    <row r="58" spans="1:21" ht="31.5" customHeight="1" thickBot="1" x14ac:dyDescent="0.2">
      <c r="B58" s="1128"/>
      <c r="C58" s="1129"/>
      <c r="D58" s="1133" t="s">
        <v>530</v>
      </c>
      <c r="E58" s="1134"/>
      <c r="F58" s="1134"/>
      <c r="G58" s="1134"/>
      <c r="H58" s="1134"/>
      <c r="I58" s="1134"/>
      <c r="J58" s="1135"/>
      <c r="K58" s="283"/>
      <c r="L58" s="284"/>
      <c r="M58" s="284"/>
      <c r="N58" s="284"/>
      <c r="O58" s="285"/>
    </row>
    <row r="59" spans="1:21" ht="24" customHeight="1" x14ac:dyDescent="0.15">
      <c r="B59" s="286"/>
      <c r="C59" s="286"/>
      <c r="D59" s="287" t="s">
        <v>531</v>
      </c>
      <c r="E59" s="288"/>
      <c r="F59" s="288"/>
      <c r="G59" s="288"/>
      <c r="H59" s="288"/>
      <c r="I59" s="288"/>
      <c r="J59" s="288"/>
      <c r="K59" s="288"/>
      <c r="L59" s="288"/>
      <c r="M59" s="288"/>
      <c r="N59" s="288"/>
      <c r="O59" s="288"/>
    </row>
    <row r="60" spans="1:21" ht="24" customHeight="1" x14ac:dyDescent="0.15">
      <c r="B60" s="289"/>
      <c r="C60" s="289"/>
      <c r="D60" s="287" t="s">
        <v>532</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ne5HuyPp/Irn8YgxYXoPY7fE6ILK/CiqXniq8TVErzE/d2eXGTsd4booeazo+pCKEkL36wxM60+nInA+hGxqLw==" saltValue="Lr9WtLg4I4SrP+Q5w5ki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zoomScaleSheetLayoutView="100" workbookViewId="0"/>
  </sheetViews>
  <sheetFormatPr defaultColWidth="0" defaultRowHeight="13.5" customHeight="1" zeroHeight="1" x14ac:dyDescent="0.15"/>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506</v>
      </c>
    </row>
    <row r="40" spans="2:13" ht="27.75" customHeight="1" thickBot="1" x14ac:dyDescent="0.2">
      <c r="B40" s="292" t="s">
        <v>507</v>
      </c>
      <c r="C40" s="293"/>
      <c r="D40" s="293"/>
      <c r="E40" s="294"/>
      <c r="F40" s="294"/>
      <c r="G40" s="294"/>
      <c r="H40" s="295" t="s">
        <v>487</v>
      </c>
      <c r="I40" s="296" t="s">
        <v>4</v>
      </c>
      <c r="J40" s="297" t="s">
        <v>5</v>
      </c>
      <c r="K40" s="297" t="s">
        <v>6</v>
      </c>
      <c r="L40" s="297" t="s">
        <v>7</v>
      </c>
      <c r="M40" s="298" t="s">
        <v>8</v>
      </c>
    </row>
    <row r="41" spans="2:13" ht="27.75" customHeight="1" x14ac:dyDescent="0.15">
      <c r="B41" s="1156" t="s">
        <v>533</v>
      </c>
      <c r="C41" s="1157"/>
      <c r="D41" s="299"/>
      <c r="E41" s="1158" t="s">
        <v>534</v>
      </c>
      <c r="F41" s="1158"/>
      <c r="G41" s="1158"/>
      <c r="H41" s="1159"/>
      <c r="I41" s="300">
        <v>3872</v>
      </c>
      <c r="J41" s="301">
        <v>3828</v>
      </c>
      <c r="K41" s="301">
        <v>3784</v>
      </c>
      <c r="L41" s="301">
        <v>3656</v>
      </c>
      <c r="M41" s="302">
        <v>3884</v>
      </c>
    </row>
    <row r="42" spans="2:13" ht="27.75" customHeight="1" x14ac:dyDescent="0.15">
      <c r="B42" s="1146"/>
      <c r="C42" s="1147"/>
      <c r="D42" s="303"/>
      <c r="E42" s="1150" t="s">
        <v>535</v>
      </c>
      <c r="F42" s="1150"/>
      <c r="G42" s="1150"/>
      <c r="H42" s="1151"/>
      <c r="I42" s="304" t="s">
        <v>323</v>
      </c>
      <c r="J42" s="305" t="s">
        <v>323</v>
      </c>
      <c r="K42" s="305" t="s">
        <v>323</v>
      </c>
      <c r="L42" s="305" t="s">
        <v>323</v>
      </c>
      <c r="M42" s="306" t="s">
        <v>323</v>
      </c>
    </row>
    <row r="43" spans="2:13" ht="27.75" customHeight="1" x14ac:dyDescent="0.15">
      <c r="B43" s="1146"/>
      <c r="C43" s="1147"/>
      <c r="D43" s="303"/>
      <c r="E43" s="1150" t="s">
        <v>536</v>
      </c>
      <c r="F43" s="1150"/>
      <c r="G43" s="1150"/>
      <c r="H43" s="1151"/>
      <c r="I43" s="304">
        <v>121</v>
      </c>
      <c r="J43" s="305">
        <v>225</v>
      </c>
      <c r="K43" s="305">
        <v>337</v>
      </c>
      <c r="L43" s="305">
        <v>672</v>
      </c>
      <c r="M43" s="306">
        <v>1070</v>
      </c>
    </row>
    <row r="44" spans="2:13" ht="27.75" customHeight="1" x14ac:dyDescent="0.15">
      <c r="B44" s="1146"/>
      <c r="C44" s="1147"/>
      <c r="D44" s="303"/>
      <c r="E44" s="1150" t="s">
        <v>537</v>
      </c>
      <c r="F44" s="1150"/>
      <c r="G44" s="1150"/>
      <c r="H44" s="1151"/>
      <c r="I44" s="304">
        <v>637</v>
      </c>
      <c r="J44" s="305">
        <v>527</v>
      </c>
      <c r="K44" s="305">
        <v>457</v>
      </c>
      <c r="L44" s="305">
        <v>383</v>
      </c>
      <c r="M44" s="306">
        <v>321</v>
      </c>
    </row>
    <row r="45" spans="2:13" ht="27.75" customHeight="1" x14ac:dyDescent="0.15">
      <c r="B45" s="1146"/>
      <c r="C45" s="1147"/>
      <c r="D45" s="303"/>
      <c r="E45" s="1150" t="s">
        <v>538</v>
      </c>
      <c r="F45" s="1150"/>
      <c r="G45" s="1150"/>
      <c r="H45" s="1151"/>
      <c r="I45" s="304">
        <v>740</v>
      </c>
      <c r="J45" s="305">
        <v>694</v>
      </c>
      <c r="K45" s="305">
        <v>657</v>
      </c>
      <c r="L45" s="305">
        <v>616</v>
      </c>
      <c r="M45" s="306">
        <v>598</v>
      </c>
    </row>
    <row r="46" spans="2:13" ht="27.75" customHeight="1" x14ac:dyDescent="0.15">
      <c r="B46" s="1146"/>
      <c r="C46" s="1147"/>
      <c r="D46" s="307"/>
      <c r="E46" s="1150" t="s">
        <v>539</v>
      </c>
      <c r="F46" s="1150"/>
      <c r="G46" s="1150"/>
      <c r="H46" s="1151"/>
      <c r="I46" s="304" t="s">
        <v>323</v>
      </c>
      <c r="J46" s="305" t="s">
        <v>323</v>
      </c>
      <c r="K46" s="305" t="s">
        <v>323</v>
      </c>
      <c r="L46" s="305" t="s">
        <v>323</v>
      </c>
      <c r="M46" s="306" t="s">
        <v>323</v>
      </c>
    </row>
    <row r="47" spans="2:13" ht="27.75" customHeight="1" x14ac:dyDescent="0.15">
      <c r="B47" s="1146"/>
      <c r="C47" s="1147"/>
      <c r="D47" s="308"/>
      <c r="E47" s="1160" t="s">
        <v>540</v>
      </c>
      <c r="F47" s="1161"/>
      <c r="G47" s="1161"/>
      <c r="H47" s="1162"/>
      <c r="I47" s="304" t="s">
        <v>323</v>
      </c>
      <c r="J47" s="305" t="s">
        <v>323</v>
      </c>
      <c r="K47" s="305" t="s">
        <v>323</v>
      </c>
      <c r="L47" s="305" t="s">
        <v>323</v>
      </c>
      <c r="M47" s="306" t="s">
        <v>323</v>
      </c>
    </row>
    <row r="48" spans="2:13" ht="27.75" customHeight="1" x14ac:dyDescent="0.15">
      <c r="B48" s="1146"/>
      <c r="C48" s="1147"/>
      <c r="D48" s="303"/>
      <c r="E48" s="1150" t="s">
        <v>541</v>
      </c>
      <c r="F48" s="1150"/>
      <c r="G48" s="1150"/>
      <c r="H48" s="1151"/>
      <c r="I48" s="304" t="s">
        <v>323</v>
      </c>
      <c r="J48" s="305" t="s">
        <v>323</v>
      </c>
      <c r="K48" s="305" t="s">
        <v>323</v>
      </c>
      <c r="L48" s="305" t="s">
        <v>323</v>
      </c>
      <c r="M48" s="306" t="s">
        <v>323</v>
      </c>
    </row>
    <row r="49" spans="2:13" ht="27.75" customHeight="1" x14ac:dyDescent="0.15">
      <c r="B49" s="1148"/>
      <c r="C49" s="1149"/>
      <c r="D49" s="303"/>
      <c r="E49" s="1150" t="s">
        <v>542</v>
      </c>
      <c r="F49" s="1150"/>
      <c r="G49" s="1150"/>
      <c r="H49" s="1151"/>
      <c r="I49" s="304" t="s">
        <v>323</v>
      </c>
      <c r="J49" s="305" t="s">
        <v>323</v>
      </c>
      <c r="K49" s="305" t="s">
        <v>323</v>
      </c>
      <c r="L49" s="305" t="s">
        <v>323</v>
      </c>
      <c r="M49" s="306" t="s">
        <v>323</v>
      </c>
    </row>
    <row r="50" spans="2:13" ht="27.75" customHeight="1" x14ac:dyDescent="0.15">
      <c r="B50" s="1144" t="s">
        <v>543</v>
      </c>
      <c r="C50" s="1145"/>
      <c r="D50" s="309"/>
      <c r="E50" s="1150" t="s">
        <v>544</v>
      </c>
      <c r="F50" s="1150"/>
      <c r="G50" s="1150"/>
      <c r="H50" s="1151"/>
      <c r="I50" s="304">
        <v>3884</v>
      </c>
      <c r="J50" s="305">
        <v>4019</v>
      </c>
      <c r="K50" s="305">
        <v>4208</v>
      </c>
      <c r="L50" s="305">
        <v>4230</v>
      </c>
      <c r="M50" s="306">
        <v>3787</v>
      </c>
    </row>
    <row r="51" spans="2:13" ht="27.75" customHeight="1" x14ac:dyDescent="0.15">
      <c r="B51" s="1146"/>
      <c r="C51" s="1147"/>
      <c r="D51" s="303"/>
      <c r="E51" s="1150" t="s">
        <v>545</v>
      </c>
      <c r="F51" s="1150"/>
      <c r="G51" s="1150"/>
      <c r="H51" s="1151"/>
      <c r="I51" s="304" t="s">
        <v>323</v>
      </c>
      <c r="J51" s="305" t="s">
        <v>323</v>
      </c>
      <c r="K51" s="305" t="s">
        <v>323</v>
      </c>
      <c r="L51" s="305" t="s">
        <v>323</v>
      </c>
      <c r="M51" s="306" t="s">
        <v>323</v>
      </c>
    </row>
    <row r="52" spans="2:13" ht="27.75" customHeight="1" x14ac:dyDescent="0.15">
      <c r="B52" s="1148"/>
      <c r="C52" s="1149"/>
      <c r="D52" s="303"/>
      <c r="E52" s="1150" t="s">
        <v>546</v>
      </c>
      <c r="F52" s="1150"/>
      <c r="G52" s="1150"/>
      <c r="H52" s="1151"/>
      <c r="I52" s="304">
        <v>3608</v>
      </c>
      <c r="J52" s="305">
        <v>3481</v>
      </c>
      <c r="K52" s="305">
        <v>3320</v>
      </c>
      <c r="L52" s="305">
        <v>3348</v>
      </c>
      <c r="M52" s="306">
        <v>3181</v>
      </c>
    </row>
    <row r="53" spans="2:13" ht="27.75" customHeight="1" thickBot="1" x14ac:dyDescent="0.2">
      <c r="B53" s="1152" t="s">
        <v>518</v>
      </c>
      <c r="C53" s="1153"/>
      <c r="D53" s="310"/>
      <c r="E53" s="1154" t="s">
        <v>547</v>
      </c>
      <c r="F53" s="1154"/>
      <c r="G53" s="1154"/>
      <c r="H53" s="1155"/>
      <c r="I53" s="311">
        <v>-2122</v>
      </c>
      <c r="J53" s="312">
        <v>-2225</v>
      </c>
      <c r="K53" s="312">
        <v>-2293</v>
      </c>
      <c r="L53" s="312">
        <v>-2250</v>
      </c>
      <c r="M53" s="313">
        <v>-1096</v>
      </c>
    </row>
    <row r="54" spans="2:13" ht="27.75" customHeight="1" x14ac:dyDescent="0.15">
      <c r="B54" s="314" t="s">
        <v>548</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J23h12YEN2ZYUVLHzdK6hN8Jwgif5U3fpqr56hHbsgIcNKUXFlfFaxXOXrdS6ymhTqq6MXXmHnN1YlTf+8kqdw==" saltValue="g2Qles4Yx5W3jY4Jw4gm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549</v>
      </c>
    </row>
    <row r="54" spans="2:8" ht="29.25" customHeight="1" thickBot="1" x14ac:dyDescent="0.25">
      <c r="B54" s="319" t="s">
        <v>26</v>
      </c>
      <c r="C54" s="320"/>
      <c r="D54" s="320"/>
      <c r="E54" s="321" t="s">
        <v>487</v>
      </c>
      <c r="F54" s="322" t="s">
        <v>6</v>
      </c>
      <c r="G54" s="322" t="s">
        <v>7</v>
      </c>
      <c r="H54" s="323" t="s">
        <v>8</v>
      </c>
    </row>
    <row r="55" spans="2:8" ht="52.5" customHeight="1" x14ac:dyDescent="0.15">
      <c r="B55" s="324"/>
      <c r="C55" s="1171" t="s">
        <v>120</v>
      </c>
      <c r="D55" s="1171"/>
      <c r="E55" s="1172"/>
      <c r="F55" s="325">
        <v>704</v>
      </c>
      <c r="G55" s="325">
        <v>709</v>
      </c>
      <c r="H55" s="326">
        <v>482</v>
      </c>
    </row>
    <row r="56" spans="2:8" ht="52.5" customHeight="1" x14ac:dyDescent="0.15">
      <c r="B56" s="327"/>
      <c r="C56" s="1173" t="s">
        <v>550</v>
      </c>
      <c r="D56" s="1173"/>
      <c r="E56" s="1174"/>
      <c r="F56" s="328">
        <v>310</v>
      </c>
      <c r="G56" s="328">
        <v>312</v>
      </c>
      <c r="H56" s="329">
        <v>321</v>
      </c>
    </row>
    <row r="57" spans="2:8" ht="53.25" customHeight="1" x14ac:dyDescent="0.15">
      <c r="B57" s="327"/>
      <c r="C57" s="1175" t="s">
        <v>125</v>
      </c>
      <c r="D57" s="1175"/>
      <c r="E57" s="1176"/>
      <c r="F57" s="330">
        <v>2661</v>
      </c>
      <c r="G57" s="330">
        <v>2673</v>
      </c>
      <c r="H57" s="331">
        <v>2674</v>
      </c>
    </row>
    <row r="58" spans="2:8" ht="45.75" customHeight="1" x14ac:dyDescent="0.15">
      <c r="B58" s="332"/>
      <c r="C58" s="1163" t="s">
        <v>551</v>
      </c>
      <c r="D58" s="1164"/>
      <c r="E58" s="1165"/>
      <c r="F58" s="333">
        <v>1063</v>
      </c>
      <c r="G58" s="333">
        <v>1069</v>
      </c>
      <c r="H58" s="334">
        <v>1001</v>
      </c>
    </row>
    <row r="59" spans="2:8" ht="45.75" customHeight="1" x14ac:dyDescent="0.15">
      <c r="B59" s="332"/>
      <c r="C59" s="1163" t="s">
        <v>552</v>
      </c>
      <c r="D59" s="1164"/>
      <c r="E59" s="1165"/>
      <c r="F59" s="333">
        <v>595</v>
      </c>
      <c r="G59" s="333">
        <v>600</v>
      </c>
      <c r="H59" s="334">
        <v>617</v>
      </c>
    </row>
    <row r="60" spans="2:8" ht="45.75" customHeight="1" x14ac:dyDescent="0.15">
      <c r="B60" s="332"/>
      <c r="C60" s="1163" t="s">
        <v>553</v>
      </c>
      <c r="D60" s="1164"/>
      <c r="E60" s="1165"/>
      <c r="F60" s="333">
        <v>578</v>
      </c>
      <c r="G60" s="333">
        <v>559</v>
      </c>
      <c r="H60" s="334">
        <v>575</v>
      </c>
    </row>
    <row r="61" spans="2:8" ht="45.75" customHeight="1" x14ac:dyDescent="0.15">
      <c r="B61" s="332"/>
      <c r="C61" s="1163" t="s">
        <v>554</v>
      </c>
      <c r="D61" s="1164"/>
      <c r="E61" s="1165"/>
      <c r="F61" s="333">
        <v>266</v>
      </c>
      <c r="G61" s="333">
        <v>285</v>
      </c>
      <c r="H61" s="334">
        <v>325</v>
      </c>
    </row>
    <row r="62" spans="2:8" ht="45.75" customHeight="1" thickBot="1" x14ac:dyDescent="0.2">
      <c r="B62" s="335"/>
      <c r="C62" s="1166" t="s">
        <v>555</v>
      </c>
      <c r="D62" s="1167"/>
      <c r="E62" s="1168"/>
      <c r="F62" s="336">
        <v>141</v>
      </c>
      <c r="G62" s="336">
        <v>142</v>
      </c>
      <c r="H62" s="337">
        <v>133</v>
      </c>
    </row>
    <row r="63" spans="2:8" ht="52.5" customHeight="1" thickBot="1" x14ac:dyDescent="0.2">
      <c r="B63" s="338"/>
      <c r="C63" s="1169" t="s">
        <v>556</v>
      </c>
      <c r="D63" s="1169"/>
      <c r="E63" s="1170"/>
      <c r="F63" s="339">
        <v>3675</v>
      </c>
      <c r="G63" s="339">
        <v>3694</v>
      </c>
      <c r="H63" s="340">
        <v>3478</v>
      </c>
    </row>
    <row r="64" spans="2:8" ht="15" customHeight="1" x14ac:dyDescent="0.15"/>
  </sheetData>
  <sheetProtection algorithmName="SHA-512" hashValue="eNn7nPFpl8P7bncI5dYu/yfkF4Zsguhl4PH9s6HLxVx558FBCIv0C5UGvCeI47aoM8JpqpbKbEV6E1r9IT/j1A==" saltValue="fUlqdSjuEJVpBbgMk3bO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R38" sqref="AR3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5" t="s">
        <v>18</v>
      </c>
      <c r="AO43" s="1186"/>
      <c r="AP43" s="1186"/>
      <c r="AQ43" s="1186"/>
      <c r="AR43" s="1186"/>
      <c r="AS43" s="1186"/>
      <c r="AT43" s="1186"/>
      <c r="AU43" s="1186"/>
      <c r="AV43" s="1186"/>
      <c r="AW43" s="1186"/>
      <c r="AX43" s="1186"/>
      <c r="AY43" s="1186"/>
      <c r="AZ43" s="1186"/>
      <c r="BA43" s="1186"/>
      <c r="BB43" s="1186"/>
      <c r="BC43" s="1186"/>
      <c r="BD43" s="1186"/>
      <c r="BE43" s="1186"/>
      <c r="BF43" s="1186"/>
      <c r="BG43" s="1186"/>
      <c r="BH43" s="1186"/>
      <c r="BI43" s="1186"/>
      <c r="BJ43" s="1186"/>
      <c r="BK43" s="1186"/>
      <c r="BL43" s="1186"/>
      <c r="BM43" s="1186"/>
      <c r="BN43" s="1186"/>
      <c r="BO43" s="1186"/>
      <c r="BP43" s="1186"/>
      <c r="BQ43" s="1186"/>
      <c r="BR43" s="1186"/>
      <c r="BS43" s="1186"/>
      <c r="BT43" s="1186"/>
      <c r="BU43" s="1186"/>
      <c r="BV43" s="1186"/>
      <c r="BW43" s="1186"/>
      <c r="BX43" s="1186"/>
      <c r="BY43" s="1186"/>
      <c r="BZ43" s="1186"/>
      <c r="CA43" s="1186"/>
      <c r="CB43" s="1186"/>
      <c r="CC43" s="1186"/>
      <c r="CD43" s="1186"/>
      <c r="CE43" s="1186"/>
      <c r="CF43" s="1186"/>
      <c r="CG43" s="1186"/>
      <c r="CH43" s="1186"/>
      <c r="CI43" s="1186"/>
      <c r="CJ43" s="1186"/>
      <c r="CK43" s="1186"/>
      <c r="CL43" s="1186"/>
      <c r="CM43" s="1186"/>
      <c r="CN43" s="1186"/>
      <c r="CO43" s="1186"/>
      <c r="CP43" s="1186"/>
      <c r="CQ43" s="1186"/>
      <c r="CR43" s="1186"/>
      <c r="CS43" s="1186"/>
      <c r="CT43" s="1186"/>
      <c r="CU43" s="1186"/>
      <c r="CV43" s="1186"/>
      <c r="CW43" s="1186"/>
      <c r="CX43" s="1186"/>
      <c r="CY43" s="1186"/>
      <c r="CZ43" s="1186"/>
      <c r="DA43" s="1186"/>
      <c r="DB43" s="1186"/>
      <c r="DC43" s="1187"/>
    </row>
    <row r="44" spans="2:109" x14ac:dyDescent="0.15">
      <c r="B44" s="12"/>
      <c r="AN44" s="1188"/>
      <c r="AO44" s="1189"/>
      <c r="AP44" s="1189"/>
      <c r="AQ44" s="1189"/>
      <c r="AR44" s="1189"/>
      <c r="AS44" s="1189"/>
      <c r="AT44" s="1189"/>
      <c r="AU44" s="1189"/>
      <c r="AV44" s="1189"/>
      <c r="AW44" s="1189"/>
      <c r="AX44" s="1189"/>
      <c r="AY44" s="1189"/>
      <c r="AZ44" s="1189"/>
      <c r="BA44" s="1189"/>
      <c r="BB44" s="1189"/>
      <c r="BC44" s="1189"/>
      <c r="BD44" s="1189"/>
      <c r="BE44" s="1189"/>
      <c r="BF44" s="1189"/>
      <c r="BG44" s="1189"/>
      <c r="BH44" s="1189"/>
      <c r="BI44" s="1189"/>
      <c r="BJ44" s="1189"/>
      <c r="BK44" s="1189"/>
      <c r="BL44" s="1189"/>
      <c r="BM44" s="1189"/>
      <c r="BN44" s="1189"/>
      <c r="BO44" s="1189"/>
      <c r="BP44" s="1189"/>
      <c r="BQ44" s="1189"/>
      <c r="BR44" s="1189"/>
      <c r="BS44" s="1189"/>
      <c r="BT44" s="1189"/>
      <c r="BU44" s="1189"/>
      <c r="BV44" s="1189"/>
      <c r="BW44" s="1189"/>
      <c r="BX44" s="1189"/>
      <c r="BY44" s="1189"/>
      <c r="BZ44" s="1189"/>
      <c r="CA44" s="1189"/>
      <c r="CB44" s="1189"/>
      <c r="CC44" s="1189"/>
      <c r="CD44" s="1189"/>
      <c r="CE44" s="1189"/>
      <c r="CF44" s="1189"/>
      <c r="CG44" s="1189"/>
      <c r="CH44" s="1189"/>
      <c r="CI44" s="1189"/>
      <c r="CJ44" s="1189"/>
      <c r="CK44" s="1189"/>
      <c r="CL44" s="1189"/>
      <c r="CM44" s="1189"/>
      <c r="CN44" s="1189"/>
      <c r="CO44" s="1189"/>
      <c r="CP44" s="1189"/>
      <c r="CQ44" s="1189"/>
      <c r="CR44" s="1189"/>
      <c r="CS44" s="1189"/>
      <c r="CT44" s="1189"/>
      <c r="CU44" s="1189"/>
      <c r="CV44" s="1189"/>
      <c r="CW44" s="1189"/>
      <c r="CX44" s="1189"/>
      <c r="CY44" s="1189"/>
      <c r="CZ44" s="1189"/>
      <c r="DA44" s="1189"/>
      <c r="DB44" s="1189"/>
      <c r="DC44" s="1190"/>
    </row>
    <row r="45" spans="2:109" x14ac:dyDescent="0.15">
      <c r="B45" s="12"/>
      <c r="AN45" s="1188"/>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c r="CQ45" s="1189"/>
      <c r="CR45" s="1189"/>
      <c r="CS45" s="1189"/>
      <c r="CT45" s="1189"/>
      <c r="CU45" s="1189"/>
      <c r="CV45" s="1189"/>
      <c r="CW45" s="1189"/>
      <c r="CX45" s="1189"/>
      <c r="CY45" s="1189"/>
      <c r="CZ45" s="1189"/>
      <c r="DA45" s="1189"/>
      <c r="DB45" s="1189"/>
      <c r="DC45" s="1190"/>
    </row>
    <row r="46" spans="2:109" x14ac:dyDescent="0.15">
      <c r="B46" s="12"/>
      <c r="AN46" s="1188"/>
      <c r="AO46" s="1189"/>
      <c r="AP46" s="1189"/>
      <c r="AQ46" s="1189"/>
      <c r="AR46" s="1189"/>
      <c r="AS46" s="1189"/>
      <c r="AT46" s="1189"/>
      <c r="AU46" s="1189"/>
      <c r="AV46" s="1189"/>
      <c r="AW46" s="1189"/>
      <c r="AX46" s="1189"/>
      <c r="AY46" s="1189"/>
      <c r="AZ46" s="1189"/>
      <c r="BA46" s="1189"/>
      <c r="BB46" s="1189"/>
      <c r="BC46" s="1189"/>
      <c r="BD46" s="1189"/>
      <c r="BE46" s="1189"/>
      <c r="BF46" s="1189"/>
      <c r="BG46" s="1189"/>
      <c r="BH46" s="1189"/>
      <c r="BI46" s="1189"/>
      <c r="BJ46" s="1189"/>
      <c r="BK46" s="1189"/>
      <c r="BL46" s="1189"/>
      <c r="BM46" s="1189"/>
      <c r="BN46" s="1189"/>
      <c r="BO46" s="1189"/>
      <c r="BP46" s="1189"/>
      <c r="BQ46" s="1189"/>
      <c r="BR46" s="1189"/>
      <c r="BS46" s="1189"/>
      <c r="BT46" s="1189"/>
      <c r="BU46" s="1189"/>
      <c r="BV46" s="1189"/>
      <c r="BW46" s="1189"/>
      <c r="BX46" s="1189"/>
      <c r="BY46" s="1189"/>
      <c r="BZ46" s="1189"/>
      <c r="CA46" s="1189"/>
      <c r="CB46" s="1189"/>
      <c r="CC46" s="1189"/>
      <c r="CD46" s="1189"/>
      <c r="CE46" s="1189"/>
      <c r="CF46" s="1189"/>
      <c r="CG46" s="1189"/>
      <c r="CH46" s="1189"/>
      <c r="CI46" s="1189"/>
      <c r="CJ46" s="1189"/>
      <c r="CK46" s="1189"/>
      <c r="CL46" s="1189"/>
      <c r="CM46" s="1189"/>
      <c r="CN46" s="1189"/>
      <c r="CO46" s="1189"/>
      <c r="CP46" s="1189"/>
      <c r="CQ46" s="1189"/>
      <c r="CR46" s="1189"/>
      <c r="CS46" s="1189"/>
      <c r="CT46" s="1189"/>
      <c r="CU46" s="1189"/>
      <c r="CV46" s="1189"/>
      <c r="CW46" s="1189"/>
      <c r="CX46" s="1189"/>
      <c r="CY46" s="1189"/>
      <c r="CZ46" s="1189"/>
      <c r="DA46" s="1189"/>
      <c r="DB46" s="1189"/>
      <c r="DC46" s="1190"/>
    </row>
    <row r="47" spans="2:109" x14ac:dyDescent="0.15">
      <c r="B47" s="12"/>
      <c r="AN47" s="1191"/>
      <c r="AO47" s="1192"/>
      <c r="AP47" s="1192"/>
      <c r="AQ47" s="1192"/>
      <c r="AR47" s="1192"/>
      <c r="AS47" s="1192"/>
      <c r="AT47" s="1192"/>
      <c r="AU47" s="1192"/>
      <c r="AV47" s="1192"/>
      <c r="AW47" s="1192"/>
      <c r="AX47" s="1192"/>
      <c r="AY47" s="1192"/>
      <c r="AZ47" s="1192"/>
      <c r="BA47" s="1192"/>
      <c r="BB47" s="1192"/>
      <c r="BC47" s="1192"/>
      <c r="BD47" s="1192"/>
      <c r="BE47" s="1192"/>
      <c r="BF47" s="1192"/>
      <c r="BG47" s="1192"/>
      <c r="BH47" s="1192"/>
      <c r="BI47" s="1192"/>
      <c r="BJ47" s="1192"/>
      <c r="BK47" s="1192"/>
      <c r="BL47" s="1192"/>
      <c r="BM47" s="1192"/>
      <c r="BN47" s="1192"/>
      <c r="BO47" s="1192"/>
      <c r="BP47" s="1192"/>
      <c r="BQ47" s="1192"/>
      <c r="BR47" s="1192"/>
      <c r="BS47" s="1192"/>
      <c r="BT47" s="1192"/>
      <c r="BU47" s="1192"/>
      <c r="BV47" s="1192"/>
      <c r="BW47" s="1192"/>
      <c r="BX47" s="1192"/>
      <c r="BY47" s="1192"/>
      <c r="BZ47" s="1192"/>
      <c r="CA47" s="1192"/>
      <c r="CB47" s="1192"/>
      <c r="CC47" s="1192"/>
      <c r="CD47" s="1192"/>
      <c r="CE47" s="1192"/>
      <c r="CF47" s="1192"/>
      <c r="CG47" s="1192"/>
      <c r="CH47" s="1192"/>
      <c r="CI47" s="1192"/>
      <c r="CJ47" s="1192"/>
      <c r="CK47" s="1192"/>
      <c r="CL47" s="1192"/>
      <c r="CM47" s="1192"/>
      <c r="CN47" s="1192"/>
      <c r="CO47" s="1192"/>
      <c r="CP47" s="1192"/>
      <c r="CQ47" s="1192"/>
      <c r="CR47" s="1192"/>
      <c r="CS47" s="1192"/>
      <c r="CT47" s="1192"/>
      <c r="CU47" s="1192"/>
      <c r="CV47" s="1192"/>
      <c r="CW47" s="1192"/>
      <c r="CX47" s="1192"/>
      <c r="CY47" s="1192"/>
      <c r="CZ47" s="1192"/>
      <c r="DA47" s="1192"/>
      <c r="DB47" s="1192"/>
      <c r="DC47" s="119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7"/>
      <c r="H50" s="1177"/>
      <c r="I50" s="1177"/>
      <c r="J50" s="1177"/>
      <c r="K50" s="22"/>
      <c r="L50" s="22"/>
      <c r="M50" s="23"/>
      <c r="N50" s="23"/>
      <c r="AN50" s="1195"/>
      <c r="AO50" s="1196"/>
      <c r="AP50" s="1196"/>
      <c r="AQ50" s="1196"/>
      <c r="AR50" s="1196"/>
      <c r="AS50" s="1196"/>
      <c r="AT50" s="1196"/>
      <c r="AU50" s="1196"/>
      <c r="AV50" s="1196"/>
      <c r="AW50" s="1196"/>
      <c r="AX50" s="1196"/>
      <c r="AY50" s="1196"/>
      <c r="AZ50" s="1196"/>
      <c r="BA50" s="1196"/>
      <c r="BB50" s="1196"/>
      <c r="BC50" s="1196"/>
      <c r="BD50" s="1196"/>
      <c r="BE50" s="1196"/>
      <c r="BF50" s="1196"/>
      <c r="BG50" s="1196"/>
      <c r="BH50" s="1196"/>
      <c r="BI50" s="1196"/>
      <c r="BJ50" s="1196"/>
      <c r="BK50" s="1196"/>
      <c r="BL50" s="1196"/>
      <c r="BM50" s="1196"/>
      <c r="BN50" s="1196"/>
      <c r="BO50" s="1197"/>
      <c r="BP50" s="1183" t="s">
        <v>4</v>
      </c>
      <c r="BQ50" s="1183"/>
      <c r="BR50" s="1183"/>
      <c r="BS50" s="1183"/>
      <c r="BT50" s="1183"/>
      <c r="BU50" s="1183"/>
      <c r="BV50" s="1183"/>
      <c r="BW50" s="1183"/>
      <c r="BX50" s="1183" t="s">
        <v>5</v>
      </c>
      <c r="BY50" s="1183"/>
      <c r="BZ50" s="1183"/>
      <c r="CA50" s="1183"/>
      <c r="CB50" s="1183"/>
      <c r="CC50" s="1183"/>
      <c r="CD50" s="1183"/>
      <c r="CE50" s="1183"/>
      <c r="CF50" s="1183" t="s">
        <v>6</v>
      </c>
      <c r="CG50" s="1183"/>
      <c r="CH50" s="1183"/>
      <c r="CI50" s="1183"/>
      <c r="CJ50" s="1183"/>
      <c r="CK50" s="1183"/>
      <c r="CL50" s="1183"/>
      <c r="CM50" s="1183"/>
      <c r="CN50" s="1183" t="s">
        <v>7</v>
      </c>
      <c r="CO50" s="1183"/>
      <c r="CP50" s="1183"/>
      <c r="CQ50" s="1183"/>
      <c r="CR50" s="1183"/>
      <c r="CS50" s="1183"/>
      <c r="CT50" s="1183"/>
      <c r="CU50" s="1183"/>
      <c r="CV50" s="1183" t="s">
        <v>8</v>
      </c>
      <c r="CW50" s="1183"/>
      <c r="CX50" s="1183"/>
      <c r="CY50" s="1183"/>
      <c r="CZ50" s="1183"/>
      <c r="DA50" s="1183"/>
      <c r="DB50" s="1183"/>
      <c r="DC50" s="1183"/>
    </row>
    <row r="51" spans="1:109" ht="13.5" customHeight="1" x14ac:dyDescent="0.15">
      <c r="B51" s="12"/>
      <c r="G51" s="1194"/>
      <c r="H51" s="1194"/>
      <c r="I51" s="1198"/>
      <c r="J51" s="1198"/>
      <c r="K51" s="1184"/>
      <c r="L51" s="1184"/>
      <c r="M51" s="1184"/>
      <c r="N51" s="1184"/>
      <c r="AM51" s="21"/>
      <c r="AN51" s="1182" t="s">
        <v>9</v>
      </c>
      <c r="AO51" s="1182"/>
      <c r="AP51" s="1182"/>
      <c r="AQ51" s="1182"/>
      <c r="AR51" s="1182"/>
      <c r="AS51" s="1182"/>
      <c r="AT51" s="1182"/>
      <c r="AU51" s="1182"/>
      <c r="AV51" s="1182"/>
      <c r="AW51" s="1182"/>
      <c r="AX51" s="1182"/>
      <c r="AY51" s="1182"/>
      <c r="AZ51" s="1182"/>
      <c r="BA51" s="1182"/>
      <c r="BB51" s="1182" t="s">
        <v>10</v>
      </c>
      <c r="BC51" s="1182"/>
      <c r="BD51" s="1182"/>
      <c r="BE51" s="1182"/>
      <c r="BF51" s="1182"/>
      <c r="BG51" s="1182"/>
      <c r="BH51" s="1182"/>
      <c r="BI51" s="1182"/>
      <c r="BJ51" s="1182"/>
      <c r="BK51" s="1182"/>
      <c r="BL51" s="1182"/>
      <c r="BM51" s="1182"/>
      <c r="BN51" s="1182"/>
      <c r="BO51" s="1182"/>
      <c r="BP51" s="1179"/>
      <c r="BQ51" s="1179"/>
      <c r="BR51" s="1179"/>
      <c r="BS51" s="1179"/>
      <c r="BT51" s="1179"/>
      <c r="BU51" s="1179"/>
      <c r="BV51" s="1179"/>
      <c r="BW51" s="1179"/>
      <c r="BX51" s="1179"/>
      <c r="BY51" s="1179"/>
      <c r="BZ51" s="1179"/>
      <c r="CA51" s="1179"/>
      <c r="CB51" s="1179"/>
      <c r="CC51" s="1179"/>
      <c r="CD51" s="1179"/>
      <c r="CE51" s="1179"/>
      <c r="CF51" s="1179"/>
      <c r="CG51" s="1179"/>
      <c r="CH51" s="1179"/>
      <c r="CI51" s="1179"/>
      <c r="CJ51" s="1179"/>
      <c r="CK51" s="1179"/>
      <c r="CL51" s="1179"/>
      <c r="CM51" s="1179"/>
      <c r="CN51" s="1179"/>
      <c r="CO51" s="1179"/>
      <c r="CP51" s="1179"/>
      <c r="CQ51" s="1179"/>
      <c r="CR51" s="1179"/>
      <c r="CS51" s="1179"/>
      <c r="CT51" s="1179"/>
      <c r="CU51" s="1179"/>
      <c r="CV51" s="1179"/>
      <c r="CW51" s="1179"/>
      <c r="CX51" s="1179"/>
      <c r="CY51" s="1179"/>
      <c r="CZ51" s="1179"/>
      <c r="DA51" s="1179"/>
      <c r="DB51" s="1179"/>
      <c r="DC51" s="1179"/>
    </row>
    <row r="52" spans="1:109" x14ac:dyDescent="0.15">
      <c r="B52" s="12"/>
      <c r="G52" s="1194"/>
      <c r="H52" s="1194"/>
      <c r="I52" s="1198"/>
      <c r="J52" s="1198"/>
      <c r="K52" s="1184"/>
      <c r="L52" s="1184"/>
      <c r="M52" s="1184"/>
      <c r="N52" s="1184"/>
      <c r="AM52" s="21"/>
      <c r="AN52" s="1182"/>
      <c r="AO52" s="1182"/>
      <c r="AP52" s="1182"/>
      <c r="AQ52" s="1182"/>
      <c r="AR52" s="1182"/>
      <c r="AS52" s="1182"/>
      <c r="AT52" s="1182"/>
      <c r="AU52" s="1182"/>
      <c r="AV52" s="1182"/>
      <c r="AW52" s="1182"/>
      <c r="AX52" s="1182"/>
      <c r="AY52" s="1182"/>
      <c r="AZ52" s="1182"/>
      <c r="BA52" s="1182"/>
      <c r="BB52" s="1182"/>
      <c r="BC52" s="1182"/>
      <c r="BD52" s="1182"/>
      <c r="BE52" s="1182"/>
      <c r="BF52" s="1182"/>
      <c r="BG52" s="1182"/>
      <c r="BH52" s="1182"/>
      <c r="BI52" s="1182"/>
      <c r="BJ52" s="1182"/>
      <c r="BK52" s="1182"/>
      <c r="BL52" s="1182"/>
      <c r="BM52" s="1182"/>
      <c r="BN52" s="1182"/>
      <c r="BO52" s="1182"/>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row>
    <row r="53" spans="1:109" x14ac:dyDescent="0.15">
      <c r="A53" s="20"/>
      <c r="B53" s="12"/>
      <c r="G53" s="1194"/>
      <c r="H53" s="1194"/>
      <c r="I53" s="1177"/>
      <c r="J53" s="1177"/>
      <c r="K53" s="1184"/>
      <c r="L53" s="1184"/>
      <c r="M53" s="1184"/>
      <c r="N53" s="1184"/>
      <c r="AM53" s="21"/>
      <c r="AN53" s="1182"/>
      <c r="AO53" s="1182"/>
      <c r="AP53" s="1182"/>
      <c r="AQ53" s="1182"/>
      <c r="AR53" s="1182"/>
      <c r="AS53" s="1182"/>
      <c r="AT53" s="1182"/>
      <c r="AU53" s="1182"/>
      <c r="AV53" s="1182"/>
      <c r="AW53" s="1182"/>
      <c r="AX53" s="1182"/>
      <c r="AY53" s="1182"/>
      <c r="AZ53" s="1182"/>
      <c r="BA53" s="1182"/>
      <c r="BB53" s="1182" t="s">
        <v>11</v>
      </c>
      <c r="BC53" s="1182"/>
      <c r="BD53" s="1182"/>
      <c r="BE53" s="1182"/>
      <c r="BF53" s="1182"/>
      <c r="BG53" s="1182"/>
      <c r="BH53" s="1182"/>
      <c r="BI53" s="1182"/>
      <c r="BJ53" s="1182"/>
      <c r="BK53" s="1182"/>
      <c r="BL53" s="1182"/>
      <c r="BM53" s="1182"/>
      <c r="BN53" s="1182"/>
      <c r="BO53" s="1182"/>
      <c r="BP53" s="1179">
        <v>54.6</v>
      </c>
      <c r="BQ53" s="1179"/>
      <c r="BR53" s="1179"/>
      <c r="BS53" s="1179"/>
      <c r="BT53" s="1179"/>
      <c r="BU53" s="1179"/>
      <c r="BV53" s="1179"/>
      <c r="BW53" s="1179"/>
      <c r="BX53" s="1179">
        <v>46.4</v>
      </c>
      <c r="BY53" s="1179"/>
      <c r="BZ53" s="1179"/>
      <c r="CA53" s="1179"/>
      <c r="CB53" s="1179"/>
      <c r="CC53" s="1179"/>
      <c r="CD53" s="1179"/>
      <c r="CE53" s="1179"/>
      <c r="CF53" s="1179">
        <v>47.5</v>
      </c>
      <c r="CG53" s="1179"/>
      <c r="CH53" s="1179"/>
      <c r="CI53" s="1179"/>
      <c r="CJ53" s="1179"/>
      <c r="CK53" s="1179"/>
      <c r="CL53" s="1179"/>
      <c r="CM53" s="1179"/>
      <c r="CN53" s="1179">
        <v>48.5</v>
      </c>
      <c r="CO53" s="1179"/>
      <c r="CP53" s="1179"/>
      <c r="CQ53" s="1179"/>
      <c r="CR53" s="1179"/>
      <c r="CS53" s="1179"/>
      <c r="CT53" s="1179"/>
      <c r="CU53" s="1179"/>
      <c r="CV53" s="1179">
        <v>60.3</v>
      </c>
      <c r="CW53" s="1179"/>
      <c r="CX53" s="1179"/>
      <c r="CY53" s="1179"/>
      <c r="CZ53" s="1179"/>
      <c r="DA53" s="1179"/>
      <c r="DB53" s="1179"/>
      <c r="DC53" s="1179"/>
    </row>
    <row r="54" spans="1:109" x14ac:dyDescent="0.15">
      <c r="A54" s="20"/>
      <c r="B54" s="12"/>
      <c r="G54" s="1194"/>
      <c r="H54" s="1194"/>
      <c r="I54" s="1177"/>
      <c r="J54" s="1177"/>
      <c r="K54" s="1184"/>
      <c r="L54" s="1184"/>
      <c r="M54" s="1184"/>
      <c r="N54" s="1184"/>
      <c r="AM54" s="21"/>
      <c r="AN54" s="1182"/>
      <c r="AO54" s="1182"/>
      <c r="AP54" s="1182"/>
      <c r="AQ54" s="1182"/>
      <c r="AR54" s="1182"/>
      <c r="AS54" s="1182"/>
      <c r="AT54" s="1182"/>
      <c r="AU54" s="1182"/>
      <c r="AV54" s="1182"/>
      <c r="AW54" s="1182"/>
      <c r="AX54" s="1182"/>
      <c r="AY54" s="1182"/>
      <c r="AZ54" s="1182"/>
      <c r="BA54" s="1182"/>
      <c r="BB54" s="1182"/>
      <c r="BC54" s="1182"/>
      <c r="BD54" s="1182"/>
      <c r="BE54" s="1182"/>
      <c r="BF54" s="1182"/>
      <c r="BG54" s="1182"/>
      <c r="BH54" s="1182"/>
      <c r="BI54" s="1182"/>
      <c r="BJ54" s="1182"/>
      <c r="BK54" s="1182"/>
      <c r="BL54" s="1182"/>
      <c r="BM54" s="1182"/>
      <c r="BN54" s="1182"/>
      <c r="BO54" s="1182"/>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row>
    <row r="55" spans="1:109" x14ac:dyDescent="0.15">
      <c r="A55" s="20"/>
      <c r="B55" s="12"/>
      <c r="G55" s="1177"/>
      <c r="H55" s="1177"/>
      <c r="I55" s="1177"/>
      <c r="J55" s="1177"/>
      <c r="K55" s="1184"/>
      <c r="L55" s="1184"/>
      <c r="M55" s="1184"/>
      <c r="N55" s="1184"/>
      <c r="AN55" s="1183" t="s">
        <v>12</v>
      </c>
      <c r="AO55" s="1183"/>
      <c r="AP55" s="1183"/>
      <c r="AQ55" s="1183"/>
      <c r="AR55" s="1183"/>
      <c r="AS55" s="1183"/>
      <c r="AT55" s="1183"/>
      <c r="AU55" s="1183"/>
      <c r="AV55" s="1183"/>
      <c r="AW55" s="1183"/>
      <c r="AX55" s="1183"/>
      <c r="AY55" s="1183"/>
      <c r="AZ55" s="1183"/>
      <c r="BA55" s="1183"/>
      <c r="BB55" s="1182" t="s">
        <v>10</v>
      </c>
      <c r="BC55" s="1182"/>
      <c r="BD55" s="1182"/>
      <c r="BE55" s="1182"/>
      <c r="BF55" s="1182"/>
      <c r="BG55" s="1182"/>
      <c r="BH55" s="1182"/>
      <c r="BI55" s="1182"/>
      <c r="BJ55" s="1182"/>
      <c r="BK55" s="1182"/>
      <c r="BL55" s="1182"/>
      <c r="BM55" s="1182"/>
      <c r="BN55" s="1182"/>
      <c r="BO55" s="1182"/>
      <c r="BP55" s="1179">
        <v>0</v>
      </c>
      <c r="BQ55" s="1179"/>
      <c r="BR55" s="1179"/>
      <c r="BS55" s="1179"/>
      <c r="BT55" s="1179"/>
      <c r="BU55" s="1179"/>
      <c r="BV55" s="1179"/>
      <c r="BW55" s="1179"/>
      <c r="BX55" s="1179">
        <v>0</v>
      </c>
      <c r="BY55" s="1179"/>
      <c r="BZ55" s="1179"/>
      <c r="CA55" s="1179"/>
      <c r="CB55" s="1179"/>
      <c r="CC55" s="1179"/>
      <c r="CD55" s="1179"/>
      <c r="CE55" s="1179"/>
      <c r="CF55" s="1179">
        <v>0</v>
      </c>
      <c r="CG55" s="1179"/>
      <c r="CH55" s="1179"/>
      <c r="CI55" s="1179"/>
      <c r="CJ55" s="1179"/>
      <c r="CK55" s="1179"/>
      <c r="CL55" s="1179"/>
      <c r="CM55" s="1179"/>
      <c r="CN55" s="1179">
        <v>0</v>
      </c>
      <c r="CO55" s="1179"/>
      <c r="CP55" s="1179"/>
      <c r="CQ55" s="1179"/>
      <c r="CR55" s="1179"/>
      <c r="CS55" s="1179"/>
      <c r="CT55" s="1179"/>
      <c r="CU55" s="1179"/>
      <c r="CV55" s="1179">
        <v>0</v>
      </c>
      <c r="CW55" s="1179"/>
      <c r="CX55" s="1179"/>
      <c r="CY55" s="1179"/>
      <c r="CZ55" s="1179"/>
      <c r="DA55" s="1179"/>
      <c r="DB55" s="1179"/>
      <c r="DC55" s="1179"/>
    </row>
    <row r="56" spans="1:109" x14ac:dyDescent="0.15">
      <c r="A56" s="20"/>
      <c r="B56" s="12"/>
      <c r="G56" s="1177"/>
      <c r="H56" s="1177"/>
      <c r="I56" s="1177"/>
      <c r="J56" s="1177"/>
      <c r="K56" s="1184"/>
      <c r="L56" s="1184"/>
      <c r="M56" s="1184"/>
      <c r="N56" s="1184"/>
      <c r="AN56" s="1183"/>
      <c r="AO56" s="1183"/>
      <c r="AP56" s="1183"/>
      <c r="AQ56" s="1183"/>
      <c r="AR56" s="1183"/>
      <c r="AS56" s="1183"/>
      <c r="AT56" s="1183"/>
      <c r="AU56" s="1183"/>
      <c r="AV56" s="1183"/>
      <c r="AW56" s="1183"/>
      <c r="AX56" s="1183"/>
      <c r="AY56" s="1183"/>
      <c r="AZ56" s="1183"/>
      <c r="BA56" s="1183"/>
      <c r="BB56" s="1182"/>
      <c r="BC56" s="1182"/>
      <c r="BD56" s="1182"/>
      <c r="BE56" s="1182"/>
      <c r="BF56" s="1182"/>
      <c r="BG56" s="1182"/>
      <c r="BH56" s="1182"/>
      <c r="BI56" s="1182"/>
      <c r="BJ56" s="1182"/>
      <c r="BK56" s="1182"/>
      <c r="BL56" s="1182"/>
      <c r="BM56" s="1182"/>
      <c r="BN56" s="1182"/>
      <c r="BO56" s="1182"/>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row>
    <row r="57" spans="1:109" s="20" customFormat="1" x14ac:dyDescent="0.15">
      <c r="B57" s="24"/>
      <c r="G57" s="1177"/>
      <c r="H57" s="1177"/>
      <c r="I57" s="1180"/>
      <c r="J57" s="1180"/>
      <c r="K57" s="1184"/>
      <c r="L57" s="1184"/>
      <c r="M57" s="1184"/>
      <c r="N57" s="1184"/>
      <c r="AM57" s="3"/>
      <c r="AN57" s="1183"/>
      <c r="AO57" s="1183"/>
      <c r="AP57" s="1183"/>
      <c r="AQ57" s="1183"/>
      <c r="AR57" s="1183"/>
      <c r="AS57" s="1183"/>
      <c r="AT57" s="1183"/>
      <c r="AU57" s="1183"/>
      <c r="AV57" s="1183"/>
      <c r="AW57" s="1183"/>
      <c r="AX57" s="1183"/>
      <c r="AY57" s="1183"/>
      <c r="AZ57" s="1183"/>
      <c r="BA57" s="1183"/>
      <c r="BB57" s="1182" t="s">
        <v>11</v>
      </c>
      <c r="BC57" s="1182"/>
      <c r="BD57" s="1182"/>
      <c r="BE57" s="1182"/>
      <c r="BF57" s="1182"/>
      <c r="BG57" s="1182"/>
      <c r="BH57" s="1182"/>
      <c r="BI57" s="1182"/>
      <c r="BJ57" s="1182"/>
      <c r="BK57" s="1182"/>
      <c r="BL57" s="1182"/>
      <c r="BM57" s="1182"/>
      <c r="BN57" s="1182"/>
      <c r="BO57" s="1182"/>
      <c r="BP57" s="1179">
        <v>55.3</v>
      </c>
      <c r="BQ57" s="1179"/>
      <c r="BR57" s="1179"/>
      <c r="BS57" s="1179"/>
      <c r="BT57" s="1179"/>
      <c r="BU57" s="1179"/>
      <c r="BV57" s="1179"/>
      <c r="BW57" s="1179"/>
      <c r="BX57" s="1179">
        <v>56.3</v>
      </c>
      <c r="BY57" s="1179"/>
      <c r="BZ57" s="1179"/>
      <c r="CA57" s="1179"/>
      <c r="CB57" s="1179"/>
      <c r="CC57" s="1179"/>
      <c r="CD57" s="1179"/>
      <c r="CE57" s="1179"/>
      <c r="CF57" s="1179">
        <v>58.3</v>
      </c>
      <c r="CG57" s="1179"/>
      <c r="CH57" s="1179"/>
      <c r="CI57" s="1179"/>
      <c r="CJ57" s="1179"/>
      <c r="CK57" s="1179"/>
      <c r="CL57" s="1179"/>
      <c r="CM57" s="1179"/>
      <c r="CN57" s="1179">
        <v>60.2</v>
      </c>
      <c r="CO57" s="1179"/>
      <c r="CP57" s="1179"/>
      <c r="CQ57" s="1179"/>
      <c r="CR57" s="1179"/>
      <c r="CS57" s="1179"/>
      <c r="CT57" s="1179"/>
      <c r="CU57" s="1179"/>
      <c r="CV57" s="1179">
        <v>59.9</v>
      </c>
      <c r="CW57" s="1179"/>
      <c r="CX57" s="1179"/>
      <c r="CY57" s="1179"/>
      <c r="CZ57" s="1179"/>
      <c r="DA57" s="1179"/>
      <c r="DB57" s="1179"/>
      <c r="DC57" s="1179"/>
      <c r="DD57" s="25"/>
      <c r="DE57" s="24"/>
    </row>
    <row r="58" spans="1:109" s="20" customFormat="1" x14ac:dyDescent="0.15">
      <c r="A58" s="3"/>
      <c r="B58" s="24"/>
      <c r="G58" s="1177"/>
      <c r="H58" s="1177"/>
      <c r="I58" s="1180"/>
      <c r="J58" s="1180"/>
      <c r="K58" s="1184"/>
      <c r="L58" s="1184"/>
      <c r="M58" s="1184"/>
      <c r="N58" s="1184"/>
      <c r="AM58" s="3"/>
      <c r="AN58" s="1183"/>
      <c r="AO58" s="1183"/>
      <c r="AP58" s="1183"/>
      <c r="AQ58" s="1183"/>
      <c r="AR58" s="1183"/>
      <c r="AS58" s="1183"/>
      <c r="AT58" s="1183"/>
      <c r="AU58" s="1183"/>
      <c r="AV58" s="1183"/>
      <c r="AW58" s="1183"/>
      <c r="AX58" s="1183"/>
      <c r="AY58" s="1183"/>
      <c r="AZ58" s="1183"/>
      <c r="BA58" s="1183"/>
      <c r="BB58" s="1182"/>
      <c r="BC58" s="1182"/>
      <c r="BD58" s="1182"/>
      <c r="BE58" s="1182"/>
      <c r="BF58" s="1182"/>
      <c r="BG58" s="1182"/>
      <c r="BH58" s="1182"/>
      <c r="BI58" s="1182"/>
      <c r="BJ58" s="1182"/>
      <c r="BK58" s="1182"/>
      <c r="BL58" s="1182"/>
      <c r="BM58" s="1182"/>
      <c r="BN58" s="1182"/>
      <c r="BO58" s="1182"/>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5" t="s">
        <v>17</v>
      </c>
      <c r="AO65" s="1186"/>
      <c r="AP65" s="1186"/>
      <c r="AQ65" s="1186"/>
      <c r="AR65" s="1186"/>
      <c r="AS65" s="1186"/>
      <c r="AT65" s="1186"/>
      <c r="AU65" s="1186"/>
      <c r="AV65" s="1186"/>
      <c r="AW65" s="1186"/>
      <c r="AX65" s="1186"/>
      <c r="AY65" s="1186"/>
      <c r="AZ65" s="1186"/>
      <c r="BA65" s="1186"/>
      <c r="BB65" s="1186"/>
      <c r="BC65" s="1186"/>
      <c r="BD65" s="1186"/>
      <c r="BE65" s="1186"/>
      <c r="BF65" s="1186"/>
      <c r="BG65" s="1186"/>
      <c r="BH65" s="1186"/>
      <c r="BI65" s="1186"/>
      <c r="BJ65" s="1186"/>
      <c r="BK65" s="1186"/>
      <c r="BL65" s="1186"/>
      <c r="BM65" s="1186"/>
      <c r="BN65" s="1186"/>
      <c r="BO65" s="1186"/>
      <c r="BP65" s="1186"/>
      <c r="BQ65" s="1186"/>
      <c r="BR65" s="1186"/>
      <c r="BS65" s="1186"/>
      <c r="BT65" s="1186"/>
      <c r="BU65" s="1186"/>
      <c r="BV65" s="1186"/>
      <c r="BW65" s="1186"/>
      <c r="BX65" s="1186"/>
      <c r="BY65" s="1186"/>
      <c r="BZ65" s="1186"/>
      <c r="CA65" s="1186"/>
      <c r="CB65" s="1186"/>
      <c r="CC65" s="1186"/>
      <c r="CD65" s="1186"/>
      <c r="CE65" s="1186"/>
      <c r="CF65" s="1186"/>
      <c r="CG65" s="1186"/>
      <c r="CH65" s="1186"/>
      <c r="CI65" s="1186"/>
      <c r="CJ65" s="1186"/>
      <c r="CK65" s="1186"/>
      <c r="CL65" s="1186"/>
      <c r="CM65" s="1186"/>
      <c r="CN65" s="1186"/>
      <c r="CO65" s="1186"/>
      <c r="CP65" s="1186"/>
      <c r="CQ65" s="1186"/>
      <c r="CR65" s="1186"/>
      <c r="CS65" s="1186"/>
      <c r="CT65" s="1186"/>
      <c r="CU65" s="1186"/>
      <c r="CV65" s="1186"/>
      <c r="CW65" s="1186"/>
      <c r="CX65" s="1186"/>
      <c r="CY65" s="1186"/>
      <c r="CZ65" s="1186"/>
      <c r="DA65" s="1186"/>
      <c r="DB65" s="1186"/>
      <c r="DC65" s="1187"/>
    </row>
    <row r="66" spans="2:107" x14ac:dyDescent="0.15">
      <c r="B66" s="12"/>
      <c r="AN66" s="1188"/>
      <c r="AO66" s="1189"/>
      <c r="AP66" s="1189"/>
      <c r="AQ66" s="1189"/>
      <c r="AR66" s="1189"/>
      <c r="AS66" s="1189"/>
      <c r="AT66" s="1189"/>
      <c r="AU66" s="1189"/>
      <c r="AV66" s="1189"/>
      <c r="AW66" s="1189"/>
      <c r="AX66" s="1189"/>
      <c r="AY66" s="1189"/>
      <c r="AZ66" s="1189"/>
      <c r="BA66" s="1189"/>
      <c r="BB66" s="1189"/>
      <c r="BC66" s="1189"/>
      <c r="BD66" s="1189"/>
      <c r="BE66" s="1189"/>
      <c r="BF66" s="1189"/>
      <c r="BG66" s="1189"/>
      <c r="BH66" s="1189"/>
      <c r="BI66" s="1189"/>
      <c r="BJ66" s="1189"/>
      <c r="BK66" s="1189"/>
      <c r="BL66" s="1189"/>
      <c r="BM66" s="1189"/>
      <c r="BN66" s="1189"/>
      <c r="BO66" s="1189"/>
      <c r="BP66" s="1189"/>
      <c r="BQ66" s="1189"/>
      <c r="BR66" s="1189"/>
      <c r="BS66" s="1189"/>
      <c r="BT66" s="1189"/>
      <c r="BU66" s="1189"/>
      <c r="BV66" s="1189"/>
      <c r="BW66" s="1189"/>
      <c r="BX66" s="1189"/>
      <c r="BY66" s="1189"/>
      <c r="BZ66" s="1189"/>
      <c r="CA66" s="1189"/>
      <c r="CB66" s="1189"/>
      <c r="CC66" s="1189"/>
      <c r="CD66" s="1189"/>
      <c r="CE66" s="1189"/>
      <c r="CF66" s="1189"/>
      <c r="CG66" s="1189"/>
      <c r="CH66" s="1189"/>
      <c r="CI66" s="1189"/>
      <c r="CJ66" s="1189"/>
      <c r="CK66" s="1189"/>
      <c r="CL66" s="1189"/>
      <c r="CM66" s="1189"/>
      <c r="CN66" s="1189"/>
      <c r="CO66" s="1189"/>
      <c r="CP66" s="1189"/>
      <c r="CQ66" s="1189"/>
      <c r="CR66" s="1189"/>
      <c r="CS66" s="1189"/>
      <c r="CT66" s="1189"/>
      <c r="CU66" s="1189"/>
      <c r="CV66" s="1189"/>
      <c r="CW66" s="1189"/>
      <c r="CX66" s="1189"/>
      <c r="CY66" s="1189"/>
      <c r="CZ66" s="1189"/>
      <c r="DA66" s="1189"/>
      <c r="DB66" s="1189"/>
      <c r="DC66" s="1190"/>
    </row>
    <row r="67" spans="2:107" x14ac:dyDescent="0.15">
      <c r="B67" s="12"/>
      <c r="AN67" s="1188"/>
      <c r="AO67" s="1189"/>
      <c r="AP67" s="1189"/>
      <c r="AQ67" s="1189"/>
      <c r="AR67" s="1189"/>
      <c r="AS67" s="1189"/>
      <c r="AT67" s="1189"/>
      <c r="AU67" s="1189"/>
      <c r="AV67" s="1189"/>
      <c r="AW67" s="1189"/>
      <c r="AX67" s="1189"/>
      <c r="AY67" s="1189"/>
      <c r="AZ67" s="1189"/>
      <c r="BA67" s="1189"/>
      <c r="BB67" s="1189"/>
      <c r="BC67" s="1189"/>
      <c r="BD67" s="1189"/>
      <c r="BE67" s="1189"/>
      <c r="BF67" s="1189"/>
      <c r="BG67" s="1189"/>
      <c r="BH67" s="1189"/>
      <c r="BI67" s="1189"/>
      <c r="BJ67" s="1189"/>
      <c r="BK67" s="1189"/>
      <c r="BL67" s="1189"/>
      <c r="BM67" s="1189"/>
      <c r="BN67" s="1189"/>
      <c r="BO67" s="1189"/>
      <c r="BP67" s="1189"/>
      <c r="BQ67" s="1189"/>
      <c r="BR67" s="1189"/>
      <c r="BS67" s="1189"/>
      <c r="BT67" s="1189"/>
      <c r="BU67" s="1189"/>
      <c r="BV67" s="1189"/>
      <c r="BW67" s="1189"/>
      <c r="BX67" s="1189"/>
      <c r="BY67" s="1189"/>
      <c r="BZ67" s="1189"/>
      <c r="CA67" s="1189"/>
      <c r="CB67" s="1189"/>
      <c r="CC67" s="1189"/>
      <c r="CD67" s="1189"/>
      <c r="CE67" s="1189"/>
      <c r="CF67" s="1189"/>
      <c r="CG67" s="1189"/>
      <c r="CH67" s="1189"/>
      <c r="CI67" s="1189"/>
      <c r="CJ67" s="1189"/>
      <c r="CK67" s="1189"/>
      <c r="CL67" s="1189"/>
      <c r="CM67" s="1189"/>
      <c r="CN67" s="1189"/>
      <c r="CO67" s="1189"/>
      <c r="CP67" s="1189"/>
      <c r="CQ67" s="1189"/>
      <c r="CR67" s="1189"/>
      <c r="CS67" s="1189"/>
      <c r="CT67" s="1189"/>
      <c r="CU67" s="1189"/>
      <c r="CV67" s="1189"/>
      <c r="CW67" s="1189"/>
      <c r="CX67" s="1189"/>
      <c r="CY67" s="1189"/>
      <c r="CZ67" s="1189"/>
      <c r="DA67" s="1189"/>
      <c r="DB67" s="1189"/>
      <c r="DC67" s="1190"/>
    </row>
    <row r="68" spans="2:107" x14ac:dyDescent="0.15">
      <c r="B68" s="12"/>
      <c r="AN68" s="1188"/>
      <c r="AO68" s="1189"/>
      <c r="AP68" s="1189"/>
      <c r="AQ68" s="1189"/>
      <c r="AR68" s="1189"/>
      <c r="AS68" s="1189"/>
      <c r="AT68" s="1189"/>
      <c r="AU68" s="1189"/>
      <c r="AV68" s="1189"/>
      <c r="AW68" s="1189"/>
      <c r="AX68" s="1189"/>
      <c r="AY68" s="1189"/>
      <c r="AZ68" s="1189"/>
      <c r="BA68" s="1189"/>
      <c r="BB68" s="1189"/>
      <c r="BC68" s="1189"/>
      <c r="BD68" s="1189"/>
      <c r="BE68" s="1189"/>
      <c r="BF68" s="1189"/>
      <c r="BG68" s="1189"/>
      <c r="BH68" s="1189"/>
      <c r="BI68" s="1189"/>
      <c r="BJ68" s="1189"/>
      <c r="BK68" s="1189"/>
      <c r="BL68" s="1189"/>
      <c r="BM68" s="1189"/>
      <c r="BN68" s="1189"/>
      <c r="BO68" s="1189"/>
      <c r="BP68" s="1189"/>
      <c r="BQ68" s="1189"/>
      <c r="BR68" s="1189"/>
      <c r="BS68" s="1189"/>
      <c r="BT68" s="1189"/>
      <c r="BU68" s="1189"/>
      <c r="BV68" s="1189"/>
      <c r="BW68" s="1189"/>
      <c r="BX68" s="1189"/>
      <c r="BY68" s="1189"/>
      <c r="BZ68" s="1189"/>
      <c r="CA68" s="1189"/>
      <c r="CB68" s="1189"/>
      <c r="CC68" s="1189"/>
      <c r="CD68" s="1189"/>
      <c r="CE68" s="1189"/>
      <c r="CF68" s="1189"/>
      <c r="CG68" s="1189"/>
      <c r="CH68" s="1189"/>
      <c r="CI68" s="1189"/>
      <c r="CJ68" s="1189"/>
      <c r="CK68" s="1189"/>
      <c r="CL68" s="1189"/>
      <c r="CM68" s="1189"/>
      <c r="CN68" s="1189"/>
      <c r="CO68" s="1189"/>
      <c r="CP68" s="1189"/>
      <c r="CQ68" s="1189"/>
      <c r="CR68" s="1189"/>
      <c r="CS68" s="1189"/>
      <c r="CT68" s="1189"/>
      <c r="CU68" s="1189"/>
      <c r="CV68" s="1189"/>
      <c r="CW68" s="1189"/>
      <c r="CX68" s="1189"/>
      <c r="CY68" s="1189"/>
      <c r="CZ68" s="1189"/>
      <c r="DA68" s="1189"/>
      <c r="DB68" s="1189"/>
      <c r="DC68" s="1190"/>
    </row>
    <row r="69" spans="2:107" x14ac:dyDescent="0.15">
      <c r="B69" s="12"/>
      <c r="AN69" s="1191"/>
      <c r="AO69" s="1192"/>
      <c r="AP69" s="1192"/>
      <c r="AQ69" s="1192"/>
      <c r="AR69" s="1192"/>
      <c r="AS69" s="1192"/>
      <c r="AT69" s="1192"/>
      <c r="AU69" s="1192"/>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2"/>
      <c r="BV69" s="1192"/>
      <c r="BW69" s="1192"/>
      <c r="BX69" s="1192"/>
      <c r="BY69" s="1192"/>
      <c r="BZ69" s="1192"/>
      <c r="CA69" s="1192"/>
      <c r="CB69" s="1192"/>
      <c r="CC69" s="1192"/>
      <c r="CD69" s="1192"/>
      <c r="CE69" s="1192"/>
      <c r="CF69" s="1192"/>
      <c r="CG69" s="1192"/>
      <c r="CH69" s="1192"/>
      <c r="CI69" s="1192"/>
      <c r="CJ69" s="1192"/>
      <c r="CK69" s="1192"/>
      <c r="CL69" s="1192"/>
      <c r="CM69" s="1192"/>
      <c r="CN69" s="1192"/>
      <c r="CO69" s="1192"/>
      <c r="CP69" s="1192"/>
      <c r="CQ69" s="1192"/>
      <c r="CR69" s="1192"/>
      <c r="CS69" s="1192"/>
      <c r="CT69" s="1192"/>
      <c r="CU69" s="1192"/>
      <c r="CV69" s="1192"/>
      <c r="CW69" s="1192"/>
      <c r="CX69" s="1192"/>
      <c r="CY69" s="1192"/>
      <c r="CZ69" s="1192"/>
      <c r="DA69" s="1192"/>
      <c r="DB69" s="1192"/>
      <c r="DC69" s="119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7"/>
      <c r="H72" s="1177"/>
      <c r="I72" s="1177"/>
      <c r="J72" s="1177"/>
      <c r="K72" s="22"/>
      <c r="L72" s="22"/>
      <c r="M72" s="23"/>
      <c r="N72" s="23"/>
      <c r="AN72" s="1195"/>
      <c r="AO72" s="1196"/>
      <c r="AP72" s="1196"/>
      <c r="AQ72" s="1196"/>
      <c r="AR72" s="1196"/>
      <c r="AS72" s="1196"/>
      <c r="AT72" s="1196"/>
      <c r="AU72" s="1196"/>
      <c r="AV72" s="1196"/>
      <c r="AW72" s="1196"/>
      <c r="AX72" s="1196"/>
      <c r="AY72" s="1196"/>
      <c r="AZ72" s="1196"/>
      <c r="BA72" s="1196"/>
      <c r="BB72" s="1196"/>
      <c r="BC72" s="1196"/>
      <c r="BD72" s="1196"/>
      <c r="BE72" s="1196"/>
      <c r="BF72" s="1196"/>
      <c r="BG72" s="1196"/>
      <c r="BH72" s="1196"/>
      <c r="BI72" s="1196"/>
      <c r="BJ72" s="1196"/>
      <c r="BK72" s="1196"/>
      <c r="BL72" s="1196"/>
      <c r="BM72" s="1196"/>
      <c r="BN72" s="1196"/>
      <c r="BO72" s="1197"/>
      <c r="BP72" s="1183" t="s">
        <v>4</v>
      </c>
      <c r="BQ72" s="1183"/>
      <c r="BR72" s="1183"/>
      <c r="BS72" s="1183"/>
      <c r="BT72" s="1183"/>
      <c r="BU72" s="1183"/>
      <c r="BV72" s="1183"/>
      <c r="BW72" s="1183"/>
      <c r="BX72" s="1183" t="s">
        <v>5</v>
      </c>
      <c r="BY72" s="1183"/>
      <c r="BZ72" s="1183"/>
      <c r="CA72" s="1183"/>
      <c r="CB72" s="1183"/>
      <c r="CC72" s="1183"/>
      <c r="CD72" s="1183"/>
      <c r="CE72" s="1183"/>
      <c r="CF72" s="1183" t="s">
        <v>6</v>
      </c>
      <c r="CG72" s="1183"/>
      <c r="CH72" s="1183"/>
      <c r="CI72" s="1183"/>
      <c r="CJ72" s="1183"/>
      <c r="CK72" s="1183"/>
      <c r="CL72" s="1183"/>
      <c r="CM72" s="1183"/>
      <c r="CN72" s="1183" t="s">
        <v>7</v>
      </c>
      <c r="CO72" s="1183"/>
      <c r="CP72" s="1183"/>
      <c r="CQ72" s="1183"/>
      <c r="CR72" s="1183"/>
      <c r="CS72" s="1183"/>
      <c r="CT72" s="1183"/>
      <c r="CU72" s="1183"/>
      <c r="CV72" s="1183" t="s">
        <v>8</v>
      </c>
      <c r="CW72" s="1183"/>
      <c r="CX72" s="1183"/>
      <c r="CY72" s="1183"/>
      <c r="CZ72" s="1183"/>
      <c r="DA72" s="1183"/>
      <c r="DB72" s="1183"/>
      <c r="DC72" s="1183"/>
    </row>
    <row r="73" spans="2:107" x14ac:dyDescent="0.15">
      <c r="B73" s="12"/>
      <c r="G73" s="1194"/>
      <c r="H73" s="1194"/>
      <c r="I73" s="1194"/>
      <c r="J73" s="1194"/>
      <c r="K73" s="1178"/>
      <c r="L73" s="1178"/>
      <c r="M73" s="1178"/>
      <c r="N73" s="1178"/>
      <c r="AM73" s="21"/>
      <c r="AN73" s="1182" t="s">
        <v>9</v>
      </c>
      <c r="AO73" s="1182"/>
      <c r="AP73" s="1182"/>
      <c r="AQ73" s="1182"/>
      <c r="AR73" s="1182"/>
      <c r="AS73" s="1182"/>
      <c r="AT73" s="1182"/>
      <c r="AU73" s="1182"/>
      <c r="AV73" s="1182"/>
      <c r="AW73" s="1182"/>
      <c r="AX73" s="1182"/>
      <c r="AY73" s="1182"/>
      <c r="AZ73" s="1182"/>
      <c r="BA73" s="1182"/>
      <c r="BB73" s="1182" t="s">
        <v>10</v>
      </c>
      <c r="BC73" s="1182"/>
      <c r="BD73" s="1182"/>
      <c r="BE73" s="1182"/>
      <c r="BF73" s="1182"/>
      <c r="BG73" s="1182"/>
      <c r="BH73" s="1182"/>
      <c r="BI73" s="1182"/>
      <c r="BJ73" s="1182"/>
      <c r="BK73" s="1182"/>
      <c r="BL73" s="1182"/>
      <c r="BM73" s="1182"/>
      <c r="BN73" s="1182"/>
      <c r="BO73" s="1182"/>
      <c r="BP73" s="1179"/>
      <c r="BQ73" s="1179"/>
      <c r="BR73" s="1179"/>
      <c r="BS73" s="1179"/>
      <c r="BT73" s="1179"/>
      <c r="BU73" s="1179"/>
      <c r="BV73" s="1179"/>
      <c r="BW73" s="1179"/>
      <c r="BX73" s="1179"/>
      <c r="BY73" s="1179"/>
      <c r="BZ73" s="1179"/>
      <c r="CA73" s="1179"/>
      <c r="CB73" s="1179"/>
      <c r="CC73" s="1179"/>
      <c r="CD73" s="1179"/>
      <c r="CE73" s="1179"/>
      <c r="CF73" s="1179"/>
      <c r="CG73" s="1179"/>
      <c r="CH73" s="1179"/>
      <c r="CI73" s="1179"/>
      <c r="CJ73" s="1179"/>
      <c r="CK73" s="1179"/>
      <c r="CL73" s="1179"/>
      <c r="CM73" s="1179"/>
      <c r="CN73" s="1179"/>
      <c r="CO73" s="1179"/>
      <c r="CP73" s="1179"/>
      <c r="CQ73" s="1179"/>
      <c r="CR73" s="1179"/>
      <c r="CS73" s="1179"/>
      <c r="CT73" s="1179"/>
      <c r="CU73" s="1179"/>
      <c r="CV73" s="1179"/>
      <c r="CW73" s="1179"/>
      <c r="CX73" s="1179"/>
      <c r="CY73" s="1179"/>
      <c r="CZ73" s="1179"/>
      <c r="DA73" s="1179"/>
      <c r="DB73" s="1179"/>
      <c r="DC73" s="1179"/>
    </row>
    <row r="74" spans="2:107" x14ac:dyDescent="0.15">
      <c r="B74" s="12"/>
      <c r="G74" s="1194"/>
      <c r="H74" s="1194"/>
      <c r="I74" s="1194"/>
      <c r="J74" s="1194"/>
      <c r="K74" s="1178"/>
      <c r="L74" s="1178"/>
      <c r="M74" s="1178"/>
      <c r="N74" s="1178"/>
      <c r="AM74" s="21"/>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1182"/>
      <c r="BM74" s="1182"/>
      <c r="BN74" s="1182"/>
      <c r="BO74" s="1182"/>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row>
    <row r="75" spans="2:107" x14ac:dyDescent="0.15">
      <c r="B75" s="12"/>
      <c r="G75" s="1194"/>
      <c r="H75" s="1194"/>
      <c r="I75" s="1177"/>
      <c r="J75" s="1177"/>
      <c r="K75" s="1184"/>
      <c r="L75" s="1184"/>
      <c r="M75" s="1184"/>
      <c r="N75" s="1184"/>
      <c r="AM75" s="21"/>
      <c r="AN75" s="1182"/>
      <c r="AO75" s="1182"/>
      <c r="AP75" s="1182"/>
      <c r="AQ75" s="1182"/>
      <c r="AR75" s="1182"/>
      <c r="AS75" s="1182"/>
      <c r="AT75" s="1182"/>
      <c r="AU75" s="1182"/>
      <c r="AV75" s="1182"/>
      <c r="AW75" s="1182"/>
      <c r="AX75" s="1182"/>
      <c r="AY75" s="1182"/>
      <c r="AZ75" s="1182"/>
      <c r="BA75" s="1182"/>
      <c r="BB75" s="1182" t="s">
        <v>14</v>
      </c>
      <c r="BC75" s="1182"/>
      <c r="BD75" s="1182"/>
      <c r="BE75" s="1182"/>
      <c r="BF75" s="1182"/>
      <c r="BG75" s="1182"/>
      <c r="BH75" s="1182"/>
      <c r="BI75" s="1182"/>
      <c r="BJ75" s="1182"/>
      <c r="BK75" s="1182"/>
      <c r="BL75" s="1182"/>
      <c r="BM75" s="1182"/>
      <c r="BN75" s="1182"/>
      <c r="BO75" s="1182"/>
      <c r="BP75" s="1179">
        <v>5.6</v>
      </c>
      <c r="BQ75" s="1179"/>
      <c r="BR75" s="1179"/>
      <c r="BS75" s="1179"/>
      <c r="BT75" s="1179"/>
      <c r="BU75" s="1179"/>
      <c r="BV75" s="1179"/>
      <c r="BW75" s="1179"/>
      <c r="BX75" s="1179">
        <v>5.2</v>
      </c>
      <c r="BY75" s="1179"/>
      <c r="BZ75" s="1179"/>
      <c r="CA75" s="1179"/>
      <c r="CB75" s="1179"/>
      <c r="CC75" s="1179"/>
      <c r="CD75" s="1179"/>
      <c r="CE75" s="1179"/>
      <c r="CF75" s="1179">
        <v>5.2</v>
      </c>
      <c r="CG75" s="1179"/>
      <c r="CH75" s="1179"/>
      <c r="CI75" s="1179"/>
      <c r="CJ75" s="1179"/>
      <c r="CK75" s="1179"/>
      <c r="CL75" s="1179"/>
      <c r="CM75" s="1179"/>
      <c r="CN75" s="1179">
        <v>5.4</v>
      </c>
      <c r="CO75" s="1179"/>
      <c r="CP75" s="1179"/>
      <c r="CQ75" s="1179"/>
      <c r="CR75" s="1179"/>
      <c r="CS75" s="1179"/>
      <c r="CT75" s="1179"/>
      <c r="CU75" s="1179"/>
      <c r="CV75" s="1179">
        <v>5.9</v>
      </c>
      <c r="CW75" s="1179"/>
      <c r="CX75" s="1179"/>
      <c r="CY75" s="1179"/>
      <c r="CZ75" s="1179"/>
      <c r="DA75" s="1179"/>
      <c r="DB75" s="1179"/>
      <c r="DC75" s="1179"/>
    </row>
    <row r="76" spans="2:107" x14ac:dyDescent="0.15">
      <c r="B76" s="12"/>
      <c r="G76" s="1194"/>
      <c r="H76" s="1194"/>
      <c r="I76" s="1177"/>
      <c r="J76" s="1177"/>
      <c r="K76" s="1184"/>
      <c r="L76" s="1184"/>
      <c r="M76" s="1184"/>
      <c r="N76" s="1184"/>
      <c r="AM76" s="21"/>
      <c r="AN76" s="1182"/>
      <c r="AO76" s="1182"/>
      <c r="AP76" s="1182"/>
      <c r="AQ76" s="1182"/>
      <c r="AR76" s="1182"/>
      <c r="AS76" s="1182"/>
      <c r="AT76" s="1182"/>
      <c r="AU76" s="1182"/>
      <c r="AV76" s="1182"/>
      <c r="AW76" s="1182"/>
      <c r="AX76" s="1182"/>
      <c r="AY76" s="1182"/>
      <c r="AZ76" s="1182"/>
      <c r="BA76" s="1182"/>
      <c r="BB76" s="1182"/>
      <c r="BC76" s="1182"/>
      <c r="BD76" s="1182"/>
      <c r="BE76" s="1182"/>
      <c r="BF76" s="1182"/>
      <c r="BG76" s="1182"/>
      <c r="BH76" s="1182"/>
      <c r="BI76" s="1182"/>
      <c r="BJ76" s="1182"/>
      <c r="BK76" s="1182"/>
      <c r="BL76" s="1182"/>
      <c r="BM76" s="1182"/>
      <c r="BN76" s="1182"/>
      <c r="BO76" s="1182"/>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row>
    <row r="77" spans="2:107" x14ac:dyDescent="0.15">
      <c r="B77" s="12"/>
      <c r="G77" s="1177"/>
      <c r="H77" s="1177"/>
      <c r="I77" s="1177"/>
      <c r="J77" s="1177"/>
      <c r="K77" s="1178"/>
      <c r="L77" s="1178"/>
      <c r="M77" s="1178"/>
      <c r="N77" s="1178"/>
      <c r="AN77" s="1183" t="s">
        <v>12</v>
      </c>
      <c r="AO77" s="1183"/>
      <c r="AP77" s="1183"/>
      <c r="AQ77" s="1183"/>
      <c r="AR77" s="1183"/>
      <c r="AS77" s="1183"/>
      <c r="AT77" s="1183"/>
      <c r="AU77" s="1183"/>
      <c r="AV77" s="1183"/>
      <c r="AW77" s="1183"/>
      <c r="AX77" s="1183"/>
      <c r="AY77" s="1183"/>
      <c r="AZ77" s="1183"/>
      <c r="BA77" s="1183"/>
      <c r="BB77" s="1182" t="s">
        <v>10</v>
      </c>
      <c r="BC77" s="1182"/>
      <c r="BD77" s="1182"/>
      <c r="BE77" s="1182"/>
      <c r="BF77" s="1182"/>
      <c r="BG77" s="1182"/>
      <c r="BH77" s="1182"/>
      <c r="BI77" s="1182"/>
      <c r="BJ77" s="1182"/>
      <c r="BK77" s="1182"/>
      <c r="BL77" s="1182"/>
      <c r="BM77" s="1182"/>
      <c r="BN77" s="1182"/>
      <c r="BO77" s="1182"/>
      <c r="BP77" s="1179">
        <v>0</v>
      </c>
      <c r="BQ77" s="1179"/>
      <c r="BR77" s="1179"/>
      <c r="BS77" s="1179"/>
      <c r="BT77" s="1179"/>
      <c r="BU77" s="1179"/>
      <c r="BV77" s="1179"/>
      <c r="BW77" s="1179"/>
      <c r="BX77" s="1179">
        <v>0</v>
      </c>
      <c r="BY77" s="1179"/>
      <c r="BZ77" s="1179"/>
      <c r="CA77" s="1179"/>
      <c r="CB77" s="1179"/>
      <c r="CC77" s="1179"/>
      <c r="CD77" s="1179"/>
      <c r="CE77" s="1179"/>
      <c r="CF77" s="1179">
        <v>0</v>
      </c>
      <c r="CG77" s="1179"/>
      <c r="CH77" s="1179"/>
      <c r="CI77" s="1179"/>
      <c r="CJ77" s="1179"/>
      <c r="CK77" s="1179"/>
      <c r="CL77" s="1179"/>
      <c r="CM77" s="1179"/>
      <c r="CN77" s="1179">
        <v>0</v>
      </c>
      <c r="CO77" s="1179"/>
      <c r="CP77" s="1179"/>
      <c r="CQ77" s="1179"/>
      <c r="CR77" s="1179"/>
      <c r="CS77" s="1179"/>
      <c r="CT77" s="1179"/>
      <c r="CU77" s="1179"/>
      <c r="CV77" s="1179">
        <v>0</v>
      </c>
      <c r="CW77" s="1179"/>
      <c r="CX77" s="1179"/>
      <c r="CY77" s="1179"/>
      <c r="CZ77" s="1179"/>
      <c r="DA77" s="1179"/>
      <c r="DB77" s="1179"/>
      <c r="DC77" s="1179"/>
    </row>
    <row r="78" spans="2:107" x14ac:dyDescent="0.15">
      <c r="B78" s="12"/>
      <c r="G78" s="1177"/>
      <c r="H78" s="1177"/>
      <c r="I78" s="1177"/>
      <c r="J78" s="1177"/>
      <c r="K78" s="1178"/>
      <c r="L78" s="1178"/>
      <c r="M78" s="1178"/>
      <c r="N78" s="1178"/>
      <c r="AN78" s="1183"/>
      <c r="AO78" s="1183"/>
      <c r="AP78" s="1183"/>
      <c r="AQ78" s="1183"/>
      <c r="AR78" s="1183"/>
      <c r="AS78" s="1183"/>
      <c r="AT78" s="1183"/>
      <c r="AU78" s="1183"/>
      <c r="AV78" s="1183"/>
      <c r="AW78" s="1183"/>
      <c r="AX78" s="1183"/>
      <c r="AY78" s="1183"/>
      <c r="AZ78" s="1183"/>
      <c r="BA78" s="1183"/>
      <c r="BB78" s="1182"/>
      <c r="BC78" s="1182"/>
      <c r="BD78" s="1182"/>
      <c r="BE78" s="1182"/>
      <c r="BF78" s="1182"/>
      <c r="BG78" s="1182"/>
      <c r="BH78" s="1182"/>
      <c r="BI78" s="1182"/>
      <c r="BJ78" s="1182"/>
      <c r="BK78" s="1182"/>
      <c r="BL78" s="1182"/>
      <c r="BM78" s="1182"/>
      <c r="BN78" s="1182"/>
      <c r="BO78" s="1182"/>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row>
    <row r="79" spans="2:107" x14ac:dyDescent="0.15">
      <c r="B79" s="12"/>
      <c r="G79" s="1177"/>
      <c r="H79" s="1177"/>
      <c r="I79" s="1180"/>
      <c r="J79" s="1180"/>
      <c r="K79" s="1181"/>
      <c r="L79" s="1181"/>
      <c r="M79" s="1181"/>
      <c r="N79" s="1181"/>
      <c r="AN79" s="1183"/>
      <c r="AO79" s="1183"/>
      <c r="AP79" s="1183"/>
      <c r="AQ79" s="1183"/>
      <c r="AR79" s="1183"/>
      <c r="AS79" s="1183"/>
      <c r="AT79" s="1183"/>
      <c r="AU79" s="1183"/>
      <c r="AV79" s="1183"/>
      <c r="AW79" s="1183"/>
      <c r="AX79" s="1183"/>
      <c r="AY79" s="1183"/>
      <c r="AZ79" s="1183"/>
      <c r="BA79" s="1183"/>
      <c r="BB79" s="1182" t="s">
        <v>14</v>
      </c>
      <c r="BC79" s="1182"/>
      <c r="BD79" s="1182"/>
      <c r="BE79" s="1182"/>
      <c r="BF79" s="1182"/>
      <c r="BG79" s="1182"/>
      <c r="BH79" s="1182"/>
      <c r="BI79" s="1182"/>
      <c r="BJ79" s="1182"/>
      <c r="BK79" s="1182"/>
      <c r="BL79" s="1182"/>
      <c r="BM79" s="1182"/>
      <c r="BN79" s="1182"/>
      <c r="BO79" s="1182"/>
      <c r="BP79" s="1179">
        <v>8.6</v>
      </c>
      <c r="BQ79" s="1179"/>
      <c r="BR79" s="1179"/>
      <c r="BS79" s="1179"/>
      <c r="BT79" s="1179"/>
      <c r="BU79" s="1179"/>
      <c r="BV79" s="1179"/>
      <c r="BW79" s="1179"/>
      <c r="BX79" s="1179">
        <v>8.5</v>
      </c>
      <c r="BY79" s="1179"/>
      <c r="BZ79" s="1179"/>
      <c r="CA79" s="1179"/>
      <c r="CB79" s="1179"/>
      <c r="CC79" s="1179"/>
      <c r="CD79" s="1179"/>
      <c r="CE79" s="1179"/>
      <c r="CF79" s="1179">
        <v>8.5</v>
      </c>
      <c r="CG79" s="1179"/>
      <c r="CH79" s="1179"/>
      <c r="CI79" s="1179"/>
      <c r="CJ79" s="1179"/>
      <c r="CK79" s="1179"/>
      <c r="CL79" s="1179"/>
      <c r="CM79" s="1179"/>
      <c r="CN79" s="1179">
        <v>8.6</v>
      </c>
      <c r="CO79" s="1179"/>
      <c r="CP79" s="1179"/>
      <c r="CQ79" s="1179"/>
      <c r="CR79" s="1179"/>
      <c r="CS79" s="1179"/>
      <c r="CT79" s="1179"/>
      <c r="CU79" s="1179"/>
      <c r="CV79" s="1179">
        <v>8.6</v>
      </c>
      <c r="CW79" s="1179"/>
      <c r="CX79" s="1179"/>
      <c r="CY79" s="1179"/>
      <c r="CZ79" s="1179"/>
      <c r="DA79" s="1179"/>
      <c r="DB79" s="1179"/>
      <c r="DC79" s="1179"/>
    </row>
    <row r="80" spans="2:107" x14ac:dyDescent="0.15">
      <c r="B80" s="12"/>
      <c r="G80" s="1177"/>
      <c r="H80" s="1177"/>
      <c r="I80" s="1180"/>
      <c r="J80" s="1180"/>
      <c r="K80" s="1181"/>
      <c r="L80" s="1181"/>
      <c r="M80" s="1181"/>
      <c r="N80" s="1181"/>
      <c r="AN80" s="1183"/>
      <c r="AO80" s="1183"/>
      <c r="AP80" s="1183"/>
      <c r="AQ80" s="1183"/>
      <c r="AR80" s="1183"/>
      <c r="AS80" s="1183"/>
      <c r="AT80" s="1183"/>
      <c r="AU80" s="1183"/>
      <c r="AV80" s="1183"/>
      <c r="AW80" s="1183"/>
      <c r="AX80" s="1183"/>
      <c r="AY80" s="1183"/>
      <c r="AZ80" s="1183"/>
      <c r="BA80" s="1183"/>
      <c r="BB80" s="1182"/>
      <c r="BC80" s="1182"/>
      <c r="BD80" s="1182"/>
      <c r="BE80" s="1182"/>
      <c r="BF80" s="1182"/>
      <c r="BG80" s="1182"/>
      <c r="BH80" s="1182"/>
      <c r="BI80" s="1182"/>
      <c r="BJ80" s="1182"/>
      <c r="BK80" s="1182"/>
      <c r="BL80" s="1182"/>
      <c r="BM80" s="1182"/>
      <c r="BN80" s="1182"/>
      <c r="BO80" s="1182"/>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wLOqLF0BUQBmVrW8sMF/S1uud2Qoccj08SsdB/b/rID0p1bk5HVkAuj5W+kC8fDnnPX8cUixmoi3exNTTiZw==" saltValue="7GAjK6gzI/01EPxEPVLRq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D5" sqref="D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mctfQj3DyLt52b2B9xfLAbSp7T03N1qLrrZJyIT7xR5/jT7qHVuQfeYZncRVsepRb2zV0c3Dg6XdYhwStuO2SA==" saltValue="kK233MVxs5ocP/RchZnj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6" sqref="C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rY8zx6rQZdydPVx/cs9VAwmzisCg7a5uu33vXAI4TubrAbnCt4NFlN3Yna0giMp9pTLPVf0eZERLCYO61QK3Bw==" saltValue="IEWNcB0v6L06d04rSqAp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9" t="s">
        <v>147</v>
      </c>
      <c r="DI1" s="690"/>
      <c r="DJ1" s="690"/>
      <c r="DK1" s="690"/>
      <c r="DL1" s="690"/>
      <c r="DM1" s="690"/>
      <c r="DN1" s="691"/>
      <c r="DO1" s="76"/>
      <c r="DP1" s="689" t="s">
        <v>148</v>
      </c>
      <c r="DQ1" s="690"/>
      <c r="DR1" s="690"/>
      <c r="DS1" s="690"/>
      <c r="DT1" s="690"/>
      <c r="DU1" s="690"/>
      <c r="DV1" s="690"/>
      <c r="DW1" s="690"/>
      <c r="DX1" s="690"/>
      <c r="DY1" s="690"/>
      <c r="DZ1" s="690"/>
      <c r="EA1" s="690"/>
      <c r="EB1" s="690"/>
      <c r="EC1" s="691"/>
      <c r="ED1" s="75"/>
      <c r="EE1" s="75"/>
      <c r="EF1" s="75"/>
      <c r="EG1" s="75"/>
      <c r="EH1" s="75"/>
      <c r="EI1" s="75"/>
      <c r="EJ1" s="75"/>
      <c r="EK1" s="75"/>
      <c r="EL1" s="75"/>
      <c r="EM1" s="75"/>
    </row>
    <row r="2" spans="2:143" ht="22.5" customHeight="1" x14ac:dyDescent="0.15">
      <c r="B2" s="77" t="s">
        <v>149</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51" t="s">
        <v>150</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151</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152</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15">
      <c r="B4" s="651" t="s">
        <v>26</v>
      </c>
      <c r="C4" s="652"/>
      <c r="D4" s="652"/>
      <c r="E4" s="652"/>
      <c r="F4" s="652"/>
      <c r="G4" s="652"/>
      <c r="H4" s="652"/>
      <c r="I4" s="652"/>
      <c r="J4" s="652"/>
      <c r="K4" s="652"/>
      <c r="L4" s="652"/>
      <c r="M4" s="652"/>
      <c r="N4" s="652"/>
      <c r="O4" s="652"/>
      <c r="P4" s="652"/>
      <c r="Q4" s="653"/>
      <c r="R4" s="651" t="s">
        <v>153</v>
      </c>
      <c r="S4" s="652"/>
      <c r="T4" s="652"/>
      <c r="U4" s="652"/>
      <c r="V4" s="652"/>
      <c r="W4" s="652"/>
      <c r="X4" s="652"/>
      <c r="Y4" s="653"/>
      <c r="Z4" s="651" t="s">
        <v>154</v>
      </c>
      <c r="AA4" s="652"/>
      <c r="AB4" s="652"/>
      <c r="AC4" s="653"/>
      <c r="AD4" s="651" t="s">
        <v>155</v>
      </c>
      <c r="AE4" s="652"/>
      <c r="AF4" s="652"/>
      <c r="AG4" s="652"/>
      <c r="AH4" s="652"/>
      <c r="AI4" s="652"/>
      <c r="AJ4" s="652"/>
      <c r="AK4" s="653"/>
      <c r="AL4" s="651" t="s">
        <v>154</v>
      </c>
      <c r="AM4" s="652"/>
      <c r="AN4" s="652"/>
      <c r="AO4" s="653"/>
      <c r="AP4" s="692" t="s">
        <v>156</v>
      </c>
      <c r="AQ4" s="692"/>
      <c r="AR4" s="692"/>
      <c r="AS4" s="692"/>
      <c r="AT4" s="692"/>
      <c r="AU4" s="692"/>
      <c r="AV4" s="692"/>
      <c r="AW4" s="692"/>
      <c r="AX4" s="692"/>
      <c r="AY4" s="692"/>
      <c r="AZ4" s="692"/>
      <c r="BA4" s="692"/>
      <c r="BB4" s="692"/>
      <c r="BC4" s="692"/>
      <c r="BD4" s="692"/>
      <c r="BE4" s="692"/>
      <c r="BF4" s="692"/>
      <c r="BG4" s="692" t="s">
        <v>157</v>
      </c>
      <c r="BH4" s="692"/>
      <c r="BI4" s="692"/>
      <c r="BJ4" s="692"/>
      <c r="BK4" s="692"/>
      <c r="BL4" s="692"/>
      <c r="BM4" s="692"/>
      <c r="BN4" s="692"/>
      <c r="BO4" s="692" t="s">
        <v>154</v>
      </c>
      <c r="BP4" s="692"/>
      <c r="BQ4" s="692"/>
      <c r="BR4" s="692"/>
      <c r="BS4" s="692" t="s">
        <v>158</v>
      </c>
      <c r="BT4" s="692"/>
      <c r="BU4" s="692"/>
      <c r="BV4" s="692"/>
      <c r="BW4" s="692"/>
      <c r="BX4" s="692"/>
      <c r="BY4" s="692"/>
      <c r="BZ4" s="692"/>
      <c r="CA4" s="692"/>
      <c r="CB4" s="692"/>
      <c r="CD4" s="651" t="s">
        <v>159</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x14ac:dyDescent="0.15">
      <c r="B5" s="648" t="s">
        <v>160</v>
      </c>
      <c r="C5" s="649"/>
      <c r="D5" s="649"/>
      <c r="E5" s="649"/>
      <c r="F5" s="649"/>
      <c r="G5" s="649"/>
      <c r="H5" s="649"/>
      <c r="I5" s="649"/>
      <c r="J5" s="649"/>
      <c r="K5" s="649"/>
      <c r="L5" s="649"/>
      <c r="M5" s="649"/>
      <c r="N5" s="649"/>
      <c r="O5" s="649"/>
      <c r="P5" s="649"/>
      <c r="Q5" s="650"/>
      <c r="R5" s="645">
        <v>753257</v>
      </c>
      <c r="S5" s="646"/>
      <c r="T5" s="646"/>
      <c r="U5" s="646"/>
      <c r="V5" s="646"/>
      <c r="W5" s="646"/>
      <c r="X5" s="646"/>
      <c r="Y5" s="674"/>
      <c r="Z5" s="687">
        <v>11.8</v>
      </c>
      <c r="AA5" s="687"/>
      <c r="AB5" s="687"/>
      <c r="AC5" s="687"/>
      <c r="AD5" s="688">
        <v>753257</v>
      </c>
      <c r="AE5" s="688"/>
      <c r="AF5" s="688"/>
      <c r="AG5" s="688"/>
      <c r="AH5" s="688"/>
      <c r="AI5" s="688"/>
      <c r="AJ5" s="688"/>
      <c r="AK5" s="688"/>
      <c r="AL5" s="675">
        <v>29.2</v>
      </c>
      <c r="AM5" s="661"/>
      <c r="AN5" s="661"/>
      <c r="AO5" s="676"/>
      <c r="AP5" s="648" t="s">
        <v>161</v>
      </c>
      <c r="AQ5" s="649"/>
      <c r="AR5" s="649"/>
      <c r="AS5" s="649"/>
      <c r="AT5" s="649"/>
      <c r="AU5" s="649"/>
      <c r="AV5" s="649"/>
      <c r="AW5" s="649"/>
      <c r="AX5" s="649"/>
      <c r="AY5" s="649"/>
      <c r="AZ5" s="649"/>
      <c r="BA5" s="649"/>
      <c r="BB5" s="649"/>
      <c r="BC5" s="649"/>
      <c r="BD5" s="649"/>
      <c r="BE5" s="649"/>
      <c r="BF5" s="650"/>
      <c r="BG5" s="595">
        <v>752770</v>
      </c>
      <c r="BH5" s="596"/>
      <c r="BI5" s="596"/>
      <c r="BJ5" s="596"/>
      <c r="BK5" s="596"/>
      <c r="BL5" s="596"/>
      <c r="BM5" s="596"/>
      <c r="BN5" s="597"/>
      <c r="BO5" s="630">
        <v>99.9</v>
      </c>
      <c r="BP5" s="630"/>
      <c r="BQ5" s="630"/>
      <c r="BR5" s="630"/>
      <c r="BS5" s="631">
        <v>32282</v>
      </c>
      <c r="BT5" s="631"/>
      <c r="BU5" s="631"/>
      <c r="BV5" s="631"/>
      <c r="BW5" s="631"/>
      <c r="BX5" s="631"/>
      <c r="BY5" s="631"/>
      <c r="BZ5" s="631"/>
      <c r="CA5" s="631"/>
      <c r="CB5" s="670"/>
      <c r="CD5" s="651" t="s">
        <v>156</v>
      </c>
      <c r="CE5" s="652"/>
      <c r="CF5" s="652"/>
      <c r="CG5" s="652"/>
      <c r="CH5" s="652"/>
      <c r="CI5" s="652"/>
      <c r="CJ5" s="652"/>
      <c r="CK5" s="652"/>
      <c r="CL5" s="652"/>
      <c r="CM5" s="652"/>
      <c r="CN5" s="652"/>
      <c r="CO5" s="652"/>
      <c r="CP5" s="652"/>
      <c r="CQ5" s="653"/>
      <c r="CR5" s="651" t="s">
        <v>162</v>
      </c>
      <c r="CS5" s="652"/>
      <c r="CT5" s="652"/>
      <c r="CU5" s="652"/>
      <c r="CV5" s="652"/>
      <c r="CW5" s="652"/>
      <c r="CX5" s="652"/>
      <c r="CY5" s="653"/>
      <c r="CZ5" s="651" t="s">
        <v>154</v>
      </c>
      <c r="DA5" s="652"/>
      <c r="DB5" s="652"/>
      <c r="DC5" s="653"/>
      <c r="DD5" s="651" t="s">
        <v>163</v>
      </c>
      <c r="DE5" s="652"/>
      <c r="DF5" s="652"/>
      <c r="DG5" s="652"/>
      <c r="DH5" s="652"/>
      <c r="DI5" s="652"/>
      <c r="DJ5" s="652"/>
      <c r="DK5" s="652"/>
      <c r="DL5" s="652"/>
      <c r="DM5" s="652"/>
      <c r="DN5" s="652"/>
      <c r="DO5" s="652"/>
      <c r="DP5" s="653"/>
      <c r="DQ5" s="651" t="s">
        <v>164</v>
      </c>
      <c r="DR5" s="652"/>
      <c r="DS5" s="652"/>
      <c r="DT5" s="652"/>
      <c r="DU5" s="652"/>
      <c r="DV5" s="652"/>
      <c r="DW5" s="652"/>
      <c r="DX5" s="652"/>
      <c r="DY5" s="652"/>
      <c r="DZ5" s="652"/>
      <c r="EA5" s="652"/>
      <c r="EB5" s="652"/>
      <c r="EC5" s="653"/>
    </row>
    <row r="6" spans="2:143" ht="11.25" customHeight="1" x14ac:dyDescent="0.15">
      <c r="B6" s="592" t="s">
        <v>165</v>
      </c>
      <c r="C6" s="593"/>
      <c r="D6" s="593"/>
      <c r="E6" s="593"/>
      <c r="F6" s="593"/>
      <c r="G6" s="593"/>
      <c r="H6" s="593"/>
      <c r="I6" s="593"/>
      <c r="J6" s="593"/>
      <c r="K6" s="593"/>
      <c r="L6" s="593"/>
      <c r="M6" s="593"/>
      <c r="N6" s="593"/>
      <c r="O6" s="593"/>
      <c r="P6" s="593"/>
      <c r="Q6" s="594"/>
      <c r="R6" s="595">
        <v>44394</v>
      </c>
      <c r="S6" s="596"/>
      <c r="T6" s="596"/>
      <c r="U6" s="596"/>
      <c r="V6" s="596"/>
      <c r="W6" s="596"/>
      <c r="X6" s="596"/>
      <c r="Y6" s="597"/>
      <c r="Z6" s="630">
        <v>0.7</v>
      </c>
      <c r="AA6" s="630"/>
      <c r="AB6" s="630"/>
      <c r="AC6" s="630"/>
      <c r="AD6" s="631">
        <v>44394</v>
      </c>
      <c r="AE6" s="631"/>
      <c r="AF6" s="631"/>
      <c r="AG6" s="631"/>
      <c r="AH6" s="631"/>
      <c r="AI6" s="631"/>
      <c r="AJ6" s="631"/>
      <c r="AK6" s="631"/>
      <c r="AL6" s="598">
        <v>1.7</v>
      </c>
      <c r="AM6" s="599"/>
      <c r="AN6" s="599"/>
      <c r="AO6" s="632"/>
      <c r="AP6" s="592" t="s">
        <v>166</v>
      </c>
      <c r="AQ6" s="593"/>
      <c r="AR6" s="593"/>
      <c r="AS6" s="593"/>
      <c r="AT6" s="593"/>
      <c r="AU6" s="593"/>
      <c r="AV6" s="593"/>
      <c r="AW6" s="593"/>
      <c r="AX6" s="593"/>
      <c r="AY6" s="593"/>
      <c r="AZ6" s="593"/>
      <c r="BA6" s="593"/>
      <c r="BB6" s="593"/>
      <c r="BC6" s="593"/>
      <c r="BD6" s="593"/>
      <c r="BE6" s="593"/>
      <c r="BF6" s="594"/>
      <c r="BG6" s="595">
        <v>752770</v>
      </c>
      <c r="BH6" s="596"/>
      <c r="BI6" s="596"/>
      <c r="BJ6" s="596"/>
      <c r="BK6" s="596"/>
      <c r="BL6" s="596"/>
      <c r="BM6" s="596"/>
      <c r="BN6" s="597"/>
      <c r="BO6" s="630">
        <v>99.9</v>
      </c>
      <c r="BP6" s="630"/>
      <c r="BQ6" s="630"/>
      <c r="BR6" s="630"/>
      <c r="BS6" s="631">
        <v>32282</v>
      </c>
      <c r="BT6" s="631"/>
      <c r="BU6" s="631"/>
      <c r="BV6" s="631"/>
      <c r="BW6" s="631"/>
      <c r="BX6" s="631"/>
      <c r="BY6" s="631"/>
      <c r="BZ6" s="631"/>
      <c r="CA6" s="631"/>
      <c r="CB6" s="670"/>
      <c r="CD6" s="648" t="s">
        <v>167</v>
      </c>
      <c r="CE6" s="649"/>
      <c r="CF6" s="649"/>
      <c r="CG6" s="649"/>
      <c r="CH6" s="649"/>
      <c r="CI6" s="649"/>
      <c r="CJ6" s="649"/>
      <c r="CK6" s="649"/>
      <c r="CL6" s="649"/>
      <c r="CM6" s="649"/>
      <c r="CN6" s="649"/>
      <c r="CO6" s="649"/>
      <c r="CP6" s="649"/>
      <c r="CQ6" s="650"/>
      <c r="CR6" s="595">
        <v>61974</v>
      </c>
      <c r="CS6" s="596"/>
      <c r="CT6" s="596"/>
      <c r="CU6" s="596"/>
      <c r="CV6" s="596"/>
      <c r="CW6" s="596"/>
      <c r="CX6" s="596"/>
      <c r="CY6" s="597"/>
      <c r="CZ6" s="675">
        <v>1</v>
      </c>
      <c r="DA6" s="661"/>
      <c r="DB6" s="661"/>
      <c r="DC6" s="677"/>
      <c r="DD6" s="601" t="s">
        <v>66</v>
      </c>
      <c r="DE6" s="596"/>
      <c r="DF6" s="596"/>
      <c r="DG6" s="596"/>
      <c r="DH6" s="596"/>
      <c r="DI6" s="596"/>
      <c r="DJ6" s="596"/>
      <c r="DK6" s="596"/>
      <c r="DL6" s="596"/>
      <c r="DM6" s="596"/>
      <c r="DN6" s="596"/>
      <c r="DO6" s="596"/>
      <c r="DP6" s="597"/>
      <c r="DQ6" s="601">
        <v>61974</v>
      </c>
      <c r="DR6" s="596"/>
      <c r="DS6" s="596"/>
      <c r="DT6" s="596"/>
      <c r="DU6" s="596"/>
      <c r="DV6" s="596"/>
      <c r="DW6" s="596"/>
      <c r="DX6" s="596"/>
      <c r="DY6" s="596"/>
      <c r="DZ6" s="596"/>
      <c r="EA6" s="596"/>
      <c r="EB6" s="596"/>
      <c r="EC6" s="637"/>
    </row>
    <row r="7" spans="2:143" ht="11.25" customHeight="1" x14ac:dyDescent="0.15">
      <c r="B7" s="592" t="s">
        <v>168</v>
      </c>
      <c r="C7" s="593"/>
      <c r="D7" s="593"/>
      <c r="E7" s="593"/>
      <c r="F7" s="593"/>
      <c r="G7" s="593"/>
      <c r="H7" s="593"/>
      <c r="I7" s="593"/>
      <c r="J7" s="593"/>
      <c r="K7" s="593"/>
      <c r="L7" s="593"/>
      <c r="M7" s="593"/>
      <c r="N7" s="593"/>
      <c r="O7" s="593"/>
      <c r="P7" s="593"/>
      <c r="Q7" s="594"/>
      <c r="R7" s="595">
        <v>880</v>
      </c>
      <c r="S7" s="596"/>
      <c r="T7" s="596"/>
      <c r="U7" s="596"/>
      <c r="V7" s="596"/>
      <c r="W7" s="596"/>
      <c r="X7" s="596"/>
      <c r="Y7" s="597"/>
      <c r="Z7" s="630">
        <v>0</v>
      </c>
      <c r="AA7" s="630"/>
      <c r="AB7" s="630"/>
      <c r="AC7" s="630"/>
      <c r="AD7" s="631">
        <v>880</v>
      </c>
      <c r="AE7" s="631"/>
      <c r="AF7" s="631"/>
      <c r="AG7" s="631"/>
      <c r="AH7" s="631"/>
      <c r="AI7" s="631"/>
      <c r="AJ7" s="631"/>
      <c r="AK7" s="631"/>
      <c r="AL7" s="598">
        <v>0</v>
      </c>
      <c r="AM7" s="599"/>
      <c r="AN7" s="599"/>
      <c r="AO7" s="632"/>
      <c r="AP7" s="592" t="s">
        <v>169</v>
      </c>
      <c r="AQ7" s="593"/>
      <c r="AR7" s="593"/>
      <c r="AS7" s="593"/>
      <c r="AT7" s="593"/>
      <c r="AU7" s="593"/>
      <c r="AV7" s="593"/>
      <c r="AW7" s="593"/>
      <c r="AX7" s="593"/>
      <c r="AY7" s="593"/>
      <c r="AZ7" s="593"/>
      <c r="BA7" s="593"/>
      <c r="BB7" s="593"/>
      <c r="BC7" s="593"/>
      <c r="BD7" s="593"/>
      <c r="BE7" s="593"/>
      <c r="BF7" s="594"/>
      <c r="BG7" s="595">
        <v>274253</v>
      </c>
      <c r="BH7" s="596"/>
      <c r="BI7" s="596"/>
      <c r="BJ7" s="596"/>
      <c r="BK7" s="596"/>
      <c r="BL7" s="596"/>
      <c r="BM7" s="596"/>
      <c r="BN7" s="597"/>
      <c r="BO7" s="630">
        <v>36.4</v>
      </c>
      <c r="BP7" s="630"/>
      <c r="BQ7" s="630"/>
      <c r="BR7" s="630"/>
      <c r="BS7" s="631">
        <v>4110</v>
      </c>
      <c r="BT7" s="631"/>
      <c r="BU7" s="631"/>
      <c r="BV7" s="631"/>
      <c r="BW7" s="631"/>
      <c r="BX7" s="631"/>
      <c r="BY7" s="631"/>
      <c r="BZ7" s="631"/>
      <c r="CA7" s="631"/>
      <c r="CB7" s="670"/>
      <c r="CD7" s="592" t="s">
        <v>170</v>
      </c>
      <c r="CE7" s="593"/>
      <c r="CF7" s="593"/>
      <c r="CG7" s="593"/>
      <c r="CH7" s="593"/>
      <c r="CI7" s="593"/>
      <c r="CJ7" s="593"/>
      <c r="CK7" s="593"/>
      <c r="CL7" s="593"/>
      <c r="CM7" s="593"/>
      <c r="CN7" s="593"/>
      <c r="CO7" s="593"/>
      <c r="CP7" s="593"/>
      <c r="CQ7" s="594"/>
      <c r="CR7" s="595">
        <v>1047653</v>
      </c>
      <c r="CS7" s="596"/>
      <c r="CT7" s="596"/>
      <c r="CU7" s="596"/>
      <c r="CV7" s="596"/>
      <c r="CW7" s="596"/>
      <c r="CX7" s="596"/>
      <c r="CY7" s="597"/>
      <c r="CZ7" s="630">
        <v>17.7</v>
      </c>
      <c r="DA7" s="630"/>
      <c r="DB7" s="630"/>
      <c r="DC7" s="630"/>
      <c r="DD7" s="601">
        <v>392355</v>
      </c>
      <c r="DE7" s="596"/>
      <c r="DF7" s="596"/>
      <c r="DG7" s="596"/>
      <c r="DH7" s="596"/>
      <c r="DI7" s="596"/>
      <c r="DJ7" s="596"/>
      <c r="DK7" s="596"/>
      <c r="DL7" s="596"/>
      <c r="DM7" s="596"/>
      <c r="DN7" s="596"/>
      <c r="DO7" s="596"/>
      <c r="DP7" s="597"/>
      <c r="DQ7" s="601">
        <v>601370</v>
      </c>
      <c r="DR7" s="596"/>
      <c r="DS7" s="596"/>
      <c r="DT7" s="596"/>
      <c r="DU7" s="596"/>
      <c r="DV7" s="596"/>
      <c r="DW7" s="596"/>
      <c r="DX7" s="596"/>
      <c r="DY7" s="596"/>
      <c r="DZ7" s="596"/>
      <c r="EA7" s="596"/>
      <c r="EB7" s="596"/>
      <c r="EC7" s="637"/>
    </row>
    <row r="8" spans="2:143" ht="11.25" customHeight="1" x14ac:dyDescent="0.15">
      <c r="B8" s="592" t="s">
        <v>171</v>
      </c>
      <c r="C8" s="593"/>
      <c r="D8" s="593"/>
      <c r="E8" s="593"/>
      <c r="F8" s="593"/>
      <c r="G8" s="593"/>
      <c r="H8" s="593"/>
      <c r="I8" s="593"/>
      <c r="J8" s="593"/>
      <c r="K8" s="593"/>
      <c r="L8" s="593"/>
      <c r="M8" s="593"/>
      <c r="N8" s="593"/>
      <c r="O8" s="593"/>
      <c r="P8" s="593"/>
      <c r="Q8" s="594"/>
      <c r="R8" s="595">
        <v>4088</v>
      </c>
      <c r="S8" s="596"/>
      <c r="T8" s="596"/>
      <c r="U8" s="596"/>
      <c r="V8" s="596"/>
      <c r="W8" s="596"/>
      <c r="X8" s="596"/>
      <c r="Y8" s="597"/>
      <c r="Z8" s="630">
        <v>0.1</v>
      </c>
      <c r="AA8" s="630"/>
      <c r="AB8" s="630"/>
      <c r="AC8" s="630"/>
      <c r="AD8" s="631">
        <v>4088</v>
      </c>
      <c r="AE8" s="631"/>
      <c r="AF8" s="631"/>
      <c r="AG8" s="631"/>
      <c r="AH8" s="631"/>
      <c r="AI8" s="631"/>
      <c r="AJ8" s="631"/>
      <c r="AK8" s="631"/>
      <c r="AL8" s="598">
        <v>0.2</v>
      </c>
      <c r="AM8" s="599"/>
      <c r="AN8" s="599"/>
      <c r="AO8" s="632"/>
      <c r="AP8" s="592" t="s">
        <v>172</v>
      </c>
      <c r="AQ8" s="593"/>
      <c r="AR8" s="593"/>
      <c r="AS8" s="593"/>
      <c r="AT8" s="593"/>
      <c r="AU8" s="593"/>
      <c r="AV8" s="593"/>
      <c r="AW8" s="593"/>
      <c r="AX8" s="593"/>
      <c r="AY8" s="593"/>
      <c r="AZ8" s="593"/>
      <c r="BA8" s="593"/>
      <c r="BB8" s="593"/>
      <c r="BC8" s="593"/>
      <c r="BD8" s="593"/>
      <c r="BE8" s="593"/>
      <c r="BF8" s="594"/>
      <c r="BG8" s="595">
        <v>10700</v>
      </c>
      <c r="BH8" s="596"/>
      <c r="BI8" s="596"/>
      <c r="BJ8" s="596"/>
      <c r="BK8" s="596"/>
      <c r="BL8" s="596"/>
      <c r="BM8" s="596"/>
      <c r="BN8" s="597"/>
      <c r="BO8" s="630">
        <v>1.4</v>
      </c>
      <c r="BP8" s="630"/>
      <c r="BQ8" s="630"/>
      <c r="BR8" s="630"/>
      <c r="BS8" s="601" t="s">
        <v>66</v>
      </c>
      <c r="BT8" s="596"/>
      <c r="BU8" s="596"/>
      <c r="BV8" s="596"/>
      <c r="BW8" s="596"/>
      <c r="BX8" s="596"/>
      <c r="BY8" s="596"/>
      <c r="BZ8" s="596"/>
      <c r="CA8" s="596"/>
      <c r="CB8" s="637"/>
      <c r="CD8" s="592" t="s">
        <v>173</v>
      </c>
      <c r="CE8" s="593"/>
      <c r="CF8" s="593"/>
      <c r="CG8" s="593"/>
      <c r="CH8" s="593"/>
      <c r="CI8" s="593"/>
      <c r="CJ8" s="593"/>
      <c r="CK8" s="593"/>
      <c r="CL8" s="593"/>
      <c r="CM8" s="593"/>
      <c r="CN8" s="593"/>
      <c r="CO8" s="593"/>
      <c r="CP8" s="593"/>
      <c r="CQ8" s="594"/>
      <c r="CR8" s="595">
        <v>1188658</v>
      </c>
      <c r="CS8" s="596"/>
      <c r="CT8" s="596"/>
      <c r="CU8" s="596"/>
      <c r="CV8" s="596"/>
      <c r="CW8" s="596"/>
      <c r="CX8" s="596"/>
      <c r="CY8" s="597"/>
      <c r="CZ8" s="630">
        <v>20.100000000000001</v>
      </c>
      <c r="DA8" s="630"/>
      <c r="DB8" s="630"/>
      <c r="DC8" s="630"/>
      <c r="DD8" s="601">
        <v>6278</v>
      </c>
      <c r="DE8" s="596"/>
      <c r="DF8" s="596"/>
      <c r="DG8" s="596"/>
      <c r="DH8" s="596"/>
      <c r="DI8" s="596"/>
      <c r="DJ8" s="596"/>
      <c r="DK8" s="596"/>
      <c r="DL8" s="596"/>
      <c r="DM8" s="596"/>
      <c r="DN8" s="596"/>
      <c r="DO8" s="596"/>
      <c r="DP8" s="597"/>
      <c r="DQ8" s="601">
        <v>706930</v>
      </c>
      <c r="DR8" s="596"/>
      <c r="DS8" s="596"/>
      <c r="DT8" s="596"/>
      <c r="DU8" s="596"/>
      <c r="DV8" s="596"/>
      <c r="DW8" s="596"/>
      <c r="DX8" s="596"/>
      <c r="DY8" s="596"/>
      <c r="DZ8" s="596"/>
      <c r="EA8" s="596"/>
      <c r="EB8" s="596"/>
      <c r="EC8" s="637"/>
    </row>
    <row r="9" spans="2:143" ht="11.25" customHeight="1" x14ac:dyDescent="0.15">
      <c r="B9" s="592" t="s">
        <v>174</v>
      </c>
      <c r="C9" s="593"/>
      <c r="D9" s="593"/>
      <c r="E9" s="593"/>
      <c r="F9" s="593"/>
      <c r="G9" s="593"/>
      <c r="H9" s="593"/>
      <c r="I9" s="593"/>
      <c r="J9" s="593"/>
      <c r="K9" s="593"/>
      <c r="L9" s="593"/>
      <c r="M9" s="593"/>
      <c r="N9" s="593"/>
      <c r="O9" s="593"/>
      <c r="P9" s="593"/>
      <c r="Q9" s="594"/>
      <c r="R9" s="595">
        <v>2148</v>
      </c>
      <c r="S9" s="596"/>
      <c r="T9" s="596"/>
      <c r="U9" s="596"/>
      <c r="V9" s="596"/>
      <c r="W9" s="596"/>
      <c r="X9" s="596"/>
      <c r="Y9" s="597"/>
      <c r="Z9" s="630">
        <v>0</v>
      </c>
      <c r="AA9" s="630"/>
      <c r="AB9" s="630"/>
      <c r="AC9" s="630"/>
      <c r="AD9" s="631">
        <v>2148</v>
      </c>
      <c r="AE9" s="631"/>
      <c r="AF9" s="631"/>
      <c r="AG9" s="631"/>
      <c r="AH9" s="631"/>
      <c r="AI9" s="631"/>
      <c r="AJ9" s="631"/>
      <c r="AK9" s="631"/>
      <c r="AL9" s="598">
        <v>0.1</v>
      </c>
      <c r="AM9" s="599"/>
      <c r="AN9" s="599"/>
      <c r="AO9" s="632"/>
      <c r="AP9" s="592" t="s">
        <v>175</v>
      </c>
      <c r="AQ9" s="593"/>
      <c r="AR9" s="593"/>
      <c r="AS9" s="593"/>
      <c r="AT9" s="593"/>
      <c r="AU9" s="593"/>
      <c r="AV9" s="593"/>
      <c r="AW9" s="593"/>
      <c r="AX9" s="593"/>
      <c r="AY9" s="593"/>
      <c r="AZ9" s="593"/>
      <c r="BA9" s="593"/>
      <c r="BB9" s="593"/>
      <c r="BC9" s="593"/>
      <c r="BD9" s="593"/>
      <c r="BE9" s="593"/>
      <c r="BF9" s="594"/>
      <c r="BG9" s="595">
        <v>218332</v>
      </c>
      <c r="BH9" s="596"/>
      <c r="BI9" s="596"/>
      <c r="BJ9" s="596"/>
      <c r="BK9" s="596"/>
      <c r="BL9" s="596"/>
      <c r="BM9" s="596"/>
      <c r="BN9" s="597"/>
      <c r="BO9" s="630">
        <v>29</v>
      </c>
      <c r="BP9" s="630"/>
      <c r="BQ9" s="630"/>
      <c r="BR9" s="630"/>
      <c r="BS9" s="601" t="s">
        <v>66</v>
      </c>
      <c r="BT9" s="596"/>
      <c r="BU9" s="596"/>
      <c r="BV9" s="596"/>
      <c r="BW9" s="596"/>
      <c r="BX9" s="596"/>
      <c r="BY9" s="596"/>
      <c r="BZ9" s="596"/>
      <c r="CA9" s="596"/>
      <c r="CB9" s="637"/>
      <c r="CD9" s="592" t="s">
        <v>176</v>
      </c>
      <c r="CE9" s="593"/>
      <c r="CF9" s="593"/>
      <c r="CG9" s="593"/>
      <c r="CH9" s="593"/>
      <c r="CI9" s="593"/>
      <c r="CJ9" s="593"/>
      <c r="CK9" s="593"/>
      <c r="CL9" s="593"/>
      <c r="CM9" s="593"/>
      <c r="CN9" s="593"/>
      <c r="CO9" s="593"/>
      <c r="CP9" s="593"/>
      <c r="CQ9" s="594"/>
      <c r="CR9" s="595">
        <v>373234</v>
      </c>
      <c r="CS9" s="596"/>
      <c r="CT9" s="596"/>
      <c r="CU9" s="596"/>
      <c r="CV9" s="596"/>
      <c r="CW9" s="596"/>
      <c r="CX9" s="596"/>
      <c r="CY9" s="597"/>
      <c r="CZ9" s="630">
        <v>6.3</v>
      </c>
      <c r="DA9" s="630"/>
      <c r="DB9" s="630"/>
      <c r="DC9" s="630"/>
      <c r="DD9" s="601">
        <v>17789</v>
      </c>
      <c r="DE9" s="596"/>
      <c r="DF9" s="596"/>
      <c r="DG9" s="596"/>
      <c r="DH9" s="596"/>
      <c r="DI9" s="596"/>
      <c r="DJ9" s="596"/>
      <c r="DK9" s="596"/>
      <c r="DL9" s="596"/>
      <c r="DM9" s="596"/>
      <c r="DN9" s="596"/>
      <c r="DO9" s="596"/>
      <c r="DP9" s="597"/>
      <c r="DQ9" s="601">
        <v>335148</v>
      </c>
      <c r="DR9" s="596"/>
      <c r="DS9" s="596"/>
      <c r="DT9" s="596"/>
      <c r="DU9" s="596"/>
      <c r="DV9" s="596"/>
      <c r="DW9" s="596"/>
      <c r="DX9" s="596"/>
      <c r="DY9" s="596"/>
      <c r="DZ9" s="596"/>
      <c r="EA9" s="596"/>
      <c r="EB9" s="596"/>
      <c r="EC9" s="637"/>
    </row>
    <row r="10" spans="2:143" ht="11.25" customHeight="1" x14ac:dyDescent="0.15">
      <c r="B10" s="592" t="s">
        <v>177</v>
      </c>
      <c r="C10" s="593"/>
      <c r="D10" s="593"/>
      <c r="E10" s="593"/>
      <c r="F10" s="593"/>
      <c r="G10" s="593"/>
      <c r="H10" s="593"/>
      <c r="I10" s="593"/>
      <c r="J10" s="593"/>
      <c r="K10" s="593"/>
      <c r="L10" s="593"/>
      <c r="M10" s="593"/>
      <c r="N10" s="593"/>
      <c r="O10" s="593"/>
      <c r="P10" s="593"/>
      <c r="Q10" s="594"/>
      <c r="R10" s="595" t="s">
        <v>66</v>
      </c>
      <c r="S10" s="596"/>
      <c r="T10" s="596"/>
      <c r="U10" s="596"/>
      <c r="V10" s="596"/>
      <c r="W10" s="596"/>
      <c r="X10" s="596"/>
      <c r="Y10" s="597"/>
      <c r="Z10" s="630" t="s">
        <v>66</v>
      </c>
      <c r="AA10" s="630"/>
      <c r="AB10" s="630"/>
      <c r="AC10" s="630"/>
      <c r="AD10" s="631" t="s">
        <v>66</v>
      </c>
      <c r="AE10" s="631"/>
      <c r="AF10" s="631"/>
      <c r="AG10" s="631"/>
      <c r="AH10" s="631"/>
      <c r="AI10" s="631"/>
      <c r="AJ10" s="631"/>
      <c r="AK10" s="631"/>
      <c r="AL10" s="598" t="s">
        <v>66</v>
      </c>
      <c r="AM10" s="599"/>
      <c r="AN10" s="599"/>
      <c r="AO10" s="632"/>
      <c r="AP10" s="592" t="s">
        <v>178</v>
      </c>
      <c r="AQ10" s="593"/>
      <c r="AR10" s="593"/>
      <c r="AS10" s="593"/>
      <c r="AT10" s="593"/>
      <c r="AU10" s="593"/>
      <c r="AV10" s="593"/>
      <c r="AW10" s="593"/>
      <c r="AX10" s="593"/>
      <c r="AY10" s="593"/>
      <c r="AZ10" s="593"/>
      <c r="BA10" s="593"/>
      <c r="BB10" s="593"/>
      <c r="BC10" s="593"/>
      <c r="BD10" s="593"/>
      <c r="BE10" s="593"/>
      <c r="BF10" s="594"/>
      <c r="BG10" s="595">
        <v>13641</v>
      </c>
      <c r="BH10" s="596"/>
      <c r="BI10" s="596"/>
      <c r="BJ10" s="596"/>
      <c r="BK10" s="596"/>
      <c r="BL10" s="596"/>
      <c r="BM10" s="596"/>
      <c r="BN10" s="597"/>
      <c r="BO10" s="630">
        <v>1.8</v>
      </c>
      <c r="BP10" s="630"/>
      <c r="BQ10" s="630"/>
      <c r="BR10" s="630"/>
      <c r="BS10" s="601">
        <v>2278</v>
      </c>
      <c r="BT10" s="596"/>
      <c r="BU10" s="596"/>
      <c r="BV10" s="596"/>
      <c r="BW10" s="596"/>
      <c r="BX10" s="596"/>
      <c r="BY10" s="596"/>
      <c r="BZ10" s="596"/>
      <c r="CA10" s="596"/>
      <c r="CB10" s="637"/>
      <c r="CD10" s="592" t="s">
        <v>179</v>
      </c>
      <c r="CE10" s="593"/>
      <c r="CF10" s="593"/>
      <c r="CG10" s="593"/>
      <c r="CH10" s="593"/>
      <c r="CI10" s="593"/>
      <c r="CJ10" s="593"/>
      <c r="CK10" s="593"/>
      <c r="CL10" s="593"/>
      <c r="CM10" s="593"/>
      <c r="CN10" s="593"/>
      <c r="CO10" s="593"/>
      <c r="CP10" s="593"/>
      <c r="CQ10" s="594"/>
      <c r="CR10" s="595" t="s">
        <v>66</v>
      </c>
      <c r="CS10" s="596"/>
      <c r="CT10" s="596"/>
      <c r="CU10" s="596"/>
      <c r="CV10" s="596"/>
      <c r="CW10" s="596"/>
      <c r="CX10" s="596"/>
      <c r="CY10" s="597"/>
      <c r="CZ10" s="630" t="s">
        <v>66</v>
      </c>
      <c r="DA10" s="630"/>
      <c r="DB10" s="630"/>
      <c r="DC10" s="630"/>
      <c r="DD10" s="601" t="s">
        <v>66</v>
      </c>
      <c r="DE10" s="596"/>
      <c r="DF10" s="596"/>
      <c r="DG10" s="596"/>
      <c r="DH10" s="596"/>
      <c r="DI10" s="596"/>
      <c r="DJ10" s="596"/>
      <c r="DK10" s="596"/>
      <c r="DL10" s="596"/>
      <c r="DM10" s="596"/>
      <c r="DN10" s="596"/>
      <c r="DO10" s="596"/>
      <c r="DP10" s="597"/>
      <c r="DQ10" s="601" t="s">
        <v>66</v>
      </c>
      <c r="DR10" s="596"/>
      <c r="DS10" s="596"/>
      <c r="DT10" s="596"/>
      <c r="DU10" s="596"/>
      <c r="DV10" s="596"/>
      <c r="DW10" s="596"/>
      <c r="DX10" s="596"/>
      <c r="DY10" s="596"/>
      <c r="DZ10" s="596"/>
      <c r="EA10" s="596"/>
      <c r="EB10" s="596"/>
      <c r="EC10" s="637"/>
    </row>
    <row r="11" spans="2:143" ht="11.25" customHeight="1" x14ac:dyDescent="0.15">
      <c r="B11" s="592" t="s">
        <v>180</v>
      </c>
      <c r="C11" s="593"/>
      <c r="D11" s="593"/>
      <c r="E11" s="593"/>
      <c r="F11" s="593"/>
      <c r="G11" s="593"/>
      <c r="H11" s="593"/>
      <c r="I11" s="593"/>
      <c r="J11" s="593"/>
      <c r="K11" s="593"/>
      <c r="L11" s="593"/>
      <c r="M11" s="593"/>
      <c r="N11" s="593"/>
      <c r="O11" s="593"/>
      <c r="P11" s="593"/>
      <c r="Q11" s="594"/>
      <c r="R11" s="595">
        <v>112220</v>
      </c>
      <c r="S11" s="596"/>
      <c r="T11" s="596"/>
      <c r="U11" s="596"/>
      <c r="V11" s="596"/>
      <c r="W11" s="596"/>
      <c r="X11" s="596"/>
      <c r="Y11" s="597"/>
      <c r="Z11" s="598">
        <v>1.8</v>
      </c>
      <c r="AA11" s="599"/>
      <c r="AB11" s="599"/>
      <c r="AC11" s="600"/>
      <c r="AD11" s="601">
        <v>112220</v>
      </c>
      <c r="AE11" s="596"/>
      <c r="AF11" s="596"/>
      <c r="AG11" s="596"/>
      <c r="AH11" s="596"/>
      <c r="AI11" s="596"/>
      <c r="AJ11" s="596"/>
      <c r="AK11" s="597"/>
      <c r="AL11" s="598">
        <v>4.3</v>
      </c>
      <c r="AM11" s="599"/>
      <c r="AN11" s="599"/>
      <c r="AO11" s="632"/>
      <c r="AP11" s="592" t="s">
        <v>181</v>
      </c>
      <c r="AQ11" s="593"/>
      <c r="AR11" s="593"/>
      <c r="AS11" s="593"/>
      <c r="AT11" s="593"/>
      <c r="AU11" s="593"/>
      <c r="AV11" s="593"/>
      <c r="AW11" s="593"/>
      <c r="AX11" s="593"/>
      <c r="AY11" s="593"/>
      <c r="AZ11" s="593"/>
      <c r="BA11" s="593"/>
      <c r="BB11" s="593"/>
      <c r="BC11" s="593"/>
      <c r="BD11" s="593"/>
      <c r="BE11" s="593"/>
      <c r="BF11" s="594"/>
      <c r="BG11" s="595">
        <v>31580</v>
      </c>
      <c r="BH11" s="596"/>
      <c r="BI11" s="596"/>
      <c r="BJ11" s="596"/>
      <c r="BK11" s="596"/>
      <c r="BL11" s="596"/>
      <c r="BM11" s="596"/>
      <c r="BN11" s="597"/>
      <c r="BO11" s="630">
        <v>4.2</v>
      </c>
      <c r="BP11" s="630"/>
      <c r="BQ11" s="630"/>
      <c r="BR11" s="630"/>
      <c r="BS11" s="601">
        <v>1832</v>
      </c>
      <c r="BT11" s="596"/>
      <c r="BU11" s="596"/>
      <c r="BV11" s="596"/>
      <c r="BW11" s="596"/>
      <c r="BX11" s="596"/>
      <c r="BY11" s="596"/>
      <c r="BZ11" s="596"/>
      <c r="CA11" s="596"/>
      <c r="CB11" s="637"/>
      <c r="CD11" s="592" t="s">
        <v>182</v>
      </c>
      <c r="CE11" s="593"/>
      <c r="CF11" s="593"/>
      <c r="CG11" s="593"/>
      <c r="CH11" s="593"/>
      <c r="CI11" s="593"/>
      <c r="CJ11" s="593"/>
      <c r="CK11" s="593"/>
      <c r="CL11" s="593"/>
      <c r="CM11" s="593"/>
      <c r="CN11" s="593"/>
      <c r="CO11" s="593"/>
      <c r="CP11" s="593"/>
      <c r="CQ11" s="594"/>
      <c r="CR11" s="595">
        <v>339732</v>
      </c>
      <c r="CS11" s="596"/>
      <c r="CT11" s="596"/>
      <c r="CU11" s="596"/>
      <c r="CV11" s="596"/>
      <c r="CW11" s="596"/>
      <c r="CX11" s="596"/>
      <c r="CY11" s="597"/>
      <c r="CZ11" s="630">
        <v>5.8</v>
      </c>
      <c r="DA11" s="630"/>
      <c r="DB11" s="630"/>
      <c r="DC11" s="630"/>
      <c r="DD11" s="601">
        <v>207950</v>
      </c>
      <c r="DE11" s="596"/>
      <c r="DF11" s="596"/>
      <c r="DG11" s="596"/>
      <c r="DH11" s="596"/>
      <c r="DI11" s="596"/>
      <c r="DJ11" s="596"/>
      <c r="DK11" s="596"/>
      <c r="DL11" s="596"/>
      <c r="DM11" s="596"/>
      <c r="DN11" s="596"/>
      <c r="DO11" s="596"/>
      <c r="DP11" s="597"/>
      <c r="DQ11" s="601">
        <v>117356</v>
      </c>
      <c r="DR11" s="596"/>
      <c r="DS11" s="596"/>
      <c r="DT11" s="596"/>
      <c r="DU11" s="596"/>
      <c r="DV11" s="596"/>
      <c r="DW11" s="596"/>
      <c r="DX11" s="596"/>
      <c r="DY11" s="596"/>
      <c r="DZ11" s="596"/>
      <c r="EA11" s="596"/>
      <c r="EB11" s="596"/>
      <c r="EC11" s="637"/>
    </row>
    <row r="12" spans="2:143" ht="11.25" customHeight="1" x14ac:dyDescent="0.15">
      <c r="B12" s="592" t="s">
        <v>183</v>
      </c>
      <c r="C12" s="593"/>
      <c r="D12" s="593"/>
      <c r="E12" s="593"/>
      <c r="F12" s="593"/>
      <c r="G12" s="593"/>
      <c r="H12" s="593"/>
      <c r="I12" s="593"/>
      <c r="J12" s="593"/>
      <c r="K12" s="593"/>
      <c r="L12" s="593"/>
      <c r="M12" s="593"/>
      <c r="N12" s="593"/>
      <c r="O12" s="593"/>
      <c r="P12" s="593"/>
      <c r="Q12" s="594"/>
      <c r="R12" s="595" t="s">
        <v>66</v>
      </c>
      <c r="S12" s="596"/>
      <c r="T12" s="596"/>
      <c r="U12" s="596"/>
      <c r="V12" s="596"/>
      <c r="W12" s="596"/>
      <c r="X12" s="596"/>
      <c r="Y12" s="597"/>
      <c r="Z12" s="630" t="s">
        <v>66</v>
      </c>
      <c r="AA12" s="630"/>
      <c r="AB12" s="630"/>
      <c r="AC12" s="630"/>
      <c r="AD12" s="631" t="s">
        <v>66</v>
      </c>
      <c r="AE12" s="631"/>
      <c r="AF12" s="631"/>
      <c r="AG12" s="631"/>
      <c r="AH12" s="631"/>
      <c r="AI12" s="631"/>
      <c r="AJ12" s="631"/>
      <c r="AK12" s="631"/>
      <c r="AL12" s="598" t="s">
        <v>66</v>
      </c>
      <c r="AM12" s="599"/>
      <c r="AN12" s="599"/>
      <c r="AO12" s="632"/>
      <c r="AP12" s="592" t="s">
        <v>184</v>
      </c>
      <c r="AQ12" s="593"/>
      <c r="AR12" s="593"/>
      <c r="AS12" s="593"/>
      <c r="AT12" s="593"/>
      <c r="AU12" s="593"/>
      <c r="AV12" s="593"/>
      <c r="AW12" s="593"/>
      <c r="AX12" s="593"/>
      <c r="AY12" s="593"/>
      <c r="AZ12" s="593"/>
      <c r="BA12" s="593"/>
      <c r="BB12" s="593"/>
      <c r="BC12" s="593"/>
      <c r="BD12" s="593"/>
      <c r="BE12" s="593"/>
      <c r="BF12" s="594"/>
      <c r="BG12" s="595">
        <v>420881</v>
      </c>
      <c r="BH12" s="596"/>
      <c r="BI12" s="596"/>
      <c r="BJ12" s="596"/>
      <c r="BK12" s="596"/>
      <c r="BL12" s="596"/>
      <c r="BM12" s="596"/>
      <c r="BN12" s="597"/>
      <c r="BO12" s="630">
        <v>55.9</v>
      </c>
      <c r="BP12" s="630"/>
      <c r="BQ12" s="630"/>
      <c r="BR12" s="630"/>
      <c r="BS12" s="601">
        <v>28172</v>
      </c>
      <c r="BT12" s="596"/>
      <c r="BU12" s="596"/>
      <c r="BV12" s="596"/>
      <c r="BW12" s="596"/>
      <c r="BX12" s="596"/>
      <c r="BY12" s="596"/>
      <c r="BZ12" s="596"/>
      <c r="CA12" s="596"/>
      <c r="CB12" s="637"/>
      <c r="CD12" s="592" t="s">
        <v>185</v>
      </c>
      <c r="CE12" s="593"/>
      <c r="CF12" s="593"/>
      <c r="CG12" s="593"/>
      <c r="CH12" s="593"/>
      <c r="CI12" s="593"/>
      <c r="CJ12" s="593"/>
      <c r="CK12" s="593"/>
      <c r="CL12" s="593"/>
      <c r="CM12" s="593"/>
      <c r="CN12" s="593"/>
      <c r="CO12" s="593"/>
      <c r="CP12" s="593"/>
      <c r="CQ12" s="594"/>
      <c r="CR12" s="595">
        <v>466463</v>
      </c>
      <c r="CS12" s="596"/>
      <c r="CT12" s="596"/>
      <c r="CU12" s="596"/>
      <c r="CV12" s="596"/>
      <c r="CW12" s="596"/>
      <c r="CX12" s="596"/>
      <c r="CY12" s="597"/>
      <c r="CZ12" s="630">
        <v>7.9</v>
      </c>
      <c r="DA12" s="630"/>
      <c r="DB12" s="630"/>
      <c r="DC12" s="630"/>
      <c r="DD12" s="601">
        <v>177183</v>
      </c>
      <c r="DE12" s="596"/>
      <c r="DF12" s="596"/>
      <c r="DG12" s="596"/>
      <c r="DH12" s="596"/>
      <c r="DI12" s="596"/>
      <c r="DJ12" s="596"/>
      <c r="DK12" s="596"/>
      <c r="DL12" s="596"/>
      <c r="DM12" s="596"/>
      <c r="DN12" s="596"/>
      <c r="DO12" s="596"/>
      <c r="DP12" s="597"/>
      <c r="DQ12" s="601">
        <v>282965</v>
      </c>
      <c r="DR12" s="596"/>
      <c r="DS12" s="596"/>
      <c r="DT12" s="596"/>
      <c r="DU12" s="596"/>
      <c r="DV12" s="596"/>
      <c r="DW12" s="596"/>
      <c r="DX12" s="596"/>
      <c r="DY12" s="596"/>
      <c r="DZ12" s="596"/>
      <c r="EA12" s="596"/>
      <c r="EB12" s="596"/>
      <c r="EC12" s="637"/>
    </row>
    <row r="13" spans="2:143" ht="11.25" customHeight="1" x14ac:dyDescent="0.15">
      <c r="B13" s="592" t="s">
        <v>186</v>
      </c>
      <c r="C13" s="593"/>
      <c r="D13" s="593"/>
      <c r="E13" s="593"/>
      <c r="F13" s="593"/>
      <c r="G13" s="593"/>
      <c r="H13" s="593"/>
      <c r="I13" s="593"/>
      <c r="J13" s="593"/>
      <c r="K13" s="593"/>
      <c r="L13" s="593"/>
      <c r="M13" s="593"/>
      <c r="N13" s="593"/>
      <c r="O13" s="593"/>
      <c r="P13" s="593"/>
      <c r="Q13" s="594"/>
      <c r="R13" s="595" t="s">
        <v>66</v>
      </c>
      <c r="S13" s="596"/>
      <c r="T13" s="596"/>
      <c r="U13" s="596"/>
      <c r="V13" s="596"/>
      <c r="W13" s="596"/>
      <c r="X13" s="596"/>
      <c r="Y13" s="597"/>
      <c r="Z13" s="630" t="s">
        <v>66</v>
      </c>
      <c r="AA13" s="630"/>
      <c r="AB13" s="630"/>
      <c r="AC13" s="630"/>
      <c r="AD13" s="631" t="s">
        <v>66</v>
      </c>
      <c r="AE13" s="631"/>
      <c r="AF13" s="631"/>
      <c r="AG13" s="631"/>
      <c r="AH13" s="631"/>
      <c r="AI13" s="631"/>
      <c r="AJ13" s="631"/>
      <c r="AK13" s="631"/>
      <c r="AL13" s="598" t="s">
        <v>66</v>
      </c>
      <c r="AM13" s="599"/>
      <c r="AN13" s="599"/>
      <c r="AO13" s="632"/>
      <c r="AP13" s="592" t="s">
        <v>187</v>
      </c>
      <c r="AQ13" s="593"/>
      <c r="AR13" s="593"/>
      <c r="AS13" s="593"/>
      <c r="AT13" s="593"/>
      <c r="AU13" s="593"/>
      <c r="AV13" s="593"/>
      <c r="AW13" s="593"/>
      <c r="AX13" s="593"/>
      <c r="AY13" s="593"/>
      <c r="AZ13" s="593"/>
      <c r="BA13" s="593"/>
      <c r="BB13" s="593"/>
      <c r="BC13" s="593"/>
      <c r="BD13" s="593"/>
      <c r="BE13" s="593"/>
      <c r="BF13" s="594"/>
      <c r="BG13" s="595">
        <v>420478</v>
      </c>
      <c r="BH13" s="596"/>
      <c r="BI13" s="596"/>
      <c r="BJ13" s="596"/>
      <c r="BK13" s="596"/>
      <c r="BL13" s="596"/>
      <c r="BM13" s="596"/>
      <c r="BN13" s="597"/>
      <c r="BO13" s="630">
        <v>55.8</v>
      </c>
      <c r="BP13" s="630"/>
      <c r="BQ13" s="630"/>
      <c r="BR13" s="630"/>
      <c r="BS13" s="601">
        <v>28172</v>
      </c>
      <c r="BT13" s="596"/>
      <c r="BU13" s="596"/>
      <c r="BV13" s="596"/>
      <c r="BW13" s="596"/>
      <c r="BX13" s="596"/>
      <c r="BY13" s="596"/>
      <c r="BZ13" s="596"/>
      <c r="CA13" s="596"/>
      <c r="CB13" s="637"/>
      <c r="CD13" s="592" t="s">
        <v>188</v>
      </c>
      <c r="CE13" s="593"/>
      <c r="CF13" s="593"/>
      <c r="CG13" s="593"/>
      <c r="CH13" s="593"/>
      <c r="CI13" s="593"/>
      <c r="CJ13" s="593"/>
      <c r="CK13" s="593"/>
      <c r="CL13" s="593"/>
      <c r="CM13" s="593"/>
      <c r="CN13" s="593"/>
      <c r="CO13" s="593"/>
      <c r="CP13" s="593"/>
      <c r="CQ13" s="594"/>
      <c r="CR13" s="595">
        <v>676006</v>
      </c>
      <c r="CS13" s="596"/>
      <c r="CT13" s="596"/>
      <c r="CU13" s="596"/>
      <c r="CV13" s="596"/>
      <c r="CW13" s="596"/>
      <c r="CX13" s="596"/>
      <c r="CY13" s="597"/>
      <c r="CZ13" s="630">
        <v>11.5</v>
      </c>
      <c r="DA13" s="630"/>
      <c r="DB13" s="630"/>
      <c r="DC13" s="630"/>
      <c r="DD13" s="601">
        <v>433394</v>
      </c>
      <c r="DE13" s="596"/>
      <c r="DF13" s="596"/>
      <c r="DG13" s="596"/>
      <c r="DH13" s="596"/>
      <c r="DI13" s="596"/>
      <c r="DJ13" s="596"/>
      <c r="DK13" s="596"/>
      <c r="DL13" s="596"/>
      <c r="DM13" s="596"/>
      <c r="DN13" s="596"/>
      <c r="DO13" s="596"/>
      <c r="DP13" s="597"/>
      <c r="DQ13" s="601">
        <v>301372</v>
      </c>
      <c r="DR13" s="596"/>
      <c r="DS13" s="596"/>
      <c r="DT13" s="596"/>
      <c r="DU13" s="596"/>
      <c r="DV13" s="596"/>
      <c r="DW13" s="596"/>
      <c r="DX13" s="596"/>
      <c r="DY13" s="596"/>
      <c r="DZ13" s="596"/>
      <c r="EA13" s="596"/>
      <c r="EB13" s="596"/>
      <c r="EC13" s="637"/>
    </row>
    <row r="14" spans="2:143" ht="11.25" customHeight="1" x14ac:dyDescent="0.15">
      <c r="B14" s="592" t="s">
        <v>189</v>
      </c>
      <c r="C14" s="593"/>
      <c r="D14" s="593"/>
      <c r="E14" s="593"/>
      <c r="F14" s="593"/>
      <c r="G14" s="593"/>
      <c r="H14" s="593"/>
      <c r="I14" s="593"/>
      <c r="J14" s="593"/>
      <c r="K14" s="593"/>
      <c r="L14" s="593"/>
      <c r="M14" s="593"/>
      <c r="N14" s="593"/>
      <c r="O14" s="593"/>
      <c r="P14" s="593"/>
      <c r="Q14" s="594"/>
      <c r="R14" s="595">
        <v>6700</v>
      </c>
      <c r="S14" s="596"/>
      <c r="T14" s="596"/>
      <c r="U14" s="596"/>
      <c r="V14" s="596"/>
      <c r="W14" s="596"/>
      <c r="X14" s="596"/>
      <c r="Y14" s="597"/>
      <c r="Z14" s="630">
        <v>0.1</v>
      </c>
      <c r="AA14" s="630"/>
      <c r="AB14" s="630"/>
      <c r="AC14" s="630"/>
      <c r="AD14" s="631">
        <v>6700</v>
      </c>
      <c r="AE14" s="631"/>
      <c r="AF14" s="631"/>
      <c r="AG14" s="631"/>
      <c r="AH14" s="631"/>
      <c r="AI14" s="631"/>
      <c r="AJ14" s="631"/>
      <c r="AK14" s="631"/>
      <c r="AL14" s="598">
        <v>0.3</v>
      </c>
      <c r="AM14" s="599"/>
      <c r="AN14" s="599"/>
      <c r="AO14" s="632"/>
      <c r="AP14" s="592" t="s">
        <v>190</v>
      </c>
      <c r="AQ14" s="593"/>
      <c r="AR14" s="593"/>
      <c r="AS14" s="593"/>
      <c r="AT14" s="593"/>
      <c r="AU14" s="593"/>
      <c r="AV14" s="593"/>
      <c r="AW14" s="593"/>
      <c r="AX14" s="593"/>
      <c r="AY14" s="593"/>
      <c r="AZ14" s="593"/>
      <c r="BA14" s="593"/>
      <c r="BB14" s="593"/>
      <c r="BC14" s="593"/>
      <c r="BD14" s="593"/>
      <c r="BE14" s="593"/>
      <c r="BF14" s="594"/>
      <c r="BG14" s="595">
        <v>28674</v>
      </c>
      <c r="BH14" s="596"/>
      <c r="BI14" s="596"/>
      <c r="BJ14" s="596"/>
      <c r="BK14" s="596"/>
      <c r="BL14" s="596"/>
      <c r="BM14" s="596"/>
      <c r="BN14" s="597"/>
      <c r="BO14" s="630">
        <v>3.8</v>
      </c>
      <c r="BP14" s="630"/>
      <c r="BQ14" s="630"/>
      <c r="BR14" s="630"/>
      <c r="BS14" s="601" t="s">
        <v>66</v>
      </c>
      <c r="BT14" s="596"/>
      <c r="BU14" s="596"/>
      <c r="BV14" s="596"/>
      <c r="BW14" s="596"/>
      <c r="BX14" s="596"/>
      <c r="BY14" s="596"/>
      <c r="BZ14" s="596"/>
      <c r="CA14" s="596"/>
      <c r="CB14" s="637"/>
      <c r="CD14" s="592" t="s">
        <v>191</v>
      </c>
      <c r="CE14" s="593"/>
      <c r="CF14" s="593"/>
      <c r="CG14" s="593"/>
      <c r="CH14" s="593"/>
      <c r="CI14" s="593"/>
      <c r="CJ14" s="593"/>
      <c r="CK14" s="593"/>
      <c r="CL14" s="593"/>
      <c r="CM14" s="593"/>
      <c r="CN14" s="593"/>
      <c r="CO14" s="593"/>
      <c r="CP14" s="593"/>
      <c r="CQ14" s="594"/>
      <c r="CR14" s="595">
        <v>281516</v>
      </c>
      <c r="CS14" s="596"/>
      <c r="CT14" s="596"/>
      <c r="CU14" s="596"/>
      <c r="CV14" s="596"/>
      <c r="CW14" s="596"/>
      <c r="CX14" s="596"/>
      <c r="CY14" s="597"/>
      <c r="CZ14" s="630">
        <v>4.8</v>
      </c>
      <c r="DA14" s="630"/>
      <c r="DB14" s="630"/>
      <c r="DC14" s="630"/>
      <c r="DD14" s="601">
        <v>71033</v>
      </c>
      <c r="DE14" s="596"/>
      <c r="DF14" s="596"/>
      <c r="DG14" s="596"/>
      <c r="DH14" s="596"/>
      <c r="DI14" s="596"/>
      <c r="DJ14" s="596"/>
      <c r="DK14" s="596"/>
      <c r="DL14" s="596"/>
      <c r="DM14" s="596"/>
      <c r="DN14" s="596"/>
      <c r="DO14" s="596"/>
      <c r="DP14" s="597"/>
      <c r="DQ14" s="601">
        <v>214255</v>
      </c>
      <c r="DR14" s="596"/>
      <c r="DS14" s="596"/>
      <c r="DT14" s="596"/>
      <c r="DU14" s="596"/>
      <c r="DV14" s="596"/>
      <c r="DW14" s="596"/>
      <c r="DX14" s="596"/>
      <c r="DY14" s="596"/>
      <c r="DZ14" s="596"/>
      <c r="EA14" s="596"/>
      <c r="EB14" s="596"/>
      <c r="EC14" s="637"/>
    </row>
    <row r="15" spans="2:143" ht="11.25" customHeight="1" x14ac:dyDescent="0.15">
      <c r="B15" s="592" t="s">
        <v>192</v>
      </c>
      <c r="C15" s="593"/>
      <c r="D15" s="593"/>
      <c r="E15" s="593"/>
      <c r="F15" s="593"/>
      <c r="G15" s="593"/>
      <c r="H15" s="593"/>
      <c r="I15" s="593"/>
      <c r="J15" s="593"/>
      <c r="K15" s="593"/>
      <c r="L15" s="593"/>
      <c r="M15" s="593"/>
      <c r="N15" s="593"/>
      <c r="O15" s="593"/>
      <c r="P15" s="593"/>
      <c r="Q15" s="594"/>
      <c r="R15" s="595" t="s">
        <v>66</v>
      </c>
      <c r="S15" s="596"/>
      <c r="T15" s="596"/>
      <c r="U15" s="596"/>
      <c r="V15" s="596"/>
      <c r="W15" s="596"/>
      <c r="X15" s="596"/>
      <c r="Y15" s="597"/>
      <c r="Z15" s="630" t="s">
        <v>66</v>
      </c>
      <c r="AA15" s="630"/>
      <c r="AB15" s="630"/>
      <c r="AC15" s="630"/>
      <c r="AD15" s="631" t="s">
        <v>66</v>
      </c>
      <c r="AE15" s="631"/>
      <c r="AF15" s="631"/>
      <c r="AG15" s="631"/>
      <c r="AH15" s="631"/>
      <c r="AI15" s="631"/>
      <c r="AJ15" s="631"/>
      <c r="AK15" s="631"/>
      <c r="AL15" s="598" t="s">
        <v>66</v>
      </c>
      <c r="AM15" s="599"/>
      <c r="AN15" s="599"/>
      <c r="AO15" s="632"/>
      <c r="AP15" s="592" t="s">
        <v>193</v>
      </c>
      <c r="AQ15" s="593"/>
      <c r="AR15" s="593"/>
      <c r="AS15" s="593"/>
      <c r="AT15" s="593"/>
      <c r="AU15" s="593"/>
      <c r="AV15" s="593"/>
      <c r="AW15" s="593"/>
      <c r="AX15" s="593"/>
      <c r="AY15" s="593"/>
      <c r="AZ15" s="593"/>
      <c r="BA15" s="593"/>
      <c r="BB15" s="593"/>
      <c r="BC15" s="593"/>
      <c r="BD15" s="593"/>
      <c r="BE15" s="593"/>
      <c r="BF15" s="594"/>
      <c r="BG15" s="595">
        <v>28962</v>
      </c>
      <c r="BH15" s="596"/>
      <c r="BI15" s="596"/>
      <c r="BJ15" s="596"/>
      <c r="BK15" s="596"/>
      <c r="BL15" s="596"/>
      <c r="BM15" s="596"/>
      <c r="BN15" s="597"/>
      <c r="BO15" s="630">
        <v>3.8</v>
      </c>
      <c r="BP15" s="630"/>
      <c r="BQ15" s="630"/>
      <c r="BR15" s="630"/>
      <c r="BS15" s="601" t="s">
        <v>66</v>
      </c>
      <c r="BT15" s="596"/>
      <c r="BU15" s="596"/>
      <c r="BV15" s="596"/>
      <c r="BW15" s="596"/>
      <c r="BX15" s="596"/>
      <c r="BY15" s="596"/>
      <c r="BZ15" s="596"/>
      <c r="CA15" s="596"/>
      <c r="CB15" s="637"/>
      <c r="CD15" s="592" t="s">
        <v>194</v>
      </c>
      <c r="CE15" s="593"/>
      <c r="CF15" s="593"/>
      <c r="CG15" s="593"/>
      <c r="CH15" s="593"/>
      <c r="CI15" s="593"/>
      <c r="CJ15" s="593"/>
      <c r="CK15" s="593"/>
      <c r="CL15" s="593"/>
      <c r="CM15" s="593"/>
      <c r="CN15" s="593"/>
      <c r="CO15" s="593"/>
      <c r="CP15" s="593"/>
      <c r="CQ15" s="594"/>
      <c r="CR15" s="595">
        <v>534192</v>
      </c>
      <c r="CS15" s="596"/>
      <c r="CT15" s="596"/>
      <c r="CU15" s="596"/>
      <c r="CV15" s="596"/>
      <c r="CW15" s="596"/>
      <c r="CX15" s="596"/>
      <c r="CY15" s="597"/>
      <c r="CZ15" s="630">
        <v>9</v>
      </c>
      <c r="DA15" s="630"/>
      <c r="DB15" s="630"/>
      <c r="DC15" s="630"/>
      <c r="DD15" s="601">
        <v>57478</v>
      </c>
      <c r="DE15" s="596"/>
      <c r="DF15" s="596"/>
      <c r="DG15" s="596"/>
      <c r="DH15" s="596"/>
      <c r="DI15" s="596"/>
      <c r="DJ15" s="596"/>
      <c r="DK15" s="596"/>
      <c r="DL15" s="596"/>
      <c r="DM15" s="596"/>
      <c r="DN15" s="596"/>
      <c r="DO15" s="596"/>
      <c r="DP15" s="597"/>
      <c r="DQ15" s="601">
        <v>395689</v>
      </c>
      <c r="DR15" s="596"/>
      <c r="DS15" s="596"/>
      <c r="DT15" s="596"/>
      <c r="DU15" s="596"/>
      <c r="DV15" s="596"/>
      <c r="DW15" s="596"/>
      <c r="DX15" s="596"/>
      <c r="DY15" s="596"/>
      <c r="DZ15" s="596"/>
      <c r="EA15" s="596"/>
      <c r="EB15" s="596"/>
      <c r="EC15" s="637"/>
    </row>
    <row r="16" spans="2:143" ht="11.25" customHeight="1" x14ac:dyDescent="0.15">
      <c r="B16" s="592" t="s">
        <v>195</v>
      </c>
      <c r="C16" s="593"/>
      <c r="D16" s="593"/>
      <c r="E16" s="593"/>
      <c r="F16" s="593"/>
      <c r="G16" s="593"/>
      <c r="H16" s="593"/>
      <c r="I16" s="593"/>
      <c r="J16" s="593"/>
      <c r="K16" s="593"/>
      <c r="L16" s="593"/>
      <c r="M16" s="593"/>
      <c r="N16" s="593"/>
      <c r="O16" s="593"/>
      <c r="P16" s="593"/>
      <c r="Q16" s="594"/>
      <c r="R16" s="595">
        <v>1842</v>
      </c>
      <c r="S16" s="596"/>
      <c r="T16" s="596"/>
      <c r="U16" s="596"/>
      <c r="V16" s="596"/>
      <c r="W16" s="596"/>
      <c r="X16" s="596"/>
      <c r="Y16" s="597"/>
      <c r="Z16" s="630">
        <v>0</v>
      </c>
      <c r="AA16" s="630"/>
      <c r="AB16" s="630"/>
      <c r="AC16" s="630"/>
      <c r="AD16" s="631">
        <v>1842</v>
      </c>
      <c r="AE16" s="631"/>
      <c r="AF16" s="631"/>
      <c r="AG16" s="631"/>
      <c r="AH16" s="631"/>
      <c r="AI16" s="631"/>
      <c r="AJ16" s="631"/>
      <c r="AK16" s="631"/>
      <c r="AL16" s="598">
        <v>0.1</v>
      </c>
      <c r="AM16" s="599"/>
      <c r="AN16" s="599"/>
      <c r="AO16" s="632"/>
      <c r="AP16" s="592" t="s">
        <v>196</v>
      </c>
      <c r="AQ16" s="593"/>
      <c r="AR16" s="593"/>
      <c r="AS16" s="593"/>
      <c r="AT16" s="593"/>
      <c r="AU16" s="593"/>
      <c r="AV16" s="593"/>
      <c r="AW16" s="593"/>
      <c r="AX16" s="593"/>
      <c r="AY16" s="593"/>
      <c r="AZ16" s="593"/>
      <c r="BA16" s="593"/>
      <c r="BB16" s="593"/>
      <c r="BC16" s="593"/>
      <c r="BD16" s="593"/>
      <c r="BE16" s="593"/>
      <c r="BF16" s="594"/>
      <c r="BG16" s="595" t="s">
        <v>66</v>
      </c>
      <c r="BH16" s="596"/>
      <c r="BI16" s="596"/>
      <c r="BJ16" s="596"/>
      <c r="BK16" s="596"/>
      <c r="BL16" s="596"/>
      <c r="BM16" s="596"/>
      <c r="BN16" s="597"/>
      <c r="BO16" s="630" t="s">
        <v>66</v>
      </c>
      <c r="BP16" s="630"/>
      <c r="BQ16" s="630"/>
      <c r="BR16" s="630"/>
      <c r="BS16" s="601" t="s">
        <v>66</v>
      </c>
      <c r="BT16" s="596"/>
      <c r="BU16" s="596"/>
      <c r="BV16" s="596"/>
      <c r="BW16" s="596"/>
      <c r="BX16" s="596"/>
      <c r="BY16" s="596"/>
      <c r="BZ16" s="596"/>
      <c r="CA16" s="596"/>
      <c r="CB16" s="637"/>
      <c r="CD16" s="592" t="s">
        <v>197</v>
      </c>
      <c r="CE16" s="593"/>
      <c r="CF16" s="593"/>
      <c r="CG16" s="593"/>
      <c r="CH16" s="593"/>
      <c r="CI16" s="593"/>
      <c r="CJ16" s="593"/>
      <c r="CK16" s="593"/>
      <c r="CL16" s="593"/>
      <c r="CM16" s="593"/>
      <c r="CN16" s="593"/>
      <c r="CO16" s="593"/>
      <c r="CP16" s="593"/>
      <c r="CQ16" s="594"/>
      <c r="CR16" s="595">
        <v>44535</v>
      </c>
      <c r="CS16" s="596"/>
      <c r="CT16" s="596"/>
      <c r="CU16" s="596"/>
      <c r="CV16" s="596"/>
      <c r="CW16" s="596"/>
      <c r="CX16" s="596"/>
      <c r="CY16" s="597"/>
      <c r="CZ16" s="630">
        <v>0.8</v>
      </c>
      <c r="DA16" s="630"/>
      <c r="DB16" s="630"/>
      <c r="DC16" s="630"/>
      <c r="DD16" s="601" t="s">
        <v>66</v>
      </c>
      <c r="DE16" s="596"/>
      <c r="DF16" s="596"/>
      <c r="DG16" s="596"/>
      <c r="DH16" s="596"/>
      <c r="DI16" s="596"/>
      <c r="DJ16" s="596"/>
      <c r="DK16" s="596"/>
      <c r="DL16" s="596"/>
      <c r="DM16" s="596"/>
      <c r="DN16" s="596"/>
      <c r="DO16" s="596"/>
      <c r="DP16" s="597"/>
      <c r="DQ16" s="601">
        <v>994</v>
      </c>
      <c r="DR16" s="596"/>
      <c r="DS16" s="596"/>
      <c r="DT16" s="596"/>
      <c r="DU16" s="596"/>
      <c r="DV16" s="596"/>
      <c r="DW16" s="596"/>
      <c r="DX16" s="596"/>
      <c r="DY16" s="596"/>
      <c r="DZ16" s="596"/>
      <c r="EA16" s="596"/>
      <c r="EB16" s="596"/>
      <c r="EC16" s="637"/>
    </row>
    <row r="17" spans="2:133" ht="11.25" customHeight="1" x14ac:dyDescent="0.15">
      <c r="B17" s="592" t="s">
        <v>198</v>
      </c>
      <c r="C17" s="593"/>
      <c r="D17" s="593"/>
      <c r="E17" s="593"/>
      <c r="F17" s="593"/>
      <c r="G17" s="593"/>
      <c r="H17" s="593"/>
      <c r="I17" s="593"/>
      <c r="J17" s="593"/>
      <c r="K17" s="593"/>
      <c r="L17" s="593"/>
      <c r="M17" s="593"/>
      <c r="N17" s="593"/>
      <c r="O17" s="593"/>
      <c r="P17" s="593"/>
      <c r="Q17" s="594"/>
      <c r="R17" s="595">
        <v>17092</v>
      </c>
      <c r="S17" s="596"/>
      <c r="T17" s="596"/>
      <c r="U17" s="596"/>
      <c r="V17" s="596"/>
      <c r="W17" s="596"/>
      <c r="X17" s="596"/>
      <c r="Y17" s="597"/>
      <c r="Z17" s="630">
        <v>0.3</v>
      </c>
      <c r="AA17" s="630"/>
      <c r="AB17" s="630"/>
      <c r="AC17" s="630"/>
      <c r="AD17" s="631">
        <v>17092</v>
      </c>
      <c r="AE17" s="631"/>
      <c r="AF17" s="631"/>
      <c r="AG17" s="631"/>
      <c r="AH17" s="631"/>
      <c r="AI17" s="631"/>
      <c r="AJ17" s="631"/>
      <c r="AK17" s="631"/>
      <c r="AL17" s="598">
        <v>0.7</v>
      </c>
      <c r="AM17" s="599"/>
      <c r="AN17" s="599"/>
      <c r="AO17" s="632"/>
      <c r="AP17" s="592" t="s">
        <v>199</v>
      </c>
      <c r="AQ17" s="593"/>
      <c r="AR17" s="593"/>
      <c r="AS17" s="593"/>
      <c r="AT17" s="593"/>
      <c r="AU17" s="593"/>
      <c r="AV17" s="593"/>
      <c r="AW17" s="593"/>
      <c r="AX17" s="593"/>
      <c r="AY17" s="593"/>
      <c r="AZ17" s="593"/>
      <c r="BA17" s="593"/>
      <c r="BB17" s="593"/>
      <c r="BC17" s="593"/>
      <c r="BD17" s="593"/>
      <c r="BE17" s="593"/>
      <c r="BF17" s="594"/>
      <c r="BG17" s="595" t="s">
        <v>66</v>
      </c>
      <c r="BH17" s="596"/>
      <c r="BI17" s="596"/>
      <c r="BJ17" s="596"/>
      <c r="BK17" s="596"/>
      <c r="BL17" s="596"/>
      <c r="BM17" s="596"/>
      <c r="BN17" s="597"/>
      <c r="BO17" s="630" t="s">
        <v>66</v>
      </c>
      <c r="BP17" s="630"/>
      <c r="BQ17" s="630"/>
      <c r="BR17" s="630"/>
      <c r="BS17" s="601" t="s">
        <v>66</v>
      </c>
      <c r="BT17" s="596"/>
      <c r="BU17" s="596"/>
      <c r="BV17" s="596"/>
      <c r="BW17" s="596"/>
      <c r="BX17" s="596"/>
      <c r="BY17" s="596"/>
      <c r="BZ17" s="596"/>
      <c r="CA17" s="596"/>
      <c r="CB17" s="637"/>
      <c r="CD17" s="592" t="s">
        <v>200</v>
      </c>
      <c r="CE17" s="593"/>
      <c r="CF17" s="593"/>
      <c r="CG17" s="593"/>
      <c r="CH17" s="593"/>
      <c r="CI17" s="593"/>
      <c r="CJ17" s="593"/>
      <c r="CK17" s="593"/>
      <c r="CL17" s="593"/>
      <c r="CM17" s="593"/>
      <c r="CN17" s="593"/>
      <c r="CO17" s="593"/>
      <c r="CP17" s="593"/>
      <c r="CQ17" s="594"/>
      <c r="CR17" s="595">
        <v>437193</v>
      </c>
      <c r="CS17" s="596"/>
      <c r="CT17" s="596"/>
      <c r="CU17" s="596"/>
      <c r="CV17" s="596"/>
      <c r="CW17" s="596"/>
      <c r="CX17" s="596"/>
      <c r="CY17" s="597"/>
      <c r="CZ17" s="630">
        <v>7.4</v>
      </c>
      <c r="DA17" s="630"/>
      <c r="DB17" s="630"/>
      <c r="DC17" s="630"/>
      <c r="DD17" s="601" t="s">
        <v>66</v>
      </c>
      <c r="DE17" s="596"/>
      <c r="DF17" s="596"/>
      <c r="DG17" s="596"/>
      <c r="DH17" s="596"/>
      <c r="DI17" s="596"/>
      <c r="DJ17" s="596"/>
      <c r="DK17" s="596"/>
      <c r="DL17" s="596"/>
      <c r="DM17" s="596"/>
      <c r="DN17" s="596"/>
      <c r="DO17" s="596"/>
      <c r="DP17" s="597"/>
      <c r="DQ17" s="601">
        <v>437193</v>
      </c>
      <c r="DR17" s="596"/>
      <c r="DS17" s="596"/>
      <c r="DT17" s="596"/>
      <c r="DU17" s="596"/>
      <c r="DV17" s="596"/>
      <c r="DW17" s="596"/>
      <c r="DX17" s="596"/>
      <c r="DY17" s="596"/>
      <c r="DZ17" s="596"/>
      <c r="EA17" s="596"/>
      <c r="EB17" s="596"/>
      <c r="EC17" s="637"/>
    </row>
    <row r="18" spans="2:133" ht="11.25" customHeight="1" x14ac:dyDescent="0.15">
      <c r="B18" s="592" t="s">
        <v>201</v>
      </c>
      <c r="C18" s="593"/>
      <c r="D18" s="593"/>
      <c r="E18" s="593"/>
      <c r="F18" s="593"/>
      <c r="G18" s="593"/>
      <c r="H18" s="593"/>
      <c r="I18" s="593"/>
      <c r="J18" s="593"/>
      <c r="K18" s="593"/>
      <c r="L18" s="593"/>
      <c r="M18" s="593"/>
      <c r="N18" s="593"/>
      <c r="O18" s="593"/>
      <c r="P18" s="593"/>
      <c r="Q18" s="594"/>
      <c r="R18" s="595">
        <v>3196</v>
      </c>
      <c r="S18" s="596"/>
      <c r="T18" s="596"/>
      <c r="U18" s="596"/>
      <c r="V18" s="596"/>
      <c r="W18" s="596"/>
      <c r="X18" s="596"/>
      <c r="Y18" s="597"/>
      <c r="Z18" s="630">
        <v>0</v>
      </c>
      <c r="AA18" s="630"/>
      <c r="AB18" s="630"/>
      <c r="AC18" s="630"/>
      <c r="AD18" s="631">
        <v>3196</v>
      </c>
      <c r="AE18" s="631"/>
      <c r="AF18" s="631"/>
      <c r="AG18" s="631"/>
      <c r="AH18" s="631"/>
      <c r="AI18" s="631"/>
      <c r="AJ18" s="631"/>
      <c r="AK18" s="631"/>
      <c r="AL18" s="598">
        <v>0.1</v>
      </c>
      <c r="AM18" s="599"/>
      <c r="AN18" s="599"/>
      <c r="AO18" s="632"/>
      <c r="AP18" s="592" t="s">
        <v>202</v>
      </c>
      <c r="AQ18" s="593"/>
      <c r="AR18" s="593"/>
      <c r="AS18" s="593"/>
      <c r="AT18" s="593"/>
      <c r="AU18" s="593"/>
      <c r="AV18" s="593"/>
      <c r="AW18" s="593"/>
      <c r="AX18" s="593"/>
      <c r="AY18" s="593"/>
      <c r="AZ18" s="593"/>
      <c r="BA18" s="593"/>
      <c r="BB18" s="593"/>
      <c r="BC18" s="593"/>
      <c r="BD18" s="593"/>
      <c r="BE18" s="593"/>
      <c r="BF18" s="594"/>
      <c r="BG18" s="595" t="s">
        <v>66</v>
      </c>
      <c r="BH18" s="596"/>
      <c r="BI18" s="596"/>
      <c r="BJ18" s="596"/>
      <c r="BK18" s="596"/>
      <c r="BL18" s="596"/>
      <c r="BM18" s="596"/>
      <c r="BN18" s="597"/>
      <c r="BO18" s="630" t="s">
        <v>66</v>
      </c>
      <c r="BP18" s="630"/>
      <c r="BQ18" s="630"/>
      <c r="BR18" s="630"/>
      <c r="BS18" s="601" t="s">
        <v>66</v>
      </c>
      <c r="BT18" s="596"/>
      <c r="BU18" s="596"/>
      <c r="BV18" s="596"/>
      <c r="BW18" s="596"/>
      <c r="BX18" s="596"/>
      <c r="BY18" s="596"/>
      <c r="BZ18" s="596"/>
      <c r="CA18" s="596"/>
      <c r="CB18" s="637"/>
      <c r="CD18" s="592" t="s">
        <v>203</v>
      </c>
      <c r="CE18" s="593"/>
      <c r="CF18" s="593"/>
      <c r="CG18" s="593"/>
      <c r="CH18" s="593"/>
      <c r="CI18" s="593"/>
      <c r="CJ18" s="593"/>
      <c r="CK18" s="593"/>
      <c r="CL18" s="593"/>
      <c r="CM18" s="593"/>
      <c r="CN18" s="593"/>
      <c r="CO18" s="593"/>
      <c r="CP18" s="593"/>
      <c r="CQ18" s="594"/>
      <c r="CR18" s="595">
        <v>452060</v>
      </c>
      <c r="CS18" s="596"/>
      <c r="CT18" s="596"/>
      <c r="CU18" s="596"/>
      <c r="CV18" s="596"/>
      <c r="CW18" s="596"/>
      <c r="CX18" s="596"/>
      <c r="CY18" s="597"/>
      <c r="CZ18" s="630">
        <v>7.7</v>
      </c>
      <c r="DA18" s="630"/>
      <c r="DB18" s="630"/>
      <c r="DC18" s="630"/>
      <c r="DD18" s="601">
        <v>452060</v>
      </c>
      <c r="DE18" s="596"/>
      <c r="DF18" s="596"/>
      <c r="DG18" s="596"/>
      <c r="DH18" s="596"/>
      <c r="DI18" s="596"/>
      <c r="DJ18" s="596"/>
      <c r="DK18" s="596"/>
      <c r="DL18" s="596"/>
      <c r="DM18" s="596"/>
      <c r="DN18" s="596"/>
      <c r="DO18" s="596"/>
      <c r="DP18" s="597"/>
      <c r="DQ18" s="601" t="s">
        <v>66</v>
      </c>
      <c r="DR18" s="596"/>
      <c r="DS18" s="596"/>
      <c r="DT18" s="596"/>
      <c r="DU18" s="596"/>
      <c r="DV18" s="596"/>
      <c r="DW18" s="596"/>
      <c r="DX18" s="596"/>
      <c r="DY18" s="596"/>
      <c r="DZ18" s="596"/>
      <c r="EA18" s="596"/>
      <c r="EB18" s="596"/>
      <c r="EC18" s="637"/>
    </row>
    <row r="19" spans="2:133" ht="11.25" customHeight="1" x14ac:dyDescent="0.15">
      <c r="B19" s="592" t="s">
        <v>204</v>
      </c>
      <c r="C19" s="593"/>
      <c r="D19" s="593"/>
      <c r="E19" s="593"/>
      <c r="F19" s="593"/>
      <c r="G19" s="593"/>
      <c r="H19" s="593"/>
      <c r="I19" s="593"/>
      <c r="J19" s="593"/>
      <c r="K19" s="593"/>
      <c r="L19" s="593"/>
      <c r="M19" s="593"/>
      <c r="N19" s="593"/>
      <c r="O19" s="593"/>
      <c r="P19" s="593"/>
      <c r="Q19" s="594"/>
      <c r="R19" s="595">
        <v>851</v>
      </c>
      <c r="S19" s="596"/>
      <c r="T19" s="596"/>
      <c r="U19" s="596"/>
      <c r="V19" s="596"/>
      <c r="W19" s="596"/>
      <c r="X19" s="596"/>
      <c r="Y19" s="597"/>
      <c r="Z19" s="630">
        <v>0</v>
      </c>
      <c r="AA19" s="630"/>
      <c r="AB19" s="630"/>
      <c r="AC19" s="630"/>
      <c r="AD19" s="631">
        <v>851</v>
      </c>
      <c r="AE19" s="631"/>
      <c r="AF19" s="631"/>
      <c r="AG19" s="631"/>
      <c r="AH19" s="631"/>
      <c r="AI19" s="631"/>
      <c r="AJ19" s="631"/>
      <c r="AK19" s="631"/>
      <c r="AL19" s="598">
        <v>0</v>
      </c>
      <c r="AM19" s="599"/>
      <c r="AN19" s="599"/>
      <c r="AO19" s="632"/>
      <c r="AP19" s="592" t="s">
        <v>205</v>
      </c>
      <c r="AQ19" s="593"/>
      <c r="AR19" s="593"/>
      <c r="AS19" s="593"/>
      <c r="AT19" s="593"/>
      <c r="AU19" s="593"/>
      <c r="AV19" s="593"/>
      <c r="AW19" s="593"/>
      <c r="AX19" s="593"/>
      <c r="AY19" s="593"/>
      <c r="AZ19" s="593"/>
      <c r="BA19" s="593"/>
      <c r="BB19" s="593"/>
      <c r="BC19" s="593"/>
      <c r="BD19" s="593"/>
      <c r="BE19" s="593"/>
      <c r="BF19" s="594"/>
      <c r="BG19" s="595">
        <v>487</v>
      </c>
      <c r="BH19" s="596"/>
      <c r="BI19" s="596"/>
      <c r="BJ19" s="596"/>
      <c r="BK19" s="596"/>
      <c r="BL19" s="596"/>
      <c r="BM19" s="596"/>
      <c r="BN19" s="597"/>
      <c r="BO19" s="630">
        <v>0.1</v>
      </c>
      <c r="BP19" s="630"/>
      <c r="BQ19" s="630"/>
      <c r="BR19" s="630"/>
      <c r="BS19" s="601" t="s">
        <v>66</v>
      </c>
      <c r="BT19" s="596"/>
      <c r="BU19" s="596"/>
      <c r="BV19" s="596"/>
      <c r="BW19" s="596"/>
      <c r="BX19" s="596"/>
      <c r="BY19" s="596"/>
      <c r="BZ19" s="596"/>
      <c r="CA19" s="596"/>
      <c r="CB19" s="637"/>
      <c r="CD19" s="592" t="s">
        <v>206</v>
      </c>
      <c r="CE19" s="593"/>
      <c r="CF19" s="593"/>
      <c r="CG19" s="593"/>
      <c r="CH19" s="593"/>
      <c r="CI19" s="593"/>
      <c r="CJ19" s="593"/>
      <c r="CK19" s="593"/>
      <c r="CL19" s="593"/>
      <c r="CM19" s="593"/>
      <c r="CN19" s="593"/>
      <c r="CO19" s="593"/>
      <c r="CP19" s="593"/>
      <c r="CQ19" s="594"/>
      <c r="CR19" s="595" t="s">
        <v>66</v>
      </c>
      <c r="CS19" s="596"/>
      <c r="CT19" s="596"/>
      <c r="CU19" s="596"/>
      <c r="CV19" s="596"/>
      <c r="CW19" s="596"/>
      <c r="CX19" s="596"/>
      <c r="CY19" s="597"/>
      <c r="CZ19" s="630" t="s">
        <v>66</v>
      </c>
      <c r="DA19" s="630"/>
      <c r="DB19" s="630"/>
      <c r="DC19" s="630"/>
      <c r="DD19" s="601" t="s">
        <v>66</v>
      </c>
      <c r="DE19" s="596"/>
      <c r="DF19" s="596"/>
      <c r="DG19" s="596"/>
      <c r="DH19" s="596"/>
      <c r="DI19" s="596"/>
      <c r="DJ19" s="596"/>
      <c r="DK19" s="596"/>
      <c r="DL19" s="596"/>
      <c r="DM19" s="596"/>
      <c r="DN19" s="596"/>
      <c r="DO19" s="596"/>
      <c r="DP19" s="597"/>
      <c r="DQ19" s="601" t="s">
        <v>66</v>
      </c>
      <c r="DR19" s="596"/>
      <c r="DS19" s="596"/>
      <c r="DT19" s="596"/>
      <c r="DU19" s="596"/>
      <c r="DV19" s="596"/>
      <c r="DW19" s="596"/>
      <c r="DX19" s="596"/>
      <c r="DY19" s="596"/>
      <c r="DZ19" s="596"/>
      <c r="EA19" s="596"/>
      <c r="EB19" s="596"/>
      <c r="EC19" s="637"/>
    </row>
    <row r="20" spans="2:133" ht="11.25" customHeight="1" x14ac:dyDescent="0.15">
      <c r="B20" s="592" t="s">
        <v>207</v>
      </c>
      <c r="C20" s="593"/>
      <c r="D20" s="593"/>
      <c r="E20" s="593"/>
      <c r="F20" s="593"/>
      <c r="G20" s="593"/>
      <c r="H20" s="593"/>
      <c r="I20" s="593"/>
      <c r="J20" s="593"/>
      <c r="K20" s="593"/>
      <c r="L20" s="593"/>
      <c r="M20" s="593"/>
      <c r="N20" s="593"/>
      <c r="O20" s="593"/>
      <c r="P20" s="593"/>
      <c r="Q20" s="594"/>
      <c r="R20" s="595">
        <v>195</v>
      </c>
      <c r="S20" s="596"/>
      <c r="T20" s="596"/>
      <c r="U20" s="596"/>
      <c r="V20" s="596"/>
      <c r="W20" s="596"/>
      <c r="X20" s="596"/>
      <c r="Y20" s="597"/>
      <c r="Z20" s="630">
        <v>0</v>
      </c>
      <c r="AA20" s="630"/>
      <c r="AB20" s="630"/>
      <c r="AC20" s="630"/>
      <c r="AD20" s="631">
        <v>195</v>
      </c>
      <c r="AE20" s="631"/>
      <c r="AF20" s="631"/>
      <c r="AG20" s="631"/>
      <c r="AH20" s="631"/>
      <c r="AI20" s="631"/>
      <c r="AJ20" s="631"/>
      <c r="AK20" s="631"/>
      <c r="AL20" s="598">
        <v>0</v>
      </c>
      <c r="AM20" s="599"/>
      <c r="AN20" s="599"/>
      <c r="AO20" s="632"/>
      <c r="AP20" s="592" t="s">
        <v>208</v>
      </c>
      <c r="AQ20" s="593"/>
      <c r="AR20" s="593"/>
      <c r="AS20" s="593"/>
      <c r="AT20" s="593"/>
      <c r="AU20" s="593"/>
      <c r="AV20" s="593"/>
      <c r="AW20" s="593"/>
      <c r="AX20" s="593"/>
      <c r="AY20" s="593"/>
      <c r="AZ20" s="593"/>
      <c r="BA20" s="593"/>
      <c r="BB20" s="593"/>
      <c r="BC20" s="593"/>
      <c r="BD20" s="593"/>
      <c r="BE20" s="593"/>
      <c r="BF20" s="594"/>
      <c r="BG20" s="595">
        <v>487</v>
      </c>
      <c r="BH20" s="596"/>
      <c r="BI20" s="596"/>
      <c r="BJ20" s="596"/>
      <c r="BK20" s="596"/>
      <c r="BL20" s="596"/>
      <c r="BM20" s="596"/>
      <c r="BN20" s="597"/>
      <c r="BO20" s="630">
        <v>0.1</v>
      </c>
      <c r="BP20" s="630"/>
      <c r="BQ20" s="630"/>
      <c r="BR20" s="630"/>
      <c r="BS20" s="601" t="s">
        <v>66</v>
      </c>
      <c r="BT20" s="596"/>
      <c r="BU20" s="596"/>
      <c r="BV20" s="596"/>
      <c r="BW20" s="596"/>
      <c r="BX20" s="596"/>
      <c r="BY20" s="596"/>
      <c r="BZ20" s="596"/>
      <c r="CA20" s="596"/>
      <c r="CB20" s="637"/>
      <c r="CD20" s="592" t="s">
        <v>209</v>
      </c>
      <c r="CE20" s="593"/>
      <c r="CF20" s="593"/>
      <c r="CG20" s="593"/>
      <c r="CH20" s="593"/>
      <c r="CI20" s="593"/>
      <c r="CJ20" s="593"/>
      <c r="CK20" s="593"/>
      <c r="CL20" s="593"/>
      <c r="CM20" s="593"/>
      <c r="CN20" s="593"/>
      <c r="CO20" s="593"/>
      <c r="CP20" s="593"/>
      <c r="CQ20" s="594"/>
      <c r="CR20" s="595">
        <v>5903216</v>
      </c>
      <c r="CS20" s="596"/>
      <c r="CT20" s="596"/>
      <c r="CU20" s="596"/>
      <c r="CV20" s="596"/>
      <c r="CW20" s="596"/>
      <c r="CX20" s="596"/>
      <c r="CY20" s="597"/>
      <c r="CZ20" s="630">
        <v>100</v>
      </c>
      <c r="DA20" s="630"/>
      <c r="DB20" s="630"/>
      <c r="DC20" s="630"/>
      <c r="DD20" s="601">
        <v>1815520</v>
      </c>
      <c r="DE20" s="596"/>
      <c r="DF20" s="596"/>
      <c r="DG20" s="596"/>
      <c r="DH20" s="596"/>
      <c r="DI20" s="596"/>
      <c r="DJ20" s="596"/>
      <c r="DK20" s="596"/>
      <c r="DL20" s="596"/>
      <c r="DM20" s="596"/>
      <c r="DN20" s="596"/>
      <c r="DO20" s="596"/>
      <c r="DP20" s="597"/>
      <c r="DQ20" s="601">
        <v>3455246</v>
      </c>
      <c r="DR20" s="596"/>
      <c r="DS20" s="596"/>
      <c r="DT20" s="596"/>
      <c r="DU20" s="596"/>
      <c r="DV20" s="596"/>
      <c r="DW20" s="596"/>
      <c r="DX20" s="596"/>
      <c r="DY20" s="596"/>
      <c r="DZ20" s="596"/>
      <c r="EA20" s="596"/>
      <c r="EB20" s="596"/>
      <c r="EC20" s="637"/>
    </row>
    <row r="21" spans="2:133" ht="11.25" customHeight="1" x14ac:dyDescent="0.15">
      <c r="B21" s="592" t="s">
        <v>210</v>
      </c>
      <c r="C21" s="593"/>
      <c r="D21" s="593"/>
      <c r="E21" s="593"/>
      <c r="F21" s="593"/>
      <c r="G21" s="593"/>
      <c r="H21" s="593"/>
      <c r="I21" s="593"/>
      <c r="J21" s="593"/>
      <c r="K21" s="593"/>
      <c r="L21" s="593"/>
      <c r="M21" s="593"/>
      <c r="N21" s="593"/>
      <c r="O21" s="593"/>
      <c r="P21" s="593"/>
      <c r="Q21" s="594"/>
      <c r="R21" s="595">
        <v>12850</v>
      </c>
      <c r="S21" s="596"/>
      <c r="T21" s="596"/>
      <c r="U21" s="596"/>
      <c r="V21" s="596"/>
      <c r="W21" s="596"/>
      <c r="X21" s="596"/>
      <c r="Y21" s="597"/>
      <c r="Z21" s="630">
        <v>0.2</v>
      </c>
      <c r="AA21" s="630"/>
      <c r="AB21" s="630"/>
      <c r="AC21" s="630"/>
      <c r="AD21" s="631">
        <v>12850</v>
      </c>
      <c r="AE21" s="631"/>
      <c r="AF21" s="631"/>
      <c r="AG21" s="631"/>
      <c r="AH21" s="631"/>
      <c r="AI21" s="631"/>
      <c r="AJ21" s="631"/>
      <c r="AK21" s="631"/>
      <c r="AL21" s="598">
        <v>0.5</v>
      </c>
      <c r="AM21" s="599"/>
      <c r="AN21" s="599"/>
      <c r="AO21" s="632"/>
      <c r="AP21" s="592" t="s">
        <v>211</v>
      </c>
      <c r="AQ21" s="671"/>
      <c r="AR21" s="671"/>
      <c r="AS21" s="671"/>
      <c r="AT21" s="671"/>
      <c r="AU21" s="671"/>
      <c r="AV21" s="671"/>
      <c r="AW21" s="671"/>
      <c r="AX21" s="671"/>
      <c r="AY21" s="671"/>
      <c r="AZ21" s="671"/>
      <c r="BA21" s="671"/>
      <c r="BB21" s="671"/>
      <c r="BC21" s="671"/>
      <c r="BD21" s="671"/>
      <c r="BE21" s="671"/>
      <c r="BF21" s="672"/>
      <c r="BG21" s="595">
        <v>487</v>
      </c>
      <c r="BH21" s="596"/>
      <c r="BI21" s="596"/>
      <c r="BJ21" s="596"/>
      <c r="BK21" s="596"/>
      <c r="BL21" s="596"/>
      <c r="BM21" s="596"/>
      <c r="BN21" s="597"/>
      <c r="BO21" s="630">
        <v>0.1</v>
      </c>
      <c r="BP21" s="630"/>
      <c r="BQ21" s="630"/>
      <c r="BR21" s="630"/>
      <c r="BS21" s="601" t="s">
        <v>66</v>
      </c>
      <c r="BT21" s="596"/>
      <c r="BU21" s="596"/>
      <c r="BV21" s="596"/>
      <c r="BW21" s="596"/>
      <c r="BX21" s="596"/>
      <c r="BY21" s="596"/>
      <c r="BZ21" s="596"/>
      <c r="CA21" s="596"/>
      <c r="CB21" s="637"/>
      <c r="CD21" s="576"/>
      <c r="CE21" s="577"/>
      <c r="CF21" s="577"/>
      <c r="CG21" s="577"/>
      <c r="CH21" s="577"/>
      <c r="CI21" s="577"/>
      <c r="CJ21" s="577"/>
      <c r="CK21" s="577"/>
      <c r="CL21" s="577"/>
      <c r="CM21" s="577"/>
      <c r="CN21" s="577"/>
      <c r="CO21" s="577"/>
      <c r="CP21" s="577"/>
      <c r="CQ21" s="578"/>
      <c r="CR21" s="678"/>
      <c r="CS21" s="679"/>
      <c r="CT21" s="679"/>
      <c r="CU21" s="679"/>
      <c r="CV21" s="679"/>
      <c r="CW21" s="679"/>
      <c r="CX21" s="679"/>
      <c r="CY21" s="680"/>
      <c r="CZ21" s="681"/>
      <c r="DA21" s="681"/>
      <c r="DB21" s="681"/>
      <c r="DC21" s="681"/>
      <c r="DD21" s="682"/>
      <c r="DE21" s="679"/>
      <c r="DF21" s="679"/>
      <c r="DG21" s="679"/>
      <c r="DH21" s="679"/>
      <c r="DI21" s="679"/>
      <c r="DJ21" s="679"/>
      <c r="DK21" s="679"/>
      <c r="DL21" s="679"/>
      <c r="DM21" s="679"/>
      <c r="DN21" s="679"/>
      <c r="DO21" s="679"/>
      <c r="DP21" s="680"/>
      <c r="DQ21" s="682"/>
      <c r="DR21" s="679"/>
      <c r="DS21" s="679"/>
      <c r="DT21" s="679"/>
      <c r="DU21" s="679"/>
      <c r="DV21" s="679"/>
      <c r="DW21" s="679"/>
      <c r="DX21" s="679"/>
      <c r="DY21" s="679"/>
      <c r="DZ21" s="679"/>
      <c r="EA21" s="679"/>
      <c r="EB21" s="679"/>
      <c r="EC21" s="686"/>
    </row>
    <row r="22" spans="2:133" ht="11.25" customHeight="1" x14ac:dyDescent="0.15">
      <c r="B22" s="592" t="s">
        <v>212</v>
      </c>
      <c r="C22" s="593"/>
      <c r="D22" s="593"/>
      <c r="E22" s="593"/>
      <c r="F22" s="593"/>
      <c r="G22" s="593"/>
      <c r="H22" s="593"/>
      <c r="I22" s="593"/>
      <c r="J22" s="593"/>
      <c r="K22" s="593"/>
      <c r="L22" s="593"/>
      <c r="M22" s="593"/>
      <c r="N22" s="593"/>
      <c r="O22" s="593"/>
      <c r="P22" s="593"/>
      <c r="Q22" s="594"/>
      <c r="R22" s="595">
        <v>1873368</v>
      </c>
      <c r="S22" s="596"/>
      <c r="T22" s="596"/>
      <c r="U22" s="596"/>
      <c r="V22" s="596"/>
      <c r="W22" s="596"/>
      <c r="X22" s="596"/>
      <c r="Y22" s="597"/>
      <c r="Z22" s="630">
        <v>29.2</v>
      </c>
      <c r="AA22" s="630"/>
      <c r="AB22" s="630"/>
      <c r="AC22" s="630"/>
      <c r="AD22" s="631">
        <v>1603137</v>
      </c>
      <c r="AE22" s="631"/>
      <c r="AF22" s="631"/>
      <c r="AG22" s="631"/>
      <c r="AH22" s="631"/>
      <c r="AI22" s="631"/>
      <c r="AJ22" s="631"/>
      <c r="AK22" s="631"/>
      <c r="AL22" s="598">
        <v>62.1</v>
      </c>
      <c r="AM22" s="599"/>
      <c r="AN22" s="599"/>
      <c r="AO22" s="632"/>
      <c r="AP22" s="592" t="s">
        <v>213</v>
      </c>
      <c r="AQ22" s="671"/>
      <c r="AR22" s="671"/>
      <c r="AS22" s="671"/>
      <c r="AT22" s="671"/>
      <c r="AU22" s="671"/>
      <c r="AV22" s="671"/>
      <c r="AW22" s="671"/>
      <c r="AX22" s="671"/>
      <c r="AY22" s="671"/>
      <c r="AZ22" s="671"/>
      <c r="BA22" s="671"/>
      <c r="BB22" s="671"/>
      <c r="BC22" s="671"/>
      <c r="BD22" s="671"/>
      <c r="BE22" s="671"/>
      <c r="BF22" s="672"/>
      <c r="BG22" s="595" t="s">
        <v>66</v>
      </c>
      <c r="BH22" s="596"/>
      <c r="BI22" s="596"/>
      <c r="BJ22" s="596"/>
      <c r="BK22" s="596"/>
      <c r="BL22" s="596"/>
      <c r="BM22" s="596"/>
      <c r="BN22" s="597"/>
      <c r="BO22" s="630" t="s">
        <v>66</v>
      </c>
      <c r="BP22" s="630"/>
      <c r="BQ22" s="630"/>
      <c r="BR22" s="630"/>
      <c r="BS22" s="601" t="s">
        <v>66</v>
      </c>
      <c r="BT22" s="596"/>
      <c r="BU22" s="596"/>
      <c r="BV22" s="596"/>
      <c r="BW22" s="596"/>
      <c r="BX22" s="596"/>
      <c r="BY22" s="596"/>
      <c r="BZ22" s="596"/>
      <c r="CA22" s="596"/>
      <c r="CB22" s="637"/>
      <c r="CD22" s="651" t="s">
        <v>214</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15">
      <c r="B23" s="592" t="s">
        <v>215</v>
      </c>
      <c r="C23" s="593"/>
      <c r="D23" s="593"/>
      <c r="E23" s="593"/>
      <c r="F23" s="593"/>
      <c r="G23" s="593"/>
      <c r="H23" s="593"/>
      <c r="I23" s="593"/>
      <c r="J23" s="593"/>
      <c r="K23" s="593"/>
      <c r="L23" s="593"/>
      <c r="M23" s="593"/>
      <c r="N23" s="593"/>
      <c r="O23" s="593"/>
      <c r="P23" s="593"/>
      <c r="Q23" s="594"/>
      <c r="R23" s="595">
        <v>1603137</v>
      </c>
      <c r="S23" s="596"/>
      <c r="T23" s="596"/>
      <c r="U23" s="596"/>
      <c r="V23" s="596"/>
      <c r="W23" s="596"/>
      <c r="X23" s="596"/>
      <c r="Y23" s="597"/>
      <c r="Z23" s="630">
        <v>25</v>
      </c>
      <c r="AA23" s="630"/>
      <c r="AB23" s="630"/>
      <c r="AC23" s="630"/>
      <c r="AD23" s="631">
        <v>1603137</v>
      </c>
      <c r="AE23" s="631"/>
      <c r="AF23" s="631"/>
      <c r="AG23" s="631"/>
      <c r="AH23" s="631"/>
      <c r="AI23" s="631"/>
      <c r="AJ23" s="631"/>
      <c r="AK23" s="631"/>
      <c r="AL23" s="598">
        <v>62.1</v>
      </c>
      <c r="AM23" s="599"/>
      <c r="AN23" s="599"/>
      <c r="AO23" s="632"/>
      <c r="AP23" s="592" t="s">
        <v>216</v>
      </c>
      <c r="AQ23" s="671"/>
      <c r="AR23" s="671"/>
      <c r="AS23" s="671"/>
      <c r="AT23" s="671"/>
      <c r="AU23" s="671"/>
      <c r="AV23" s="671"/>
      <c r="AW23" s="671"/>
      <c r="AX23" s="671"/>
      <c r="AY23" s="671"/>
      <c r="AZ23" s="671"/>
      <c r="BA23" s="671"/>
      <c r="BB23" s="671"/>
      <c r="BC23" s="671"/>
      <c r="BD23" s="671"/>
      <c r="BE23" s="671"/>
      <c r="BF23" s="672"/>
      <c r="BG23" s="595" t="s">
        <v>66</v>
      </c>
      <c r="BH23" s="596"/>
      <c r="BI23" s="596"/>
      <c r="BJ23" s="596"/>
      <c r="BK23" s="596"/>
      <c r="BL23" s="596"/>
      <c r="BM23" s="596"/>
      <c r="BN23" s="597"/>
      <c r="BO23" s="630" t="s">
        <v>66</v>
      </c>
      <c r="BP23" s="630"/>
      <c r="BQ23" s="630"/>
      <c r="BR23" s="630"/>
      <c r="BS23" s="601" t="s">
        <v>66</v>
      </c>
      <c r="BT23" s="596"/>
      <c r="BU23" s="596"/>
      <c r="BV23" s="596"/>
      <c r="BW23" s="596"/>
      <c r="BX23" s="596"/>
      <c r="BY23" s="596"/>
      <c r="BZ23" s="596"/>
      <c r="CA23" s="596"/>
      <c r="CB23" s="637"/>
      <c r="CD23" s="651" t="s">
        <v>156</v>
      </c>
      <c r="CE23" s="652"/>
      <c r="CF23" s="652"/>
      <c r="CG23" s="652"/>
      <c r="CH23" s="652"/>
      <c r="CI23" s="652"/>
      <c r="CJ23" s="652"/>
      <c r="CK23" s="652"/>
      <c r="CL23" s="652"/>
      <c r="CM23" s="652"/>
      <c r="CN23" s="652"/>
      <c r="CO23" s="652"/>
      <c r="CP23" s="652"/>
      <c r="CQ23" s="653"/>
      <c r="CR23" s="651" t="s">
        <v>217</v>
      </c>
      <c r="CS23" s="652"/>
      <c r="CT23" s="652"/>
      <c r="CU23" s="652"/>
      <c r="CV23" s="652"/>
      <c r="CW23" s="652"/>
      <c r="CX23" s="652"/>
      <c r="CY23" s="653"/>
      <c r="CZ23" s="651" t="s">
        <v>218</v>
      </c>
      <c r="DA23" s="652"/>
      <c r="DB23" s="652"/>
      <c r="DC23" s="653"/>
      <c r="DD23" s="651" t="s">
        <v>219</v>
      </c>
      <c r="DE23" s="652"/>
      <c r="DF23" s="652"/>
      <c r="DG23" s="652"/>
      <c r="DH23" s="652"/>
      <c r="DI23" s="652"/>
      <c r="DJ23" s="652"/>
      <c r="DK23" s="653"/>
      <c r="DL23" s="683" t="s">
        <v>220</v>
      </c>
      <c r="DM23" s="684"/>
      <c r="DN23" s="684"/>
      <c r="DO23" s="684"/>
      <c r="DP23" s="684"/>
      <c r="DQ23" s="684"/>
      <c r="DR23" s="684"/>
      <c r="DS23" s="684"/>
      <c r="DT23" s="684"/>
      <c r="DU23" s="684"/>
      <c r="DV23" s="685"/>
      <c r="DW23" s="651" t="s">
        <v>221</v>
      </c>
      <c r="DX23" s="652"/>
      <c r="DY23" s="652"/>
      <c r="DZ23" s="652"/>
      <c r="EA23" s="652"/>
      <c r="EB23" s="652"/>
      <c r="EC23" s="653"/>
    </row>
    <row r="24" spans="2:133" ht="11.25" customHeight="1" x14ac:dyDescent="0.15">
      <c r="B24" s="592" t="s">
        <v>222</v>
      </c>
      <c r="C24" s="593"/>
      <c r="D24" s="593"/>
      <c r="E24" s="593"/>
      <c r="F24" s="593"/>
      <c r="G24" s="593"/>
      <c r="H24" s="593"/>
      <c r="I24" s="593"/>
      <c r="J24" s="593"/>
      <c r="K24" s="593"/>
      <c r="L24" s="593"/>
      <c r="M24" s="593"/>
      <c r="N24" s="593"/>
      <c r="O24" s="593"/>
      <c r="P24" s="593"/>
      <c r="Q24" s="594"/>
      <c r="R24" s="595">
        <v>270231</v>
      </c>
      <c r="S24" s="596"/>
      <c r="T24" s="596"/>
      <c r="U24" s="596"/>
      <c r="V24" s="596"/>
      <c r="W24" s="596"/>
      <c r="X24" s="596"/>
      <c r="Y24" s="597"/>
      <c r="Z24" s="630">
        <v>4.2</v>
      </c>
      <c r="AA24" s="630"/>
      <c r="AB24" s="630"/>
      <c r="AC24" s="630"/>
      <c r="AD24" s="631" t="s">
        <v>66</v>
      </c>
      <c r="AE24" s="631"/>
      <c r="AF24" s="631"/>
      <c r="AG24" s="631"/>
      <c r="AH24" s="631"/>
      <c r="AI24" s="631"/>
      <c r="AJ24" s="631"/>
      <c r="AK24" s="631"/>
      <c r="AL24" s="598" t="s">
        <v>66</v>
      </c>
      <c r="AM24" s="599"/>
      <c r="AN24" s="599"/>
      <c r="AO24" s="632"/>
      <c r="AP24" s="592" t="s">
        <v>223</v>
      </c>
      <c r="AQ24" s="671"/>
      <c r="AR24" s="671"/>
      <c r="AS24" s="671"/>
      <c r="AT24" s="671"/>
      <c r="AU24" s="671"/>
      <c r="AV24" s="671"/>
      <c r="AW24" s="671"/>
      <c r="AX24" s="671"/>
      <c r="AY24" s="671"/>
      <c r="AZ24" s="671"/>
      <c r="BA24" s="671"/>
      <c r="BB24" s="671"/>
      <c r="BC24" s="671"/>
      <c r="BD24" s="671"/>
      <c r="BE24" s="671"/>
      <c r="BF24" s="672"/>
      <c r="BG24" s="595" t="s">
        <v>66</v>
      </c>
      <c r="BH24" s="596"/>
      <c r="BI24" s="596"/>
      <c r="BJ24" s="596"/>
      <c r="BK24" s="596"/>
      <c r="BL24" s="596"/>
      <c r="BM24" s="596"/>
      <c r="BN24" s="597"/>
      <c r="BO24" s="630" t="s">
        <v>66</v>
      </c>
      <c r="BP24" s="630"/>
      <c r="BQ24" s="630"/>
      <c r="BR24" s="630"/>
      <c r="BS24" s="601" t="s">
        <v>66</v>
      </c>
      <c r="BT24" s="596"/>
      <c r="BU24" s="596"/>
      <c r="BV24" s="596"/>
      <c r="BW24" s="596"/>
      <c r="BX24" s="596"/>
      <c r="BY24" s="596"/>
      <c r="BZ24" s="596"/>
      <c r="CA24" s="596"/>
      <c r="CB24" s="637"/>
      <c r="CD24" s="648" t="s">
        <v>224</v>
      </c>
      <c r="CE24" s="649"/>
      <c r="CF24" s="649"/>
      <c r="CG24" s="649"/>
      <c r="CH24" s="649"/>
      <c r="CI24" s="649"/>
      <c r="CJ24" s="649"/>
      <c r="CK24" s="649"/>
      <c r="CL24" s="649"/>
      <c r="CM24" s="649"/>
      <c r="CN24" s="649"/>
      <c r="CO24" s="649"/>
      <c r="CP24" s="649"/>
      <c r="CQ24" s="650"/>
      <c r="CR24" s="645">
        <v>1671342</v>
      </c>
      <c r="CS24" s="646"/>
      <c r="CT24" s="646"/>
      <c r="CU24" s="646"/>
      <c r="CV24" s="646"/>
      <c r="CW24" s="646"/>
      <c r="CX24" s="646"/>
      <c r="CY24" s="674"/>
      <c r="CZ24" s="675">
        <v>28.3</v>
      </c>
      <c r="DA24" s="661"/>
      <c r="DB24" s="661"/>
      <c r="DC24" s="677"/>
      <c r="DD24" s="673">
        <v>1269552</v>
      </c>
      <c r="DE24" s="646"/>
      <c r="DF24" s="646"/>
      <c r="DG24" s="646"/>
      <c r="DH24" s="646"/>
      <c r="DI24" s="646"/>
      <c r="DJ24" s="646"/>
      <c r="DK24" s="674"/>
      <c r="DL24" s="673">
        <v>1245231</v>
      </c>
      <c r="DM24" s="646"/>
      <c r="DN24" s="646"/>
      <c r="DO24" s="646"/>
      <c r="DP24" s="646"/>
      <c r="DQ24" s="646"/>
      <c r="DR24" s="646"/>
      <c r="DS24" s="646"/>
      <c r="DT24" s="646"/>
      <c r="DU24" s="646"/>
      <c r="DV24" s="674"/>
      <c r="DW24" s="675">
        <v>46.7</v>
      </c>
      <c r="DX24" s="661"/>
      <c r="DY24" s="661"/>
      <c r="DZ24" s="661"/>
      <c r="EA24" s="661"/>
      <c r="EB24" s="661"/>
      <c r="EC24" s="676"/>
    </row>
    <row r="25" spans="2:133" ht="11.25" customHeight="1" x14ac:dyDescent="0.15">
      <c r="B25" s="592" t="s">
        <v>225</v>
      </c>
      <c r="C25" s="593"/>
      <c r="D25" s="593"/>
      <c r="E25" s="593"/>
      <c r="F25" s="593"/>
      <c r="G25" s="593"/>
      <c r="H25" s="593"/>
      <c r="I25" s="593"/>
      <c r="J25" s="593"/>
      <c r="K25" s="593"/>
      <c r="L25" s="593"/>
      <c r="M25" s="593"/>
      <c r="N25" s="593"/>
      <c r="O25" s="593"/>
      <c r="P25" s="593"/>
      <c r="Q25" s="594"/>
      <c r="R25" s="595" t="s">
        <v>66</v>
      </c>
      <c r="S25" s="596"/>
      <c r="T25" s="596"/>
      <c r="U25" s="596"/>
      <c r="V25" s="596"/>
      <c r="W25" s="596"/>
      <c r="X25" s="596"/>
      <c r="Y25" s="597"/>
      <c r="Z25" s="630" t="s">
        <v>66</v>
      </c>
      <c r="AA25" s="630"/>
      <c r="AB25" s="630"/>
      <c r="AC25" s="630"/>
      <c r="AD25" s="631" t="s">
        <v>66</v>
      </c>
      <c r="AE25" s="631"/>
      <c r="AF25" s="631"/>
      <c r="AG25" s="631"/>
      <c r="AH25" s="631"/>
      <c r="AI25" s="631"/>
      <c r="AJ25" s="631"/>
      <c r="AK25" s="631"/>
      <c r="AL25" s="598" t="s">
        <v>66</v>
      </c>
      <c r="AM25" s="599"/>
      <c r="AN25" s="599"/>
      <c r="AO25" s="632"/>
      <c r="AP25" s="592" t="s">
        <v>226</v>
      </c>
      <c r="AQ25" s="671"/>
      <c r="AR25" s="671"/>
      <c r="AS25" s="671"/>
      <c r="AT25" s="671"/>
      <c r="AU25" s="671"/>
      <c r="AV25" s="671"/>
      <c r="AW25" s="671"/>
      <c r="AX25" s="671"/>
      <c r="AY25" s="671"/>
      <c r="AZ25" s="671"/>
      <c r="BA25" s="671"/>
      <c r="BB25" s="671"/>
      <c r="BC25" s="671"/>
      <c r="BD25" s="671"/>
      <c r="BE25" s="671"/>
      <c r="BF25" s="672"/>
      <c r="BG25" s="595" t="s">
        <v>66</v>
      </c>
      <c r="BH25" s="596"/>
      <c r="BI25" s="596"/>
      <c r="BJ25" s="596"/>
      <c r="BK25" s="596"/>
      <c r="BL25" s="596"/>
      <c r="BM25" s="596"/>
      <c r="BN25" s="597"/>
      <c r="BO25" s="630" t="s">
        <v>66</v>
      </c>
      <c r="BP25" s="630"/>
      <c r="BQ25" s="630"/>
      <c r="BR25" s="630"/>
      <c r="BS25" s="601" t="s">
        <v>66</v>
      </c>
      <c r="BT25" s="596"/>
      <c r="BU25" s="596"/>
      <c r="BV25" s="596"/>
      <c r="BW25" s="596"/>
      <c r="BX25" s="596"/>
      <c r="BY25" s="596"/>
      <c r="BZ25" s="596"/>
      <c r="CA25" s="596"/>
      <c r="CB25" s="637"/>
      <c r="CD25" s="592" t="s">
        <v>227</v>
      </c>
      <c r="CE25" s="593"/>
      <c r="CF25" s="593"/>
      <c r="CG25" s="593"/>
      <c r="CH25" s="593"/>
      <c r="CI25" s="593"/>
      <c r="CJ25" s="593"/>
      <c r="CK25" s="593"/>
      <c r="CL25" s="593"/>
      <c r="CM25" s="593"/>
      <c r="CN25" s="593"/>
      <c r="CO25" s="593"/>
      <c r="CP25" s="593"/>
      <c r="CQ25" s="594"/>
      <c r="CR25" s="595">
        <v>682651</v>
      </c>
      <c r="CS25" s="614"/>
      <c r="CT25" s="614"/>
      <c r="CU25" s="614"/>
      <c r="CV25" s="614"/>
      <c r="CW25" s="614"/>
      <c r="CX25" s="614"/>
      <c r="CY25" s="615"/>
      <c r="CZ25" s="598">
        <v>11.6</v>
      </c>
      <c r="DA25" s="616"/>
      <c r="DB25" s="616"/>
      <c r="DC25" s="617"/>
      <c r="DD25" s="601">
        <v>637833</v>
      </c>
      <c r="DE25" s="614"/>
      <c r="DF25" s="614"/>
      <c r="DG25" s="614"/>
      <c r="DH25" s="614"/>
      <c r="DI25" s="614"/>
      <c r="DJ25" s="614"/>
      <c r="DK25" s="615"/>
      <c r="DL25" s="601">
        <v>613512</v>
      </c>
      <c r="DM25" s="614"/>
      <c r="DN25" s="614"/>
      <c r="DO25" s="614"/>
      <c r="DP25" s="614"/>
      <c r="DQ25" s="614"/>
      <c r="DR25" s="614"/>
      <c r="DS25" s="614"/>
      <c r="DT25" s="614"/>
      <c r="DU25" s="614"/>
      <c r="DV25" s="615"/>
      <c r="DW25" s="598">
        <v>23</v>
      </c>
      <c r="DX25" s="616"/>
      <c r="DY25" s="616"/>
      <c r="DZ25" s="616"/>
      <c r="EA25" s="616"/>
      <c r="EB25" s="616"/>
      <c r="EC25" s="629"/>
    </row>
    <row r="26" spans="2:133" ht="11.25" customHeight="1" x14ac:dyDescent="0.15">
      <c r="B26" s="592" t="s">
        <v>228</v>
      </c>
      <c r="C26" s="593"/>
      <c r="D26" s="593"/>
      <c r="E26" s="593"/>
      <c r="F26" s="593"/>
      <c r="G26" s="593"/>
      <c r="H26" s="593"/>
      <c r="I26" s="593"/>
      <c r="J26" s="593"/>
      <c r="K26" s="593"/>
      <c r="L26" s="593"/>
      <c r="M26" s="593"/>
      <c r="N26" s="593"/>
      <c r="O26" s="593"/>
      <c r="P26" s="593"/>
      <c r="Q26" s="594"/>
      <c r="R26" s="595">
        <v>2815989</v>
      </c>
      <c r="S26" s="596"/>
      <c r="T26" s="596"/>
      <c r="U26" s="596"/>
      <c r="V26" s="596"/>
      <c r="W26" s="596"/>
      <c r="X26" s="596"/>
      <c r="Y26" s="597"/>
      <c r="Z26" s="630">
        <v>44</v>
      </c>
      <c r="AA26" s="630"/>
      <c r="AB26" s="630"/>
      <c r="AC26" s="630"/>
      <c r="AD26" s="631">
        <v>2545758</v>
      </c>
      <c r="AE26" s="631"/>
      <c r="AF26" s="631"/>
      <c r="AG26" s="631"/>
      <c r="AH26" s="631"/>
      <c r="AI26" s="631"/>
      <c r="AJ26" s="631"/>
      <c r="AK26" s="631"/>
      <c r="AL26" s="598">
        <v>98.7</v>
      </c>
      <c r="AM26" s="599"/>
      <c r="AN26" s="599"/>
      <c r="AO26" s="632"/>
      <c r="AP26" s="592" t="s">
        <v>229</v>
      </c>
      <c r="AQ26" s="671"/>
      <c r="AR26" s="671"/>
      <c r="AS26" s="671"/>
      <c r="AT26" s="671"/>
      <c r="AU26" s="671"/>
      <c r="AV26" s="671"/>
      <c r="AW26" s="671"/>
      <c r="AX26" s="671"/>
      <c r="AY26" s="671"/>
      <c r="AZ26" s="671"/>
      <c r="BA26" s="671"/>
      <c r="BB26" s="671"/>
      <c r="BC26" s="671"/>
      <c r="BD26" s="671"/>
      <c r="BE26" s="671"/>
      <c r="BF26" s="672"/>
      <c r="BG26" s="595" t="s">
        <v>66</v>
      </c>
      <c r="BH26" s="596"/>
      <c r="BI26" s="596"/>
      <c r="BJ26" s="596"/>
      <c r="BK26" s="596"/>
      <c r="BL26" s="596"/>
      <c r="BM26" s="596"/>
      <c r="BN26" s="597"/>
      <c r="BO26" s="630" t="s">
        <v>66</v>
      </c>
      <c r="BP26" s="630"/>
      <c r="BQ26" s="630"/>
      <c r="BR26" s="630"/>
      <c r="BS26" s="601" t="s">
        <v>66</v>
      </c>
      <c r="BT26" s="596"/>
      <c r="BU26" s="596"/>
      <c r="BV26" s="596"/>
      <c r="BW26" s="596"/>
      <c r="BX26" s="596"/>
      <c r="BY26" s="596"/>
      <c r="BZ26" s="596"/>
      <c r="CA26" s="596"/>
      <c r="CB26" s="637"/>
      <c r="CD26" s="592" t="s">
        <v>230</v>
      </c>
      <c r="CE26" s="593"/>
      <c r="CF26" s="593"/>
      <c r="CG26" s="593"/>
      <c r="CH26" s="593"/>
      <c r="CI26" s="593"/>
      <c r="CJ26" s="593"/>
      <c r="CK26" s="593"/>
      <c r="CL26" s="593"/>
      <c r="CM26" s="593"/>
      <c r="CN26" s="593"/>
      <c r="CO26" s="593"/>
      <c r="CP26" s="593"/>
      <c r="CQ26" s="594"/>
      <c r="CR26" s="595">
        <v>416785</v>
      </c>
      <c r="CS26" s="596"/>
      <c r="CT26" s="596"/>
      <c r="CU26" s="596"/>
      <c r="CV26" s="596"/>
      <c r="CW26" s="596"/>
      <c r="CX26" s="596"/>
      <c r="CY26" s="597"/>
      <c r="CZ26" s="598">
        <v>7.1</v>
      </c>
      <c r="DA26" s="616"/>
      <c r="DB26" s="616"/>
      <c r="DC26" s="617"/>
      <c r="DD26" s="601">
        <v>376659</v>
      </c>
      <c r="DE26" s="596"/>
      <c r="DF26" s="596"/>
      <c r="DG26" s="596"/>
      <c r="DH26" s="596"/>
      <c r="DI26" s="596"/>
      <c r="DJ26" s="596"/>
      <c r="DK26" s="597"/>
      <c r="DL26" s="601" t="s">
        <v>66</v>
      </c>
      <c r="DM26" s="596"/>
      <c r="DN26" s="596"/>
      <c r="DO26" s="596"/>
      <c r="DP26" s="596"/>
      <c r="DQ26" s="596"/>
      <c r="DR26" s="596"/>
      <c r="DS26" s="596"/>
      <c r="DT26" s="596"/>
      <c r="DU26" s="596"/>
      <c r="DV26" s="597"/>
      <c r="DW26" s="598" t="s">
        <v>66</v>
      </c>
      <c r="DX26" s="616"/>
      <c r="DY26" s="616"/>
      <c r="DZ26" s="616"/>
      <c r="EA26" s="616"/>
      <c r="EB26" s="616"/>
      <c r="EC26" s="629"/>
    </row>
    <row r="27" spans="2:133" ht="11.25" customHeight="1" x14ac:dyDescent="0.15">
      <c r="B27" s="592" t="s">
        <v>231</v>
      </c>
      <c r="C27" s="593"/>
      <c r="D27" s="593"/>
      <c r="E27" s="593"/>
      <c r="F27" s="593"/>
      <c r="G27" s="593"/>
      <c r="H27" s="593"/>
      <c r="I27" s="593"/>
      <c r="J27" s="593"/>
      <c r="K27" s="593"/>
      <c r="L27" s="593"/>
      <c r="M27" s="593"/>
      <c r="N27" s="593"/>
      <c r="O27" s="593"/>
      <c r="P27" s="593"/>
      <c r="Q27" s="594"/>
      <c r="R27" s="595">
        <v>665</v>
      </c>
      <c r="S27" s="596"/>
      <c r="T27" s="596"/>
      <c r="U27" s="596"/>
      <c r="V27" s="596"/>
      <c r="W27" s="596"/>
      <c r="X27" s="596"/>
      <c r="Y27" s="597"/>
      <c r="Z27" s="630">
        <v>0</v>
      </c>
      <c r="AA27" s="630"/>
      <c r="AB27" s="630"/>
      <c r="AC27" s="630"/>
      <c r="AD27" s="631">
        <v>665</v>
      </c>
      <c r="AE27" s="631"/>
      <c r="AF27" s="631"/>
      <c r="AG27" s="631"/>
      <c r="AH27" s="631"/>
      <c r="AI27" s="631"/>
      <c r="AJ27" s="631"/>
      <c r="AK27" s="631"/>
      <c r="AL27" s="598">
        <v>0</v>
      </c>
      <c r="AM27" s="599"/>
      <c r="AN27" s="599"/>
      <c r="AO27" s="632"/>
      <c r="AP27" s="592" t="s">
        <v>232</v>
      </c>
      <c r="AQ27" s="593"/>
      <c r="AR27" s="593"/>
      <c r="AS27" s="593"/>
      <c r="AT27" s="593"/>
      <c r="AU27" s="593"/>
      <c r="AV27" s="593"/>
      <c r="AW27" s="593"/>
      <c r="AX27" s="593"/>
      <c r="AY27" s="593"/>
      <c r="AZ27" s="593"/>
      <c r="BA27" s="593"/>
      <c r="BB27" s="593"/>
      <c r="BC27" s="593"/>
      <c r="BD27" s="593"/>
      <c r="BE27" s="593"/>
      <c r="BF27" s="594"/>
      <c r="BG27" s="595">
        <v>753257</v>
      </c>
      <c r="BH27" s="596"/>
      <c r="BI27" s="596"/>
      <c r="BJ27" s="596"/>
      <c r="BK27" s="596"/>
      <c r="BL27" s="596"/>
      <c r="BM27" s="596"/>
      <c r="BN27" s="597"/>
      <c r="BO27" s="630">
        <v>100</v>
      </c>
      <c r="BP27" s="630"/>
      <c r="BQ27" s="630"/>
      <c r="BR27" s="630"/>
      <c r="BS27" s="601">
        <v>32282</v>
      </c>
      <c r="BT27" s="596"/>
      <c r="BU27" s="596"/>
      <c r="BV27" s="596"/>
      <c r="BW27" s="596"/>
      <c r="BX27" s="596"/>
      <c r="BY27" s="596"/>
      <c r="BZ27" s="596"/>
      <c r="CA27" s="596"/>
      <c r="CB27" s="637"/>
      <c r="CD27" s="592" t="s">
        <v>233</v>
      </c>
      <c r="CE27" s="593"/>
      <c r="CF27" s="593"/>
      <c r="CG27" s="593"/>
      <c r="CH27" s="593"/>
      <c r="CI27" s="593"/>
      <c r="CJ27" s="593"/>
      <c r="CK27" s="593"/>
      <c r="CL27" s="593"/>
      <c r="CM27" s="593"/>
      <c r="CN27" s="593"/>
      <c r="CO27" s="593"/>
      <c r="CP27" s="593"/>
      <c r="CQ27" s="594"/>
      <c r="CR27" s="595">
        <v>551498</v>
      </c>
      <c r="CS27" s="614"/>
      <c r="CT27" s="614"/>
      <c r="CU27" s="614"/>
      <c r="CV27" s="614"/>
      <c r="CW27" s="614"/>
      <c r="CX27" s="614"/>
      <c r="CY27" s="615"/>
      <c r="CZ27" s="598">
        <v>9.3000000000000007</v>
      </c>
      <c r="DA27" s="616"/>
      <c r="DB27" s="616"/>
      <c r="DC27" s="617"/>
      <c r="DD27" s="601">
        <v>194526</v>
      </c>
      <c r="DE27" s="614"/>
      <c r="DF27" s="614"/>
      <c r="DG27" s="614"/>
      <c r="DH27" s="614"/>
      <c r="DI27" s="614"/>
      <c r="DJ27" s="614"/>
      <c r="DK27" s="615"/>
      <c r="DL27" s="601">
        <v>194526</v>
      </c>
      <c r="DM27" s="614"/>
      <c r="DN27" s="614"/>
      <c r="DO27" s="614"/>
      <c r="DP27" s="614"/>
      <c r="DQ27" s="614"/>
      <c r="DR27" s="614"/>
      <c r="DS27" s="614"/>
      <c r="DT27" s="614"/>
      <c r="DU27" s="614"/>
      <c r="DV27" s="615"/>
      <c r="DW27" s="598">
        <v>7.3</v>
      </c>
      <c r="DX27" s="616"/>
      <c r="DY27" s="616"/>
      <c r="DZ27" s="616"/>
      <c r="EA27" s="616"/>
      <c r="EB27" s="616"/>
      <c r="EC27" s="629"/>
    </row>
    <row r="28" spans="2:133" ht="11.25" customHeight="1" x14ac:dyDescent="0.15">
      <c r="B28" s="592" t="s">
        <v>234</v>
      </c>
      <c r="C28" s="593"/>
      <c r="D28" s="593"/>
      <c r="E28" s="593"/>
      <c r="F28" s="593"/>
      <c r="G28" s="593"/>
      <c r="H28" s="593"/>
      <c r="I28" s="593"/>
      <c r="J28" s="593"/>
      <c r="K28" s="593"/>
      <c r="L28" s="593"/>
      <c r="M28" s="593"/>
      <c r="N28" s="593"/>
      <c r="O28" s="593"/>
      <c r="P28" s="593"/>
      <c r="Q28" s="594"/>
      <c r="R28" s="595">
        <v>45908</v>
      </c>
      <c r="S28" s="596"/>
      <c r="T28" s="596"/>
      <c r="U28" s="596"/>
      <c r="V28" s="596"/>
      <c r="W28" s="596"/>
      <c r="X28" s="596"/>
      <c r="Y28" s="597"/>
      <c r="Z28" s="630">
        <v>0.7</v>
      </c>
      <c r="AA28" s="630"/>
      <c r="AB28" s="630"/>
      <c r="AC28" s="630"/>
      <c r="AD28" s="631" t="s">
        <v>66</v>
      </c>
      <c r="AE28" s="631"/>
      <c r="AF28" s="631"/>
      <c r="AG28" s="631"/>
      <c r="AH28" s="631"/>
      <c r="AI28" s="631"/>
      <c r="AJ28" s="631"/>
      <c r="AK28" s="631"/>
      <c r="AL28" s="598" t="s">
        <v>66</v>
      </c>
      <c r="AM28" s="599"/>
      <c r="AN28" s="599"/>
      <c r="AO28" s="63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630"/>
      <c r="BP28" s="630"/>
      <c r="BQ28" s="630"/>
      <c r="BR28" s="630"/>
      <c r="BS28" s="601"/>
      <c r="BT28" s="596"/>
      <c r="BU28" s="596"/>
      <c r="BV28" s="596"/>
      <c r="BW28" s="596"/>
      <c r="BX28" s="596"/>
      <c r="BY28" s="596"/>
      <c r="BZ28" s="596"/>
      <c r="CA28" s="596"/>
      <c r="CB28" s="637"/>
      <c r="CD28" s="592" t="s">
        <v>235</v>
      </c>
      <c r="CE28" s="593"/>
      <c r="CF28" s="593"/>
      <c r="CG28" s="593"/>
      <c r="CH28" s="593"/>
      <c r="CI28" s="593"/>
      <c r="CJ28" s="593"/>
      <c r="CK28" s="593"/>
      <c r="CL28" s="593"/>
      <c r="CM28" s="593"/>
      <c r="CN28" s="593"/>
      <c r="CO28" s="593"/>
      <c r="CP28" s="593"/>
      <c r="CQ28" s="594"/>
      <c r="CR28" s="595">
        <v>437193</v>
      </c>
      <c r="CS28" s="596"/>
      <c r="CT28" s="596"/>
      <c r="CU28" s="596"/>
      <c r="CV28" s="596"/>
      <c r="CW28" s="596"/>
      <c r="CX28" s="596"/>
      <c r="CY28" s="597"/>
      <c r="CZ28" s="598">
        <v>7.4</v>
      </c>
      <c r="DA28" s="616"/>
      <c r="DB28" s="616"/>
      <c r="DC28" s="617"/>
      <c r="DD28" s="601">
        <v>437193</v>
      </c>
      <c r="DE28" s="596"/>
      <c r="DF28" s="596"/>
      <c r="DG28" s="596"/>
      <c r="DH28" s="596"/>
      <c r="DI28" s="596"/>
      <c r="DJ28" s="596"/>
      <c r="DK28" s="597"/>
      <c r="DL28" s="601">
        <v>437193</v>
      </c>
      <c r="DM28" s="596"/>
      <c r="DN28" s="596"/>
      <c r="DO28" s="596"/>
      <c r="DP28" s="596"/>
      <c r="DQ28" s="596"/>
      <c r="DR28" s="596"/>
      <c r="DS28" s="596"/>
      <c r="DT28" s="596"/>
      <c r="DU28" s="596"/>
      <c r="DV28" s="597"/>
      <c r="DW28" s="598">
        <v>16.399999999999999</v>
      </c>
      <c r="DX28" s="616"/>
      <c r="DY28" s="616"/>
      <c r="DZ28" s="616"/>
      <c r="EA28" s="616"/>
      <c r="EB28" s="616"/>
      <c r="EC28" s="629"/>
    </row>
    <row r="29" spans="2:133" ht="11.25" customHeight="1" x14ac:dyDescent="0.15">
      <c r="B29" s="592" t="s">
        <v>236</v>
      </c>
      <c r="C29" s="593"/>
      <c r="D29" s="593"/>
      <c r="E29" s="593"/>
      <c r="F29" s="593"/>
      <c r="G29" s="593"/>
      <c r="H29" s="593"/>
      <c r="I29" s="593"/>
      <c r="J29" s="593"/>
      <c r="K29" s="593"/>
      <c r="L29" s="593"/>
      <c r="M29" s="593"/>
      <c r="N29" s="593"/>
      <c r="O29" s="593"/>
      <c r="P29" s="593"/>
      <c r="Q29" s="594"/>
      <c r="R29" s="595">
        <v>28075</v>
      </c>
      <c r="S29" s="596"/>
      <c r="T29" s="596"/>
      <c r="U29" s="596"/>
      <c r="V29" s="596"/>
      <c r="W29" s="596"/>
      <c r="X29" s="596"/>
      <c r="Y29" s="597"/>
      <c r="Z29" s="630">
        <v>0.4</v>
      </c>
      <c r="AA29" s="630"/>
      <c r="AB29" s="630"/>
      <c r="AC29" s="630"/>
      <c r="AD29" s="631">
        <v>432</v>
      </c>
      <c r="AE29" s="631"/>
      <c r="AF29" s="631"/>
      <c r="AG29" s="631"/>
      <c r="AH29" s="631"/>
      <c r="AI29" s="631"/>
      <c r="AJ29" s="631"/>
      <c r="AK29" s="631"/>
      <c r="AL29" s="598">
        <v>0</v>
      </c>
      <c r="AM29" s="599"/>
      <c r="AN29" s="599"/>
      <c r="AO29" s="632"/>
      <c r="AP29" s="576"/>
      <c r="AQ29" s="577"/>
      <c r="AR29" s="577"/>
      <c r="AS29" s="577"/>
      <c r="AT29" s="577"/>
      <c r="AU29" s="577"/>
      <c r="AV29" s="577"/>
      <c r="AW29" s="577"/>
      <c r="AX29" s="577"/>
      <c r="AY29" s="577"/>
      <c r="AZ29" s="577"/>
      <c r="BA29" s="577"/>
      <c r="BB29" s="577"/>
      <c r="BC29" s="577"/>
      <c r="BD29" s="577"/>
      <c r="BE29" s="577"/>
      <c r="BF29" s="578"/>
      <c r="BG29" s="595"/>
      <c r="BH29" s="596"/>
      <c r="BI29" s="596"/>
      <c r="BJ29" s="596"/>
      <c r="BK29" s="596"/>
      <c r="BL29" s="596"/>
      <c r="BM29" s="596"/>
      <c r="BN29" s="597"/>
      <c r="BO29" s="630"/>
      <c r="BP29" s="630"/>
      <c r="BQ29" s="630"/>
      <c r="BR29" s="630"/>
      <c r="BS29" s="631"/>
      <c r="BT29" s="631"/>
      <c r="BU29" s="631"/>
      <c r="BV29" s="631"/>
      <c r="BW29" s="631"/>
      <c r="BX29" s="631"/>
      <c r="BY29" s="631"/>
      <c r="BZ29" s="631"/>
      <c r="CA29" s="631"/>
      <c r="CB29" s="670"/>
      <c r="CD29" s="608" t="s">
        <v>237</v>
      </c>
      <c r="CE29" s="609"/>
      <c r="CF29" s="592" t="s">
        <v>238</v>
      </c>
      <c r="CG29" s="593"/>
      <c r="CH29" s="593"/>
      <c r="CI29" s="593"/>
      <c r="CJ29" s="593"/>
      <c r="CK29" s="593"/>
      <c r="CL29" s="593"/>
      <c r="CM29" s="593"/>
      <c r="CN29" s="593"/>
      <c r="CO29" s="593"/>
      <c r="CP29" s="593"/>
      <c r="CQ29" s="594"/>
      <c r="CR29" s="595">
        <v>437193</v>
      </c>
      <c r="CS29" s="614"/>
      <c r="CT29" s="614"/>
      <c r="CU29" s="614"/>
      <c r="CV29" s="614"/>
      <c r="CW29" s="614"/>
      <c r="CX29" s="614"/>
      <c r="CY29" s="615"/>
      <c r="CZ29" s="598">
        <v>7.4</v>
      </c>
      <c r="DA29" s="616"/>
      <c r="DB29" s="616"/>
      <c r="DC29" s="617"/>
      <c r="DD29" s="601">
        <v>437193</v>
      </c>
      <c r="DE29" s="614"/>
      <c r="DF29" s="614"/>
      <c r="DG29" s="614"/>
      <c r="DH29" s="614"/>
      <c r="DI29" s="614"/>
      <c r="DJ29" s="614"/>
      <c r="DK29" s="615"/>
      <c r="DL29" s="601">
        <v>437193</v>
      </c>
      <c r="DM29" s="614"/>
      <c r="DN29" s="614"/>
      <c r="DO29" s="614"/>
      <c r="DP29" s="614"/>
      <c r="DQ29" s="614"/>
      <c r="DR29" s="614"/>
      <c r="DS29" s="614"/>
      <c r="DT29" s="614"/>
      <c r="DU29" s="614"/>
      <c r="DV29" s="615"/>
      <c r="DW29" s="598">
        <v>16.399999999999999</v>
      </c>
      <c r="DX29" s="616"/>
      <c r="DY29" s="616"/>
      <c r="DZ29" s="616"/>
      <c r="EA29" s="616"/>
      <c r="EB29" s="616"/>
      <c r="EC29" s="629"/>
    </row>
    <row r="30" spans="2:133" ht="11.25" customHeight="1" x14ac:dyDescent="0.15">
      <c r="B30" s="592" t="s">
        <v>239</v>
      </c>
      <c r="C30" s="593"/>
      <c r="D30" s="593"/>
      <c r="E30" s="593"/>
      <c r="F30" s="593"/>
      <c r="G30" s="593"/>
      <c r="H30" s="593"/>
      <c r="I30" s="593"/>
      <c r="J30" s="593"/>
      <c r="K30" s="593"/>
      <c r="L30" s="593"/>
      <c r="M30" s="593"/>
      <c r="N30" s="593"/>
      <c r="O30" s="593"/>
      <c r="P30" s="593"/>
      <c r="Q30" s="594"/>
      <c r="R30" s="595">
        <v>10855</v>
      </c>
      <c r="S30" s="596"/>
      <c r="T30" s="596"/>
      <c r="U30" s="596"/>
      <c r="V30" s="596"/>
      <c r="W30" s="596"/>
      <c r="X30" s="596"/>
      <c r="Y30" s="597"/>
      <c r="Z30" s="630">
        <v>0.2</v>
      </c>
      <c r="AA30" s="630"/>
      <c r="AB30" s="630"/>
      <c r="AC30" s="630"/>
      <c r="AD30" s="631" t="s">
        <v>66</v>
      </c>
      <c r="AE30" s="631"/>
      <c r="AF30" s="631"/>
      <c r="AG30" s="631"/>
      <c r="AH30" s="631"/>
      <c r="AI30" s="631"/>
      <c r="AJ30" s="631"/>
      <c r="AK30" s="631"/>
      <c r="AL30" s="598" t="s">
        <v>66</v>
      </c>
      <c r="AM30" s="599"/>
      <c r="AN30" s="599"/>
      <c r="AO30" s="632"/>
      <c r="AP30" s="651" t="s">
        <v>156</v>
      </c>
      <c r="AQ30" s="652"/>
      <c r="AR30" s="652"/>
      <c r="AS30" s="652"/>
      <c r="AT30" s="652"/>
      <c r="AU30" s="652"/>
      <c r="AV30" s="652"/>
      <c r="AW30" s="652"/>
      <c r="AX30" s="652"/>
      <c r="AY30" s="652"/>
      <c r="AZ30" s="652"/>
      <c r="BA30" s="652"/>
      <c r="BB30" s="652"/>
      <c r="BC30" s="652"/>
      <c r="BD30" s="652"/>
      <c r="BE30" s="652"/>
      <c r="BF30" s="653"/>
      <c r="BG30" s="651" t="s">
        <v>240</v>
      </c>
      <c r="BH30" s="668"/>
      <c r="BI30" s="668"/>
      <c r="BJ30" s="668"/>
      <c r="BK30" s="668"/>
      <c r="BL30" s="668"/>
      <c r="BM30" s="668"/>
      <c r="BN30" s="668"/>
      <c r="BO30" s="668"/>
      <c r="BP30" s="668"/>
      <c r="BQ30" s="669"/>
      <c r="BR30" s="651" t="s">
        <v>241</v>
      </c>
      <c r="BS30" s="668"/>
      <c r="BT30" s="668"/>
      <c r="BU30" s="668"/>
      <c r="BV30" s="668"/>
      <c r="BW30" s="668"/>
      <c r="BX30" s="668"/>
      <c r="BY30" s="668"/>
      <c r="BZ30" s="668"/>
      <c r="CA30" s="668"/>
      <c r="CB30" s="669"/>
      <c r="CD30" s="610"/>
      <c r="CE30" s="611"/>
      <c r="CF30" s="592" t="s">
        <v>242</v>
      </c>
      <c r="CG30" s="593"/>
      <c r="CH30" s="593"/>
      <c r="CI30" s="593"/>
      <c r="CJ30" s="593"/>
      <c r="CK30" s="593"/>
      <c r="CL30" s="593"/>
      <c r="CM30" s="593"/>
      <c r="CN30" s="593"/>
      <c r="CO30" s="593"/>
      <c r="CP30" s="593"/>
      <c r="CQ30" s="594"/>
      <c r="CR30" s="595">
        <v>419605</v>
      </c>
      <c r="CS30" s="596"/>
      <c r="CT30" s="596"/>
      <c r="CU30" s="596"/>
      <c r="CV30" s="596"/>
      <c r="CW30" s="596"/>
      <c r="CX30" s="596"/>
      <c r="CY30" s="597"/>
      <c r="CZ30" s="598">
        <v>7.1</v>
      </c>
      <c r="DA30" s="616"/>
      <c r="DB30" s="616"/>
      <c r="DC30" s="617"/>
      <c r="DD30" s="601">
        <v>419605</v>
      </c>
      <c r="DE30" s="596"/>
      <c r="DF30" s="596"/>
      <c r="DG30" s="596"/>
      <c r="DH30" s="596"/>
      <c r="DI30" s="596"/>
      <c r="DJ30" s="596"/>
      <c r="DK30" s="597"/>
      <c r="DL30" s="601">
        <v>419605</v>
      </c>
      <c r="DM30" s="596"/>
      <c r="DN30" s="596"/>
      <c r="DO30" s="596"/>
      <c r="DP30" s="596"/>
      <c r="DQ30" s="596"/>
      <c r="DR30" s="596"/>
      <c r="DS30" s="596"/>
      <c r="DT30" s="596"/>
      <c r="DU30" s="596"/>
      <c r="DV30" s="597"/>
      <c r="DW30" s="598">
        <v>15.7</v>
      </c>
      <c r="DX30" s="616"/>
      <c r="DY30" s="616"/>
      <c r="DZ30" s="616"/>
      <c r="EA30" s="616"/>
      <c r="EB30" s="616"/>
      <c r="EC30" s="629"/>
    </row>
    <row r="31" spans="2:133" ht="11.25" customHeight="1" x14ac:dyDescent="0.15">
      <c r="B31" s="592" t="s">
        <v>243</v>
      </c>
      <c r="C31" s="593"/>
      <c r="D31" s="593"/>
      <c r="E31" s="593"/>
      <c r="F31" s="593"/>
      <c r="G31" s="593"/>
      <c r="H31" s="593"/>
      <c r="I31" s="593"/>
      <c r="J31" s="593"/>
      <c r="K31" s="593"/>
      <c r="L31" s="593"/>
      <c r="M31" s="593"/>
      <c r="N31" s="593"/>
      <c r="O31" s="593"/>
      <c r="P31" s="593"/>
      <c r="Q31" s="594"/>
      <c r="R31" s="595">
        <v>661861</v>
      </c>
      <c r="S31" s="596"/>
      <c r="T31" s="596"/>
      <c r="U31" s="596"/>
      <c r="V31" s="596"/>
      <c r="W31" s="596"/>
      <c r="X31" s="596"/>
      <c r="Y31" s="597"/>
      <c r="Z31" s="630">
        <v>10.3</v>
      </c>
      <c r="AA31" s="630"/>
      <c r="AB31" s="630"/>
      <c r="AC31" s="630"/>
      <c r="AD31" s="631" t="s">
        <v>66</v>
      </c>
      <c r="AE31" s="631"/>
      <c r="AF31" s="631"/>
      <c r="AG31" s="631"/>
      <c r="AH31" s="631"/>
      <c r="AI31" s="631"/>
      <c r="AJ31" s="631"/>
      <c r="AK31" s="631"/>
      <c r="AL31" s="598" t="s">
        <v>66</v>
      </c>
      <c r="AM31" s="599"/>
      <c r="AN31" s="599"/>
      <c r="AO31" s="632"/>
      <c r="AP31" s="663" t="s">
        <v>244</v>
      </c>
      <c r="AQ31" s="664"/>
      <c r="AR31" s="664"/>
      <c r="AS31" s="664"/>
      <c r="AT31" s="665" t="s">
        <v>245</v>
      </c>
      <c r="AU31" s="80"/>
      <c r="AV31" s="80"/>
      <c r="AW31" s="80"/>
      <c r="AX31" s="648" t="s">
        <v>122</v>
      </c>
      <c r="AY31" s="649"/>
      <c r="AZ31" s="649"/>
      <c r="BA31" s="649"/>
      <c r="BB31" s="649"/>
      <c r="BC31" s="649"/>
      <c r="BD31" s="649"/>
      <c r="BE31" s="649"/>
      <c r="BF31" s="650"/>
      <c r="BG31" s="659">
        <v>99.5</v>
      </c>
      <c r="BH31" s="660"/>
      <c r="BI31" s="660"/>
      <c r="BJ31" s="660"/>
      <c r="BK31" s="660"/>
      <c r="BL31" s="660"/>
      <c r="BM31" s="661">
        <v>98.2</v>
      </c>
      <c r="BN31" s="660"/>
      <c r="BO31" s="660"/>
      <c r="BP31" s="660"/>
      <c r="BQ31" s="662"/>
      <c r="BR31" s="659">
        <v>99.2</v>
      </c>
      <c r="BS31" s="660"/>
      <c r="BT31" s="660"/>
      <c r="BU31" s="660"/>
      <c r="BV31" s="660"/>
      <c r="BW31" s="660"/>
      <c r="BX31" s="661">
        <v>97.7</v>
      </c>
      <c r="BY31" s="660"/>
      <c r="BZ31" s="660"/>
      <c r="CA31" s="660"/>
      <c r="CB31" s="662"/>
      <c r="CD31" s="610"/>
      <c r="CE31" s="611"/>
      <c r="CF31" s="592" t="s">
        <v>246</v>
      </c>
      <c r="CG31" s="593"/>
      <c r="CH31" s="593"/>
      <c r="CI31" s="593"/>
      <c r="CJ31" s="593"/>
      <c r="CK31" s="593"/>
      <c r="CL31" s="593"/>
      <c r="CM31" s="593"/>
      <c r="CN31" s="593"/>
      <c r="CO31" s="593"/>
      <c r="CP31" s="593"/>
      <c r="CQ31" s="594"/>
      <c r="CR31" s="595">
        <v>17588</v>
      </c>
      <c r="CS31" s="614"/>
      <c r="CT31" s="614"/>
      <c r="CU31" s="614"/>
      <c r="CV31" s="614"/>
      <c r="CW31" s="614"/>
      <c r="CX31" s="614"/>
      <c r="CY31" s="615"/>
      <c r="CZ31" s="598">
        <v>0.3</v>
      </c>
      <c r="DA31" s="616"/>
      <c r="DB31" s="616"/>
      <c r="DC31" s="617"/>
      <c r="DD31" s="601">
        <v>17588</v>
      </c>
      <c r="DE31" s="614"/>
      <c r="DF31" s="614"/>
      <c r="DG31" s="614"/>
      <c r="DH31" s="614"/>
      <c r="DI31" s="614"/>
      <c r="DJ31" s="614"/>
      <c r="DK31" s="615"/>
      <c r="DL31" s="601">
        <v>17588</v>
      </c>
      <c r="DM31" s="614"/>
      <c r="DN31" s="614"/>
      <c r="DO31" s="614"/>
      <c r="DP31" s="614"/>
      <c r="DQ31" s="614"/>
      <c r="DR31" s="614"/>
      <c r="DS31" s="614"/>
      <c r="DT31" s="614"/>
      <c r="DU31" s="614"/>
      <c r="DV31" s="615"/>
      <c r="DW31" s="598">
        <v>0.7</v>
      </c>
      <c r="DX31" s="616"/>
      <c r="DY31" s="616"/>
      <c r="DZ31" s="616"/>
      <c r="EA31" s="616"/>
      <c r="EB31" s="616"/>
      <c r="EC31" s="629"/>
    </row>
    <row r="32" spans="2:133" ht="11.25" customHeight="1" x14ac:dyDescent="0.15">
      <c r="B32" s="656" t="s">
        <v>247</v>
      </c>
      <c r="C32" s="657"/>
      <c r="D32" s="657"/>
      <c r="E32" s="657"/>
      <c r="F32" s="657"/>
      <c r="G32" s="657"/>
      <c r="H32" s="657"/>
      <c r="I32" s="657"/>
      <c r="J32" s="657"/>
      <c r="K32" s="657"/>
      <c r="L32" s="657"/>
      <c r="M32" s="657"/>
      <c r="N32" s="657"/>
      <c r="O32" s="657"/>
      <c r="P32" s="657"/>
      <c r="Q32" s="658"/>
      <c r="R32" s="595" t="s">
        <v>66</v>
      </c>
      <c r="S32" s="596"/>
      <c r="T32" s="596"/>
      <c r="U32" s="596"/>
      <c r="V32" s="596"/>
      <c r="W32" s="596"/>
      <c r="X32" s="596"/>
      <c r="Y32" s="597"/>
      <c r="Z32" s="630" t="s">
        <v>66</v>
      </c>
      <c r="AA32" s="630"/>
      <c r="AB32" s="630"/>
      <c r="AC32" s="630"/>
      <c r="AD32" s="631" t="s">
        <v>66</v>
      </c>
      <c r="AE32" s="631"/>
      <c r="AF32" s="631"/>
      <c r="AG32" s="631"/>
      <c r="AH32" s="631"/>
      <c r="AI32" s="631"/>
      <c r="AJ32" s="631"/>
      <c r="AK32" s="631"/>
      <c r="AL32" s="598" t="s">
        <v>66</v>
      </c>
      <c r="AM32" s="599"/>
      <c r="AN32" s="599"/>
      <c r="AO32" s="632"/>
      <c r="AP32" s="638"/>
      <c r="AQ32" s="639"/>
      <c r="AR32" s="639"/>
      <c r="AS32" s="639"/>
      <c r="AT32" s="666"/>
      <c r="AU32" s="76" t="s">
        <v>248</v>
      </c>
      <c r="AX32" s="592" t="s">
        <v>249</v>
      </c>
      <c r="AY32" s="593"/>
      <c r="AZ32" s="593"/>
      <c r="BA32" s="593"/>
      <c r="BB32" s="593"/>
      <c r="BC32" s="593"/>
      <c r="BD32" s="593"/>
      <c r="BE32" s="593"/>
      <c r="BF32" s="594"/>
      <c r="BG32" s="655">
        <v>99.5</v>
      </c>
      <c r="BH32" s="614"/>
      <c r="BI32" s="614"/>
      <c r="BJ32" s="614"/>
      <c r="BK32" s="614"/>
      <c r="BL32" s="614"/>
      <c r="BM32" s="599">
        <v>98.8</v>
      </c>
      <c r="BN32" s="614"/>
      <c r="BO32" s="614"/>
      <c r="BP32" s="614"/>
      <c r="BQ32" s="636"/>
      <c r="BR32" s="655">
        <v>99.2</v>
      </c>
      <c r="BS32" s="614"/>
      <c r="BT32" s="614"/>
      <c r="BU32" s="614"/>
      <c r="BV32" s="614"/>
      <c r="BW32" s="614"/>
      <c r="BX32" s="599">
        <v>98.1</v>
      </c>
      <c r="BY32" s="614"/>
      <c r="BZ32" s="614"/>
      <c r="CA32" s="614"/>
      <c r="CB32" s="636"/>
      <c r="CD32" s="612"/>
      <c r="CE32" s="613"/>
      <c r="CF32" s="592" t="s">
        <v>250</v>
      </c>
      <c r="CG32" s="593"/>
      <c r="CH32" s="593"/>
      <c r="CI32" s="593"/>
      <c r="CJ32" s="593"/>
      <c r="CK32" s="593"/>
      <c r="CL32" s="593"/>
      <c r="CM32" s="593"/>
      <c r="CN32" s="593"/>
      <c r="CO32" s="593"/>
      <c r="CP32" s="593"/>
      <c r="CQ32" s="594"/>
      <c r="CR32" s="595" t="s">
        <v>66</v>
      </c>
      <c r="CS32" s="596"/>
      <c r="CT32" s="596"/>
      <c r="CU32" s="596"/>
      <c r="CV32" s="596"/>
      <c r="CW32" s="596"/>
      <c r="CX32" s="596"/>
      <c r="CY32" s="597"/>
      <c r="CZ32" s="598" t="s">
        <v>66</v>
      </c>
      <c r="DA32" s="616"/>
      <c r="DB32" s="616"/>
      <c r="DC32" s="617"/>
      <c r="DD32" s="601" t="s">
        <v>66</v>
      </c>
      <c r="DE32" s="596"/>
      <c r="DF32" s="596"/>
      <c r="DG32" s="596"/>
      <c r="DH32" s="596"/>
      <c r="DI32" s="596"/>
      <c r="DJ32" s="596"/>
      <c r="DK32" s="597"/>
      <c r="DL32" s="601" t="s">
        <v>66</v>
      </c>
      <c r="DM32" s="596"/>
      <c r="DN32" s="596"/>
      <c r="DO32" s="596"/>
      <c r="DP32" s="596"/>
      <c r="DQ32" s="596"/>
      <c r="DR32" s="596"/>
      <c r="DS32" s="596"/>
      <c r="DT32" s="596"/>
      <c r="DU32" s="596"/>
      <c r="DV32" s="597"/>
      <c r="DW32" s="598" t="s">
        <v>66</v>
      </c>
      <c r="DX32" s="616"/>
      <c r="DY32" s="616"/>
      <c r="DZ32" s="616"/>
      <c r="EA32" s="616"/>
      <c r="EB32" s="616"/>
      <c r="EC32" s="629"/>
    </row>
    <row r="33" spans="2:133" ht="11.25" customHeight="1" x14ac:dyDescent="0.15">
      <c r="B33" s="592" t="s">
        <v>251</v>
      </c>
      <c r="C33" s="593"/>
      <c r="D33" s="593"/>
      <c r="E33" s="593"/>
      <c r="F33" s="593"/>
      <c r="G33" s="593"/>
      <c r="H33" s="593"/>
      <c r="I33" s="593"/>
      <c r="J33" s="593"/>
      <c r="K33" s="593"/>
      <c r="L33" s="593"/>
      <c r="M33" s="593"/>
      <c r="N33" s="593"/>
      <c r="O33" s="593"/>
      <c r="P33" s="593"/>
      <c r="Q33" s="594"/>
      <c r="R33" s="595">
        <v>388646</v>
      </c>
      <c r="S33" s="596"/>
      <c r="T33" s="596"/>
      <c r="U33" s="596"/>
      <c r="V33" s="596"/>
      <c r="W33" s="596"/>
      <c r="X33" s="596"/>
      <c r="Y33" s="597"/>
      <c r="Z33" s="630">
        <v>6.1</v>
      </c>
      <c r="AA33" s="630"/>
      <c r="AB33" s="630"/>
      <c r="AC33" s="630"/>
      <c r="AD33" s="631" t="s">
        <v>66</v>
      </c>
      <c r="AE33" s="631"/>
      <c r="AF33" s="631"/>
      <c r="AG33" s="631"/>
      <c r="AH33" s="631"/>
      <c r="AI33" s="631"/>
      <c r="AJ33" s="631"/>
      <c r="AK33" s="631"/>
      <c r="AL33" s="598" t="s">
        <v>66</v>
      </c>
      <c r="AM33" s="599"/>
      <c r="AN33" s="599"/>
      <c r="AO33" s="632"/>
      <c r="AP33" s="640"/>
      <c r="AQ33" s="641"/>
      <c r="AR33" s="641"/>
      <c r="AS33" s="641"/>
      <c r="AT33" s="667"/>
      <c r="AU33" s="81"/>
      <c r="AV33" s="81"/>
      <c r="AW33" s="81"/>
      <c r="AX33" s="576" t="s">
        <v>252</v>
      </c>
      <c r="AY33" s="577"/>
      <c r="AZ33" s="577"/>
      <c r="BA33" s="577"/>
      <c r="BB33" s="577"/>
      <c r="BC33" s="577"/>
      <c r="BD33" s="577"/>
      <c r="BE33" s="577"/>
      <c r="BF33" s="578"/>
      <c r="BG33" s="654">
        <v>99.4</v>
      </c>
      <c r="BH33" s="580"/>
      <c r="BI33" s="580"/>
      <c r="BJ33" s="580"/>
      <c r="BK33" s="580"/>
      <c r="BL33" s="580"/>
      <c r="BM33" s="624">
        <v>97.7</v>
      </c>
      <c r="BN33" s="580"/>
      <c r="BO33" s="580"/>
      <c r="BP33" s="580"/>
      <c r="BQ33" s="619"/>
      <c r="BR33" s="654">
        <v>99.1</v>
      </c>
      <c r="BS33" s="580"/>
      <c r="BT33" s="580"/>
      <c r="BU33" s="580"/>
      <c r="BV33" s="580"/>
      <c r="BW33" s="580"/>
      <c r="BX33" s="624">
        <v>97.2</v>
      </c>
      <c r="BY33" s="580"/>
      <c r="BZ33" s="580"/>
      <c r="CA33" s="580"/>
      <c r="CB33" s="619"/>
      <c r="CD33" s="592" t="s">
        <v>253</v>
      </c>
      <c r="CE33" s="593"/>
      <c r="CF33" s="593"/>
      <c r="CG33" s="593"/>
      <c r="CH33" s="593"/>
      <c r="CI33" s="593"/>
      <c r="CJ33" s="593"/>
      <c r="CK33" s="593"/>
      <c r="CL33" s="593"/>
      <c r="CM33" s="593"/>
      <c r="CN33" s="593"/>
      <c r="CO33" s="593"/>
      <c r="CP33" s="593"/>
      <c r="CQ33" s="594"/>
      <c r="CR33" s="595">
        <v>2371819</v>
      </c>
      <c r="CS33" s="614"/>
      <c r="CT33" s="614"/>
      <c r="CU33" s="614"/>
      <c r="CV33" s="614"/>
      <c r="CW33" s="614"/>
      <c r="CX33" s="614"/>
      <c r="CY33" s="615"/>
      <c r="CZ33" s="598">
        <v>40.200000000000003</v>
      </c>
      <c r="DA33" s="616"/>
      <c r="DB33" s="616"/>
      <c r="DC33" s="617"/>
      <c r="DD33" s="601">
        <v>1970408</v>
      </c>
      <c r="DE33" s="614"/>
      <c r="DF33" s="614"/>
      <c r="DG33" s="614"/>
      <c r="DH33" s="614"/>
      <c r="DI33" s="614"/>
      <c r="DJ33" s="614"/>
      <c r="DK33" s="615"/>
      <c r="DL33" s="601">
        <v>1140451</v>
      </c>
      <c r="DM33" s="614"/>
      <c r="DN33" s="614"/>
      <c r="DO33" s="614"/>
      <c r="DP33" s="614"/>
      <c r="DQ33" s="614"/>
      <c r="DR33" s="614"/>
      <c r="DS33" s="614"/>
      <c r="DT33" s="614"/>
      <c r="DU33" s="614"/>
      <c r="DV33" s="615"/>
      <c r="DW33" s="598">
        <v>42.7</v>
      </c>
      <c r="DX33" s="616"/>
      <c r="DY33" s="616"/>
      <c r="DZ33" s="616"/>
      <c r="EA33" s="616"/>
      <c r="EB33" s="616"/>
      <c r="EC33" s="629"/>
    </row>
    <row r="34" spans="2:133" ht="11.25" customHeight="1" x14ac:dyDescent="0.15">
      <c r="B34" s="592" t="s">
        <v>254</v>
      </c>
      <c r="C34" s="593"/>
      <c r="D34" s="593"/>
      <c r="E34" s="593"/>
      <c r="F34" s="593"/>
      <c r="G34" s="593"/>
      <c r="H34" s="593"/>
      <c r="I34" s="593"/>
      <c r="J34" s="593"/>
      <c r="K34" s="593"/>
      <c r="L34" s="593"/>
      <c r="M34" s="593"/>
      <c r="N34" s="593"/>
      <c r="O34" s="593"/>
      <c r="P34" s="593"/>
      <c r="Q34" s="594"/>
      <c r="R34" s="595">
        <v>121325</v>
      </c>
      <c r="S34" s="596"/>
      <c r="T34" s="596"/>
      <c r="U34" s="596"/>
      <c r="V34" s="596"/>
      <c r="W34" s="596"/>
      <c r="X34" s="596"/>
      <c r="Y34" s="597"/>
      <c r="Z34" s="630">
        <v>1.9</v>
      </c>
      <c r="AA34" s="630"/>
      <c r="AB34" s="630"/>
      <c r="AC34" s="630"/>
      <c r="AD34" s="631">
        <v>5640</v>
      </c>
      <c r="AE34" s="631"/>
      <c r="AF34" s="631"/>
      <c r="AG34" s="631"/>
      <c r="AH34" s="631"/>
      <c r="AI34" s="631"/>
      <c r="AJ34" s="631"/>
      <c r="AK34" s="631"/>
      <c r="AL34" s="598">
        <v>0.2</v>
      </c>
      <c r="AM34" s="599"/>
      <c r="AN34" s="599"/>
      <c r="AO34" s="632"/>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2" t="s">
        <v>255</v>
      </c>
      <c r="CE34" s="593"/>
      <c r="CF34" s="593"/>
      <c r="CG34" s="593"/>
      <c r="CH34" s="593"/>
      <c r="CI34" s="593"/>
      <c r="CJ34" s="593"/>
      <c r="CK34" s="593"/>
      <c r="CL34" s="593"/>
      <c r="CM34" s="593"/>
      <c r="CN34" s="593"/>
      <c r="CO34" s="593"/>
      <c r="CP34" s="593"/>
      <c r="CQ34" s="594"/>
      <c r="CR34" s="595">
        <v>988552</v>
      </c>
      <c r="CS34" s="596"/>
      <c r="CT34" s="596"/>
      <c r="CU34" s="596"/>
      <c r="CV34" s="596"/>
      <c r="CW34" s="596"/>
      <c r="CX34" s="596"/>
      <c r="CY34" s="597"/>
      <c r="CZ34" s="598">
        <v>16.7</v>
      </c>
      <c r="DA34" s="616"/>
      <c r="DB34" s="616"/>
      <c r="DC34" s="617"/>
      <c r="DD34" s="601">
        <v>849948</v>
      </c>
      <c r="DE34" s="596"/>
      <c r="DF34" s="596"/>
      <c r="DG34" s="596"/>
      <c r="DH34" s="596"/>
      <c r="DI34" s="596"/>
      <c r="DJ34" s="596"/>
      <c r="DK34" s="597"/>
      <c r="DL34" s="601">
        <v>364827</v>
      </c>
      <c r="DM34" s="596"/>
      <c r="DN34" s="596"/>
      <c r="DO34" s="596"/>
      <c r="DP34" s="596"/>
      <c r="DQ34" s="596"/>
      <c r="DR34" s="596"/>
      <c r="DS34" s="596"/>
      <c r="DT34" s="596"/>
      <c r="DU34" s="596"/>
      <c r="DV34" s="597"/>
      <c r="DW34" s="598">
        <v>13.7</v>
      </c>
      <c r="DX34" s="616"/>
      <c r="DY34" s="616"/>
      <c r="DZ34" s="616"/>
      <c r="EA34" s="616"/>
      <c r="EB34" s="616"/>
      <c r="EC34" s="629"/>
    </row>
    <row r="35" spans="2:133" ht="11.25" customHeight="1" x14ac:dyDescent="0.15">
      <c r="B35" s="592" t="s">
        <v>256</v>
      </c>
      <c r="C35" s="593"/>
      <c r="D35" s="593"/>
      <c r="E35" s="593"/>
      <c r="F35" s="593"/>
      <c r="G35" s="593"/>
      <c r="H35" s="593"/>
      <c r="I35" s="593"/>
      <c r="J35" s="593"/>
      <c r="K35" s="593"/>
      <c r="L35" s="593"/>
      <c r="M35" s="593"/>
      <c r="N35" s="593"/>
      <c r="O35" s="593"/>
      <c r="P35" s="593"/>
      <c r="Q35" s="594"/>
      <c r="R35" s="595">
        <v>503125</v>
      </c>
      <c r="S35" s="596"/>
      <c r="T35" s="596"/>
      <c r="U35" s="596"/>
      <c r="V35" s="596"/>
      <c r="W35" s="596"/>
      <c r="X35" s="596"/>
      <c r="Y35" s="597"/>
      <c r="Z35" s="630">
        <v>7.9</v>
      </c>
      <c r="AA35" s="630"/>
      <c r="AB35" s="630"/>
      <c r="AC35" s="630"/>
      <c r="AD35" s="631" t="s">
        <v>66</v>
      </c>
      <c r="AE35" s="631"/>
      <c r="AF35" s="631"/>
      <c r="AG35" s="631"/>
      <c r="AH35" s="631"/>
      <c r="AI35" s="631"/>
      <c r="AJ35" s="631"/>
      <c r="AK35" s="631"/>
      <c r="AL35" s="598" t="s">
        <v>66</v>
      </c>
      <c r="AM35" s="599"/>
      <c r="AN35" s="599"/>
      <c r="AO35" s="632"/>
      <c r="AP35" s="84"/>
      <c r="AQ35" s="651" t="s">
        <v>257</v>
      </c>
      <c r="AR35" s="652"/>
      <c r="AS35" s="652"/>
      <c r="AT35" s="652"/>
      <c r="AU35" s="652"/>
      <c r="AV35" s="652"/>
      <c r="AW35" s="652"/>
      <c r="AX35" s="652"/>
      <c r="AY35" s="652"/>
      <c r="AZ35" s="652"/>
      <c r="BA35" s="652"/>
      <c r="BB35" s="652"/>
      <c r="BC35" s="652"/>
      <c r="BD35" s="652"/>
      <c r="BE35" s="652"/>
      <c r="BF35" s="653"/>
      <c r="BG35" s="651" t="s">
        <v>258</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2" t="s">
        <v>259</v>
      </c>
      <c r="CE35" s="593"/>
      <c r="CF35" s="593"/>
      <c r="CG35" s="593"/>
      <c r="CH35" s="593"/>
      <c r="CI35" s="593"/>
      <c r="CJ35" s="593"/>
      <c r="CK35" s="593"/>
      <c r="CL35" s="593"/>
      <c r="CM35" s="593"/>
      <c r="CN35" s="593"/>
      <c r="CO35" s="593"/>
      <c r="CP35" s="593"/>
      <c r="CQ35" s="594"/>
      <c r="CR35" s="595">
        <v>27214</v>
      </c>
      <c r="CS35" s="614"/>
      <c r="CT35" s="614"/>
      <c r="CU35" s="614"/>
      <c r="CV35" s="614"/>
      <c r="CW35" s="614"/>
      <c r="CX35" s="614"/>
      <c r="CY35" s="615"/>
      <c r="CZ35" s="598">
        <v>0.5</v>
      </c>
      <c r="DA35" s="616"/>
      <c r="DB35" s="616"/>
      <c r="DC35" s="617"/>
      <c r="DD35" s="601">
        <v>23189</v>
      </c>
      <c r="DE35" s="614"/>
      <c r="DF35" s="614"/>
      <c r="DG35" s="614"/>
      <c r="DH35" s="614"/>
      <c r="DI35" s="614"/>
      <c r="DJ35" s="614"/>
      <c r="DK35" s="615"/>
      <c r="DL35" s="601">
        <v>19763</v>
      </c>
      <c r="DM35" s="614"/>
      <c r="DN35" s="614"/>
      <c r="DO35" s="614"/>
      <c r="DP35" s="614"/>
      <c r="DQ35" s="614"/>
      <c r="DR35" s="614"/>
      <c r="DS35" s="614"/>
      <c r="DT35" s="614"/>
      <c r="DU35" s="614"/>
      <c r="DV35" s="615"/>
      <c r="DW35" s="598">
        <v>0.7</v>
      </c>
      <c r="DX35" s="616"/>
      <c r="DY35" s="616"/>
      <c r="DZ35" s="616"/>
      <c r="EA35" s="616"/>
      <c r="EB35" s="616"/>
      <c r="EC35" s="629"/>
    </row>
    <row r="36" spans="2:133" ht="11.25" customHeight="1" x14ac:dyDescent="0.15">
      <c r="B36" s="592" t="s">
        <v>260</v>
      </c>
      <c r="C36" s="593"/>
      <c r="D36" s="593"/>
      <c r="E36" s="593"/>
      <c r="F36" s="593"/>
      <c r="G36" s="593"/>
      <c r="H36" s="593"/>
      <c r="I36" s="593"/>
      <c r="J36" s="593"/>
      <c r="K36" s="593"/>
      <c r="L36" s="593"/>
      <c r="M36" s="593"/>
      <c r="N36" s="593"/>
      <c r="O36" s="593"/>
      <c r="P36" s="593"/>
      <c r="Q36" s="594"/>
      <c r="R36" s="595">
        <v>842913</v>
      </c>
      <c r="S36" s="596"/>
      <c r="T36" s="596"/>
      <c r="U36" s="596"/>
      <c r="V36" s="596"/>
      <c r="W36" s="596"/>
      <c r="X36" s="596"/>
      <c r="Y36" s="597"/>
      <c r="Z36" s="630">
        <v>13.2</v>
      </c>
      <c r="AA36" s="630"/>
      <c r="AB36" s="630"/>
      <c r="AC36" s="630"/>
      <c r="AD36" s="631" t="s">
        <v>66</v>
      </c>
      <c r="AE36" s="631"/>
      <c r="AF36" s="631"/>
      <c r="AG36" s="631"/>
      <c r="AH36" s="631"/>
      <c r="AI36" s="631"/>
      <c r="AJ36" s="631"/>
      <c r="AK36" s="631"/>
      <c r="AL36" s="598" t="s">
        <v>66</v>
      </c>
      <c r="AM36" s="599"/>
      <c r="AN36" s="599"/>
      <c r="AO36" s="632"/>
      <c r="AP36" s="84"/>
      <c r="AQ36" s="642" t="s">
        <v>261</v>
      </c>
      <c r="AR36" s="643"/>
      <c r="AS36" s="643"/>
      <c r="AT36" s="643"/>
      <c r="AU36" s="643"/>
      <c r="AV36" s="643"/>
      <c r="AW36" s="643"/>
      <c r="AX36" s="643"/>
      <c r="AY36" s="644"/>
      <c r="AZ36" s="645">
        <v>535814</v>
      </c>
      <c r="BA36" s="646"/>
      <c r="BB36" s="646"/>
      <c r="BC36" s="646"/>
      <c r="BD36" s="646"/>
      <c r="BE36" s="646"/>
      <c r="BF36" s="647"/>
      <c r="BG36" s="648" t="s">
        <v>262</v>
      </c>
      <c r="BH36" s="649"/>
      <c r="BI36" s="649"/>
      <c r="BJ36" s="649"/>
      <c r="BK36" s="649"/>
      <c r="BL36" s="649"/>
      <c r="BM36" s="649"/>
      <c r="BN36" s="649"/>
      <c r="BO36" s="649"/>
      <c r="BP36" s="649"/>
      <c r="BQ36" s="649"/>
      <c r="BR36" s="649"/>
      <c r="BS36" s="649"/>
      <c r="BT36" s="649"/>
      <c r="BU36" s="650"/>
      <c r="BV36" s="645">
        <v>20441</v>
      </c>
      <c r="BW36" s="646"/>
      <c r="BX36" s="646"/>
      <c r="BY36" s="646"/>
      <c r="BZ36" s="646"/>
      <c r="CA36" s="646"/>
      <c r="CB36" s="647"/>
      <c r="CD36" s="592" t="s">
        <v>263</v>
      </c>
      <c r="CE36" s="593"/>
      <c r="CF36" s="593"/>
      <c r="CG36" s="593"/>
      <c r="CH36" s="593"/>
      <c r="CI36" s="593"/>
      <c r="CJ36" s="593"/>
      <c r="CK36" s="593"/>
      <c r="CL36" s="593"/>
      <c r="CM36" s="593"/>
      <c r="CN36" s="593"/>
      <c r="CO36" s="593"/>
      <c r="CP36" s="593"/>
      <c r="CQ36" s="594"/>
      <c r="CR36" s="595">
        <v>646208</v>
      </c>
      <c r="CS36" s="596"/>
      <c r="CT36" s="596"/>
      <c r="CU36" s="596"/>
      <c r="CV36" s="596"/>
      <c r="CW36" s="596"/>
      <c r="CX36" s="596"/>
      <c r="CY36" s="597"/>
      <c r="CZ36" s="598">
        <v>10.9</v>
      </c>
      <c r="DA36" s="616"/>
      <c r="DB36" s="616"/>
      <c r="DC36" s="617"/>
      <c r="DD36" s="601">
        <v>573963</v>
      </c>
      <c r="DE36" s="596"/>
      <c r="DF36" s="596"/>
      <c r="DG36" s="596"/>
      <c r="DH36" s="596"/>
      <c r="DI36" s="596"/>
      <c r="DJ36" s="596"/>
      <c r="DK36" s="597"/>
      <c r="DL36" s="601">
        <v>484762</v>
      </c>
      <c r="DM36" s="596"/>
      <c r="DN36" s="596"/>
      <c r="DO36" s="596"/>
      <c r="DP36" s="596"/>
      <c r="DQ36" s="596"/>
      <c r="DR36" s="596"/>
      <c r="DS36" s="596"/>
      <c r="DT36" s="596"/>
      <c r="DU36" s="596"/>
      <c r="DV36" s="597"/>
      <c r="DW36" s="598">
        <v>18.2</v>
      </c>
      <c r="DX36" s="616"/>
      <c r="DY36" s="616"/>
      <c r="DZ36" s="616"/>
      <c r="EA36" s="616"/>
      <c r="EB36" s="616"/>
      <c r="EC36" s="629"/>
    </row>
    <row r="37" spans="2:133" ht="11.25" customHeight="1" x14ac:dyDescent="0.15">
      <c r="B37" s="592" t="s">
        <v>264</v>
      </c>
      <c r="C37" s="593"/>
      <c r="D37" s="593"/>
      <c r="E37" s="593"/>
      <c r="F37" s="593"/>
      <c r="G37" s="593"/>
      <c r="H37" s="593"/>
      <c r="I37" s="593"/>
      <c r="J37" s="593"/>
      <c r="K37" s="593"/>
      <c r="L37" s="593"/>
      <c r="M37" s="593"/>
      <c r="N37" s="593"/>
      <c r="O37" s="593"/>
      <c r="P37" s="593"/>
      <c r="Q37" s="594"/>
      <c r="R37" s="595">
        <v>245424</v>
      </c>
      <c r="S37" s="596"/>
      <c r="T37" s="596"/>
      <c r="U37" s="596"/>
      <c r="V37" s="596"/>
      <c r="W37" s="596"/>
      <c r="X37" s="596"/>
      <c r="Y37" s="597"/>
      <c r="Z37" s="630">
        <v>3.8</v>
      </c>
      <c r="AA37" s="630"/>
      <c r="AB37" s="630"/>
      <c r="AC37" s="630"/>
      <c r="AD37" s="631" t="s">
        <v>66</v>
      </c>
      <c r="AE37" s="631"/>
      <c r="AF37" s="631"/>
      <c r="AG37" s="631"/>
      <c r="AH37" s="631"/>
      <c r="AI37" s="631"/>
      <c r="AJ37" s="631"/>
      <c r="AK37" s="631"/>
      <c r="AL37" s="598" t="s">
        <v>66</v>
      </c>
      <c r="AM37" s="599"/>
      <c r="AN37" s="599"/>
      <c r="AO37" s="632"/>
      <c r="AQ37" s="633" t="s">
        <v>265</v>
      </c>
      <c r="AR37" s="634"/>
      <c r="AS37" s="634"/>
      <c r="AT37" s="634"/>
      <c r="AU37" s="634"/>
      <c r="AV37" s="634"/>
      <c r="AW37" s="634"/>
      <c r="AX37" s="634"/>
      <c r="AY37" s="635"/>
      <c r="AZ37" s="595">
        <v>10352</v>
      </c>
      <c r="BA37" s="596"/>
      <c r="BB37" s="596"/>
      <c r="BC37" s="596"/>
      <c r="BD37" s="614"/>
      <c r="BE37" s="614"/>
      <c r="BF37" s="636"/>
      <c r="BG37" s="592" t="s">
        <v>266</v>
      </c>
      <c r="BH37" s="593"/>
      <c r="BI37" s="593"/>
      <c r="BJ37" s="593"/>
      <c r="BK37" s="593"/>
      <c r="BL37" s="593"/>
      <c r="BM37" s="593"/>
      <c r="BN37" s="593"/>
      <c r="BO37" s="593"/>
      <c r="BP37" s="593"/>
      <c r="BQ37" s="593"/>
      <c r="BR37" s="593"/>
      <c r="BS37" s="593"/>
      <c r="BT37" s="593"/>
      <c r="BU37" s="594"/>
      <c r="BV37" s="595">
        <v>3263</v>
      </c>
      <c r="BW37" s="596"/>
      <c r="BX37" s="596"/>
      <c r="BY37" s="596"/>
      <c r="BZ37" s="596"/>
      <c r="CA37" s="596"/>
      <c r="CB37" s="637"/>
      <c r="CD37" s="592" t="s">
        <v>267</v>
      </c>
      <c r="CE37" s="593"/>
      <c r="CF37" s="593"/>
      <c r="CG37" s="593"/>
      <c r="CH37" s="593"/>
      <c r="CI37" s="593"/>
      <c r="CJ37" s="593"/>
      <c r="CK37" s="593"/>
      <c r="CL37" s="593"/>
      <c r="CM37" s="593"/>
      <c r="CN37" s="593"/>
      <c r="CO37" s="593"/>
      <c r="CP37" s="593"/>
      <c r="CQ37" s="594"/>
      <c r="CR37" s="595">
        <v>400188</v>
      </c>
      <c r="CS37" s="614"/>
      <c r="CT37" s="614"/>
      <c r="CU37" s="614"/>
      <c r="CV37" s="614"/>
      <c r="CW37" s="614"/>
      <c r="CX37" s="614"/>
      <c r="CY37" s="615"/>
      <c r="CZ37" s="598">
        <v>6.8</v>
      </c>
      <c r="DA37" s="616"/>
      <c r="DB37" s="616"/>
      <c r="DC37" s="617"/>
      <c r="DD37" s="601">
        <v>397818</v>
      </c>
      <c r="DE37" s="614"/>
      <c r="DF37" s="614"/>
      <c r="DG37" s="614"/>
      <c r="DH37" s="614"/>
      <c r="DI37" s="614"/>
      <c r="DJ37" s="614"/>
      <c r="DK37" s="615"/>
      <c r="DL37" s="601">
        <v>377392</v>
      </c>
      <c r="DM37" s="614"/>
      <c r="DN37" s="614"/>
      <c r="DO37" s="614"/>
      <c r="DP37" s="614"/>
      <c r="DQ37" s="614"/>
      <c r="DR37" s="614"/>
      <c r="DS37" s="614"/>
      <c r="DT37" s="614"/>
      <c r="DU37" s="614"/>
      <c r="DV37" s="615"/>
      <c r="DW37" s="598">
        <v>14.1</v>
      </c>
      <c r="DX37" s="616"/>
      <c r="DY37" s="616"/>
      <c r="DZ37" s="616"/>
      <c r="EA37" s="616"/>
      <c r="EB37" s="616"/>
      <c r="EC37" s="629"/>
    </row>
    <row r="38" spans="2:133" ht="11.25" customHeight="1" x14ac:dyDescent="0.15">
      <c r="B38" s="592" t="s">
        <v>268</v>
      </c>
      <c r="C38" s="593"/>
      <c r="D38" s="593"/>
      <c r="E38" s="593"/>
      <c r="F38" s="593"/>
      <c r="G38" s="593"/>
      <c r="H38" s="593"/>
      <c r="I38" s="593"/>
      <c r="J38" s="593"/>
      <c r="K38" s="593"/>
      <c r="L38" s="593"/>
      <c r="M38" s="593"/>
      <c r="N38" s="593"/>
      <c r="O38" s="593"/>
      <c r="P38" s="593"/>
      <c r="Q38" s="594"/>
      <c r="R38" s="595">
        <v>93486</v>
      </c>
      <c r="S38" s="596"/>
      <c r="T38" s="596"/>
      <c r="U38" s="596"/>
      <c r="V38" s="596"/>
      <c r="W38" s="596"/>
      <c r="X38" s="596"/>
      <c r="Y38" s="597"/>
      <c r="Z38" s="630">
        <v>1.5</v>
      </c>
      <c r="AA38" s="630"/>
      <c r="AB38" s="630"/>
      <c r="AC38" s="630"/>
      <c r="AD38" s="631">
        <v>28006</v>
      </c>
      <c r="AE38" s="631"/>
      <c r="AF38" s="631"/>
      <c r="AG38" s="631"/>
      <c r="AH38" s="631"/>
      <c r="AI38" s="631"/>
      <c r="AJ38" s="631"/>
      <c r="AK38" s="631"/>
      <c r="AL38" s="598">
        <v>1.1000000000000001</v>
      </c>
      <c r="AM38" s="599"/>
      <c r="AN38" s="599"/>
      <c r="AO38" s="632"/>
      <c r="AQ38" s="633" t="s">
        <v>269</v>
      </c>
      <c r="AR38" s="634"/>
      <c r="AS38" s="634"/>
      <c r="AT38" s="634"/>
      <c r="AU38" s="634"/>
      <c r="AV38" s="634"/>
      <c r="AW38" s="634"/>
      <c r="AX38" s="634"/>
      <c r="AY38" s="635"/>
      <c r="AZ38" s="595">
        <v>10109</v>
      </c>
      <c r="BA38" s="596"/>
      <c r="BB38" s="596"/>
      <c r="BC38" s="596"/>
      <c r="BD38" s="614"/>
      <c r="BE38" s="614"/>
      <c r="BF38" s="636"/>
      <c r="BG38" s="592" t="s">
        <v>270</v>
      </c>
      <c r="BH38" s="593"/>
      <c r="BI38" s="593"/>
      <c r="BJ38" s="593"/>
      <c r="BK38" s="593"/>
      <c r="BL38" s="593"/>
      <c r="BM38" s="593"/>
      <c r="BN38" s="593"/>
      <c r="BO38" s="593"/>
      <c r="BP38" s="593"/>
      <c r="BQ38" s="593"/>
      <c r="BR38" s="593"/>
      <c r="BS38" s="593"/>
      <c r="BT38" s="593"/>
      <c r="BU38" s="594"/>
      <c r="BV38" s="595">
        <v>1209</v>
      </c>
      <c r="BW38" s="596"/>
      <c r="BX38" s="596"/>
      <c r="BY38" s="596"/>
      <c r="BZ38" s="596"/>
      <c r="CA38" s="596"/>
      <c r="CB38" s="637"/>
      <c r="CD38" s="592" t="s">
        <v>271</v>
      </c>
      <c r="CE38" s="593"/>
      <c r="CF38" s="593"/>
      <c r="CG38" s="593"/>
      <c r="CH38" s="593"/>
      <c r="CI38" s="593"/>
      <c r="CJ38" s="593"/>
      <c r="CK38" s="593"/>
      <c r="CL38" s="593"/>
      <c r="CM38" s="593"/>
      <c r="CN38" s="593"/>
      <c r="CO38" s="593"/>
      <c r="CP38" s="593"/>
      <c r="CQ38" s="594"/>
      <c r="CR38" s="595">
        <v>535814</v>
      </c>
      <c r="CS38" s="596"/>
      <c r="CT38" s="596"/>
      <c r="CU38" s="596"/>
      <c r="CV38" s="596"/>
      <c r="CW38" s="596"/>
      <c r="CX38" s="596"/>
      <c r="CY38" s="597"/>
      <c r="CZ38" s="598">
        <v>9.1</v>
      </c>
      <c r="DA38" s="616"/>
      <c r="DB38" s="616"/>
      <c r="DC38" s="617"/>
      <c r="DD38" s="601">
        <v>459627</v>
      </c>
      <c r="DE38" s="596"/>
      <c r="DF38" s="596"/>
      <c r="DG38" s="596"/>
      <c r="DH38" s="596"/>
      <c r="DI38" s="596"/>
      <c r="DJ38" s="596"/>
      <c r="DK38" s="597"/>
      <c r="DL38" s="601">
        <v>271099</v>
      </c>
      <c r="DM38" s="596"/>
      <c r="DN38" s="596"/>
      <c r="DO38" s="596"/>
      <c r="DP38" s="596"/>
      <c r="DQ38" s="596"/>
      <c r="DR38" s="596"/>
      <c r="DS38" s="596"/>
      <c r="DT38" s="596"/>
      <c r="DU38" s="596"/>
      <c r="DV38" s="597"/>
      <c r="DW38" s="598">
        <v>10.199999999999999</v>
      </c>
      <c r="DX38" s="616"/>
      <c r="DY38" s="616"/>
      <c r="DZ38" s="616"/>
      <c r="EA38" s="616"/>
      <c r="EB38" s="616"/>
      <c r="EC38" s="629"/>
    </row>
    <row r="39" spans="2:133" ht="11.25" customHeight="1" x14ac:dyDescent="0.15">
      <c r="B39" s="592" t="s">
        <v>272</v>
      </c>
      <c r="C39" s="593"/>
      <c r="D39" s="593"/>
      <c r="E39" s="593"/>
      <c r="F39" s="593"/>
      <c r="G39" s="593"/>
      <c r="H39" s="593"/>
      <c r="I39" s="593"/>
      <c r="J39" s="593"/>
      <c r="K39" s="593"/>
      <c r="L39" s="593"/>
      <c r="M39" s="593"/>
      <c r="N39" s="593"/>
      <c r="O39" s="593"/>
      <c r="P39" s="593"/>
      <c r="Q39" s="594"/>
      <c r="R39" s="595">
        <v>647700</v>
      </c>
      <c r="S39" s="596"/>
      <c r="T39" s="596"/>
      <c r="U39" s="596"/>
      <c r="V39" s="596"/>
      <c r="W39" s="596"/>
      <c r="X39" s="596"/>
      <c r="Y39" s="597"/>
      <c r="Z39" s="630">
        <v>10.1</v>
      </c>
      <c r="AA39" s="630"/>
      <c r="AB39" s="630"/>
      <c r="AC39" s="630"/>
      <c r="AD39" s="631" t="s">
        <v>66</v>
      </c>
      <c r="AE39" s="631"/>
      <c r="AF39" s="631"/>
      <c r="AG39" s="631"/>
      <c r="AH39" s="631"/>
      <c r="AI39" s="631"/>
      <c r="AJ39" s="631"/>
      <c r="AK39" s="631"/>
      <c r="AL39" s="598" t="s">
        <v>66</v>
      </c>
      <c r="AM39" s="599"/>
      <c r="AN39" s="599"/>
      <c r="AO39" s="632"/>
      <c r="AQ39" s="633" t="s">
        <v>273</v>
      </c>
      <c r="AR39" s="634"/>
      <c r="AS39" s="634"/>
      <c r="AT39" s="634"/>
      <c r="AU39" s="634"/>
      <c r="AV39" s="634"/>
      <c r="AW39" s="634"/>
      <c r="AX39" s="634"/>
      <c r="AY39" s="635"/>
      <c r="AZ39" s="595">
        <v>6058</v>
      </c>
      <c r="BA39" s="596"/>
      <c r="BB39" s="596"/>
      <c r="BC39" s="596"/>
      <c r="BD39" s="614"/>
      <c r="BE39" s="614"/>
      <c r="BF39" s="636"/>
      <c r="BG39" s="592" t="s">
        <v>274</v>
      </c>
      <c r="BH39" s="593"/>
      <c r="BI39" s="593"/>
      <c r="BJ39" s="593"/>
      <c r="BK39" s="593"/>
      <c r="BL39" s="593"/>
      <c r="BM39" s="593"/>
      <c r="BN39" s="593"/>
      <c r="BO39" s="593"/>
      <c r="BP39" s="593"/>
      <c r="BQ39" s="593"/>
      <c r="BR39" s="593"/>
      <c r="BS39" s="593"/>
      <c r="BT39" s="593"/>
      <c r="BU39" s="594"/>
      <c r="BV39" s="595">
        <v>2279</v>
      </c>
      <c r="BW39" s="596"/>
      <c r="BX39" s="596"/>
      <c r="BY39" s="596"/>
      <c r="BZ39" s="596"/>
      <c r="CA39" s="596"/>
      <c r="CB39" s="637"/>
      <c r="CD39" s="592" t="s">
        <v>275</v>
      </c>
      <c r="CE39" s="593"/>
      <c r="CF39" s="593"/>
      <c r="CG39" s="593"/>
      <c r="CH39" s="593"/>
      <c r="CI39" s="593"/>
      <c r="CJ39" s="593"/>
      <c r="CK39" s="593"/>
      <c r="CL39" s="593"/>
      <c r="CM39" s="593"/>
      <c r="CN39" s="593"/>
      <c r="CO39" s="593"/>
      <c r="CP39" s="593"/>
      <c r="CQ39" s="594"/>
      <c r="CR39" s="595">
        <v>174031</v>
      </c>
      <c r="CS39" s="614"/>
      <c r="CT39" s="614"/>
      <c r="CU39" s="614"/>
      <c r="CV39" s="614"/>
      <c r="CW39" s="614"/>
      <c r="CX39" s="614"/>
      <c r="CY39" s="615"/>
      <c r="CZ39" s="598">
        <v>2.9</v>
      </c>
      <c r="DA39" s="616"/>
      <c r="DB39" s="616"/>
      <c r="DC39" s="617"/>
      <c r="DD39" s="601">
        <v>63681</v>
      </c>
      <c r="DE39" s="614"/>
      <c r="DF39" s="614"/>
      <c r="DG39" s="614"/>
      <c r="DH39" s="614"/>
      <c r="DI39" s="614"/>
      <c r="DJ39" s="614"/>
      <c r="DK39" s="615"/>
      <c r="DL39" s="601" t="s">
        <v>66</v>
      </c>
      <c r="DM39" s="614"/>
      <c r="DN39" s="614"/>
      <c r="DO39" s="614"/>
      <c r="DP39" s="614"/>
      <c r="DQ39" s="614"/>
      <c r="DR39" s="614"/>
      <c r="DS39" s="614"/>
      <c r="DT39" s="614"/>
      <c r="DU39" s="614"/>
      <c r="DV39" s="615"/>
      <c r="DW39" s="598" t="s">
        <v>66</v>
      </c>
      <c r="DX39" s="616"/>
      <c r="DY39" s="616"/>
      <c r="DZ39" s="616"/>
      <c r="EA39" s="616"/>
      <c r="EB39" s="616"/>
      <c r="EC39" s="629"/>
    </row>
    <row r="40" spans="2:133" ht="11.25" customHeight="1" x14ac:dyDescent="0.15">
      <c r="B40" s="592" t="s">
        <v>276</v>
      </c>
      <c r="C40" s="593"/>
      <c r="D40" s="593"/>
      <c r="E40" s="593"/>
      <c r="F40" s="593"/>
      <c r="G40" s="593"/>
      <c r="H40" s="593"/>
      <c r="I40" s="593"/>
      <c r="J40" s="593"/>
      <c r="K40" s="593"/>
      <c r="L40" s="593"/>
      <c r="M40" s="593"/>
      <c r="N40" s="593"/>
      <c r="O40" s="593"/>
      <c r="P40" s="593"/>
      <c r="Q40" s="594"/>
      <c r="R40" s="595" t="s">
        <v>66</v>
      </c>
      <c r="S40" s="596"/>
      <c r="T40" s="596"/>
      <c r="U40" s="596"/>
      <c r="V40" s="596"/>
      <c r="W40" s="596"/>
      <c r="X40" s="596"/>
      <c r="Y40" s="597"/>
      <c r="Z40" s="630" t="s">
        <v>66</v>
      </c>
      <c r="AA40" s="630"/>
      <c r="AB40" s="630"/>
      <c r="AC40" s="630"/>
      <c r="AD40" s="631" t="s">
        <v>66</v>
      </c>
      <c r="AE40" s="631"/>
      <c r="AF40" s="631"/>
      <c r="AG40" s="631"/>
      <c r="AH40" s="631"/>
      <c r="AI40" s="631"/>
      <c r="AJ40" s="631"/>
      <c r="AK40" s="631"/>
      <c r="AL40" s="598" t="s">
        <v>66</v>
      </c>
      <c r="AM40" s="599"/>
      <c r="AN40" s="599"/>
      <c r="AO40" s="632"/>
      <c r="AQ40" s="633" t="s">
        <v>277</v>
      </c>
      <c r="AR40" s="634"/>
      <c r="AS40" s="634"/>
      <c r="AT40" s="634"/>
      <c r="AU40" s="634"/>
      <c r="AV40" s="634"/>
      <c r="AW40" s="634"/>
      <c r="AX40" s="634"/>
      <c r="AY40" s="635"/>
      <c r="AZ40" s="595" t="s">
        <v>66</v>
      </c>
      <c r="BA40" s="596"/>
      <c r="BB40" s="596"/>
      <c r="BC40" s="596"/>
      <c r="BD40" s="614"/>
      <c r="BE40" s="614"/>
      <c r="BF40" s="636"/>
      <c r="BG40" s="638" t="s">
        <v>278</v>
      </c>
      <c r="BH40" s="639"/>
      <c r="BI40" s="639"/>
      <c r="BJ40" s="639"/>
      <c r="BK40" s="639"/>
      <c r="BL40" s="85"/>
      <c r="BM40" s="593" t="s">
        <v>279</v>
      </c>
      <c r="BN40" s="593"/>
      <c r="BO40" s="593"/>
      <c r="BP40" s="593"/>
      <c r="BQ40" s="593"/>
      <c r="BR40" s="593"/>
      <c r="BS40" s="593"/>
      <c r="BT40" s="593"/>
      <c r="BU40" s="594"/>
      <c r="BV40" s="595">
        <v>104</v>
      </c>
      <c r="BW40" s="596"/>
      <c r="BX40" s="596"/>
      <c r="BY40" s="596"/>
      <c r="BZ40" s="596"/>
      <c r="CA40" s="596"/>
      <c r="CB40" s="637"/>
      <c r="CD40" s="592" t="s">
        <v>280</v>
      </c>
      <c r="CE40" s="593"/>
      <c r="CF40" s="593"/>
      <c r="CG40" s="593"/>
      <c r="CH40" s="593"/>
      <c r="CI40" s="593"/>
      <c r="CJ40" s="593"/>
      <c r="CK40" s="593"/>
      <c r="CL40" s="593"/>
      <c r="CM40" s="593"/>
      <c r="CN40" s="593"/>
      <c r="CO40" s="593"/>
      <c r="CP40" s="593"/>
      <c r="CQ40" s="594"/>
      <c r="CR40" s="595" t="s">
        <v>66</v>
      </c>
      <c r="CS40" s="596"/>
      <c r="CT40" s="596"/>
      <c r="CU40" s="596"/>
      <c r="CV40" s="596"/>
      <c r="CW40" s="596"/>
      <c r="CX40" s="596"/>
      <c r="CY40" s="597"/>
      <c r="CZ40" s="598" t="s">
        <v>66</v>
      </c>
      <c r="DA40" s="616"/>
      <c r="DB40" s="616"/>
      <c r="DC40" s="617"/>
      <c r="DD40" s="601" t="s">
        <v>66</v>
      </c>
      <c r="DE40" s="596"/>
      <c r="DF40" s="596"/>
      <c r="DG40" s="596"/>
      <c r="DH40" s="596"/>
      <c r="DI40" s="596"/>
      <c r="DJ40" s="596"/>
      <c r="DK40" s="597"/>
      <c r="DL40" s="601" t="s">
        <v>66</v>
      </c>
      <c r="DM40" s="596"/>
      <c r="DN40" s="596"/>
      <c r="DO40" s="596"/>
      <c r="DP40" s="596"/>
      <c r="DQ40" s="596"/>
      <c r="DR40" s="596"/>
      <c r="DS40" s="596"/>
      <c r="DT40" s="596"/>
      <c r="DU40" s="596"/>
      <c r="DV40" s="597"/>
      <c r="DW40" s="598" t="s">
        <v>66</v>
      </c>
      <c r="DX40" s="616"/>
      <c r="DY40" s="616"/>
      <c r="DZ40" s="616"/>
      <c r="EA40" s="616"/>
      <c r="EB40" s="616"/>
      <c r="EC40" s="629"/>
    </row>
    <row r="41" spans="2:133" ht="11.25" customHeight="1" x14ac:dyDescent="0.15">
      <c r="B41" s="592" t="s">
        <v>281</v>
      </c>
      <c r="C41" s="593"/>
      <c r="D41" s="593"/>
      <c r="E41" s="593"/>
      <c r="F41" s="593"/>
      <c r="G41" s="593"/>
      <c r="H41" s="593"/>
      <c r="I41" s="593"/>
      <c r="J41" s="593"/>
      <c r="K41" s="593"/>
      <c r="L41" s="593"/>
      <c r="M41" s="593"/>
      <c r="N41" s="593"/>
      <c r="O41" s="593"/>
      <c r="P41" s="593"/>
      <c r="Q41" s="594"/>
      <c r="R41" s="595">
        <v>88300</v>
      </c>
      <c r="S41" s="596"/>
      <c r="T41" s="596"/>
      <c r="U41" s="596"/>
      <c r="V41" s="596"/>
      <c r="W41" s="596"/>
      <c r="X41" s="596"/>
      <c r="Y41" s="597"/>
      <c r="Z41" s="630">
        <v>1.4</v>
      </c>
      <c r="AA41" s="630"/>
      <c r="AB41" s="630"/>
      <c r="AC41" s="630"/>
      <c r="AD41" s="631" t="s">
        <v>66</v>
      </c>
      <c r="AE41" s="631"/>
      <c r="AF41" s="631"/>
      <c r="AG41" s="631"/>
      <c r="AH41" s="631"/>
      <c r="AI41" s="631"/>
      <c r="AJ41" s="631"/>
      <c r="AK41" s="631"/>
      <c r="AL41" s="598" t="s">
        <v>66</v>
      </c>
      <c r="AM41" s="599"/>
      <c r="AN41" s="599"/>
      <c r="AO41" s="632"/>
      <c r="AQ41" s="633" t="s">
        <v>282</v>
      </c>
      <c r="AR41" s="634"/>
      <c r="AS41" s="634"/>
      <c r="AT41" s="634"/>
      <c r="AU41" s="634"/>
      <c r="AV41" s="634"/>
      <c r="AW41" s="634"/>
      <c r="AX41" s="634"/>
      <c r="AY41" s="635"/>
      <c r="AZ41" s="595">
        <v>110675</v>
      </c>
      <c r="BA41" s="596"/>
      <c r="BB41" s="596"/>
      <c r="BC41" s="596"/>
      <c r="BD41" s="614"/>
      <c r="BE41" s="614"/>
      <c r="BF41" s="636"/>
      <c r="BG41" s="638"/>
      <c r="BH41" s="639"/>
      <c r="BI41" s="639"/>
      <c r="BJ41" s="639"/>
      <c r="BK41" s="639"/>
      <c r="BL41" s="85"/>
      <c r="BM41" s="593" t="s">
        <v>283</v>
      </c>
      <c r="BN41" s="593"/>
      <c r="BO41" s="593"/>
      <c r="BP41" s="593"/>
      <c r="BQ41" s="593"/>
      <c r="BR41" s="593"/>
      <c r="BS41" s="593"/>
      <c r="BT41" s="593"/>
      <c r="BU41" s="594"/>
      <c r="BV41" s="595">
        <v>1</v>
      </c>
      <c r="BW41" s="596"/>
      <c r="BX41" s="596"/>
      <c r="BY41" s="596"/>
      <c r="BZ41" s="596"/>
      <c r="CA41" s="596"/>
      <c r="CB41" s="637"/>
      <c r="CD41" s="592" t="s">
        <v>284</v>
      </c>
      <c r="CE41" s="593"/>
      <c r="CF41" s="593"/>
      <c r="CG41" s="593"/>
      <c r="CH41" s="593"/>
      <c r="CI41" s="593"/>
      <c r="CJ41" s="593"/>
      <c r="CK41" s="593"/>
      <c r="CL41" s="593"/>
      <c r="CM41" s="593"/>
      <c r="CN41" s="593"/>
      <c r="CO41" s="593"/>
      <c r="CP41" s="593"/>
      <c r="CQ41" s="594"/>
      <c r="CR41" s="595" t="s">
        <v>66</v>
      </c>
      <c r="CS41" s="614"/>
      <c r="CT41" s="614"/>
      <c r="CU41" s="614"/>
      <c r="CV41" s="614"/>
      <c r="CW41" s="614"/>
      <c r="CX41" s="614"/>
      <c r="CY41" s="615"/>
      <c r="CZ41" s="598" t="s">
        <v>66</v>
      </c>
      <c r="DA41" s="616"/>
      <c r="DB41" s="616"/>
      <c r="DC41" s="617"/>
      <c r="DD41" s="601" t="s">
        <v>66</v>
      </c>
      <c r="DE41" s="614"/>
      <c r="DF41" s="614"/>
      <c r="DG41" s="614"/>
      <c r="DH41" s="614"/>
      <c r="DI41" s="614"/>
      <c r="DJ41" s="614"/>
      <c r="DK41" s="615"/>
      <c r="DL41" s="602"/>
      <c r="DM41" s="603"/>
      <c r="DN41" s="603"/>
      <c r="DO41" s="603"/>
      <c r="DP41" s="603"/>
      <c r="DQ41" s="603"/>
      <c r="DR41" s="603"/>
      <c r="DS41" s="603"/>
      <c r="DT41" s="603"/>
      <c r="DU41" s="603"/>
      <c r="DV41" s="604"/>
      <c r="DW41" s="605"/>
      <c r="DX41" s="606"/>
      <c r="DY41" s="606"/>
      <c r="DZ41" s="606"/>
      <c r="EA41" s="606"/>
      <c r="EB41" s="606"/>
      <c r="EC41" s="607"/>
    </row>
    <row r="42" spans="2:133" ht="11.25" customHeight="1" x14ac:dyDescent="0.15">
      <c r="B42" s="576" t="s">
        <v>285</v>
      </c>
      <c r="C42" s="577"/>
      <c r="D42" s="577"/>
      <c r="E42" s="577"/>
      <c r="F42" s="577"/>
      <c r="G42" s="577"/>
      <c r="H42" s="577"/>
      <c r="I42" s="577"/>
      <c r="J42" s="577"/>
      <c r="K42" s="577"/>
      <c r="L42" s="577"/>
      <c r="M42" s="577"/>
      <c r="N42" s="577"/>
      <c r="O42" s="577"/>
      <c r="P42" s="577"/>
      <c r="Q42" s="578"/>
      <c r="R42" s="579">
        <v>6405972</v>
      </c>
      <c r="S42" s="618"/>
      <c r="T42" s="618"/>
      <c r="U42" s="618"/>
      <c r="V42" s="618"/>
      <c r="W42" s="618"/>
      <c r="X42" s="618"/>
      <c r="Y42" s="621"/>
      <c r="Z42" s="622">
        <v>100</v>
      </c>
      <c r="AA42" s="622"/>
      <c r="AB42" s="622"/>
      <c r="AC42" s="622"/>
      <c r="AD42" s="623">
        <v>2580501</v>
      </c>
      <c r="AE42" s="623"/>
      <c r="AF42" s="623"/>
      <c r="AG42" s="623"/>
      <c r="AH42" s="623"/>
      <c r="AI42" s="623"/>
      <c r="AJ42" s="623"/>
      <c r="AK42" s="623"/>
      <c r="AL42" s="582">
        <v>100</v>
      </c>
      <c r="AM42" s="624"/>
      <c r="AN42" s="624"/>
      <c r="AO42" s="625"/>
      <c r="AQ42" s="626" t="s">
        <v>286</v>
      </c>
      <c r="AR42" s="627"/>
      <c r="AS42" s="627"/>
      <c r="AT42" s="627"/>
      <c r="AU42" s="627"/>
      <c r="AV42" s="627"/>
      <c r="AW42" s="627"/>
      <c r="AX42" s="627"/>
      <c r="AY42" s="628"/>
      <c r="AZ42" s="579">
        <v>398620</v>
      </c>
      <c r="BA42" s="618"/>
      <c r="BB42" s="618"/>
      <c r="BC42" s="618"/>
      <c r="BD42" s="580"/>
      <c r="BE42" s="580"/>
      <c r="BF42" s="619"/>
      <c r="BG42" s="640"/>
      <c r="BH42" s="641"/>
      <c r="BI42" s="641"/>
      <c r="BJ42" s="641"/>
      <c r="BK42" s="641"/>
      <c r="BL42" s="86"/>
      <c r="BM42" s="577" t="s">
        <v>287</v>
      </c>
      <c r="BN42" s="577"/>
      <c r="BO42" s="577"/>
      <c r="BP42" s="577"/>
      <c r="BQ42" s="577"/>
      <c r="BR42" s="577"/>
      <c r="BS42" s="577"/>
      <c r="BT42" s="577"/>
      <c r="BU42" s="578"/>
      <c r="BV42" s="579">
        <v>305</v>
      </c>
      <c r="BW42" s="618"/>
      <c r="BX42" s="618"/>
      <c r="BY42" s="618"/>
      <c r="BZ42" s="618"/>
      <c r="CA42" s="618"/>
      <c r="CB42" s="620"/>
      <c r="CD42" s="592" t="s">
        <v>288</v>
      </c>
      <c r="CE42" s="593"/>
      <c r="CF42" s="593"/>
      <c r="CG42" s="593"/>
      <c r="CH42" s="593"/>
      <c r="CI42" s="593"/>
      <c r="CJ42" s="593"/>
      <c r="CK42" s="593"/>
      <c r="CL42" s="593"/>
      <c r="CM42" s="593"/>
      <c r="CN42" s="593"/>
      <c r="CO42" s="593"/>
      <c r="CP42" s="593"/>
      <c r="CQ42" s="594"/>
      <c r="CR42" s="595">
        <v>1860055</v>
      </c>
      <c r="CS42" s="596"/>
      <c r="CT42" s="596"/>
      <c r="CU42" s="596"/>
      <c r="CV42" s="596"/>
      <c r="CW42" s="596"/>
      <c r="CX42" s="596"/>
      <c r="CY42" s="597"/>
      <c r="CZ42" s="598">
        <v>31.5</v>
      </c>
      <c r="DA42" s="599"/>
      <c r="DB42" s="599"/>
      <c r="DC42" s="600"/>
      <c r="DD42" s="601">
        <v>215286</v>
      </c>
      <c r="DE42" s="596"/>
      <c r="DF42" s="596"/>
      <c r="DG42" s="596"/>
      <c r="DH42" s="596"/>
      <c r="DI42" s="596"/>
      <c r="DJ42" s="596"/>
      <c r="DK42" s="597"/>
      <c r="DL42" s="602"/>
      <c r="DM42" s="603"/>
      <c r="DN42" s="603"/>
      <c r="DO42" s="603"/>
      <c r="DP42" s="603"/>
      <c r="DQ42" s="603"/>
      <c r="DR42" s="603"/>
      <c r="DS42" s="603"/>
      <c r="DT42" s="603"/>
      <c r="DU42" s="603"/>
      <c r="DV42" s="604"/>
      <c r="DW42" s="605"/>
      <c r="DX42" s="606"/>
      <c r="DY42" s="606"/>
      <c r="DZ42" s="606"/>
      <c r="EA42" s="606"/>
      <c r="EB42" s="606"/>
      <c r="EC42" s="607"/>
    </row>
    <row r="43" spans="2:133" ht="11.25" customHeight="1" x14ac:dyDescent="0.15">
      <c r="CD43" s="592" t="s">
        <v>289</v>
      </c>
      <c r="CE43" s="593"/>
      <c r="CF43" s="593"/>
      <c r="CG43" s="593"/>
      <c r="CH43" s="593"/>
      <c r="CI43" s="593"/>
      <c r="CJ43" s="593"/>
      <c r="CK43" s="593"/>
      <c r="CL43" s="593"/>
      <c r="CM43" s="593"/>
      <c r="CN43" s="593"/>
      <c r="CO43" s="593"/>
      <c r="CP43" s="593"/>
      <c r="CQ43" s="594"/>
      <c r="CR43" s="595">
        <v>20263</v>
      </c>
      <c r="CS43" s="614"/>
      <c r="CT43" s="614"/>
      <c r="CU43" s="614"/>
      <c r="CV43" s="614"/>
      <c r="CW43" s="614"/>
      <c r="CX43" s="614"/>
      <c r="CY43" s="615"/>
      <c r="CZ43" s="598">
        <v>0.3</v>
      </c>
      <c r="DA43" s="616"/>
      <c r="DB43" s="616"/>
      <c r="DC43" s="617"/>
      <c r="DD43" s="601">
        <v>19872</v>
      </c>
      <c r="DE43" s="614"/>
      <c r="DF43" s="614"/>
      <c r="DG43" s="614"/>
      <c r="DH43" s="614"/>
      <c r="DI43" s="614"/>
      <c r="DJ43" s="614"/>
      <c r="DK43" s="615"/>
      <c r="DL43" s="602"/>
      <c r="DM43" s="603"/>
      <c r="DN43" s="603"/>
      <c r="DO43" s="603"/>
      <c r="DP43" s="603"/>
      <c r="DQ43" s="603"/>
      <c r="DR43" s="603"/>
      <c r="DS43" s="603"/>
      <c r="DT43" s="603"/>
      <c r="DU43" s="603"/>
      <c r="DV43" s="604"/>
      <c r="DW43" s="605"/>
      <c r="DX43" s="606"/>
      <c r="DY43" s="606"/>
      <c r="DZ43" s="606"/>
      <c r="EA43" s="606"/>
      <c r="EB43" s="606"/>
      <c r="EC43" s="607"/>
    </row>
    <row r="44" spans="2:133" ht="11.25" customHeight="1" x14ac:dyDescent="0.15">
      <c r="CD44" s="608" t="s">
        <v>237</v>
      </c>
      <c r="CE44" s="609"/>
      <c r="CF44" s="592" t="s">
        <v>290</v>
      </c>
      <c r="CG44" s="593"/>
      <c r="CH44" s="593"/>
      <c r="CI44" s="593"/>
      <c r="CJ44" s="593"/>
      <c r="CK44" s="593"/>
      <c r="CL44" s="593"/>
      <c r="CM44" s="593"/>
      <c r="CN44" s="593"/>
      <c r="CO44" s="593"/>
      <c r="CP44" s="593"/>
      <c r="CQ44" s="594"/>
      <c r="CR44" s="595">
        <v>1815520</v>
      </c>
      <c r="CS44" s="596"/>
      <c r="CT44" s="596"/>
      <c r="CU44" s="596"/>
      <c r="CV44" s="596"/>
      <c r="CW44" s="596"/>
      <c r="CX44" s="596"/>
      <c r="CY44" s="597"/>
      <c r="CZ44" s="598">
        <v>30.8</v>
      </c>
      <c r="DA44" s="599"/>
      <c r="DB44" s="599"/>
      <c r="DC44" s="600"/>
      <c r="DD44" s="601">
        <v>214292</v>
      </c>
      <c r="DE44" s="596"/>
      <c r="DF44" s="596"/>
      <c r="DG44" s="596"/>
      <c r="DH44" s="596"/>
      <c r="DI44" s="596"/>
      <c r="DJ44" s="596"/>
      <c r="DK44" s="597"/>
      <c r="DL44" s="602"/>
      <c r="DM44" s="603"/>
      <c r="DN44" s="603"/>
      <c r="DO44" s="603"/>
      <c r="DP44" s="603"/>
      <c r="DQ44" s="603"/>
      <c r="DR44" s="603"/>
      <c r="DS44" s="603"/>
      <c r="DT44" s="603"/>
      <c r="DU44" s="603"/>
      <c r="DV44" s="604"/>
      <c r="DW44" s="605"/>
      <c r="DX44" s="606"/>
      <c r="DY44" s="606"/>
      <c r="DZ44" s="606"/>
      <c r="EA44" s="606"/>
      <c r="EB44" s="606"/>
      <c r="EC44" s="607"/>
    </row>
    <row r="45" spans="2:133" ht="11.25" customHeight="1" x14ac:dyDescent="0.15">
      <c r="CD45" s="610"/>
      <c r="CE45" s="611"/>
      <c r="CF45" s="592" t="s">
        <v>291</v>
      </c>
      <c r="CG45" s="593"/>
      <c r="CH45" s="593"/>
      <c r="CI45" s="593"/>
      <c r="CJ45" s="593"/>
      <c r="CK45" s="593"/>
      <c r="CL45" s="593"/>
      <c r="CM45" s="593"/>
      <c r="CN45" s="593"/>
      <c r="CO45" s="593"/>
      <c r="CP45" s="593"/>
      <c r="CQ45" s="594"/>
      <c r="CR45" s="595">
        <v>870822</v>
      </c>
      <c r="CS45" s="614"/>
      <c r="CT45" s="614"/>
      <c r="CU45" s="614"/>
      <c r="CV45" s="614"/>
      <c r="CW45" s="614"/>
      <c r="CX45" s="614"/>
      <c r="CY45" s="615"/>
      <c r="CZ45" s="598">
        <v>14.8</v>
      </c>
      <c r="DA45" s="616"/>
      <c r="DB45" s="616"/>
      <c r="DC45" s="617"/>
      <c r="DD45" s="601">
        <v>59638</v>
      </c>
      <c r="DE45" s="614"/>
      <c r="DF45" s="614"/>
      <c r="DG45" s="614"/>
      <c r="DH45" s="614"/>
      <c r="DI45" s="614"/>
      <c r="DJ45" s="614"/>
      <c r="DK45" s="615"/>
      <c r="DL45" s="602"/>
      <c r="DM45" s="603"/>
      <c r="DN45" s="603"/>
      <c r="DO45" s="603"/>
      <c r="DP45" s="603"/>
      <c r="DQ45" s="603"/>
      <c r="DR45" s="603"/>
      <c r="DS45" s="603"/>
      <c r="DT45" s="603"/>
      <c r="DU45" s="603"/>
      <c r="DV45" s="604"/>
      <c r="DW45" s="605"/>
      <c r="DX45" s="606"/>
      <c r="DY45" s="606"/>
      <c r="DZ45" s="606"/>
      <c r="EA45" s="606"/>
      <c r="EB45" s="606"/>
      <c r="EC45" s="607"/>
    </row>
    <row r="46" spans="2:133" ht="11.25" customHeight="1" x14ac:dyDescent="0.15">
      <c r="B46" s="76" t="s">
        <v>292</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10"/>
      <c r="CE46" s="611"/>
      <c r="CF46" s="592" t="s">
        <v>293</v>
      </c>
      <c r="CG46" s="593"/>
      <c r="CH46" s="593"/>
      <c r="CI46" s="593"/>
      <c r="CJ46" s="593"/>
      <c r="CK46" s="593"/>
      <c r="CL46" s="593"/>
      <c r="CM46" s="593"/>
      <c r="CN46" s="593"/>
      <c r="CO46" s="593"/>
      <c r="CP46" s="593"/>
      <c r="CQ46" s="594"/>
      <c r="CR46" s="595">
        <v>943278</v>
      </c>
      <c r="CS46" s="596"/>
      <c r="CT46" s="596"/>
      <c r="CU46" s="596"/>
      <c r="CV46" s="596"/>
      <c r="CW46" s="596"/>
      <c r="CX46" s="596"/>
      <c r="CY46" s="597"/>
      <c r="CZ46" s="598">
        <v>16</v>
      </c>
      <c r="DA46" s="599"/>
      <c r="DB46" s="599"/>
      <c r="DC46" s="600"/>
      <c r="DD46" s="601">
        <v>153305</v>
      </c>
      <c r="DE46" s="596"/>
      <c r="DF46" s="596"/>
      <c r="DG46" s="596"/>
      <c r="DH46" s="596"/>
      <c r="DI46" s="596"/>
      <c r="DJ46" s="596"/>
      <c r="DK46" s="597"/>
      <c r="DL46" s="602"/>
      <c r="DM46" s="603"/>
      <c r="DN46" s="603"/>
      <c r="DO46" s="603"/>
      <c r="DP46" s="603"/>
      <c r="DQ46" s="603"/>
      <c r="DR46" s="603"/>
      <c r="DS46" s="603"/>
      <c r="DT46" s="603"/>
      <c r="DU46" s="603"/>
      <c r="DV46" s="604"/>
      <c r="DW46" s="605"/>
      <c r="DX46" s="606"/>
      <c r="DY46" s="606"/>
      <c r="DZ46" s="606"/>
      <c r="EA46" s="606"/>
      <c r="EB46" s="606"/>
      <c r="EC46" s="607"/>
    </row>
    <row r="47" spans="2:133" ht="11.25" customHeight="1" x14ac:dyDescent="0.15">
      <c r="B47" s="88" t="s">
        <v>294</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10"/>
      <c r="CE47" s="611"/>
      <c r="CF47" s="592" t="s">
        <v>295</v>
      </c>
      <c r="CG47" s="593"/>
      <c r="CH47" s="593"/>
      <c r="CI47" s="593"/>
      <c r="CJ47" s="593"/>
      <c r="CK47" s="593"/>
      <c r="CL47" s="593"/>
      <c r="CM47" s="593"/>
      <c r="CN47" s="593"/>
      <c r="CO47" s="593"/>
      <c r="CP47" s="593"/>
      <c r="CQ47" s="594"/>
      <c r="CR47" s="595">
        <v>44535</v>
      </c>
      <c r="CS47" s="614"/>
      <c r="CT47" s="614"/>
      <c r="CU47" s="614"/>
      <c r="CV47" s="614"/>
      <c r="CW47" s="614"/>
      <c r="CX47" s="614"/>
      <c r="CY47" s="615"/>
      <c r="CZ47" s="598">
        <v>0.8</v>
      </c>
      <c r="DA47" s="616"/>
      <c r="DB47" s="616"/>
      <c r="DC47" s="617"/>
      <c r="DD47" s="601">
        <v>994</v>
      </c>
      <c r="DE47" s="614"/>
      <c r="DF47" s="614"/>
      <c r="DG47" s="614"/>
      <c r="DH47" s="614"/>
      <c r="DI47" s="614"/>
      <c r="DJ47" s="614"/>
      <c r="DK47" s="615"/>
      <c r="DL47" s="602"/>
      <c r="DM47" s="603"/>
      <c r="DN47" s="603"/>
      <c r="DO47" s="603"/>
      <c r="DP47" s="603"/>
      <c r="DQ47" s="603"/>
      <c r="DR47" s="603"/>
      <c r="DS47" s="603"/>
      <c r="DT47" s="603"/>
      <c r="DU47" s="603"/>
      <c r="DV47" s="604"/>
      <c r="DW47" s="605"/>
      <c r="DX47" s="606"/>
      <c r="DY47" s="606"/>
      <c r="DZ47" s="606"/>
      <c r="EA47" s="606"/>
      <c r="EB47" s="606"/>
      <c r="EC47" s="607"/>
    </row>
    <row r="48" spans="2:133" x14ac:dyDescent="0.15">
      <c r="B48" s="88" t="s">
        <v>296</v>
      </c>
      <c r="CD48" s="612"/>
      <c r="CE48" s="613"/>
      <c r="CF48" s="592" t="s">
        <v>297</v>
      </c>
      <c r="CG48" s="593"/>
      <c r="CH48" s="593"/>
      <c r="CI48" s="593"/>
      <c r="CJ48" s="593"/>
      <c r="CK48" s="593"/>
      <c r="CL48" s="593"/>
      <c r="CM48" s="593"/>
      <c r="CN48" s="593"/>
      <c r="CO48" s="593"/>
      <c r="CP48" s="593"/>
      <c r="CQ48" s="594"/>
      <c r="CR48" s="595" t="s">
        <v>66</v>
      </c>
      <c r="CS48" s="596"/>
      <c r="CT48" s="596"/>
      <c r="CU48" s="596"/>
      <c r="CV48" s="596"/>
      <c r="CW48" s="596"/>
      <c r="CX48" s="596"/>
      <c r="CY48" s="597"/>
      <c r="CZ48" s="598" t="s">
        <v>66</v>
      </c>
      <c r="DA48" s="599"/>
      <c r="DB48" s="599"/>
      <c r="DC48" s="600"/>
      <c r="DD48" s="601" t="s">
        <v>66</v>
      </c>
      <c r="DE48" s="596"/>
      <c r="DF48" s="596"/>
      <c r="DG48" s="596"/>
      <c r="DH48" s="596"/>
      <c r="DI48" s="596"/>
      <c r="DJ48" s="596"/>
      <c r="DK48" s="597"/>
      <c r="DL48" s="602"/>
      <c r="DM48" s="603"/>
      <c r="DN48" s="603"/>
      <c r="DO48" s="603"/>
      <c r="DP48" s="603"/>
      <c r="DQ48" s="603"/>
      <c r="DR48" s="603"/>
      <c r="DS48" s="603"/>
      <c r="DT48" s="603"/>
      <c r="DU48" s="603"/>
      <c r="DV48" s="604"/>
      <c r="DW48" s="605"/>
      <c r="DX48" s="606"/>
      <c r="DY48" s="606"/>
      <c r="DZ48" s="606"/>
      <c r="EA48" s="606"/>
      <c r="EB48" s="606"/>
      <c r="EC48" s="607"/>
    </row>
    <row r="49" spans="82:133" ht="11.25" customHeight="1" x14ac:dyDescent="0.15">
      <c r="CD49" s="576" t="s">
        <v>298</v>
      </c>
      <c r="CE49" s="577"/>
      <c r="CF49" s="577"/>
      <c r="CG49" s="577"/>
      <c r="CH49" s="577"/>
      <c r="CI49" s="577"/>
      <c r="CJ49" s="577"/>
      <c r="CK49" s="577"/>
      <c r="CL49" s="577"/>
      <c r="CM49" s="577"/>
      <c r="CN49" s="577"/>
      <c r="CO49" s="577"/>
      <c r="CP49" s="577"/>
      <c r="CQ49" s="578"/>
      <c r="CR49" s="579">
        <v>5903216</v>
      </c>
      <c r="CS49" s="580"/>
      <c r="CT49" s="580"/>
      <c r="CU49" s="580"/>
      <c r="CV49" s="580"/>
      <c r="CW49" s="580"/>
      <c r="CX49" s="580"/>
      <c r="CY49" s="581"/>
      <c r="CZ49" s="582">
        <v>100</v>
      </c>
      <c r="DA49" s="583"/>
      <c r="DB49" s="583"/>
      <c r="DC49" s="584"/>
      <c r="DD49" s="585">
        <v>3455246</v>
      </c>
      <c r="DE49" s="580"/>
      <c r="DF49" s="580"/>
      <c r="DG49" s="580"/>
      <c r="DH49" s="580"/>
      <c r="DI49" s="580"/>
      <c r="DJ49" s="580"/>
      <c r="DK49" s="581"/>
      <c r="DL49" s="586"/>
      <c r="DM49" s="587"/>
      <c r="DN49" s="587"/>
      <c r="DO49" s="587"/>
      <c r="DP49" s="587"/>
      <c r="DQ49" s="587"/>
      <c r="DR49" s="587"/>
      <c r="DS49" s="587"/>
      <c r="DT49" s="587"/>
      <c r="DU49" s="587"/>
      <c r="DV49" s="588"/>
      <c r="DW49" s="589"/>
      <c r="DX49" s="590"/>
      <c r="DY49" s="590"/>
      <c r="DZ49" s="590"/>
      <c r="EA49" s="590"/>
      <c r="EB49" s="590"/>
      <c r="EC49" s="591"/>
    </row>
  </sheetData>
  <sheetProtection algorithmName="SHA-512" hashValue="gazJS5rb21y98JBBR8rX07bO2nZ4l3KxOZyARwiZ8xs1tNmyWIu8GYEueicjyuHaFAPvL/K6eve/OSgQde+f1A==" saltValue="gHwSFKgT+3r4Q6kxyGZx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299</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5" t="s">
        <v>300</v>
      </c>
      <c r="DK2" s="1076"/>
      <c r="DL2" s="1076"/>
      <c r="DM2" s="1076"/>
      <c r="DN2" s="1076"/>
      <c r="DO2" s="1077"/>
      <c r="DP2" s="91"/>
      <c r="DQ2" s="1075" t="s">
        <v>301</v>
      </c>
      <c r="DR2" s="1076"/>
      <c r="DS2" s="1076"/>
      <c r="DT2" s="1076"/>
      <c r="DU2" s="1076"/>
      <c r="DV2" s="1076"/>
      <c r="DW2" s="1076"/>
      <c r="DX2" s="1076"/>
      <c r="DY2" s="1076"/>
      <c r="DZ2" s="1077"/>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1028" t="s">
        <v>302</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028"/>
      <c r="AM4" s="1028"/>
      <c r="AN4" s="1028"/>
      <c r="AO4" s="1028"/>
      <c r="AP4" s="1028"/>
      <c r="AQ4" s="1028"/>
      <c r="AR4" s="1028"/>
      <c r="AS4" s="1028"/>
      <c r="AT4" s="1028"/>
      <c r="AU4" s="1028"/>
      <c r="AV4" s="1028"/>
      <c r="AW4" s="1028"/>
      <c r="AX4" s="1028"/>
      <c r="AY4" s="1028"/>
      <c r="AZ4" s="96"/>
      <c r="BA4" s="96"/>
      <c r="BB4" s="96"/>
      <c r="BC4" s="96"/>
      <c r="BD4" s="96"/>
      <c r="BE4" s="97"/>
      <c r="BF4" s="97"/>
      <c r="BG4" s="97"/>
      <c r="BH4" s="97"/>
      <c r="BI4" s="97"/>
      <c r="BJ4" s="97"/>
      <c r="BK4" s="97"/>
      <c r="BL4" s="97"/>
      <c r="BM4" s="97"/>
      <c r="BN4" s="97"/>
      <c r="BO4" s="97"/>
      <c r="BP4" s="97"/>
      <c r="BQ4" s="96" t="s">
        <v>303</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964" t="s">
        <v>304</v>
      </c>
      <c r="B5" s="965"/>
      <c r="C5" s="965"/>
      <c r="D5" s="965"/>
      <c r="E5" s="965"/>
      <c r="F5" s="965"/>
      <c r="G5" s="965"/>
      <c r="H5" s="965"/>
      <c r="I5" s="965"/>
      <c r="J5" s="965"/>
      <c r="K5" s="965"/>
      <c r="L5" s="965"/>
      <c r="M5" s="965"/>
      <c r="N5" s="965"/>
      <c r="O5" s="965"/>
      <c r="P5" s="966"/>
      <c r="Q5" s="970" t="s">
        <v>305</v>
      </c>
      <c r="R5" s="971"/>
      <c r="S5" s="971"/>
      <c r="T5" s="971"/>
      <c r="U5" s="972"/>
      <c r="V5" s="970" t="s">
        <v>306</v>
      </c>
      <c r="W5" s="971"/>
      <c r="X5" s="971"/>
      <c r="Y5" s="971"/>
      <c r="Z5" s="972"/>
      <c r="AA5" s="970" t="s">
        <v>307</v>
      </c>
      <c r="AB5" s="971"/>
      <c r="AC5" s="971"/>
      <c r="AD5" s="971"/>
      <c r="AE5" s="971"/>
      <c r="AF5" s="1078" t="s">
        <v>308</v>
      </c>
      <c r="AG5" s="971"/>
      <c r="AH5" s="971"/>
      <c r="AI5" s="971"/>
      <c r="AJ5" s="984"/>
      <c r="AK5" s="971" t="s">
        <v>309</v>
      </c>
      <c r="AL5" s="971"/>
      <c r="AM5" s="971"/>
      <c r="AN5" s="971"/>
      <c r="AO5" s="972"/>
      <c r="AP5" s="970" t="s">
        <v>310</v>
      </c>
      <c r="AQ5" s="971"/>
      <c r="AR5" s="971"/>
      <c r="AS5" s="971"/>
      <c r="AT5" s="972"/>
      <c r="AU5" s="970" t="s">
        <v>311</v>
      </c>
      <c r="AV5" s="971"/>
      <c r="AW5" s="971"/>
      <c r="AX5" s="971"/>
      <c r="AY5" s="984"/>
      <c r="AZ5" s="96"/>
      <c r="BA5" s="96"/>
      <c r="BB5" s="96"/>
      <c r="BC5" s="96"/>
      <c r="BD5" s="96"/>
      <c r="BE5" s="97"/>
      <c r="BF5" s="97"/>
      <c r="BG5" s="97"/>
      <c r="BH5" s="97"/>
      <c r="BI5" s="97"/>
      <c r="BJ5" s="97"/>
      <c r="BK5" s="97"/>
      <c r="BL5" s="97"/>
      <c r="BM5" s="97"/>
      <c r="BN5" s="97"/>
      <c r="BO5" s="97"/>
      <c r="BP5" s="97"/>
      <c r="BQ5" s="964" t="s">
        <v>312</v>
      </c>
      <c r="BR5" s="965"/>
      <c r="BS5" s="965"/>
      <c r="BT5" s="965"/>
      <c r="BU5" s="965"/>
      <c r="BV5" s="965"/>
      <c r="BW5" s="965"/>
      <c r="BX5" s="965"/>
      <c r="BY5" s="965"/>
      <c r="BZ5" s="965"/>
      <c r="CA5" s="965"/>
      <c r="CB5" s="965"/>
      <c r="CC5" s="965"/>
      <c r="CD5" s="965"/>
      <c r="CE5" s="965"/>
      <c r="CF5" s="965"/>
      <c r="CG5" s="966"/>
      <c r="CH5" s="970" t="s">
        <v>313</v>
      </c>
      <c r="CI5" s="971"/>
      <c r="CJ5" s="971"/>
      <c r="CK5" s="971"/>
      <c r="CL5" s="972"/>
      <c r="CM5" s="970" t="s">
        <v>314</v>
      </c>
      <c r="CN5" s="971"/>
      <c r="CO5" s="971"/>
      <c r="CP5" s="971"/>
      <c r="CQ5" s="972"/>
      <c r="CR5" s="970" t="s">
        <v>315</v>
      </c>
      <c r="CS5" s="971"/>
      <c r="CT5" s="971"/>
      <c r="CU5" s="971"/>
      <c r="CV5" s="972"/>
      <c r="CW5" s="970" t="s">
        <v>316</v>
      </c>
      <c r="CX5" s="971"/>
      <c r="CY5" s="971"/>
      <c r="CZ5" s="971"/>
      <c r="DA5" s="972"/>
      <c r="DB5" s="970" t="s">
        <v>317</v>
      </c>
      <c r="DC5" s="971"/>
      <c r="DD5" s="971"/>
      <c r="DE5" s="971"/>
      <c r="DF5" s="972"/>
      <c r="DG5" s="1063" t="s">
        <v>318</v>
      </c>
      <c r="DH5" s="1064"/>
      <c r="DI5" s="1064"/>
      <c r="DJ5" s="1064"/>
      <c r="DK5" s="1065"/>
      <c r="DL5" s="1063" t="s">
        <v>319</v>
      </c>
      <c r="DM5" s="1064"/>
      <c r="DN5" s="1064"/>
      <c r="DO5" s="1064"/>
      <c r="DP5" s="1065"/>
      <c r="DQ5" s="970" t="s">
        <v>320</v>
      </c>
      <c r="DR5" s="971"/>
      <c r="DS5" s="971"/>
      <c r="DT5" s="971"/>
      <c r="DU5" s="972"/>
      <c r="DV5" s="970" t="s">
        <v>311</v>
      </c>
      <c r="DW5" s="971"/>
      <c r="DX5" s="971"/>
      <c r="DY5" s="971"/>
      <c r="DZ5" s="984"/>
      <c r="EA5" s="98"/>
    </row>
    <row r="6" spans="1:131" s="99" customFormat="1" ht="26.25" customHeight="1" thickBot="1" x14ac:dyDescent="0.2">
      <c r="A6" s="967"/>
      <c r="B6" s="968"/>
      <c r="C6" s="968"/>
      <c r="D6" s="968"/>
      <c r="E6" s="968"/>
      <c r="F6" s="968"/>
      <c r="G6" s="968"/>
      <c r="H6" s="968"/>
      <c r="I6" s="968"/>
      <c r="J6" s="968"/>
      <c r="K6" s="968"/>
      <c r="L6" s="968"/>
      <c r="M6" s="968"/>
      <c r="N6" s="968"/>
      <c r="O6" s="968"/>
      <c r="P6" s="969"/>
      <c r="Q6" s="973"/>
      <c r="R6" s="974"/>
      <c r="S6" s="974"/>
      <c r="T6" s="974"/>
      <c r="U6" s="975"/>
      <c r="V6" s="973"/>
      <c r="W6" s="974"/>
      <c r="X6" s="974"/>
      <c r="Y6" s="974"/>
      <c r="Z6" s="975"/>
      <c r="AA6" s="973"/>
      <c r="AB6" s="974"/>
      <c r="AC6" s="974"/>
      <c r="AD6" s="974"/>
      <c r="AE6" s="974"/>
      <c r="AF6" s="1079"/>
      <c r="AG6" s="974"/>
      <c r="AH6" s="974"/>
      <c r="AI6" s="974"/>
      <c r="AJ6" s="985"/>
      <c r="AK6" s="974"/>
      <c r="AL6" s="974"/>
      <c r="AM6" s="974"/>
      <c r="AN6" s="974"/>
      <c r="AO6" s="975"/>
      <c r="AP6" s="973"/>
      <c r="AQ6" s="974"/>
      <c r="AR6" s="974"/>
      <c r="AS6" s="974"/>
      <c r="AT6" s="975"/>
      <c r="AU6" s="973"/>
      <c r="AV6" s="974"/>
      <c r="AW6" s="974"/>
      <c r="AX6" s="974"/>
      <c r="AY6" s="985"/>
      <c r="AZ6" s="96"/>
      <c r="BA6" s="96"/>
      <c r="BB6" s="96"/>
      <c r="BC6" s="96"/>
      <c r="BD6" s="96"/>
      <c r="BE6" s="97"/>
      <c r="BF6" s="97"/>
      <c r="BG6" s="97"/>
      <c r="BH6" s="97"/>
      <c r="BI6" s="97"/>
      <c r="BJ6" s="97"/>
      <c r="BK6" s="97"/>
      <c r="BL6" s="97"/>
      <c r="BM6" s="97"/>
      <c r="BN6" s="97"/>
      <c r="BO6" s="97"/>
      <c r="BP6" s="97"/>
      <c r="BQ6" s="967"/>
      <c r="BR6" s="968"/>
      <c r="BS6" s="968"/>
      <c r="BT6" s="968"/>
      <c r="BU6" s="968"/>
      <c r="BV6" s="968"/>
      <c r="BW6" s="968"/>
      <c r="BX6" s="968"/>
      <c r="BY6" s="968"/>
      <c r="BZ6" s="968"/>
      <c r="CA6" s="968"/>
      <c r="CB6" s="968"/>
      <c r="CC6" s="968"/>
      <c r="CD6" s="968"/>
      <c r="CE6" s="968"/>
      <c r="CF6" s="968"/>
      <c r="CG6" s="969"/>
      <c r="CH6" s="973"/>
      <c r="CI6" s="974"/>
      <c r="CJ6" s="974"/>
      <c r="CK6" s="974"/>
      <c r="CL6" s="975"/>
      <c r="CM6" s="973"/>
      <c r="CN6" s="974"/>
      <c r="CO6" s="974"/>
      <c r="CP6" s="974"/>
      <c r="CQ6" s="975"/>
      <c r="CR6" s="973"/>
      <c r="CS6" s="974"/>
      <c r="CT6" s="974"/>
      <c r="CU6" s="974"/>
      <c r="CV6" s="975"/>
      <c r="CW6" s="973"/>
      <c r="CX6" s="974"/>
      <c r="CY6" s="974"/>
      <c r="CZ6" s="974"/>
      <c r="DA6" s="975"/>
      <c r="DB6" s="973"/>
      <c r="DC6" s="974"/>
      <c r="DD6" s="974"/>
      <c r="DE6" s="974"/>
      <c r="DF6" s="975"/>
      <c r="DG6" s="1066"/>
      <c r="DH6" s="1067"/>
      <c r="DI6" s="1067"/>
      <c r="DJ6" s="1067"/>
      <c r="DK6" s="1068"/>
      <c r="DL6" s="1066"/>
      <c r="DM6" s="1067"/>
      <c r="DN6" s="1067"/>
      <c r="DO6" s="1067"/>
      <c r="DP6" s="1068"/>
      <c r="DQ6" s="973"/>
      <c r="DR6" s="974"/>
      <c r="DS6" s="974"/>
      <c r="DT6" s="974"/>
      <c r="DU6" s="975"/>
      <c r="DV6" s="973"/>
      <c r="DW6" s="974"/>
      <c r="DX6" s="974"/>
      <c r="DY6" s="974"/>
      <c r="DZ6" s="985"/>
      <c r="EA6" s="98"/>
    </row>
    <row r="7" spans="1:131" s="99" customFormat="1" ht="26.25" customHeight="1" thickTop="1" x14ac:dyDescent="0.15">
      <c r="A7" s="100">
        <v>1</v>
      </c>
      <c r="B7" s="1015" t="s">
        <v>321</v>
      </c>
      <c r="C7" s="1016"/>
      <c r="D7" s="1016"/>
      <c r="E7" s="1016"/>
      <c r="F7" s="1016"/>
      <c r="G7" s="1016"/>
      <c r="H7" s="1016"/>
      <c r="I7" s="1016"/>
      <c r="J7" s="1016"/>
      <c r="K7" s="1016"/>
      <c r="L7" s="1016"/>
      <c r="M7" s="1016"/>
      <c r="N7" s="1016"/>
      <c r="O7" s="1016"/>
      <c r="P7" s="1017"/>
      <c r="Q7" s="1069">
        <v>5921</v>
      </c>
      <c r="R7" s="1070"/>
      <c r="S7" s="1070"/>
      <c r="T7" s="1070"/>
      <c r="U7" s="1070"/>
      <c r="V7" s="1070">
        <v>5419</v>
      </c>
      <c r="W7" s="1070"/>
      <c r="X7" s="1070"/>
      <c r="Y7" s="1070"/>
      <c r="Z7" s="1070"/>
      <c r="AA7" s="1070">
        <v>503</v>
      </c>
      <c r="AB7" s="1070"/>
      <c r="AC7" s="1070"/>
      <c r="AD7" s="1070"/>
      <c r="AE7" s="1071"/>
      <c r="AF7" s="1072">
        <v>90</v>
      </c>
      <c r="AG7" s="1073"/>
      <c r="AH7" s="1073"/>
      <c r="AI7" s="1073"/>
      <c r="AJ7" s="1074"/>
      <c r="AK7" s="1056">
        <v>391</v>
      </c>
      <c r="AL7" s="1057"/>
      <c r="AM7" s="1057"/>
      <c r="AN7" s="1057"/>
      <c r="AO7" s="1057"/>
      <c r="AP7" s="1057">
        <v>3875</v>
      </c>
      <c r="AQ7" s="1057"/>
      <c r="AR7" s="1057"/>
      <c r="AS7" s="1057"/>
      <c r="AT7" s="1057"/>
      <c r="AU7" s="1058"/>
      <c r="AV7" s="1058"/>
      <c r="AW7" s="1058"/>
      <c r="AX7" s="1058"/>
      <c r="AY7" s="1059"/>
      <c r="AZ7" s="96"/>
      <c r="BA7" s="96"/>
      <c r="BB7" s="96"/>
      <c r="BC7" s="96"/>
      <c r="BD7" s="96"/>
      <c r="BE7" s="97"/>
      <c r="BF7" s="97"/>
      <c r="BG7" s="97"/>
      <c r="BH7" s="97"/>
      <c r="BI7" s="97"/>
      <c r="BJ7" s="97"/>
      <c r="BK7" s="97"/>
      <c r="BL7" s="97"/>
      <c r="BM7" s="97"/>
      <c r="BN7" s="97"/>
      <c r="BO7" s="97"/>
      <c r="BP7" s="97"/>
      <c r="BQ7" s="100">
        <v>1</v>
      </c>
      <c r="BR7" s="101"/>
      <c r="BS7" s="1060"/>
      <c r="BT7" s="1061"/>
      <c r="BU7" s="1061"/>
      <c r="BV7" s="1061"/>
      <c r="BW7" s="1061"/>
      <c r="BX7" s="1061"/>
      <c r="BY7" s="1061"/>
      <c r="BZ7" s="1061"/>
      <c r="CA7" s="1061"/>
      <c r="CB7" s="1061"/>
      <c r="CC7" s="1061"/>
      <c r="CD7" s="1061"/>
      <c r="CE7" s="1061"/>
      <c r="CF7" s="1061"/>
      <c r="CG7" s="1062"/>
      <c r="CH7" s="1053"/>
      <c r="CI7" s="1054"/>
      <c r="CJ7" s="1054"/>
      <c r="CK7" s="1054"/>
      <c r="CL7" s="1055"/>
      <c r="CM7" s="1053"/>
      <c r="CN7" s="1054"/>
      <c r="CO7" s="1054"/>
      <c r="CP7" s="1054"/>
      <c r="CQ7" s="1055"/>
      <c r="CR7" s="1053"/>
      <c r="CS7" s="1054"/>
      <c r="CT7" s="1054"/>
      <c r="CU7" s="1054"/>
      <c r="CV7" s="1055"/>
      <c r="CW7" s="1053"/>
      <c r="CX7" s="1054"/>
      <c r="CY7" s="1054"/>
      <c r="CZ7" s="1054"/>
      <c r="DA7" s="1055"/>
      <c r="DB7" s="1053"/>
      <c r="DC7" s="1054"/>
      <c r="DD7" s="1054"/>
      <c r="DE7" s="1054"/>
      <c r="DF7" s="1055"/>
      <c r="DG7" s="1053"/>
      <c r="DH7" s="1054"/>
      <c r="DI7" s="1054"/>
      <c r="DJ7" s="1054"/>
      <c r="DK7" s="1055"/>
      <c r="DL7" s="1053"/>
      <c r="DM7" s="1054"/>
      <c r="DN7" s="1054"/>
      <c r="DO7" s="1054"/>
      <c r="DP7" s="1055"/>
      <c r="DQ7" s="1053"/>
      <c r="DR7" s="1054"/>
      <c r="DS7" s="1054"/>
      <c r="DT7" s="1054"/>
      <c r="DU7" s="1055"/>
      <c r="DV7" s="1060"/>
      <c r="DW7" s="1061"/>
      <c r="DX7" s="1061"/>
      <c r="DY7" s="1061"/>
      <c r="DZ7" s="1080"/>
      <c r="EA7" s="98"/>
    </row>
    <row r="8" spans="1:131" s="99" customFormat="1" ht="26.25" customHeight="1" x14ac:dyDescent="0.15">
      <c r="A8" s="102">
        <v>2</v>
      </c>
      <c r="B8" s="996" t="s">
        <v>322</v>
      </c>
      <c r="C8" s="997"/>
      <c r="D8" s="997"/>
      <c r="E8" s="997"/>
      <c r="F8" s="997"/>
      <c r="G8" s="997"/>
      <c r="H8" s="997"/>
      <c r="I8" s="997"/>
      <c r="J8" s="997"/>
      <c r="K8" s="997"/>
      <c r="L8" s="997"/>
      <c r="M8" s="997"/>
      <c r="N8" s="997"/>
      <c r="O8" s="997"/>
      <c r="P8" s="998"/>
      <c r="Q8" s="1008">
        <v>80</v>
      </c>
      <c r="R8" s="1009"/>
      <c r="S8" s="1009"/>
      <c r="T8" s="1009"/>
      <c r="U8" s="1009"/>
      <c r="V8" s="1009">
        <v>80</v>
      </c>
      <c r="W8" s="1009"/>
      <c r="X8" s="1009"/>
      <c r="Y8" s="1009"/>
      <c r="Z8" s="1009"/>
      <c r="AA8" s="1009" t="s">
        <v>323</v>
      </c>
      <c r="AB8" s="1009"/>
      <c r="AC8" s="1009"/>
      <c r="AD8" s="1009"/>
      <c r="AE8" s="1010"/>
      <c r="AF8" s="1002" t="s">
        <v>66</v>
      </c>
      <c r="AG8" s="1003"/>
      <c r="AH8" s="1003"/>
      <c r="AI8" s="1003"/>
      <c r="AJ8" s="1004"/>
      <c r="AK8" s="1051">
        <v>51</v>
      </c>
      <c r="AL8" s="1052"/>
      <c r="AM8" s="1052"/>
      <c r="AN8" s="1052"/>
      <c r="AO8" s="1052"/>
      <c r="AP8" s="1052">
        <v>9</v>
      </c>
      <c r="AQ8" s="1052"/>
      <c r="AR8" s="1052"/>
      <c r="AS8" s="1052"/>
      <c r="AT8" s="1052"/>
      <c r="AU8" s="1049"/>
      <c r="AV8" s="1049"/>
      <c r="AW8" s="1049"/>
      <c r="AX8" s="1049"/>
      <c r="AY8" s="1050"/>
      <c r="AZ8" s="96"/>
      <c r="BA8" s="96"/>
      <c r="BB8" s="96"/>
      <c r="BC8" s="96"/>
      <c r="BD8" s="96"/>
      <c r="BE8" s="97"/>
      <c r="BF8" s="97"/>
      <c r="BG8" s="97"/>
      <c r="BH8" s="97"/>
      <c r="BI8" s="97"/>
      <c r="BJ8" s="97"/>
      <c r="BK8" s="97"/>
      <c r="BL8" s="97"/>
      <c r="BM8" s="97"/>
      <c r="BN8" s="97"/>
      <c r="BO8" s="97"/>
      <c r="BP8" s="97"/>
      <c r="BQ8" s="102">
        <v>2</v>
      </c>
      <c r="BR8" s="103"/>
      <c r="BS8" s="961"/>
      <c r="BT8" s="962"/>
      <c r="BU8" s="962"/>
      <c r="BV8" s="962"/>
      <c r="BW8" s="962"/>
      <c r="BX8" s="962"/>
      <c r="BY8" s="962"/>
      <c r="BZ8" s="962"/>
      <c r="CA8" s="962"/>
      <c r="CB8" s="962"/>
      <c r="CC8" s="962"/>
      <c r="CD8" s="962"/>
      <c r="CE8" s="962"/>
      <c r="CF8" s="962"/>
      <c r="CG8" s="983"/>
      <c r="CH8" s="958"/>
      <c r="CI8" s="959"/>
      <c r="CJ8" s="959"/>
      <c r="CK8" s="959"/>
      <c r="CL8" s="960"/>
      <c r="CM8" s="958"/>
      <c r="CN8" s="959"/>
      <c r="CO8" s="959"/>
      <c r="CP8" s="959"/>
      <c r="CQ8" s="960"/>
      <c r="CR8" s="958"/>
      <c r="CS8" s="959"/>
      <c r="CT8" s="959"/>
      <c r="CU8" s="959"/>
      <c r="CV8" s="960"/>
      <c r="CW8" s="958"/>
      <c r="CX8" s="959"/>
      <c r="CY8" s="959"/>
      <c r="CZ8" s="959"/>
      <c r="DA8" s="960"/>
      <c r="DB8" s="958"/>
      <c r="DC8" s="959"/>
      <c r="DD8" s="959"/>
      <c r="DE8" s="959"/>
      <c r="DF8" s="960"/>
      <c r="DG8" s="958"/>
      <c r="DH8" s="959"/>
      <c r="DI8" s="959"/>
      <c r="DJ8" s="959"/>
      <c r="DK8" s="960"/>
      <c r="DL8" s="958"/>
      <c r="DM8" s="959"/>
      <c r="DN8" s="959"/>
      <c r="DO8" s="959"/>
      <c r="DP8" s="960"/>
      <c r="DQ8" s="958"/>
      <c r="DR8" s="959"/>
      <c r="DS8" s="959"/>
      <c r="DT8" s="959"/>
      <c r="DU8" s="960"/>
      <c r="DV8" s="961"/>
      <c r="DW8" s="962"/>
      <c r="DX8" s="962"/>
      <c r="DY8" s="962"/>
      <c r="DZ8" s="963"/>
      <c r="EA8" s="98"/>
    </row>
    <row r="9" spans="1:131" s="99" customFormat="1" ht="26.25" customHeight="1" x14ac:dyDescent="0.15">
      <c r="A9" s="102">
        <v>3</v>
      </c>
      <c r="B9" s="996" t="s">
        <v>324</v>
      </c>
      <c r="C9" s="997"/>
      <c r="D9" s="997"/>
      <c r="E9" s="997"/>
      <c r="F9" s="997"/>
      <c r="G9" s="997"/>
      <c r="H9" s="997"/>
      <c r="I9" s="997"/>
      <c r="J9" s="997"/>
      <c r="K9" s="997"/>
      <c r="L9" s="997"/>
      <c r="M9" s="997"/>
      <c r="N9" s="997"/>
      <c r="O9" s="997"/>
      <c r="P9" s="998"/>
      <c r="Q9" s="1008">
        <v>12</v>
      </c>
      <c r="R9" s="1009"/>
      <c r="S9" s="1009"/>
      <c r="T9" s="1009"/>
      <c r="U9" s="1009"/>
      <c r="V9" s="1009">
        <v>12</v>
      </c>
      <c r="W9" s="1009"/>
      <c r="X9" s="1009"/>
      <c r="Y9" s="1009"/>
      <c r="Z9" s="1009"/>
      <c r="AA9" s="1009" t="s">
        <v>323</v>
      </c>
      <c r="AB9" s="1009"/>
      <c r="AC9" s="1009"/>
      <c r="AD9" s="1009"/>
      <c r="AE9" s="1010"/>
      <c r="AF9" s="1002" t="s">
        <v>66</v>
      </c>
      <c r="AG9" s="1003"/>
      <c r="AH9" s="1003"/>
      <c r="AI9" s="1003"/>
      <c r="AJ9" s="1004"/>
      <c r="AK9" s="1051">
        <v>8</v>
      </c>
      <c r="AL9" s="1052"/>
      <c r="AM9" s="1052"/>
      <c r="AN9" s="1052"/>
      <c r="AO9" s="1052"/>
      <c r="AP9" s="1052" t="s">
        <v>325</v>
      </c>
      <c r="AQ9" s="1052"/>
      <c r="AR9" s="1052"/>
      <c r="AS9" s="1052"/>
      <c r="AT9" s="1052"/>
      <c r="AU9" s="1049"/>
      <c r="AV9" s="1049"/>
      <c r="AW9" s="1049"/>
      <c r="AX9" s="1049"/>
      <c r="AY9" s="1050"/>
      <c r="AZ9" s="96"/>
      <c r="BA9" s="96"/>
      <c r="BB9" s="96"/>
      <c r="BC9" s="96"/>
      <c r="BD9" s="96"/>
      <c r="BE9" s="97"/>
      <c r="BF9" s="97"/>
      <c r="BG9" s="97"/>
      <c r="BH9" s="97"/>
      <c r="BI9" s="97"/>
      <c r="BJ9" s="97"/>
      <c r="BK9" s="97"/>
      <c r="BL9" s="97"/>
      <c r="BM9" s="97"/>
      <c r="BN9" s="97"/>
      <c r="BO9" s="97"/>
      <c r="BP9" s="97"/>
      <c r="BQ9" s="102">
        <v>3</v>
      </c>
      <c r="BR9" s="103"/>
      <c r="BS9" s="961"/>
      <c r="BT9" s="962"/>
      <c r="BU9" s="962"/>
      <c r="BV9" s="962"/>
      <c r="BW9" s="962"/>
      <c r="BX9" s="962"/>
      <c r="BY9" s="962"/>
      <c r="BZ9" s="962"/>
      <c r="CA9" s="962"/>
      <c r="CB9" s="962"/>
      <c r="CC9" s="962"/>
      <c r="CD9" s="962"/>
      <c r="CE9" s="962"/>
      <c r="CF9" s="962"/>
      <c r="CG9" s="983"/>
      <c r="CH9" s="958"/>
      <c r="CI9" s="959"/>
      <c r="CJ9" s="959"/>
      <c r="CK9" s="959"/>
      <c r="CL9" s="960"/>
      <c r="CM9" s="958"/>
      <c r="CN9" s="959"/>
      <c r="CO9" s="959"/>
      <c r="CP9" s="959"/>
      <c r="CQ9" s="960"/>
      <c r="CR9" s="958"/>
      <c r="CS9" s="959"/>
      <c r="CT9" s="959"/>
      <c r="CU9" s="959"/>
      <c r="CV9" s="960"/>
      <c r="CW9" s="958"/>
      <c r="CX9" s="959"/>
      <c r="CY9" s="959"/>
      <c r="CZ9" s="959"/>
      <c r="DA9" s="960"/>
      <c r="DB9" s="958"/>
      <c r="DC9" s="959"/>
      <c r="DD9" s="959"/>
      <c r="DE9" s="959"/>
      <c r="DF9" s="960"/>
      <c r="DG9" s="958"/>
      <c r="DH9" s="959"/>
      <c r="DI9" s="959"/>
      <c r="DJ9" s="959"/>
      <c r="DK9" s="960"/>
      <c r="DL9" s="958"/>
      <c r="DM9" s="959"/>
      <c r="DN9" s="959"/>
      <c r="DO9" s="959"/>
      <c r="DP9" s="960"/>
      <c r="DQ9" s="958"/>
      <c r="DR9" s="959"/>
      <c r="DS9" s="959"/>
      <c r="DT9" s="959"/>
      <c r="DU9" s="960"/>
      <c r="DV9" s="961"/>
      <c r="DW9" s="962"/>
      <c r="DX9" s="962"/>
      <c r="DY9" s="962"/>
      <c r="DZ9" s="963"/>
      <c r="EA9" s="98"/>
    </row>
    <row r="10" spans="1:131" s="99" customFormat="1" ht="26.25" customHeight="1" x14ac:dyDescent="0.15">
      <c r="A10" s="102">
        <v>4</v>
      </c>
      <c r="B10" s="996" t="s">
        <v>326</v>
      </c>
      <c r="C10" s="997"/>
      <c r="D10" s="997"/>
      <c r="E10" s="997"/>
      <c r="F10" s="997"/>
      <c r="G10" s="997"/>
      <c r="H10" s="997"/>
      <c r="I10" s="997"/>
      <c r="J10" s="997"/>
      <c r="K10" s="997"/>
      <c r="L10" s="997"/>
      <c r="M10" s="997"/>
      <c r="N10" s="997"/>
      <c r="O10" s="997"/>
      <c r="P10" s="998"/>
      <c r="Q10" s="1008">
        <v>455</v>
      </c>
      <c r="R10" s="1009"/>
      <c r="S10" s="1009"/>
      <c r="T10" s="1009"/>
      <c r="U10" s="1009"/>
      <c r="V10" s="1009">
        <v>455</v>
      </c>
      <c r="W10" s="1009"/>
      <c r="X10" s="1009"/>
      <c r="Y10" s="1009"/>
      <c r="Z10" s="1009"/>
      <c r="AA10" s="1009" t="s">
        <v>323</v>
      </c>
      <c r="AB10" s="1009"/>
      <c r="AC10" s="1009"/>
      <c r="AD10" s="1009"/>
      <c r="AE10" s="1010"/>
      <c r="AF10" s="1002" t="s">
        <v>66</v>
      </c>
      <c r="AG10" s="1003"/>
      <c r="AH10" s="1003"/>
      <c r="AI10" s="1003"/>
      <c r="AJ10" s="1004"/>
      <c r="AK10" s="1051">
        <v>455</v>
      </c>
      <c r="AL10" s="1052"/>
      <c r="AM10" s="1052"/>
      <c r="AN10" s="1052"/>
      <c r="AO10" s="1052"/>
      <c r="AP10" s="1052" t="s">
        <v>325</v>
      </c>
      <c r="AQ10" s="1052"/>
      <c r="AR10" s="1052"/>
      <c r="AS10" s="1052"/>
      <c r="AT10" s="1052"/>
      <c r="AU10" s="1049"/>
      <c r="AV10" s="1049"/>
      <c r="AW10" s="1049"/>
      <c r="AX10" s="1049"/>
      <c r="AY10" s="1050"/>
      <c r="AZ10" s="96"/>
      <c r="BA10" s="96"/>
      <c r="BB10" s="96"/>
      <c r="BC10" s="96"/>
      <c r="BD10" s="96"/>
      <c r="BE10" s="97"/>
      <c r="BF10" s="97"/>
      <c r="BG10" s="97"/>
      <c r="BH10" s="97"/>
      <c r="BI10" s="97"/>
      <c r="BJ10" s="97"/>
      <c r="BK10" s="97"/>
      <c r="BL10" s="97"/>
      <c r="BM10" s="97"/>
      <c r="BN10" s="97"/>
      <c r="BO10" s="97"/>
      <c r="BP10" s="97"/>
      <c r="BQ10" s="102">
        <v>4</v>
      </c>
      <c r="BR10" s="103"/>
      <c r="BS10" s="961"/>
      <c r="BT10" s="962"/>
      <c r="BU10" s="962"/>
      <c r="BV10" s="962"/>
      <c r="BW10" s="962"/>
      <c r="BX10" s="962"/>
      <c r="BY10" s="962"/>
      <c r="BZ10" s="962"/>
      <c r="CA10" s="962"/>
      <c r="CB10" s="962"/>
      <c r="CC10" s="962"/>
      <c r="CD10" s="962"/>
      <c r="CE10" s="962"/>
      <c r="CF10" s="962"/>
      <c r="CG10" s="983"/>
      <c r="CH10" s="958"/>
      <c r="CI10" s="959"/>
      <c r="CJ10" s="959"/>
      <c r="CK10" s="959"/>
      <c r="CL10" s="960"/>
      <c r="CM10" s="958"/>
      <c r="CN10" s="959"/>
      <c r="CO10" s="959"/>
      <c r="CP10" s="959"/>
      <c r="CQ10" s="960"/>
      <c r="CR10" s="958"/>
      <c r="CS10" s="959"/>
      <c r="CT10" s="959"/>
      <c r="CU10" s="959"/>
      <c r="CV10" s="960"/>
      <c r="CW10" s="958"/>
      <c r="CX10" s="959"/>
      <c r="CY10" s="959"/>
      <c r="CZ10" s="959"/>
      <c r="DA10" s="960"/>
      <c r="DB10" s="958"/>
      <c r="DC10" s="959"/>
      <c r="DD10" s="959"/>
      <c r="DE10" s="959"/>
      <c r="DF10" s="960"/>
      <c r="DG10" s="958"/>
      <c r="DH10" s="959"/>
      <c r="DI10" s="959"/>
      <c r="DJ10" s="959"/>
      <c r="DK10" s="960"/>
      <c r="DL10" s="958"/>
      <c r="DM10" s="959"/>
      <c r="DN10" s="959"/>
      <c r="DO10" s="959"/>
      <c r="DP10" s="960"/>
      <c r="DQ10" s="958"/>
      <c r="DR10" s="959"/>
      <c r="DS10" s="959"/>
      <c r="DT10" s="959"/>
      <c r="DU10" s="960"/>
      <c r="DV10" s="961"/>
      <c r="DW10" s="962"/>
      <c r="DX10" s="962"/>
      <c r="DY10" s="962"/>
      <c r="DZ10" s="963"/>
      <c r="EA10" s="98"/>
    </row>
    <row r="11" spans="1:131" s="99" customFormat="1" ht="26.25" customHeight="1" x14ac:dyDescent="0.15">
      <c r="A11" s="102">
        <v>5</v>
      </c>
      <c r="B11" s="996"/>
      <c r="C11" s="997"/>
      <c r="D11" s="997"/>
      <c r="E11" s="997"/>
      <c r="F11" s="997"/>
      <c r="G11" s="997"/>
      <c r="H11" s="997"/>
      <c r="I11" s="997"/>
      <c r="J11" s="997"/>
      <c r="K11" s="997"/>
      <c r="L11" s="997"/>
      <c r="M11" s="997"/>
      <c r="N11" s="997"/>
      <c r="O11" s="997"/>
      <c r="P11" s="998"/>
      <c r="Q11" s="1008"/>
      <c r="R11" s="1009"/>
      <c r="S11" s="1009"/>
      <c r="T11" s="1009"/>
      <c r="U11" s="1009"/>
      <c r="V11" s="1009"/>
      <c r="W11" s="1009"/>
      <c r="X11" s="1009"/>
      <c r="Y11" s="1009"/>
      <c r="Z11" s="1009"/>
      <c r="AA11" s="1009"/>
      <c r="AB11" s="1009"/>
      <c r="AC11" s="1009"/>
      <c r="AD11" s="1009"/>
      <c r="AE11" s="1010"/>
      <c r="AF11" s="1002"/>
      <c r="AG11" s="1003"/>
      <c r="AH11" s="1003"/>
      <c r="AI11" s="1003"/>
      <c r="AJ11" s="1004"/>
      <c r="AK11" s="1051"/>
      <c r="AL11" s="1052"/>
      <c r="AM11" s="1052"/>
      <c r="AN11" s="1052"/>
      <c r="AO11" s="1052"/>
      <c r="AP11" s="1052"/>
      <c r="AQ11" s="1052"/>
      <c r="AR11" s="1052"/>
      <c r="AS11" s="1052"/>
      <c r="AT11" s="1052"/>
      <c r="AU11" s="1049"/>
      <c r="AV11" s="1049"/>
      <c r="AW11" s="1049"/>
      <c r="AX11" s="1049"/>
      <c r="AY11" s="1050"/>
      <c r="AZ11" s="96"/>
      <c r="BA11" s="96"/>
      <c r="BB11" s="96"/>
      <c r="BC11" s="96"/>
      <c r="BD11" s="96"/>
      <c r="BE11" s="97"/>
      <c r="BF11" s="97"/>
      <c r="BG11" s="97"/>
      <c r="BH11" s="97"/>
      <c r="BI11" s="97"/>
      <c r="BJ11" s="97"/>
      <c r="BK11" s="97"/>
      <c r="BL11" s="97"/>
      <c r="BM11" s="97"/>
      <c r="BN11" s="97"/>
      <c r="BO11" s="97"/>
      <c r="BP11" s="97"/>
      <c r="BQ11" s="102">
        <v>5</v>
      </c>
      <c r="BR11" s="103"/>
      <c r="BS11" s="961"/>
      <c r="BT11" s="962"/>
      <c r="BU11" s="962"/>
      <c r="BV11" s="962"/>
      <c r="BW11" s="962"/>
      <c r="BX11" s="962"/>
      <c r="BY11" s="962"/>
      <c r="BZ11" s="962"/>
      <c r="CA11" s="962"/>
      <c r="CB11" s="962"/>
      <c r="CC11" s="962"/>
      <c r="CD11" s="962"/>
      <c r="CE11" s="962"/>
      <c r="CF11" s="962"/>
      <c r="CG11" s="983"/>
      <c r="CH11" s="958"/>
      <c r="CI11" s="959"/>
      <c r="CJ11" s="959"/>
      <c r="CK11" s="959"/>
      <c r="CL11" s="960"/>
      <c r="CM11" s="958"/>
      <c r="CN11" s="959"/>
      <c r="CO11" s="959"/>
      <c r="CP11" s="959"/>
      <c r="CQ11" s="960"/>
      <c r="CR11" s="958"/>
      <c r="CS11" s="959"/>
      <c r="CT11" s="959"/>
      <c r="CU11" s="959"/>
      <c r="CV11" s="960"/>
      <c r="CW11" s="958"/>
      <c r="CX11" s="959"/>
      <c r="CY11" s="959"/>
      <c r="CZ11" s="959"/>
      <c r="DA11" s="960"/>
      <c r="DB11" s="958"/>
      <c r="DC11" s="959"/>
      <c r="DD11" s="959"/>
      <c r="DE11" s="959"/>
      <c r="DF11" s="960"/>
      <c r="DG11" s="958"/>
      <c r="DH11" s="959"/>
      <c r="DI11" s="959"/>
      <c r="DJ11" s="959"/>
      <c r="DK11" s="960"/>
      <c r="DL11" s="958"/>
      <c r="DM11" s="959"/>
      <c r="DN11" s="959"/>
      <c r="DO11" s="959"/>
      <c r="DP11" s="960"/>
      <c r="DQ11" s="958"/>
      <c r="DR11" s="959"/>
      <c r="DS11" s="959"/>
      <c r="DT11" s="959"/>
      <c r="DU11" s="960"/>
      <c r="DV11" s="961"/>
      <c r="DW11" s="962"/>
      <c r="DX11" s="962"/>
      <c r="DY11" s="962"/>
      <c r="DZ11" s="963"/>
      <c r="EA11" s="98"/>
    </row>
    <row r="12" spans="1:131" s="99" customFormat="1" ht="26.25" customHeight="1" x14ac:dyDescent="0.15">
      <c r="A12" s="102">
        <v>6</v>
      </c>
      <c r="B12" s="996"/>
      <c r="C12" s="997"/>
      <c r="D12" s="997"/>
      <c r="E12" s="997"/>
      <c r="F12" s="997"/>
      <c r="G12" s="997"/>
      <c r="H12" s="997"/>
      <c r="I12" s="997"/>
      <c r="J12" s="997"/>
      <c r="K12" s="997"/>
      <c r="L12" s="997"/>
      <c r="M12" s="997"/>
      <c r="N12" s="997"/>
      <c r="O12" s="997"/>
      <c r="P12" s="998"/>
      <c r="Q12" s="1008"/>
      <c r="R12" s="1009"/>
      <c r="S12" s="1009"/>
      <c r="T12" s="1009"/>
      <c r="U12" s="1009"/>
      <c r="V12" s="1009"/>
      <c r="W12" s="1009"/>
      <c r="X12" s="1009"/>
      <c r="Y12" s="1009"/>
      <c r="Z12" s="1009"/>
      <c r="AA12" s="1009"/>
      <c r="AB12" s="1009"/>
      <c r="AC12" s="1009"/>
      <c r="AD12" s="1009"/>
      <c r="AE12" s="1010"/>
      <c r="AF12" s="1002"/>
      <c r="AG12" s="1003"/>
      <c r="AH12" s="1003"/>
      <c r="AI12" s="1003"/>
      <c r="AJ12" s="1004"/>
      <c r="AK12" s="1051"/>
      <c r="AL12" s="1052"/>
      <c r="AM12" s="1052"/>
      <c r="AN12" s="1052"/>
      <c r="AO12" s="1052"/>
      <c r="AP12" s="1052"/>
      <c r="AQ12" s="1052"/>
      <c r="AR12" s="1052"/>
      <c r="AS12" s="1052"/>
      <c r="AT12" s="1052"/>
      <c r="AU12" s="1049"/>
      <c r="AV12" s="1049"/>
      <c r="AW12" s="1049"/>
      <c r="AX12" s="1049"/>
      <c r="AY12" s="1050"/>
      <c r="AZ12" s="96"/>
      <c r="BA12" s="96"/>
      <c r="BB12" s="96"/>
      <c r="BC12" s="96"/>
      <c r="BD12" s="96"/>
      <c r="BE12" s="97"/>
      <c r="BF12" s="97"/>
      <c r="BG12" s="97"/>
      <c r="BH12" s="97"/>
      <c r="BI12" s="97"/>
      <c r="BJ12" s="97"/>
      <c r="BK12" s="97"/>
      <c r="BL12" s="97"/>
      <c r="BM12" s="97"/>
      <c r="BN12" s="97"/>
      <c r="BO12" s="97"/>
      <c r="BP12" s="97"/>
      <c r="BQ12" s="102">
        <v>6</v>
      </c>
      <c r="BR12" s="103"/>
      <c r="BS12" s="961"/>
      <c r="BT12" s="962"/>
      <c r="BU12" s="962"/>
      <c r="BV12" s="962"/>
      <c r="BW12" s="962"/>
      <c r="BX12" s="962"/>
      <c r="BY12" s="962"/>
      <c r="BZ12" s="962"/>
      <c r="CA12" s="962"/>
      <c r="CB12" s="962"/>
      <c r="CC12" s="962"/>
      <c r="CD12" s="962"/>
      <c r="CE12" s="962"/>
      <c r="CF12" s="962"/>
      <c r="CG12" s="983"/>
      <c r="CH12" s="958"/>
      <c r="CI12" s="959"/>
      <c r="CJ12" s="959"/>
      <c r="CK12" s="959"/>
      <c r="CL12" s="960"/>
      <c r="CM12" s="958"/>
      <c r="CN12" s="959"/>
      <c r="CO12" s="959"/>
      <c r="CP12" s="959"/>
      <c r="CQ12" s="960"/>
      <c r="CR12" s="958"/>
      <c r="CS12" s="959"/>
      <c r="CT12" s="959"/>
      <c r="CU12" s="959"/>
      <c r="CV12" s="960"/>
      <c r="CW12" s="958"/>
      <c r="CX12" s="959"/>
      <c r="CY12" s="959"/>
      <c r="CZ12" s="959"/>
      <c r="DA12" s="960"/>
      <c r="DB12" s="958"/>
      <c r="DC12" s="959"/>
      <c r="DD12" s="959"/>
      <c r="DE12" s="959"/>
      <c r="DF12" s="960"/>
      <c r="DG12" s="958"/>
      <c r="DH12" s="959"/>
      <c r="DI12" s="959"/>
      <c r="DJ12" s="959"/>
      <c r="DK12" s="960"/>
      <c r="DL12" s="958"/>
      <c r="DM12" s="959"/>
      <c r="DN12" s="959"/>
      <c r="DO12" s="959"/>
      <c r="DP12" s="960"/>
      <c r="DQ12" s="958"/>
      <c r="DR12" s="959"/>
      <c r="DS12" s="959"/>
      <c r="DT12" s="959"/>
      <c r="DU12" s="960"/>
      <c r="DV12" s="961"/>
      <c r="DW12" s="962"/>
      <c r="DX12" s="962"/>
      <c r="DY12" s="962"/>
      <c r="DZ12" s="963"/>
      <c r="EA12" s="98"/>
    </row>
    <row r="13" spans="1:131" s="99" customFormat="1" ht="26.25" customHeight="1" x14ac:dyDescent="0.15">
      <c r="A13" s="102">
        <v>7</v>
      </c>
      <c r="B13" s="996"/>
      <c r="C13" s="997"/>
      <c r="D13" s="997"/>
      <c r="E13" s="997"/>
      <c r="F13" s="997"/>
      <c r="G13" s="997"/>
      <c r="H13" s="997"/>
      <c r="I13" s="997"/>
      <c r="J13" s="997"/>
      <c r="K13" s="997"/>
      <c r="L13" s="997"/>
      <c r="M13" s="997"/>
      <c r="N13" s="997"/>
      <c r="O13" s="997"/>
      <c r="P13" s="998"/>
      <c r="Q13" s="1008"/>
      <c r="R13" s="1009"/>
      <c r="S13" s="1009"/>
      <c r="T13" s="1009"/>
      <c r="U13" s="1009"/>
      <c r="V13" s="1009"/>
      <c r="W13" s="1009"/>
      <c r="X13" s="1009"/>
      <c r="Y13" s="1009"/>
      <c r="Z13" s="1009"/>
      <c r="AA13" s="1009"/>
      <c r="AB13" s="1009"/>
      <c r="AC13" s="1009"/>
      <c r="AD13" s="1009"/>
      <c r="AE13" s="1010"/>
      <c r="AF13" s="1002"/>
      <c r="AG13" s="1003"/>
      <c r="AH13" s="1003"/>
      <c r="AI13" s="1003"/>
      <c r="AJ13" s="1004"/>
      <c r="AK13" s="1051"/>
      <c r="AL13" s="1052"/>
      <c r="AM13" s="1052"/>
      <c r="AN13" s="1052"/>
      <c r="AO13" s="1052"/>
      <c r="AP13" s="1052"/>
      <c r="AQ13" s="1052"/>
      <c r="AR13" s="1052"/>
      <c r="AS13" s="1052"/>
      <c r="AT13" s="1052"/>
      <c r="AU13" s="1049"/>
      <c r="AV13" s="1049"/>
      <c r="AW13" s="1049"/>
      <c r="AX13" s="1049"/>
      <c r="AY13" s="1050"/>
      <c r="AZ13" s="96"/>
      <c r="BA13" s="96"/>
      <c r="BB13" s="96"/>
      <c r="BC13" s="96"/>
      <c r="BD13" s="96"/>
      <c r="BE13" s="97"/>
      <c r="BF13" s="97"/>
      <c r="BG13" s="97"/>
      <c r="BH13" s="97"/>
      <c r="BI13" s="97"/>
      <c r="BJ13" s="97"/>
      <c r="BK13" s="97"/>
      <c r="BL13" s="97"/>
      <c r="BM13" s="97"/>
      <c r="BN13" s="97"/>
      <c r="BO13" s="97"/>
      <c r="BP13" s="97"/>
      <c r="BQ13" s="102">
        <v>7</v>
      </c>
      <c r="BR13" s="103"/>
      <c r="BS13" s="961"/>
      <c r="BT13" s="962"/>
      <c r="BU13" s="962"/>
      <c r="BV13" s="962"/>
      <c r="BW13" s="962"/>
      <c r="BX13" s="962"/>
      <c r="BY13" s="962"/>
      <c r="BZ13" s="962"/>
      <c r="CA13" s="962"/>
      <c r="CB13" s="962"/>
      <c r="CC13" s="962"/>
      <c r="CD13" s="962"/>
      <c r="CE13" s="962"/>
      <c r="CF13" s="962"/>
      <c r="CG13" s="983"/>
      <c r="CH13" s="958"/>
      <c r="CI13" s="959"/>
      <c r="CJ13" s="959"/>
      <c r="CK13" s="959"/>
      <c r="CL13" s="960"/>
      <c r="CM13" s="958"/>
      <c r="CN13" s="959"/>
      <c r="CO13" s="959"/>
      <c r="CP13" s="959"/>
      <c r="CQ13" s="960"/>
      <c r="CR13" s="958"/>
      <c r="CS13" s="959"/>
      <c r="CT13" s="959"/>
      <c r="CU13" s="959"/>
      <c r="CV13" s="960"/>
      <c r="CW13" s="958"/>
      <c r="CX13" s="959"/>
      <c r="CY13" s="959"/>
      <c r="CZ13" s="959"/>
      <c r="DA13" s="960"/>
      <c r="DB13" s="958"/>
      <c r="DC13" s="959"/>
      <c r="DD13" s="959"/>
      <c r="DE13" s="959"/>
      <c r="DF13" s="960"/>
      <c r="DG13" s="958"/>
      <c r="DH13" s="959"/>
      <c r="DI13" s="959"/>
      <c r="DJ13" s="959"/>
      <c r="DK13" s="960"/>
      <c r="DL13" s="958"/>
      <c r="DM13" s="959"/>
      <c r="DN13" s="959"/>
      <c r="DO13" s="959"/>
      <c r="DP13" s="960"/>
      <c r="DQ13" s="958"/>
      <c r="DR13" s="959"/>
      <c r="DS13" s="959"/>
      <c r="DT13" s="959"/>
      <c r="DU13" s="960"/>
      <c r="DV13" s="961"/>
      <c r="DW13" s="962"/>
      <c r="DX13" s="962"/>
      <c r="DY13" s="962"/>
      <c r="DZ13" s="963"/>
      <c r="EA13" s="98"/>
    </row>
    <row r="14" spans="1:131" s="99" customFormat="1" ht="26.25" customHeight="1" x14ac:dyDescent="0.15">
      <c r="A14" s="102">
        <v>8</v>
      </c>
      <c r="B14" s="996"/>
      <c r="C14" s="997"/>
      <c r="D14" s="997"/>
      <c r="E14" s="997"/>
      <c r="F14" s="997"/>
      <c r="G14" s="997"/>
      <c r="H14" s="997"/>
      <c r="I14" s="997"/>
      <c r="J14" s="997"/>
      <c r="K14" s="997"/>
      <c r="L14" s="997"/>
      <c r="M14" s="997"/>
      <c r="N14" s="997"/>
      <c r="O14" s="997"/>
      <c r="P14" s="998"/>
      <c r="Q14" s="1008"/>
      <c r="R14" s="1009"/>
      <c r="S14" s="1009"/>
      <c r="T14" s="1009"/>
      <c r="U14" s="1009"/>
      <c r="V14" s="1009"/>
      <c r="W14" s="1009"/>
      <c r="X14" s="1009"/>
      <c r="Y14" s="1009"/>
      <c r="Z14" s="1009"/>
      <c r="AA14" s="1009"/>
      <c r="AB14" s="1009"/>
      <c r="AC14" s="1009"/>
      <c r="AD14" s="1009"/>
      <c r="AE14" s="1010"/>
      <c r="AF14" s="1002"/>
      <c r="AG14" s="1003"/>
      <c r="AH14" s="1003"/>
      <c r="AI14" s="1003"/>
      <c r="AJ14" s="1004"/>
      <c r="AK14" s="1051"/>
      <c r="AL14" s="1052"/>
      <c r="AM14" s="1052"/>
      <c r="AN14" s="1052"/>
      <c r="AO14" s="1052"/>
      <c r="AP14" s="1052"/>
      <c r="AQ14" s="1052"/>
      <c r="AR14" s="1052"/>
      <c r="AS14" s="1052"/>
      <c r="AT14" s="1052"/>
      <c r="AU14" s="1049"/>
      <c r="AV14" s="1049"/>
      <c r="AW14" s="1049"/>
      <c r="AX14" s="1049"/>
      <c r="AY14" s="1050"/>
      <c r="AZ14" s="96"/>
      <c r="BA14" s="96"/>
      <c r="BB14" s="96"/>
      <c r="BC14" s="96"/>
      <c r="BD14" s="96"/>
      <c r="BE14" s="97"/>
      <c r="BF14" s="97"/>
      <c r="BG14" s="97"/>
      <c r="BH14" s="97"/>
      <c r="BI14" s="97"/>
      <c r="BJ14" s="97"/>
      <c r="BK14" s="97"/>
      <c r="BL14" s="97"/>
      <c r="BM14" s="97"/>
      <c r="BN14" s="97"/>
      <c r="BO14" s="97"/>
      <c r="BP14" s="97"/>
      <c r="BQ14" s="102">
        <v>8</v>
      </c>
      <c r="BR14" s="103"/>
      <c r="BS14" s="961"/>
      <c r="BT14" s="962"/>
      <c r="BU14" s="962"/>
      <c r="BV14" s="962"/>
      <c r="BW14" s="962"/>
      <c r="BX14" s="962"/>
      <c r="BY14" s="962"/>
      <c r="BZ14" s="962"/>
      <c r="CA14" s="962"/>
      <c r="CB14" s="962"/>
      <c r="CC14" s="962"/>
      <c r="CD14" s="962"/>
      <c r="CE14" s="962"/>
      <c r="CF14" s="962"/>
      <c r="CG14" s="983"/>
      <c r="CH14" s="958"/>
      <c r="CI14" s="959"/>
      <c r="CJ14" s="959"/>
      <c r="CK14" s="959"/>
      <c r="CL14" s="960"/>
      <c r="CM14" s="958"/>
      <c r="CN14" s="959"/>
      <c r="CO14" s="959"/>
      <c r="CP14" s="959"/>
      <c r="CQ14" s="960"/>
      <c r="CR14" s="958"/>
      <c r="CS14" s="959"/>
      <c r="CT14" s="959"/>
      <c r="CU14" s="959"/>
      <c r="CV14" s="960"/>
      <c r="CW14" s="958"/>
      <c r="CX14" s="959"/>
      <c r="CY14" s="959"/>
      <c r="CZ14" s="959"/>
      <c r="DA14" s="960"/>
      <c r="DB14" s="958"/>
      <c r="DC14" s="959"/>
      <c r="DD14" s="959"/>
      <c r="DE14" s="959"/>
      <c r="DF14" s="960"/>
      <c r="DG14" s="958"/>
      <c r="DH14" s="959"/>
      <c r="DI14" s="959"/>
      <c r="DJ14" s="959"/>
      <c r="DK14" s="960"/>
      <c r="DL14" s="958"/>
      <c r="DM14" s="959"/>
      <c r="DN14" s="959"/>
      <c r="DO14" s="959"/>
      <c r="DP14" s="960"/>
      <c r="DQ14" s="958"/>
      <c r="DR14" s="959"/>
      <c r="DS14" s="959"/>
      <c r="DT14" s="959"/>
      <c r="DU14" s="960"/>
      <c r="DV14" s="961"/>
      <c r="DW14" s="962"/>
      <c r="DX14" s="962"/>
      <c r="DY14" s="962"/>
      <c r="DZ14" s="963"/>
      <c r="EA14" s="98"/>
    </row>
    <row r="15" spans="1:131" s="99" customFormat="1" ht="26.25" customHeight="1" x14ac:dyDescent="0.15">
      <c r="A15" s="102">
        <v>9</v>
      </c>
      <c r="B15" s="996"/>
      <c r="C15" s="997"/>
      <c r="D15" s="997"/>
      <c r="E15" s="997"/>
      <c r="F15" s="997"/>
      <c r="G15" s="997"/>
      <c r="H15" s="997"/>
      <c r="I15" s="997"/>
      <c r="J15" s="997"/>
      <c r="K15" s="997"/>
      <c r="L15" s="997"/>
      <c r="M15" s="997"/>
      <c r="N15" s="997"/>
      <c r="O15" s="997"/>
      <c r="P15" s="998"/>
      <c r="Q15" s="1008"/>
      <c r="R15" s="1009"/>
      <c r="S15" s="1009"/>
      <c r="T15" s="1009"/>
      <c r="U15" s="1009"/>
      <c r="V15" s="1009"/>
      <c r="W15" s="1009"/>
      <c r="X15" s="1009"/>
      <c r="Y15" s="1009"/>
      <c r="Z15" s="1009"/>
      <c r="AA15" s="1009"/>
      <c r="AB15" s="1009"/>
      <c r="AC15" s="1009"/>
      <c r="AD15" s="1009"/>
      <c r="AE15" s="1010"/>
      <c r="AF15" s="1002"/>
      <c r="AG15" s="1003"/>
      <c r="AH15" s="1003"/>
      <c r="AI15" s="1003"/>
      <c r="AJ15" s="1004"/>
      <c r="AK15" s="1051"/>
      <c r="AL15" s="1052"/>
      <c r="AM15" s="1052"/>
      <c r="AN15" s="1052"/>
      <c r="AO15" s="1052"/>
      <c r="AP15" s="1052"/>
      <c r="AQ15" s="1052"/>
      <c r="AR15" s="1052"/>
      <c r="AS15" s="1052"/>
      <c r="AT15" s="1052"/>
      <c r="AU15" s="1049"/>
      <c r="AV15" s="1049"/>
      <c r="AW15" s="1049"/>
      <c r="AX15" s="1049"/>
      <c r="AY15" s="1050"/>
      <c r="AZ15" s="96"/>
      <c r="BA15" s="96"/>
      <c r="BB15" s="96"/>
      <c r="BC15" s="96"/>
      <c r="BD15" s="96"/>
      <c r="BE15" s="97"/>
      <c r="BF15" s="97"/>
      <c r="BG15" s="97"/>
      <c r="BH15" s="97"/>
      <c r="BI15" s="97"/>
      <c r="BJ15" s="97"/>
      <c r="BK15" s="97"/>
      <c r="BL15" s="97"/>
      <c r="BM15" s="97"/>
      <c r="BN15" s="97"/>
      <c r="BO15" s="97"/>
      <c r="BP15" s="97"/>
      <c r="BQ15" s="102">
        <v>9</v>
      </c>
      <c r="BR15" s="103"/>
      <c r="BS15" s="961"/>
      <c r="BT15" s="962"/>
      <c r="BU15" s="962"/>
      <c r="BV15" s="962"/>
      <c r="BW15" s="962"/>
      <c r="BX15" s="962"/>
      <c r="BY15" s="962"/>
      <c r="BZ15" s="962"/>
      <c r="CA15" s="962"/>
      <c r="CB15" s="962"/>
      <c r="CC15" s="962"/>
      <c r="CD15" s="962"/>
      <c r="CE15" s="962"/>
      <c r="CF15" s="962"/>
      <c r="CG15" s="983"/>
      <c r="CH15" s="958"/>
      <c r="CI15" s="959"/>
      <c r="CJ15" s="959"/>
      <c r="CK15" s="959"/>
      <c r="CL15" s="960"/>
      <c r="CM15" s="958"/>
      <c r="CN15" s="959"/>
      <c r="CO15" s="959"/>
      <c r="CP15" s="959"/>
      <c r="CQ15" s="960"/>
      <c r="CR15" s="958"/>
      <c r="CS15" s="959"/>
      <c r="CT15" s="959"/>
      <c r="CU15" s="959"/>
      <c r="CV15" s="960"/>
      <c r="CW15" s="958"/>
      <c r="CX15" s="959"/>
      <c r="CY15" s="959"/>
      <c r="CZ15" s="959"/>
      <c r="DA15" s="960"/>
      <c r="DB15" s="958"/>
      <c r="DC15" s="959"/>
      <c r="DD15" s="959"/>
      <c r="DE15" s="959"/>
      <c r="DF15" s="960"/>
      <c r="DG15" s="958"/>
      <c r="DH15" s="959"/>
      <c r="DI15" s="959"/>
      <c r="DJ15" s="959"/>
      <c r="DK15" s="960"/>
      <c r="DL15" s="958"/>
      <c r="DM15" s="959"/>
      <c r="DN15" s="959"/>
      <c r="DO15" s="959"/>
      <c r="DP15" s="960"/>
      <c r="DQ15" s="958"/>
      <c r="DR15" s="959"/>
      <c r="DS15" s="959"/>
      <c r="DT15" s="959"/>
      <c r="DU15" s="960"/>
      <c r="DV15" s="961"/>
      <c r="DW15" s="962"/>
      <c r="DX15" s="962"/>
      <c r="DY15" s="962"/>
      <c r="DZ15" s="963"/>
      <c r="EA15" s="98"/>
    </row>
    <row r="16" spans="1:131" s="99" customFormat="1" ht="26.25" customHeight="1" x14ac:dyDescent="0.15">
      <c r="A16" s="102">
        <v>10</v>
      </c>
      <c r="B16" s="996"/>
      <c r="C16" s="997"/>
      <c r="D16" s="997"/>
      <c r="E16" s="997"/>
      <c r="F16" s="997"/>
      <c r="G16" s="997"/>
      <c r="H16" s="997"/>
      <c r="I16" s="997"/>
      <c r="J16" s="997"/>
      <c r="K16" s="997"/>
      <c r="L16" s="997"/>
      <c r="M16" s="997"/>
      <c r="N16" s="997"/>
      <c r="O16" s="997"/>
      <c r="P16" s="998"/>
      <c r="Q16" s="1008"/>
      <c r="R16" s="1009"/>
      <c r="S16" s="1009"/>
      <c r="T16" s="1009"/>
      <c r="U16" s="1009"/>
      <c r="V16" s="1009"/>
      <c r="W16" s="1009"/>
      <c r="X16" s="1009"/>
      <c r="Y16" s="1009"/>
      <c r="Z16" s="1009"/>
      <c r="AA16" s="1009"/>
      <c r="AB16" s="1009"/>
      <c r="AC16" s="1009"/>
      <c r="AD16" s="1009"/>
      <c r="AE16" s="1010"/>
      <c r="AF16" s="1002"/>
      <c r="AG16" s="1003"/>
      <c r="AH16" s="1003"/>
      <c r="AI16" s="1003"/>
      <c r="AJ16" s="1004"/>
      <c r="AK16" s="1051"/>
      <c r="AL16" s="1052"/>
      <c r="AM16" s="1052"/>
      <c r="AN16" s="1052"/>
      <c r="AO16" s="1052"/>
      <c r="AP16" s="1052"/>
      <c r="AQ16" s="1052"/>
      <c r="AR16" s="1052"/>
      <c r="AS16" s="1052"/>
      <c r="AT16" s="1052"/>
      <c r="AU16" s="1049"/>
      <c r="AV16" s="1049"/>
      <c r="AW16" s="1049"/>
      <c r="AX16" s="1049"/>
      <c r="AY16" s="1050"/>
      <c r="AZ16" s="96"/>
      <c r="BA16" s="96"/>
      <c r="BB16" s="96"/>
      <c r="BC16" s="96"/>
      <c r="BD16" s="96"/>
      <c r="BE16" s="97"/>
      <c r="BF16" s="97"/>
      <c r="BG16" s="97"/>
      <c r="BH16" s="97"/>
      <c r="BI16" s="97"/>
      <c r="BJ16" s="97"/>
      <c r="BK16" s="97"/>
      <c r="BL16" s="97"/>
      <c r="BM16" s="97"/>
      <c r="BN16" s="97"/>
      <c r="BO16" s="97"/>
      <c r="BP16" s="97"/>
      <c r="BQ16" s="102">
        <v>10</v>
      </c>
      <c r="BR16" s="103"/>
      <c r="BS16" s="961"/>
      <c r="BT16" s="962"/>
      <c r="BU16" s="962"/>
      <c r="BV16" s="962"/>
      <c r="BW16" s="962"/>
      <c r="BX16" s="962"/>
      <c r="BY16" s="962"/>
      <c r="BZ16" s="962"/>
      <c r="CA16" s="962"/>
      <c r="CB16" s="962"/>
      <c r="CC16" s="962"/>
      <c r="CD16" s="962"/>
      <c r="CE16" s="962"/>
      <c r="CF16" s="962"/>
      <c r="CG16" s="983"/>
      <c r="CH16" s="958"/>
      <c r="CI16" s="959"/>
      <c r="CJ16" s="959"/>
      <c r="CK16" s="959"/>
      <c r="CL16" s="960"/>
      <c r="CM16" s="958"/>
      <c r="CN16" s="959"/>
      <c r="CO16" s="959"/>
      <c r="CP16" s="959"/>
      <c r="CQ16" s="960"/>
      <c r="CR16" s="958"/>
      <c r="CS16" s="959"/>
      <c r="CT16" s="959"/>
      <c r="CU16" s="959"/>
      <c r="CV16" s="960"/>
      <c r="CW16" s="958"/>
      <c r="CX16" s="959"/>
      <c r="CY16" s="959"/>
      <c r="CZ16" s="959"/>
      <c r="DA16" s="960"/>
      <c r="DB16" s="958"/>
      <c r="DC16" s="959"/>
      <c r="DD16" s="959"/>
      <c r="DE16" s="959"/>
      <c r="DF16" s="960"/>
      <c r="DG16" s="958"/>
      <c r="DH16" s="959"/>
      <c r="DI16" s="959"/>
      <c r="DJ16" s="959"/>
      <c r="DK16" s="960"/>
      <c r="DL16" s="958"/>
      <c r="DM16" s="959"/>
      <c r="DN16" s="959"/>
      <c r="DO16" s="959"/>
      <c r="DP16" s="960"/>
      <c r="DQ16" s="958"/>
      <c r="DR16" s="959"/>
      <c r="DS16" s="959"/>
      <c r="DT16" s="959"/>
      <c r="DU16" s="960"/>
      <c r="DV16" s="961"/>
      <c r="DW16" s="962"/>
      <c r="DX16" s="962"/>
      <c r="DY16" s="962"/>
      <c r="DZ16" s="963"/>
      <c r="EA16" s="98"/>
    </row>
    <row r="17" spans="1:131" s="99" customFormat="1" ht="26.25" customHeight="1" x14ac:dyDescent="0.15">
      <c r="A17" s="102">
        <v>11</v>
      </c>
      <c r="B17" s="996"/>
      <c r="C17" s="997"/>
      <c r="D17" s="997"/>
      <c r="E17" s="997"/>
      <c r="F17" s="997"/>
      <c r="G17" s="997"/>
      <c r="H17" s="997"/>
      <c r="I17" s="997"/>
      <c r="J17" s="997"/>
      <c r="K17" s="997"/>
      <c r="L17" s="997"/>
      <c r="M17" s="997"/>
      <c r="N17" s="997"/>
      <c r="O17" s="997"/>
      <c r="P17" s="998"/>
      <c r="Q17" s="1008"/>
      <c r="R17" s="1009"/>
      <c r="S17" s="1009"/>
      <c r="T17" s="1009"/>
      <c r="U17" s="1009"/>
      <c r="V17" s="1009"/>
      <c r="W17" s="1009"/>
      <c r="X17" s="1009"/>
      <c r="Y17" s="1009"/>
      <c r="Z17" s="1009"/>
      <c r="AA17" s="1009"/>
      <c r="AB17" s="1009"/>
      <c r="AC17" s="1009"/>
      <c r="AD17" s="1009"/>
      <c r="AE17" s="1010"/>
      <c r="AF17" s="1002"/>
      <c r="AG17" s="1003"/>
      <c r="AH17" s="1003"/>
      <c r="AI17" s="1003"/>
      <c r="AJ17" s="1004"/>
      <c r="AK17" s="1051"/>
      <c r="AL17" s="1052"/>
      <c r="AM17" s="1052"/>
      <c r="AN17" s="1052"/>
      <c r="AO17" s="1052"/>
      <c r="AP17" s="1052"/>
      <c r="AQ17" s="1052"/>
      <c r="AR17" s="1052"/>
      <c r="AS17" s="1052"/>
      <c r="AT17" s="1052"/>
      <c r="AU17" s="1049"/>
      <c r="AV17" s="1049"/>
      <c r="AW17" s="1049"/>
      <c r="AX17" s="1049"/>
      <c r="AY17" s="1050"/>
      <c r="AZ17" s="96"/>
      <c r="BA17" s="96"/>
      <c r="BB17" s="96"/>
      <c r="BC17" s="96"/>
      <c r="BD17" s="96"/>
      <c r="BE17" s="97"/>
      <c r="BF17" s="97"/>
      <c r="BG17" s="97"/>
      <c r="BH17" s="97"/>
      <c r="BI17" s="97"/>
      <c r="BJ17" s="97"/>
      <c r="BK17" s="97"/>
      <c r="BL17" s="97"/>
      <c r="BM17" s="97"/>
      <c r="BN17" s="97"/>
      <c r="BO17" s="97"/>
      <c r="BP17" s="97"/>
      <c r="BQ17" s="102">
        <v>11</v>
      </c>
      <c r="BR17" s="103"/>
      <c r="BS17" s="961"/>
      <c r="BT17" s="962"/>
      <c r="BU17" s="962"/>
      <c r="BV17" s="962"/>
      <c r="BW17" s="962"/>
      <c r="BX17" s="962"/>
      <c r="BY17" s="962"/>
      <c r="BZ17" s="962"/>
      <c r="CA17" s="962"/>
      <c r="CB17" s="962"/>
      <c r="CC17" s="962"/>
      <c r="CD17" s="962"/>
      <c r="CE17" s="962"/>
      <c r="CF17" s="962"/>
      <c r="CG17" s="983"/>
      <c r="CH17" s="958"/>
      <c r="CI17" s="959"/>
      <c r="CJ17" s="959"/>
      <c r="CK17" s="959"/>
      <c r="CL17" s="960"/>
      <c r="CM17" s="958"/>
      <c r="CN17" s="959"/>
      <c r="CO17" s="959"/>
      <c r="CP17" s="959"/>
      <c r="CQ17" s="960"/>
      <c r="CR17" s="958"/>
      <c r="CS17" s="959"/>
      <c r="CT17" s="959"/>
      <c r="CU17" s="959"/>
      <c r="CV17" s="960"/>
      <c r="CW17" s="958"/>
      <c r="CX17" s="959"/>
      <c r="CY17" s="959"/>
      <c r="CZ17" s="959"/>
      <c r="DA17" s="960"/>
      <c r="DB17" s="958"/>
      <c r="DC17" s="959"/>
      <c r="DD17" s="959"/>
      <c r="DE17" s="959"/>
      <c r="DF17" s="960"/>
      <c r="DG17" s="958"/>
      <c r="DH17" s="959"/>
      <c r="DI17" s="959"/>
      <c r="DJ17" s="959"/>
      <c r="DK17" s="960"/>
      <c r="DL17" s="958"/>
      <c r="DM17" s="959"/>
      <c r="DN17" s="959"/>
      <c r="DO17" s="959"/>
      <c r="DP17" s="960"/>
      <c r="DQ17" s="958"/>
      <c r="DR17" s="959"/>
      <c r="DS17" s="959"/>
      <c r="DT17" s="959"/>
      <c r="DU17" s="960"/>
      <c r="DV17" s="961"/>
      <c r="DW17" s="962"/>
      <c r="DX17" s="962"/>
      <c r="DY17" s="962"/>
      <c r="DZ17" s="963"/>
      <c r="EA17" s="98"/>
    </row>
    <row r="18" spans="1:131" s="99" customFormat="1" ht="26.25" customHeight="1" x14ac:dyDescent="0.15">
      <c r="A18" s="102">
        <v>12</v>
      </c>
      <c r="B18" s="996"/>
      <c r="C18" s="997"/>
      <c r="D18" s="997"/>
      <c r="E18" s="997"/>
      <c r="F18" s="997"/>
      <c r="G18" s="997"/>
      <c r="H18" s="997"/>
      <c r="I18" s="997"/>
      <c r="J18" s="997"/>
      <c r="K18" s="997"/>
      <c r="L18" s="997"/>
      <c r="M18" s="997"/>
      <c r="N18" s="997"/>
      <c r="O18" s="997"/>
      <c r="P18" s="998"/>
      <c r="Q18" s="1008"/>
      <c r="R18" s="1009"/>
      <c r="S18" s="1009"/>
      <c r="T18" s="1009"/>
      <c r="U18" s="1009"/>
      <c r="V18" s="1009"/>
      <c r="W18" s="1009"/>
      <c r="X18" s="1009"/>
      <c r="Y18" s="1009"/>
      <c r="Z18" s="1009"/>
      <c r="AA18" s="1009"/>
      <c r="AB18" s="1009"/>
      <c r="AC18" s="1009"/>
      <c r="AD18" s="1009"/>
      <c r="AE18" s="1010"/>
      <c r="AF18" s="1002"/>
      <c r="AG18" s="1003"/>
      <c r="AH18" s="1003"/>
      <c r="AI18" s="1003"/>
      <c r="AJ18" s="1004"/>
      <c r="AK18" s="1051"/>
      <c r="AL18" s="1052"/>
      <c r="AM18" s="1052"/>
      <c r="AN18" s="1052"/>
      <c r="AO18" s="1052"/>
      <c r="AP18" s="1052"/>
      <c r="AQ18" s="1052"/>
      <c r="AR18" s="1052"/>
      <c r="AS18" s="1052"/>
      <c r="AT18" s="1052"/>
      <c r="AU18" s="1049"/>
      <c r="AV18" s="1049"/>
      <c r="AW18" s="1049"/>
      <c r="AX18" s="1049"/>
      <c r="AY18" s="1050"/>
      <c r="AZ18" s="96"/>
      <c r="BA18" s="96"/>
      <c r="BB18" s="96"/>
      <c r="BC18" s="96"/>
      <c r="BD18" s="96"/>
      <c r="BE18" s="97"/>
      <c r="BF18" s="97"/>
      <c r="BG18" s="97"/>
      <c r="BH18" s="97"/>
      <c r="BI18" s="97"/>
      <c r="BJ18" s="97"/>
      <c r="BK18" s="97"/>
      <c r="BL18" s="97"/>
      <c r="BM18" s="97"/>
      <c r="BN18" s="97"/>
      <c r="BO18" s="97"/>
      <c r="BP18" s="97"/>
      <c r="BQ18" s="102">
        <v>12</v>
      </c>
      <c r="BR18" s="103"/>
      <c r="BS18" s="961"/>
      <c r="BT18" s="962"/>
      <c r="BU18" s="962"/>
      <c r="BV18" s="962"/>
      <c r="BW18" s="962"/>
      <c r="BX18" s="962"/>
      <c r="BY18" s="962"/>
      <c r="BZ18" s="962"/>
      <c r="CA18" s="962"/>
      <c r="CB18" s="962"/>
      <c r="CC18" s="962"/>
      <c r="CD18" s="962"/>
      <c r="CE18" s="962"/>
      <c r="CF18" s="962"/>
      <c r="CG18" s="983"/>
      <c r="CH18" s="958"/>
      <c r="CI18" s="959"/>
      <c r="CJ18" s="959"/>
      <c r="CK18" s="959"/>
      <c r="CL18" s="960"/>
      <c r="CM18" s="958"/>
      <c r="CN18" s="959"/>
      <c r="CO18" s="959"/>
      <c r="CP18" s="959"/>
      <c r="CQ18" s="960"/>
      <c r="CR18" s="958"/>
      <c r="CS18" s="959"/>
      <c r="CT18" s="959"/>
      <c r="CU18" s="959"/>
      <c r="CV18" s="960"/>
      <c r="CW18" s="958"/>
      <c r="CX18" s="959"/>
      <c r="CY18" s="959"/>
      <c r="CZ18" s="959"/>
      <c r="DA18" s="960"/>
      <c r="DB18" s="958"/>
      <c r="DC18" s="959"/>
      <c r="DD18" s="959"/>
      <c r="DE18" s="959"/>
      <c r="DF18" s="960"/>
      <c r="DG18" s="958"/>
      <c r="DH18" s="959"/>
      <c r="DI18" s="959"/>
      <c r="DJ18" s="959"/>
      <c r="DK18" s="960"/>
      <c r="DL18" s="958"/>
      <c r="DM18" s="959"/>
      <c r="DN18" s="959"/>
      <c r="DO18" s="959"/>
      <c r="DP18" s="960"/>
      <c r="DQ18" s="958"/>
      <c r="DR18" s="959"/>
      <c r="DS18" s="959"/>
      <c r="DT18" s="959"/>
      <c r="DU18" s="960"/>
      <c r="DV18" s="961"/>
      <c r="DW18" s="962"/>
      <c r="DX18" s="962"/>
      <c r="DY18" s="962"/>
      <c r="DZ18" s="963"/>
      <c r="EA18" s="98"/>
    </row>
    <row r="19" spans="1:131" s="99" customFormat="1" ht="26.25" customHeight="1" x14ac:dyDescent="0.15">
      <c r="A19" s="102">
        <v>13</v>
      </c>
      <c r="B19" s="996"/>
      <c r="C19" s="997"/>
      <c r="D19" s="997"/>
      <c r="E19" s="997"/>
      <c r="F19" s="997"/>
      <c r="G19" s="997"/>
      <c r="H19" s="997"/>
      <c r="I19" s="997"/>
      <c r="J19" s="997"/>
      <c r="K19" s="997"/>
      <c r="L19" s="997"/>
      <c r="M19" s="997"/>
      <c r="N19" s="997"/>
      <c r="O19" s="997"/>
      <c r="P19" s="998"/>
      <c r="Q19" s="1008"/>
      <c r="R19" s="1009"/>
      <c r="S19" s="1009"/>
      <c r="T19" s="1009"/>
      <c r="U19" s="1009"/>
      <c r="V19" s="1009"/>
      <c r="W19" s="1009"/>
      <c r="X19" s="1009"/>
      <c r="Y19" s="1009"/>
      <c r="Z19" s="1009"/>
      <c r="AA19" s="1009"/>
      <c r="AB19" s="1009"/>
      <c r="AC19" s="1009"/>
      <c r="AD19" s="1009"/>
      <c r="AE19" s="1010"/>
      <c r="AF19" s="1002"/>
      <c r="AG19" s="1003"/>
      <c r="AH19" s="1003"/>
      <c r="AI19" s="1003"/>
      <c r="AJ19" s="1004"/>
      <c r="AK19" s="1051"/>
      <c r="AL19" s="1052"/>
      <c r="AM19" s="1052"/>
      <c r="AN19" s="1052"/>
      <c r="AO19" s="1052"/>
      <c r="AP19" s="1052"/>
      <c r="AQ19" s="1052"/>
      <c r="AR19" s="1052"/>
      <c r="AS19" s="1052"/>
      <c r="AT19" s="1052"/>
      <c r="AU19" s="1049"/>
      <c r="AV19" s="1049"/>
      <c r="AW19" s="1049"/>
      <c r="AX19" s="1049"/>
      <c r="AY19" s="1050"/>
      <c r="AZ19" s="96"/>
      <c r="BA19" s="96"/>
      <c r="BB19" s="96"/>
      <c r="BC19" s="96"/>
      <c r="BD19" s="96"/>
      <c r="BE19" s="97"/>
      <c r="BF19" s="97"/>
      <c r="BG19" s="97"/>
      <c r="BH19" s="97"/>
      <c r="BI19" s="97"/>
      <c r="BJ19" s="97"/>
      <c r="BK19" s="97"/>
      <c r="BL19" s="97"/>
      <c r="BM19" s="97"/>
      <c r="BN19" s="97"/>
      <c r="BO19" s="97"/>
      <c r="BP19" s="97"/>
      <c r="BQ19" s="102">
        <v>13</v>
      </c>
      <c r="BR19" s="103"/>
      <c r="BS19" s="961"/>
      <c r="BT19" s="962"/>
      <c r="BU19" s="962"/>
      <c r="BV19" s="962"/>
      <c r="BW19" s="962"/>
      <c r="BX19" s="962"/>
      <c r="BY19" s="962"/>
      <c r="BZ19" s="962"/>
      <c r="CA19" s="962"/>
      <c r="CB19" s="962"/>
      <c r="CC19" s="962"/>
      <c r="CD19" s="962"/>
      <c r="CE19" s="962"/>
      <c r="CF19" s="962"/>
      <c r="CG19" s="983"/>
      <c r="CH19" s="958"/>
      <c r="CI19" s="959"/>
      <c r="CJ19" s="959"/>
      <c r="CK19" s="959"/>
      <c r="CL19" s="960"/>
      <c r="CM19" s="958"/>
      <c r="CN19" s="959"/>
      <c r="CO19" s="959"/>
      <c r="CP19" s="959"/>
      <c r="CQ19" s="960"/>
      <c r="CR19" s="958"/>
      <c r="CS19" s="959"/>
      <c r="CT19" s="959"/>
      <c r="CU19" s="959"/>
      <c r="CV19" s="960"/>
      <c r="CW19" s="958"/>
      <c r="CX19" s="959"/>
      <c r="CY19" s="959"/>
      <c r="CZ19" s="959"/>
      <c r="DA19" s="960"/>
      <c r="DB19" s="958"/>
      <c r="DC19" s="959"/>
      <c r="DD19" s="959"/>
      <c r="DE19" s="959"/>
      <c r="DF19" s="960"/>
      <c r="DG19" s="958"/>
      <c r="DH19" s="959"/>
      <c r="DI19" s="959"/>
      <c r="DJ19" s="959"/>
      <c r="DK19" s="960"/>
      <c r="DL19" s="958"/>
      <c r="DM19" s="959"/>
      <c r="DN19" s="959"/>
      <c r="DO19" s="959"/>
      <c r="DP19" s="960"/>
      <c r="DQ19" s="958"/>
      <c r="DR19" s="959"/>
      <c r="DS19" s="959"/>
      <c r="DT19" s="959"/>
      <c r="DU19" s="960"/>
      <c r="DV19" s="961"/>
      <c r="DW19" s="962"/>
      <c r="DX19" s="962"/>
      <c r="DY19" s="962"/>
      <c r="DZ19" s="963"/>
      <c r="EA19" s="98"/>
    </row>
    <row r="20" spans="1:131" s="99" customFormat="1" ht="26.25" customHeight="1" x14ac:dyDescent="0.15">
      <c r="A20" s="102">
        <v>14</v>
      </c>
      <c r="B20" s="996"/>
      <c r="C20" s="997"/>
      <c r="D20" s="997"/>
      <c r="E20" s="997"/>
      <c r="F20" s="997"/>
      <c r="G20" s="997"/>
      <c r="H20" s="997"/>
      <c r="I20" s="997"/>
      <c r="J20" s="997"/>
      <c r="K20" s="997"/>
      <c r="L20" s="997"/>
      <c r="M20" s="997"/>
      <c r="N20" s="997"/>
      <c r="O20" s="997"/>
      <c r="P20" s="998"/>
      <c r="Q20" s="1008"/>
      <c r="R20" s="1009"/>
      <c r="S20" s="1009"/>
      <c r="T20" s="1009"/>
      <c r="U20" s="1009"/>
      <c r="V20" s="1009"/>
      <c r="W20" s="1009"/>
      <c r="X20" s="1009"/>
      <c r="Y20" s="1009"/>
      <c r="Z20" s="1009"/>
      <c r="AA20" s="1009"/>
      <c r="AB20" s="1009"/>
      <c r="AC20" s="1009"/>
      <c r="AD20" s="1009"/>
      <c r="AE20" s="1010"/>
      <c r="AF20" s="1002"/>
      <c r="AG20" s="1003"/>
      <c r="AH20" s="1003"/>
      <c r="AI20" s="1003"/>
      <c r="AJ20" s="1004"/>
      <c r="AK20" s="1051"/>
      <c r="AL20" s="1052"/>
      <c r="AM20" s="1052"/>
      <c r="AN20" s="1052"/>
      <c r="AO20" s="1052"/>
      <c r="AP20" s="1052"/>
      <c r="AQ20" s="1052"/>
      <c r="AR20" s="1052"/>
      <c r="AS20" s="1052"/>
      <c r="AT20" s="1052"/>
      <c r="AU20" s="1049"/>
      <c r="AV20" s="1049"/>
      <c r="AW20" s="1049"/>
      <c r="AX20" s="1049"/>
      <c r="AY20" s="1050"/>
      <c r="AZ20" s="96"/>
      <c r="BA20" s="96"/>
      <c r="BB20" s="96"/>
      <c r="BC20" s="96"/>
      <c r="BD20" s="96"/>
      <c r="BE20" s="97"/>
      <c r="BF20" s="97"/>
      <c r="BG20" s="97"/>
      <c r="BH20" s="97"/>
      <c r="BI20" s="97"/>
      <c r="BJ20" s="97"/>
      <c r="BK20" s="97"/>
      <c r="BL20" s="97"/>
      <c r="BM20" s="97"/>
      <c r="BN20" s="97"/>
      <c r="BO20" s="97"/>
      <c r="BP20" s="97"/>
      <c r="BQ20" s="102">
        <v>14</v>
      </c>
      <c r="BR20" s="103"/>
      <c r="BS20" s="961"/>
      <c r="BT20" s="962"/>
      <c r="BU20" s="962"/>
      <c r="BV20" s="962"/>
      <c r="BW20" s="962"/>
      <c r="BX20" s="962"/>
      <c r="BY20" s="962"/>
      <c r="BZ20" s="962"/>
      <c r="CA20" s="962"/>
      <c r="CB20" s="962"/>
      <c r="CC20" s="962"/>
      <c r="CD20" s="962"/>
      <c r="CE20" s="962"/>
      <c r="CF20" s="962"/>
      <c r="CG20" s="983"/>
      <c r="CH20" s="958"/>
      <c r="CI20" s="959"/>
      <c r="CJ20" s="959"/>
      <c r="CK20" s="959"/>
      <c r="CL20" s="960"/>
      <c r="CM20" s="958"/>
      <c r="CN20" s="959"/>
      <c r="CO20" s="959"/>
      <c r="CP20" s="959"/>
      <c r="CQ20" s="960"/>
      <c r="CR20" s="958"/>
      <c r="CS20" s="959"/>
      <c r="CT20" s="959"/>
      <c r="CU20" s="959"/>
      <c r="CV20" s="960"/>
      <c r="CW20" s="958"/>
      <c r="CX20" s="959"/>
      <c r="CY20" s="959"/>
      <c r="CZ20" s="959"/>
      <c r="DA20" s="960"/>
      <c r="DB20" s="958"/>
      <c r="DC20" s="959"/>
      <c r="DD20" s="959"/>
      <c r="DE20" s="959"/>
      <c r="DF20" s="960"/>
      <c r="DG20" s="958"/>
      <c r="DH20" s="959"/>
      <c r="DI20" s="959"/>
      <c r="DJ20" s="959"/>
      <c r="DK20" s="960"/>
      <c r="DL20" s="958"/>
      <c r="DM20" s="959"/>
      <c r="DN20" s="959"/>
      <c r="DO20" s="959"/>
      <c r="DP20" s="960"/>
      <c r="DQ20" s="958"/>
      <c r="DR20" s="959"/>
      <c r="DS20" s="959"/>
      <c r="DT20" s="959"/>
      <c r="DU20" s="960"/>
      <c r="DV20" s="961"/>
      <c r="DW20" s="962"/>
      <c r="DX20" s="962"/>
      <c r="DY20" s="962"/>
      <c r="DZ20" s="963"/>
      <c r="EA20" s="98"/>
    </row>
    <row r="21" spans="1:131" s="99" customFormat="1" ht="26.25" customHeight="1" thickBot="1" x14ac:dyDescent="0.2">
      <c r="A21" s="102">
        <v>15</v>
      </c>
      <c r="B21" s="996"/>
      <c r="C21" s="997"/>
      <c r="D21" s="997"/>
      <c r="E21" s="997"/>
      <c r="F21" s="997"/>
      <c r="G21" s="997"/>
      <c r="H21" s="997"/>
      <c r="I21" s="997"/>
      <c r="J21" s="997"/>
      <c r="K21" s="997"/>
      <c r="L21" s="997"/>
      <c r="M21" s="997"/>
      <c r="N21" s="997"/>
      <c r="O21" s="997"/>
      <c r="P21" s="998"/>
      <c r="Q21" s="1008"/>
      <c r="R21" s="1009"/>
      <c r="S21" s="1009"/>
      <c r="T21" s="1009"/>
      <c r="U21" s="1009"/>
      <c r="V21" s="1009"/>
      <c r="W21" s="1009"/>
      <c r="X21" s="1009"/>
      <c r="Y21" s="1009"/>
      <c r="Z21" s="1009"/>
      <c r="AA21" s="1009"/>
      <c r="AB21" s="1009"/>
      <c r="AC21" s="1009"/>
      <c r="AD21" s="1009"/>
      <c r="AE21" s="1010"/>
      <c r="AF21" s="1002"/>
      <c r="AG21" s="1003"/>
      <c r="AH21" s="1003"/>
      <c r="AI21" s="1003"/>
      <c r="AJ21" s="1004"/>
      <c r="AK21" s="1051"/>
      <c r="AL21" s="1052"/>
      <c r="AM21" s="1052"/>
      <c r="AN21" s="1052"/>
      <c r="AO21" s="1052"/>
      <c r="AP21" s="1052"/>
      <c r="AQ21" s="1052"/>
      <c r="AR21" s="1052"/>
      <c r="AS21" s="1052"/>
      <c r="AT21" s="1052"/>
      <c r="AU21" s="1049"/>
      <c r="AV21" s="1049"/>
      <c r="AW21" s="1049"/>
      <c r="AX21" s="1049"/>
      <c r="AY21" s="1050"/>
      <c r="AZ21" s="96"/>
      <c r="BA21" s="96"/>
      <c r="BB21" s="96"/>
      <c r="BC21" s="96"/>
      <c r="BD21" s="96"/>
      <c r="BE21" s="97"/>
      <c r="BF21" s="97"/>
      <c r="BG21" s="97"/>
      <c r="BH21" s="97"/>
      <c r="BI21" s="97"/>
      <c r="BJ21" s="97"/>
      <c r="BK21" s="97"/>
      <c r="BL21" s="97"/>
      <c r="BM21" s="97"/>
      <c r="BN21" s="97"/>
      <c r="BO21" s="97"/>
      <c r="BP21" s="97"/>
      <c r="BQ21" s="102">
        <v>15</v>
      </c>
      <c r="BR21" s="103"/>
      <c r="BS21" s="961"/>
      <c r="BT21" s="962"/>
      <c r="BU21" s="962"/>
      <c r="BV21" s="962"/>
      <c r="BW21" s="962"/>
      <c r="BX21" s="962"/>
      <c r="BY21" s="962"/>
      <c r="BZ21" s="962"/>
      <c r="CA21" s="962"/>
      <c r="CB21" s="962"/>
      <c r="CC21" s="962"/>
      <c r="CD21" s="962"/>
      <c r="CE21" s="962"/>
      <c r="CF21" s="962"/>
      <c r="CG21" s="983"/>
      <c r="CH21" s="958"/>
      <c r="CI21" s="959"/>
      <c r="CJ21" s="959"/>
      <c r="CK21" s="959"/>
      <c r="CL21" s="960"/>
      <c r="CM21" s="958"/>
      <c r="CN21" s="959"/>
      <c r="CO21" s="959"/>
      <c r="CP21" s="959"/>
      <c r="CQ21" s="960"/>
      <c r="CR21" s="958"/>
      <c r="CS21" s="959"/>
      <c r="CT21" s="959"/>
      <c r="CU21" s="959"/>
      <c r="CV21" s="960"/>
      <c r="CW21" s="958"/>
      <c r="CX21" s="959"/>
      <c r="CY21" s="959"/>
      <c r="CZ21" s="959"/>
      <c r="DA21" s="960"/>
      <c r="DB21" s="958"/>
      <c r="DC21" s="959"/>
      <c r="DD21" s="959"/>
      <c r="DE21" s="959"/>
      <c r="DF21" s="960"/>
      <c r="DG21" s="958"/>
      <c r="DH21" s="959"/>
      <c r="DI21" s="959"/>
      <c r="DJ21" s="959"/>
      <c r="DK21" s="960"/>
      <c r="DL21" s="958"/>
      <c r="DM21" s="959"/>
      <c r="DN21" s="959"/>
      <c r="DO21" s="959"/>
      <c r="DP21" s="960"/>
      <c r="DQ21" s="958"/>
      <c r="DR21" s="959"/>
      <c r="DS21" s="959"/>
      <c r="DT21" s="959"/>
      <c r="DU21" s="960"/>
      <c r="DV21" s="961"/>
      <c r="DW21" s="962"/>
      <c r="DX21" s="962"/>
      <c r="DY21" s="962"/>
      <c r="DZ21" s="963"/>
      <c r="EA21" s="98"/>
    </row>
    <row r="22" spans="1:131" s="99" customFormat="1" ht="26.25" customHeight="1" x14ac:dyDescent="0.15">
      <c r="A22" s="102">
        <v>16</v>
      </c>
      <c r="B22" s="996"/>
      <c r="C22" s="997"/>
      <c r="D22" s="997"/>
      <c r="E22" s="997"/>
      <c r="F22" s="997"/>
      <c r="G22" s="997"/>
      <c r="H22" s="997"/>
      <c r="I22" s="997"/>
      <c r="J22" s="997"/>
      <c r="K22" s="997"/>
      <c r="L22" s="997"/>
      <c r="M22" s="997"/>
      <c r="N22" s="997"/>
      <c r="O22" s="997"/>
      <c r="P22" s="998"/>
      <c r="Q22" s="1046"/>
      <c r="R22" s="1047"/>
      <c r="S22" s="1047"/>
      <c r="T22" s="1047"/>
      <c r="U22" s="1047"/>
      <c r="V22" s="1047"/>
      <c r="W22" s="1047"/>
      <c r="X22" s="1047"/>
      <c r="Y22" s="1047"/>
      <c r="Z22" s="1047"/>
      <c r="AA22" s="1047"/>
      <c r="AB22" s="1047"/>
      <c r="AC22" s="1047"/>
      <c r="AD22" s="1047"/>
      <c r="AE22" s="1048"/>
      <c r="AF22" s="1002"/>
      <c r="AG22" s="1003"/>
      <c r="AH22" s="1003"/>
      <c r="AI22" s="1003"/>
      <c r="AJ22" s="1004"/>
      <c r="AK22" s="1042"/>
      <c r="AL22" s="1043"/>
      <c r="AM22" s="1043"/>
      <c r="AN22" s="1043"/>
      <c r="AO22" s="1043"/>
      <c r="AP22" s="1043"/>
      <c r="AQ22" s="1043"/>
      <c r="AR22" s="1043"/>
      <c r="AS22" s="1043"/>
      <c r="AT22" s="1043"/>
      <c r="AU22" s="1044"/>
      <c r="AV22" s="1044"/>
      <c r="AW22" s="1044"/>
      <c r="AX22" s="1044"/>
      <c r="AY22" s="1045"/>
      <c r="AZ22" s="994" t="s">
        <v>327</v>
      </c>
      <c r="BA22" s="994"/>
      <c r="BB22" s="994"/>
      <c r="BC22" s="994"/>
      <c r="BD22" s="995"/>
      <c r="BE22" s="97"/>
      <c r="BF22" s="97"/>
      <c r="BG22" s="97"/>
      <c r="BH22" s="97"/>
      <c r="BI22" s="97"/>
      <c r="BJ22" s="97"/>
      <c r="BK22" s="97"/>
      <c r="BL22" s="97"/>
      <c r="BM22" s="97"/>
      <c r="BN22" s="97"/>
      <c r="BO22" s="97"/>
      <c r="BP22" s="97"/>
      <c r="BQ22" s="102">
        <v>16</v>
      </c>
      <c r="BR22" s="103"/>
      <c r="BS22" s="961"/>
      <c r="BT22" s="962"/>
      <c r="BU22" s="962"/>
      <c r="BV22" s="962"/>
      <c r="BW22" s="962"/>
      <c r="BX22" s="962"/>
      <c r="BY22" s="962"/>
      <c r="BZ22" s="962"/>
      <c r="CA22" s="962"/>
      <c r="CB22" s="962"/>
      <c r="CC22" s="962"/>
      <c r="CD22" s="962"/>
      <c r="CE22" s="962"/>
      <c r="CF22" s="962"/>
      <c r="CG22" s="983"/>
      <c r="CH22" s="958"/>
      <c r="CI22" s="959"/>
      <c r="CJ22" s="959"/>
      <c r="CK22" s="959"/>
      <c r="CL22" s="960"/>
      <c r="CM22" s="958"/>
      <c r="CN22" s="959"/>
      <c r="CO22" s="959"/>
      <c r="CP22" s="959"/>
      <c r="CQ22" s="960"/>
      <c r="CR22" s="958"/>
      <c r="CS22" s="959"/>
      <c r="CT22" s="959"/>
      <c r="CU22" s="959"/>
      <c r="CV22" s="960"/>
      <c r="CW22" s="958"/>
      <c r="CX22" s="959"/>
      <c r="CY22" s="959"/>
      <c r="CZ22" s="959"/>
      <c r="DA22" s="960"/>
      <c r="DB22" s="958"/>
      <c r="DC22" s="959"/>
      <c r="DD22" s="959"/>
      <c r="DE22" s="959"/>
      <c r="DF22" s="960"/>
      <c r="DG22" s="958"/>
      <c r="DH22" s="959"/>
      <c r="DI22" s="959"/>
      <c r="DJ22" s="959"/>
      <c r="DK22" s="960"/>
      <c r="DL22" s="958"/>
      <c r="DM22" s="959"/>
      <c r="DN22" s="959"/>
      <c r="DO22" s="959"/>
      <c r="DP22" s="960"/>
      <c r="DQ22" s="958"/>
      <c r="DR22" s="959"/>
      <c r="DS22" s="959"/>
      <c r="DT22" s="959"/>
      <c r="DU22" s="960"/>
      <c r="DV22" s="961"/>
      <c r="DW22" s="962"/>
      <c r="DX22" s="962"/>
      <c r="DY22" s="962"/>
      <c r="DZ22" s="963"/>
      <c r="EA22" s="98"/>
    </row>
    <row r="23" spans="1:131" s="99" customFormat="1" ht="26.25" customHeight="1" thickBot="1" x14ac:dyDescent="0.2">
      <c r="A23" s="104" t="s">
        <v>328</v>
      </c>
      <c r="B23" s="906" t="s">
        <v>329</v>
      </c>
      <c r="C23" s="907"/>
      <c r="D23" s="907"/>
      <c r="E23" s="907"/>
      <c r="F23" s="907"/>
      <c r="G23" s="907"/>
      <c r="H23" s="907"/>
      <c r="I23" s="907"/>
      <c r="J23" s="907"/>
      <c r="K23" s="907"/>
      <c r="L23" s="907"/>
      <c r="M23" s="907"/>
      <c r="N23" s="907"/>
      <c r="O23" s="907"/>
      <c r="P23" s="917"/>
      <c r="Q23" s="1033">
        <v>6406</v>
      </c>
      <c r="R23" s="1034"/>
      <c r="S23" s="1034"/>
      <c r="T23" s="1034"/>
      <c r="U23" s="1034"/>
      <c r="V23" s="1034">
        <v>5903</v>
      </c>
      <c r="W23" s="1034"/>
      <c r="X23" s="1034"/>
      <c r="Y23" s="1034"/>
      <c r="Z23" s="1034"/>
      <c r="AA23" s="1034">
        <v>503</v>
      </c>
      <c r="AB23" s="1034"/>
      <c r="AC23" s="1034"/>
      <c r="AD23" s="1034"/>
      <c r="AE23" s="1035"/>
      <c r="AF23" s="1036">
        <v>90</v>
      </c>
      <c r="AG23" s="1034"/>
      <c r="AH23" s="1034"/>
      <c r="AI23" s="1034"/>
      <c r="AJ23" s="1037"/>
      <c r="AK23" s="1038"/>
      <c r="AL23" s="1039"/>
      <c r="AM23" s="1039"/>
      <c r="AN23" s="1039"/>
      <c r="AO23" s="1039"/>
      <c r="AP23" s="1034">
        <v>3884</v>
      </c>
      <c r="AQ23" s="1034"/>
      <c r="AR23" s="1034"/>
      <c r="AS23" s="1034"/>
      <c r="AT23" s="1034"/>
      <c r="AU23" s="1040"/>
      <c r="AV23" s="1040"/>
      <c r="AW23" s="1040"/>
      <c r="AX23" s="1040"/>
      <c r="AY23" s="1041"/>
      <c r="AZ23" s="1030" t="s">
        <v>66</v>
      </c>
      <c r="BA23" s="1031"/>
      <c r="BB23" s="1031"/>
      <c r="BC23" s="1031"/>
      <c r="BD23" s="1032"/>
      <c r="BE23" s="97"/>
      <c r="BF23" s="97"/>
      <c r="BG23" s="97"/>
      <c r="BH23" s="97"/>
      <c r="BI23" s="97"/>
      <c r="BJ23" s="97"/>
      <c r="BK23" s="97"/>
      <c r="BL23" s="97"/>
      <c r="BM23" s="97"/>
      <c r="BN23" s="97"/>
      <c r="BO23" s="97"/>
      <c r="BP23" s="97"/>
      <c r="BQ23" s="102">
        <v>17</v>
      </c>
      <c r="BR23" s="103"/>
      <c r="BS23" s="961"/>
      <c r="BT23" s="962"/>
      <c r="BU23" s="962"/>
      <c r="BV23" s="962"/>
      <c r="BW23" s="962"/>
      <c r="BX23" s="962"/>
      <c r="BY23" s="962"/>
      <c r="BZ23" s="962"/>
      <c r="CA23" s="962"/>
      <c r="CB23" s="962"/>
      <c r="CC23" s="962"/>
      <c r="CD23" s="962"/>
      <c r="CE23" s="962"/>
      <c r="CF23" s="962"/>
      <c r="CG23" s="983"/>
      <c r="CH23" s="958"/>
      <c r="CI23" s="959"/>
      <c r="CJ23" s="959"/>
      <c r="CK23" s="959"/>
      <c r="CL23" s="960"/>
      <c r="CM23" s="958"/>
      <c r="CN23" s="959"/>
      <c r="CO23" s="959"/>
      <c r="CP23" s="959"/>
      <c r="CQ23" s="960"/>
      <c r="CR23" s="958"/>
      <c r="CS23" s="959"/>
      <c r="CT23" s="959"/>
      <c r="CU23" s="959"/>
      <c r="CV23" s="960"/>
      <c r="CW23" s="958"/>
      <c r="CX23" s="959"/>
      <c r="CY23" s="959"/>
      <c r="CZ23" s="959"/>
      <c r="DA23" s="960"/>
      <c r="DB23" s="958"/>
      <c r="DC23" s="959"/>
      <c r="DD23" s="959"/>
      <c r="DE23" s="959"/>
      <c r="DF23" s="960"/>
      <c r="DG23" s="958"/>
      <c r="DH23" s="959"/>
      <c r="DI23" s="959"/>
      <c r="DJ23" s="959"/>
      <c r="DK23" s="960"/>
      <c r="DL23" s="958"/>
      <c r="DM23" s="959"/>
      <c r="DN23" s="959"/>
      <c r="DO23" s="959"/>
      <c r="DP23" s="960"/>
      <c r="DQ23" s="958"/>
      <c r="DR23" s="959"/>
      <c r="DS23" s="959"/>
      <c r="DT23" s="959"/>
      <c r="DU23" s="960"/>
      <c r="DV23" s="961"/>
      <c r="DW23" s="962"/>
      <c r="DX23" s="962"/>
      <c r="DY23" s="962"/>
      <c r="DZ23" s="963"/>
      <c r="EA23" s="98"/>
    </row>
    <row r="24" spans="1:131" s="99" customFormat="1" ht="26.25" customHeight="1" x14ac:dyDescent="0.15">
      <c r="A24" s="1029" t="s">
        <v>330</v>
      </c>
      <c r="B24" s="1029"/>
      <c r="C24" s="1029"/>
      <c r="D24" s="1029"/>
      <c r="E24" s="1029"/>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29"/>
      <c r="AO24" s="1029"/>
      <c r="AP24" s="1029"/>
      <c r="AQ24" s="1029"/>
      <c r="AR24" s="1029"/>
      <c r="AS24" s="1029"/>
      <c r="AT24" s="1029"/>
      <c r="AU24" s="1029"/>
      <c r="AV24" s="1029"/>
      <c r="AW24" s="1029"/>
      <c r="AX24" s="1029"/>
      <c r="AY24" s="1029"/>
      <c r="AZ24" s="96"/>
      <c r="BA24" s="96"/>
      <c r="BB24" s="96"/>
      <c r="BC24" s="96"/>
      <c r="BD24" s="96"/>
      <c r="BE24" s="97"/>
      <c r="BF24" s="97"/>
      <c r="BG24" s="97"/>
      <c r="BH24" s="97"/>
      <c r="BI24" s="97"/>
      <c r="BJ24" s="97"/>
      <c r="BK24" s="97"/>
      <c r="BL24" s="97"/>
      <c r="BM24" s="97"/>
      <c r="BN24" s="97"/>
      <c r="BO24" s="97"/>
      <c r="BP24" s="97"/>
      <c r="BQ24" s="102">
        <v>18</v>
      </c>
      <c r="BR24" s="103"/>
      <c r="BS24" s="961"/>
      <c r="BT24" s="962"/>
      <c r="BU24" s="962"/>
      <c r="BV24" s="962"/>
      <c r="BW24" s="962"/>
      <c r="BX24" s="962"/>
      <c r="BY24" s="962"/>
      <c r="BZ24" s="962"/>
      <c r="CA24" s="962"/>
      <c r="CB24" s="962"/>
      <c r="CC24" s="962"/>
      <c r="CD24" s="962"/>
      <c r="CE24" s="962"/>
      <c r="CF24" s="962"/>
      <c r="CG24" s="983"/>
      <c r="CH24" s="958"/>
      <c r="CI24" s="959"/>
      <c r="CJ24" s="959"/>
      <c r="CK24" s="959"/>
      <c r="CL24" s="960"/>
      <c r="CM24" s="958"/>
      <c r="CN24" s="959"/>
      <c r="CO24" s="959"/>
      <c r="CP24" s="959"/>
      <c r="CQ24" s="960"/>
      <c r="CR24" s="958"/>
      <c r="CS24" s="959"/>
      <c r="CT24" s="959"/>
      <c r="CU24" s="959"/>
      <c r="CV24" s="960"/>
      <c r="CW24" s="958"/>
      <c r="CX24" s="959"/>
      <c r="CY24" s="959"/>
      <c r="CZ24" s="959"/>
      <c r="DA24" s="960"/>
      <c r="DB24" s="958"/>
      <c r="DC24" s="959"/>
      <c r="DD24" s="959"/>
      <c r="DE24" s="959"/>
      <c r="DF24" s="960"/>
      <c r="DG24" s="958"/>
      <c r="DH24" s="959"/>
      <c r="DI24" s="959"/>
      <c r="DJ24" s="959"/>
      <c r="DK24" s="960"/>
      <c r="DL24" s="958"/>
      <c r="DM24" s="959"/>
      <c r="DN24" s="959"/>
      <c r="DO24" s="959"/>
      <c r="DP24" s="960"/>
      <c r="DQ24" s="958"/>
      <c r="DR24" s="959"/>
      <c r="DS24" s="959"/>
      <c r="DT24" s="959"/>
      <c r="DU24" s="960"/>
      <c r="DV24" s="961"/>
      <c r="DW24" s="962"/>
      <c r="DX24" s="962"/>
      <c r="DY24" s="962"/>
      <c r="DZ24" s="963"/>
      <c r="EA24" s="98"/>
    </row>
    <row r="25" spans="1:131" ht="26.25" customHeight="1" thickBot="1" x14ac:dyDescent="0.2">
      <c r="A25" s="1028" t="s">
        <v>331</v>
      </c>
      <c r="B25" s="1028"/>
      <c r="C25" s="1028"/>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1028"/>
      <c r="AM25" s="1028"/>
      <c r="AN25" s="1028"/>
      <c r="AO25" s="1028"/>
      <c r="AP25" s="1028"/>
      <c r="AQ25" s="1028"/>
      <c r="AR25" s="1028"/>
      <c r="AS25" s="1028"/>
      <c r="AT25" s="1028"/>
      <c r="AU25" s="1028"/>
      <c r="AV25" s="1028"/>
      <c r="AW25" s="1028"/>
      <c r="AX25" s="1028"/>
      <c r="AY25" s="1028"/>
      <c r="AZ25" s="1028"/>
      <c r="BA25" s="1028"/>
      <c r="BB25" s="1028"/>
      <c r="BC25" s="1028"/>
      <c r="BD25" s="1028"/>
      <c r="BE25" s="1028"/>
      <c r="BF25" s="1028"/>
      <c r="BG25" s="1028"/>
      <c r="BH25" s="1028"/>
      <c r="BI25" s="1028"/>
      <c r="BJ25" s="96"/>
      <c r="BK25" s="96"/>
      <c r="BL25" s="96"/>
      <c r="BM25" s="96"/>
      <c r="BN25" s="96"/>
      <c r="BO25" s="105"/>
      <c r="BP25" s="105"/>
      <c r="BQ25" s="102">
        <v>19</v>
      </c>
      <c r="BR25" s="103"/>
      <c r="BS25" s="961"/>
      <c r="BT25" s="962"/>
      <c r="BU25" s="962"/>
      <c r="BV25" s="962"/>
      <c r="BW25" s="962"/>
      <c r="BX25" s="962"/>
      <c r="BY25" s="962"/>
      <c r="BZ25" s="962"/>
      <c r="CA25" s="962"/>
      <c r="CB25" s="962"/>
      <c r="CC25" s="962"/>
      <c r="CD25" s="962"/>
      <c r="CE25" s="962"/>
      <c r="CF25" s="962"/>
      <c r="CG25" s="983"/>
      <c r="CH25" s="958"/>
      <c r="CI25" s="959"/>
      <c r="CJ25" s="959"/>
      <c r="CK25" s="959"/>
      <c r="CL25" s="960"/>
      <c r="CM25" s="958"/>
      <c r="CN25" s="959"/>
      <c r="CO25" s="959"/>
      <c r="CP25" s="959"/>
      <c r="CQ25" s="960"/>
      <c r="CR25" s="958"/>
      <c r="CS25" s="959"/>
      <c r="CT25" s="959"/>
      <c r="CU25" s="959"/>
      <c r="CV25" s="960"/>
      <c r="CW25" s="958"/>
      <c r="CX25" s="959"/>
      <c r="CY25" s="959"/>
      <c r="CZ25" s="959"/>
      <c r="DA25" s="960"/>
      <c r="DB25" s="958"/>
      <c r="DC25" s="959"/>
      <c r="DD25" s="959"/>
      <c r="DE25" s="959"/>
      <c r="DF25" s="960"/>
      <c r="DG25" s="958"/>
      <c r="DH25" s="959"/>
      <c r="DI25" s="959"/>
      <c r="DJ25" s="959"/>
      <c r="DK25" s="960"/>
      <c r="DL25" s="958"/>
      <c r="DM25" s="959"/>
      <c r="DN25" s="959"/>
      <c r="DO25" s="959"/>
      <c r="DP25" s="960"/>
      <c r="DQ25" s="958"/>
      <c r="DR25" s="959"/>
      <c r="DS25" s="959"/>
      <c r="DT25" s="959"/>
      <c r="DU25" s="960"/>
      <c r="DV25" s="961"/>
      <c r="DW25" s="962"/>
      <c r="DX25" s="962"/>
      <c r="DY25" s="962"/>
      <c r="DZ25" s="963"/>
      <c r="EA25" s="93"/>
    </row>
    <row r="26" spans="1:131" ht="26.25" customHeight="1" x14ac:dyDescent="0.15">
      <c r="A26" s="964" t="s">
        <v>304</v>
      </c>
      <c r="B26" s="965"/>
      <c r="C26" s="965"/>
      <c r="D26" s="965"/>
      <c r="E26" s="965"/>
      <c r="F26" s="965"/>
      <c r="G26" s="965"/>
      <c r="H26" s="965"/>
      <c r="I26" s="965"/>
      <c r="J26" s="965"/>
      <c r="K26" s="965"/>
      <c r="L26" s="965"/>
      <c r="M26" s="965"/>
      <c r="N26" s="965"/>
      <c r="O26" s="965"/>
      <c r="P26" s="966"/>
      <c r="Q26" s="970" t="s">
        <v>332</v>
      </c>
      <c r="R26" s="971"/>
      <c r="S26" s="971"/>
      <c r="T26" s="971"/>
      <c r="U26" s="972"/>
      <c r="V26" s="970" t="s">
        <v>333</v>
      </c>
      <c r="W26" s="971"/>
      <c r="X26" s="971"/>
      <c r="Y26" s="971"/>
      <c r="Z26" s="972"/>
      <c r="AA26" s="970" t="s">
        <v>334</v>
      </c>
      <c r="AB26" s="971"/>
      <c r="AC26" s="971"/>
      <c r="AD26" s="971"/>
      <c r="AE26" s="971"/>
      <c r="AF26" s="1024" t="s">
        <v>335</v>
      </c>
      <c r="AG26" s="977"/>
      <c r="AH26" s="977"/>
      <c r="AI26" s="977"/>
      <c r="AJ26" s="1025"/>
      <c r="AK26" s="971" t="s">
        <v>336</v>
      </c>
      <c r="AL26" s="971"/>
      <c r="AM26" s="971"/>
      <c r="AN26" s="971"/>
      <c r="AO26" s="972"/>
      <c r="AP26" s="970" t="s">
        <v>337</v>
      </c>
      <c r="AQ26" s="971"/>
      <c r="AR26" s="971"/>
      <c r="AS26" s="971"/>
      <c r="AT26" s="972"/>
      <c r="AU26" s="970" t="s">
        <v>338</v>
      </c>
      <c r="AV26" s="971"/>
      <c r="AW26" s="971"/>
      <c r="AX26" s="971"/>
      <c r="AY26" s="972"/>
      <c r="AZ26" s="970" t="s">
        <v>339</v>
      </c>
      <c r="BA26" s="971"/>
      <c r="BB26" s="971"/>
      <c r="BC26" s="971"/>
      <c r="BD26" s="972"/>
      <c r="BE26" s="970" t="s">
        <v>311</v>
      </c>
      <c r="BF26" s="971"/>
      <c r="BG26" s="971"/>
      <c r="BH26" s="971"/>
      <c r="BI26" s="984"/>
      <c r="BJ26" s="96"/>
      <c r="BK26" s="96"/>
      <c r="BL26" s="96"/>
      <c r="BM26" s="96"/>
      <c r="BN26" s="96"/>
      <c r="BO26" s="105"/>
      <c r="BP26" s="105"/>
      <c r="BQ26" s="102">
        <v>20</v>
      </c>
      <c r="BR26" s="103"/>
      <c r="BS26" s="961"/>
      <c r="BT26" s="962"/>
      <c r="BU26" s="962"/>
      <c r="BV26" s="962"/>
      <c r="BW26" s="962"/>
      <c r="BX26" s="962"/>
      <c r="BY26" s="962"/>
      <c r="BZ26" s="962"/>
      <c r="CA26" s="962"/>
      <c r="CB26" s="962"/>
      <c r="CC26" s="962"/>
      <c r="CD26" s="962"/>
      <c r="CE26" s="962"/>
      <c r="CF26" s="962"/>
      <c r="CG26" s="983"/>
      <c r="CH26" s="958"/>
      <c r="CI26" s="959"/>
      <c r="CJ26" s="959"/>
      <c r="CK26" s="959"/>
      <c r="CL26" s="960"/>
      <c r="CM26" s="958"/>
      <c r="CN26" s="959"/>
      <c r="CO26" s="959"/>
      <c r="CP26" s="959"/>
      <c r="CQ26" s="960"/>
      <c r="CR26" s="958"/>
      <c r="CS26" s="959"/>
      <c r="CT26" s="959"/>
      <c r="CU26" s="959"/>
      <c r="CV26" s="960"/>
      <c r="CW26" s="958"/>
      <c r="CX26" s="959"/>
      <c r="CY26" s="959"/>
      <c r="CZ26" s="959"/>
      <c r="DA26" s="960"/>
      <c r="DB26" s="958"/>
      <c r="DC26" s="959"/>
      <c r="DD26" s="959"/>
      <c r="DE26" s="959"/>
      <c r="DF26" s="960"/>
      <c r="DG26" s="958"/>
      <c r="DH26" s="959"/>
      <c r="DI26" s="959"/>
      <c r="DJ26" s="959"/>
      <c r="DK26" s="960"/>
      <c r="DL26" s="958"/>
      <c r="DM26" s="959"/>
      <c r="DN26" s="959"/>
      <c r="DO26" s="959"/>
      <c r="DP26" s="960"/>
      <c r="DQ26" s="958"/>
      <c r="DR26" s="959"/>
      <c r="DS26" s="959"/>
      <c r="DT26" s="959"/>
      <c r="DU26" s="960"/>
      <c r="DV26" s="961"/>
      <c r="DW26" s="962"/>
      <c r="DX26" s="962"/>
      <c r="DY26" s="962"/>
      <c r="DZ26" s="963"/>
      <c r="EA26" s="93"/>
    </row>
    <row r="27" spans="1:131" ht="26.25" customHeight="1" thickBot="1" x14ac:dyDescent="0.2">
      <c r="A27" s="967"/>
      <c r="B27" s="968"/>
      <c r="C27" s="968"/>
      <c r="D27" s="968"/>
      <c r="E27" s="968"/>
      <c r="F27" s="968"/>
      <c r="G27" s="968"/>
      <c r="H27" s="968"/>
      <c r="I27" s="968"/>
      <c r="J27" s="968"/>
      <c r="K27" s="968"/>
      <c r="L27" s="968"/>
      <c r="M27" s="968"/>
      <c r="N27" s="968"/>
      <c r="O27" s="968"/>
      <c r="P27" s="969"/>
      <c r="Q27" s="973"/>
      <c r="R27" s="974"/>
      <c r="S27" s="974"/>
      <c r="T27" s="974"/>
      <c r="U27" s="975"/>
      <c r="V27" s="973"/>
      <c r="W27" s="974"/>
      <c r="X27" s="974"/>
      <c r="Y27" s="974"/>
      <c r="Z27" s="975"/>
      <c r="AA27" s="973"/>
      <c r="AB27" s="974"/>
      <c r="AC27" s="974"/>
      <c r="AD27" s="974"/>
      <c r="AE27" s="974"/>
      <c r="AF27" s="1026"/>
      <c r="AG27" s="980"/>
      <c r="AH27" s="980"/>
      <c r="AI27" s="980"/>
      <c r="AJ27" s="1027"/>
      <c r="AK27" s="974"/>
      <c r="AL27" s="974"/>
      <c r="AM27" s="974"/>
      <c r="AN27" s="974"/>
      <c r="AO27" s="975"/>
      <c r="AP27" s="973"/>
      <c r="AQ27" s="974"/>
      <c r="AR27" s="974"/>
      <c r="AS27" s="974"/>
      <c r="AT27" s="975"/>
      <c r="AU27" s="973"/>
      <c r="AV27" s="974"/>
      <c r="AW27" s="974"/>
      <c r="AX27" s="974"/>
      <c r="AY27" s="975"/>
      <c r="AZ27" s="973"/>
      <c r="BA27" s="974"/>
      <c r="BB27" s="974"/>
      <c r="BC27" s="974"/>
      <c r="BD27" s="975"/>
      <c r="BE27" s="973"/>
      <c r="BF27" s="974"/>
      <c r="BG27" s="974"/>
      <c r="BH27" s="974"/>
      <c r="BI27" s="985"/>
      <c r="BJ27" s="96"/>
      <c r="BK27" s="96"/>
      <c r="BL27" s="96"/>
      <c r="BM27" s="96"/>
      <c r="BN27" s="96"/>
      <c r="BO27" s="105"/>
      <c r="BP27" s="105"/>
      <c r="BQ27" s="102">
        <v>21</v>
      </c>
      <c r="BR27" s="103"/>
      <c r="BS27" s="961"/>
      <c r="BT27" s="962"/>
      <c r="BU27" s="962"/>
      <c r="BV27" s="962"/>
      <c r="BW27" s="962"/>
      <c r="BX27" s="962"/>
      <c r="BY27" s="962"/>
      <c r="BZ27" s="962"/>
      <c r="CA27" s="962"/>
      <c r="CB27" s="962"/>
      <c r="CC27" s="962"/>
      <c r="CD27" s="962"/>
      <c r="CE27" s="962"/>
      <c r="CF27" s="962"/>
      <c r="CG27" s="983"/>
      <c r="CH27" s="958"/>
      <c r="CI27" s="959"/>
      <c r="CJ27" s="959"/>
      <c r="CK27" s="959"/>
      <c r="CL27" s="960"/>
      <c r="CM27" s="958"/>
      <c r="CN27" s="959"/>
      <c r="CO27" s="959"/>
      <c r="CP27" s="959"/>
      <c r="CQ27" s="960"/>
      <c r="CR27" s="958"/>
      <c r="CS27" s="959"/>
      <c r="CT27" s="959"/>
      <c r="CU27" s="959"/>
      <c r="CV27" s="960"/>
      <c r="CW27" s="958"/>
      <c r="CX27" s="959"/>
      <c r="CY27" s="959"/>
      <c r="CZ27" s="959"/>
      <c r="DA27" s="960"/>
      <c r="DB27" s="958"/>
      <c r="DC27" s="959"/>
      <c r="DD27" s="959"/>
      <c r="DE27" s="959"/>
      <c r="DF27" s="960"/>
      <c r="DG27" s="958"/>
      <c r="DH27" s="959"/>
      <c r="DI27" s="959"/>
      <c r="DJ27" s="959"/>
      <c r="DK27" s="960"/>
      <c r="DL27" s="958"/>
      <c r="DM27" s="959"/>
      <c r="DN27" s="959"/>
      <c r="DO27" s="959"/>
      <c r="DP27" s="960"/>
      <c r="DQ27" s="958"/>
      <c r="DR27" s="959"/>
      <c r="DS27" s="959"/>
      <c r="DT27" s="959"/>
      <c r="DU27" s="960"/>
      <c r="DV27" s="961"/>
      <c r="DW27" s="962"/>
      <c r="DX27" s="962"/>
      <c r="DY27" s="962"/>
      <c r="DZ27" s="963"/>
      <c r="EA27" s="93"/>
    </row>
    <row r="28" spans="1:131" ht="26.25" customHeight="1" thickTop="1" x14ac:dyDescent="0.15">
      <c r="A28" s="106">
        <v>1</v>
      </c>
      <c r="B28" s="1015" t="s">
        <v>340</v>
      </c>
      <c r="C28" s="1016"/>
      <c r="D28" s="1016"/>
      <c r="E28" s="1016"/>
      <c r="F28" s="1016"/>
      <c r="G28" s="1016"/>
      <c r="H28" s="1016"/>
      <c r="I28" s="1016"/>
      <c r="J28" s="1016"/>
      <c r="K28" s="1016"/>
      <c r="L28" s="1016"/>
      <c r="M28" s="1016"/>
      <c r="N28" s="1016"/>
      <c r="O28" s="1016"/>
      <c r="P28" s="1017"/>
      <c r="Q28" s="1018">
        <v>1123</v>
      </c>
      <c r="R28" s="1019"/>
      <c r="S28" s="1019"/>
      <c r="T28" s="1019"/>
      <c r="U28" s="1019"/>
      <c r="V28" s="1019">
        <v>1103</v>
      </c>
      <c r="W28" s="1019"/>
      <c r="X28" s="1019"/>
      <c r="Y28" s="1019"/>
      <c r="Z28" s="1019"/>
      <c r="AA28" s="1019">
        <v>20</v>
      </c>
      <c r="AB28" s="1019"/>
      <c r="AC28" s="1019"/>
      <c r="AD28" s="1019"/>
      <c r="AE28" s="1020"/>
      <c r="AF28" s="1021">
        <v>20</v>
      </c>
      <c r="AG28" s="1019"/>
      <c r="AH28" s="1019"/>
      <c r="AI28" s="1019"/>
      <c r="AJ28" s="1022"/>
      <c r="AK28" s="1023">
        <v>111</v>
      </c>
      <c r="AL28" s="1011"/>
      <c r="AM28" s="1011"/>
      <c r="AN28" s="1011"/>
      <c r="AO28" s="1011"/>
      <c r="AP28" s="1011" t="s">
        <v>325</v>
      </c>
      <c r="AQ28" s="1011"/>
      <c r="AR28" s="1011"/>
      <c r="AS28" s="1011"/>
      <c r="AT28" s="1011"/>
      <c r="AU28" s="1011" t="s">
        <v>325</v>
      </c>
      <c r="AV28" s="1011"/>
      <c r="AW28" s="1011"/>
      <c r="AX28" s="1011"/>
      <c r="AY28" s="1011"/>
      <c r="AZ28" s="1012" t="s">
        <v>325</v>
      </c>
      <c r="BA28" s="1012"/>
      <c r="BB28" s="1012"/>
      <c r="BC28" s="1012"/>
      <c r="BD28" s="1012"/>
      <c r="BE28" s="1013"/>
      <c r="BF28" s="1013"/>
      <c r="BG28" s="1013"/>
      <c r="BH28" s="1013"/>
      <c r="BI28" s="1014"/>
      <c r="BJ28" s="96"/>
      <c r="BK28" s="96"/>
      <c r="BL28" s="96"/>
      <c r="BM28" s="96"/>
      <c r="BN28" s="96"/>
      <c r="BO28" s="105"/>
      <c r="BP28" s="105"/>
      <c r="BQ28" s="102">
        <v>22</v>
      </c>
      <c r="BR28" s="103"/>
      <c r="BS28" s="961"/>
      <c r="BT28" s="962"/>
      <c r="BU28" s="962"/>
      <c r="BV28" s="962"/>
      <c r="BW28" s="962"/>
      <c r="BX28" s="962"/>
      <c r="BY28" s="962"/>
      <c r="BZ28" s="962"/>
      <c r="CA28" s="962"/>
      <c r="CB28" s="962"/>
      <c r="CC28" s="962"/>
      <c r="CD28" s="962"/>
      <c r="CE28" s="962"/>
      <c r="CF28" s="962"/>
      <c r="CG28" s="983"/>
      <c r="CH28" s="958"/>
      <c r="CI28" s="959"/>
      <c r="CJ28" s="959"/>
      <c r="CK28" s="959"/>
      <c r="CL28" s="960"/>
      <c r="CM28" s="958"/>
      <c r="CN28" s="959"/>
      <c r="CO28" s="959"/>
      <c r="CP28" s="959"/>
      <c r="CQ28" s="960"/>
      <c r="CR28" s="958"/>
      <c r="CS28" s="959"/>
      <c r="CT28" s="959"/>
      <c r="CU28" s="959"/>
      <c r="CV28" s="960"/>
      <c r="CW28" s="958"/>
      <c r="CX28" s="959"/>
      <c r="CY28" s="959"/>
      <c r="CZ28" s="959"/>
      <c r="DA28" s="960"/>
      <c r="DB28" s="958"/>
      <c r="DC28" s="959"/>
      <c r="DD28" s="959"/>
      <c r="DE28" s="959"/>
      <c r="DF28" s="960"/>
      <c r="DG28" s="958"/>
      <c r="DH28" s="959"/>
      <c r="DI28" s="959"/>
      <c r="DJ28" s="959"/>
      <c r="DK28" s="960"/>
      <c r="DL28" s="958"/>
      <c r="DM28" s="959"/>
      <c r="DN28" s="959"/>
      <c r="DO28" s="959"/>
      <c r="DP28" s="960"/>
      <c r="DQ28" s="958"/>
      <c r="DR28" s="959"/>
      <c r="DS28" s="959"/>
      <c r="DT28" s="959"/>
      <c r="DU28" s="960"/>
      <c r="DV28" s="961"/>
      <c r="DW28" s="962"/>
      <c r="DX28" s="962"/>
      <c r="DY28" s="962"/>
      <c r="DZ28" s="963"/>
      <c r="EA28" s="93"/>
    </row>
    <row r="29" spans="1:131" ht="26.25" customHeight="1" x14ac:dyDescent="0.15">
      <c r="A29" s="106">
        <v>2</v>
      </c>
      <c r="B29" s="996" t="s">
        <v>341</v>
      </c>
      <c r="C29" s="997"/>
      <c r="D29" s="997"/>
      <c r="E29" s="997"/>
      <c r="F29" s="997"/>
      <c r="G29" s="997"/>
      <c r="H29" s="997"/>
      <c r="I29" s="997"/>
      <c r="J29" s="997"/>
      <c r="K29" s="997"/>
      <c r="L29" s="997"/>
      <c r="M29" s="997"/>
      <c r="N29" s="997"/>
      <c r="O29" s="997"/>
      <c r="P29" s="998"/>
      <c r="Q29" s="1008">
        <v>826</v>
      </c>
      <c r="R29" s="1009"/>
      <c r="S29" s="1009"/>
      <c r="T29" s="1009"/>
      <c r="U29" s="1009"/>
      <c r="V29" s="1009">
        <v>743</v>
      </c>
      <c r="W29" s="1009"/>
      <c r="X29" s="1009"/>
      <c r="Y29" s="1009"/>
      <c r="Z29" s="1009"/>
      <c r="AA29" s="1009">
        <v>83</v>
      </c>
      <c r="AB29" s="1009"/>
      <c r="AC29" s="1009"/>
      <c r="AD29" s="1009"/>
      <c r="AE29" s="1010"/>
      <c r="AF29" s="1002">
        <v>83</v>
      </c>
      <c r="AG29" s="1003"/>
      <c r="AH29" s="1003"/>
      <c r="AI29" s="1003"/>
      <c r="AJ29" s="1004"/>
      <c r="AK29" s="949">
        <v>114</v>
      </c>
      <c r="AL29" s="940"/>
      <c r="AM29" s="940"/>
      <c r="AN29" s="940"/>
      <c r="AO29" s="940"/>
      <c r="AP29" s="940" t="s">
        <v>325</v>
      </c>
      <c r="AQ29" s="940"/>
      <c r="AR29" s="940"/>
      <c r="AS29" s="940"/>
      <c r="AT29" s="940"/>
      <c r="AU29" s="940" t="s">
        <v>325</v>
      </c>
      <c r="AV29" s="940"/>
      <c r="AW29" s="940"/>
      <c r="AX29" s="940"/>
      <c r="AY29" s="940"/>
      <c r="AZ29" s="1007" t="s">
        <v>325</v>
      </c>
      <c r="BA29" s="1007"/>
      <c r="BB29" s="1007"/>
      <c r="BC29" s="1007"/>
      <c r="BD29" s="1007"/>
      <c r="BE29" s="941"/>
      <c r="BF29" s="941"/>
      <c r="BG29" s="941"/>
      <c r="BH29" s="941"/>
      <c r="BI29" s="942"/>
      <c r="BJ29" s="96"/>
      <c r="BK29" s="96"/>
      <c r="BL29" s="96"/>
      <c r="BM29" s="96"/>
      <c r="BN29" s="96"/>
      <c r="BO29" s="105"/>
      <c r="BP29" s="105"/>
      <c r="BQ29" s="102">
        <v>23</v>
      </c>
      <c r="BR29" s="103"/>
      <c r="BS29" s="961"/>
      <c r="BT29" s="962"/>
      <c r="BU29" s="962"/>
      <c r="BV29" s="962"/>
      <c r="BW29" s="962"/>
      <c r="BX29" s="962"/>
      <c r="BY29" s="962"/>
      <c r="BZ29" s="962"/>
      <c r="CA29" s="962"/>
      <c r="CB29" s="962"/>
      <c r="CC29" s="962"/>
      <c r="CD29" s="962"/>
      <c r="CE29" s="962"/>
      <c r="CF29" s="962"/>
      <c r="CG29" s="983"/>
      <c r="CH29" s="958"/>
      <c r="CI29" s="959"/>
      <c r="CJ29" s="959"/>
      <c r="CK29" s="959"/>
      <c r="CL29" s="960"/>
      <c r="CM29" s="958"/>
      <c r="CN29" s="959"/>
      <c r="CO29" s="959"/>
      <c r="CP29" s="959"/>
      <c r="CQ29" s="960"/>
      <c r="CR29" s="958"/>
      <c r="CS29" s="959"/>
      <c r="CT29" s="959"/>
      <c r="CU29" s="959"/>
      <c r="CV29" s="960"/>
      <c r="CW29" s="958"/>
      <c r="CX29" s="959"/>
      <c r="CY29" s="959"/>
      <c r="CZ29" s="959"/>
      <c r="DA29" s="960"/>
      <c r="DB29" s="958"/>
      <c r="DC29" s="959"/>
      <c r="DD29" s="959"/>
      <c r="DE29" s="959"/>
      <c r="DF29" s="960"/>
      <c r="DG29" s="958"/>
      <c r="DH29" s="959"/>
      <c r="DI29" s="959"/>
      <c r="DJ29" s="959"/>
      <c r="DK29" s="960"/>
      <c r="DL29" s="958"/>
      <c r="DM29" s="959"/>
      <c r="DN29" s="959"/>
      <c r="DO29" s="959"/>
      <c r="DP29" s="960"/>
      <c r="DQ29" s="958"/>
      <c r="DR29" s="959"/>
      <c r="DS29" s="959"/>
      <c r="DT29" s="959"/>
      <c r="DU29" s="960"/>
      <c r="DV29" s="961"/>
      <c r="DW29" s="962"/>
      <c r="DX29" s="962"/>
      <c r="DY29" s="962"/>
      <c r="DZ29" s="963"/>
      <c r="EA29" s="93"/>
    </row>
    <row r="30" spans="1:131" ht="26.25" customHeight="1" x14ac:dyDescent="0.15">
      <c r="A30" s="106">
        <v>3</v>
      </c>
      <c r="B30" s="996" t="s">
        <v>342</v>
      </c>
      <c r="C30" s="997"/>
      <c r="D30" s="997"/>
      <c r="E30" s="997"/>
      <c r="F30" s="997"/>
      <c r="G30" s="997"/>
      <c r="H30" s="997"/>
      <c r="I30" s="997"/>
      <c r="J30" s="997"/>
      <c r="K30" s="997"/>
      <c r="L30" s="997"/>
      <c r="M30" s="997"/>
      <c r="N30" s="997"/>
      <c r="O30" s="997"/>
      <c r="P30" s="998"/>
      <c r="Q30" s="1008">
        <v>164</v>
      </c>
      <c r="R30" s="1009"/>
      <c r="S30" s="1009"/>
      <c r="T30" s="1009"/>
      <c r="U30" s="1009"/>
      <c r="V30" s="1009">
        <v>163</v>
      </c>
      <c r="W30" s="1009"/>
      <c r="X30" s="1009"/>
      <c r="Y30" s="1009"/>
      <c r="Z30" s="1009"/>
      <c r="AA30" s="1009">
        <v>1</v>
      </c>
      <c r="AB30" s="1009"/>
      <c r="AC30" s="1009"/>
      <c r="AD30" s="1009"/>
      <c r="AE30" s="1010"/>
      <c r="AF30" s="1002">
        <v>1</v>
      </c>
      <c r="AG30" s="1003"/>
      <c r="AH30" s="1003"/>
      <c r="AI30" s="1003"/>
      <c r="AJ30" s="1004"/>
      <c r="AK30" s="949">
        <v>116</v>
      </c>
      <c r="AL30" s="940"/>
      <c r="AM30" s="940"/>
      <c r="AN30" s="940"/>
      <c r="AO30" s="940"/>
      <c r="AP30" s="940" t="s">
        <v>325</v>
      </c>
      <c r="AQ30" s="940"/>
      <c r="AR30" s="940"/>
      <c r="AS30" s="940"/>
      <c r="AT30" s="940"/>
      <c r="AU30" s="940" t="s">
        <v>325</v>
      </c>
      <c r="AV30" s="940"/>
      <c r="AW30" s="940"/>
      <c r="AX30" s="940"/>
      <c r="AY30" s="940"/>
      <c r="AZ30" s="1007" t="s">
        <v>325</v>
      </c>
      <c r="BA30" s="1007"/>
      <c r="BB30" s="1007"/>
      <c r="BC30" s="1007"/>
      <c r="BD30" s="1007"/>
      <c r="BE30" s="941"/>
      <c r="BF30" s="941"/>
      <c r="BG30" s="941"/>
      <c r="BH30" s="941"/>
      <c r="BI30" s="942"/>
      <c r="BJ30" s="96"/>
      <c r="BK30" s="96"/>
      <c r="BL30" s="96"/>
      <c r="BM30" s="96"/>
      <c r="BN30" s="96"/>
      <c r="BO30" s="105"/>
      <c r="BP30" s="105"/>
      <c r="BQ30" s="102">
        <v>24</v>
      </c>
      <c r="BR30" s="103"/>
      <c r="BS30" s="961"/>
      <c r="BT30" s="962"/>
      <c r="BU30" s="962"/>
      <c r="BV30" s="962"/>
      <c r="BW30" s="962"/>
      <c r="BX30" s="962"/>
      <c r="BY30" s="962"/>
      <c r="BZ30" s="962"/>
      <c r="CA30" s="962"/>
      <c r="CB30" s="962"/>
      <c r="CC30" s="962"/>
      <c r="CD30" s="962"/>
      <c r="CE30" s="962"/>
      <c r="CF30" s="962"/>
      <c r="CG30" s="983"/>
      <c r="CH30" s="958"/>
      <c r="CI30" s="959"/>
      <c r="CJ30" s="959"/>
      <c r="CK30" s="959"/>
      <c r="CL30" s="960"/>
      <c r="CM30" s="958"/>
      <c r="CN30" s="959"/>
      <c r="CO30" s="959"/>
      <c r="CP30" s="959"/>
      <c r="CQ30" s="960"/>
      <c r="CR30" s="958"/>
      <c r="CS30" s="959"/>
      <c r="CT30" s="959"/>
      <c r="CU30" s="959"/>
      <c r="CV30" s="960"/>
      <c r="CW30" s="958"/>
      <c r="CX30" s="959"/>
      <c r="CY30" s="959"/>
      <c r="CZ30" s="959"/>
      <c r="DA30" s="960"/>
      <c r="DB30" s="958"/>
      <c r="DC30" s="959"/>
      <c r="DD30" s="959"/>
      <c r="DE30" s="959"/>
      <c r="DF30" s="960"/>
      <c r="DG30" s="958"/>
      <c r="DH30" s="959"/>
      <c r="DI30" s="959"/>
      <c r="DJ30" s="959"/>
      <c r="DK30" s="960"/>
      <c r="DL30" s="958"/>
      <c r="DM30" s="959"/>
      <c r="DN30" s="959"/>
      <c r="DO30" s="959"/>
      <c r="DP30" s="960"/>
      <c r="DQ30" s="958"/>
      <c r="DR30" s="959"/>
      <c r="DS30" s="959"/>
      <c r="DT30" s="959"/>
      <c r="DU30" s="960"/>
      <c r="DV30" s="961"/>
      <c r="DW30" s="962"/>
      <c r="DX30" s="962"/>
      <c r="DY30" s="962"/>
      <c r="DZ30" s="963"/>
      <c r="EA30" s="93"/>
    </row>
    <row r="31" spans="1:131" ht="26.25" customHeight="1" x14ac:dyDescent="0.15">
      <c r="A31" s="106">
        <v>4</v>
      </c>
      <c r="B31" s="996" t="s">
        <v>343</v>
      </c>
      <c r="C31" s="997"/>
      <c r="D31" s="997"/>
      <c r="E31" s="997"/>
      <c r="F31" s="997"/>
      <c r="G31" s="997"/>
      <c r="H31" s="997"/>
      <c r="I31" s="997"/>
      <c r="J31" s="997"/>
      <c r="K31" s="997"/>
      <c r="L31" s="997"/>
      <c r="M31" s="997"/>
      <c r="N31" s="997"/>
      <c r="O31" s="997"/>
      <c r="P31" s="998"/>
      <c r="Q31" s="1008">
        <v>1055</v>
      </c>
      <c r="R31" s="1009"/>
      <c r="S31" s="1009"/>
      <c r="T31" s="1009"/>
      <c r="U31" s="1009"/>
      <c r="V31" s="1009">
        <v>1052</v>
      </c>
      <c r="W31" s="1009"/>
      <c r="X31" s="1009"/>
      <c r="Y31" s="1009"/>
      <c r="Z31" s="1009"/>
      <c r="AA31" s="1009">
        <v>3</v>
      </c>
      <c r="AB31" s="1009"/>
      <c r="AC31" s="1009"/>
      <c r="AD31" s="1009"/>
      <c r="AE31" s="1010"/>
      <c r="AF31" s="1002">
        <v>3</v>
      </c>
      <c r="AG31" s="1003"/>
      <c r="AH31" s="1003"/>
      <c r="AI31" s="1003"/>
      <c r="AJ31" s="1004"/>
      <c r="AK31" s="949">
        <v>10</v>
      </c>
      <c r="AL31" s="940"/>
      <c r="AM31" s="940"/>
      <c r="AN31" s="940"/>
      <c r="AO31" s="940"/>
      <c r="AP31" s="940">
        <v>1241</v>
      </c>
      <c r="AQ31" s="940"/>
      <c r="AR31" s="940"/>
      <c r="AS31" s="940"/>
      <c r="AT31" s="940"/>
      <c r="AU31" s="940">
        <v>1034</v>
      </c>
      <c r="AV31" s="940"/>
      <c r="AW31" s="940"/>
      <c r="AX31" s="940"/>
      <c r="AY31" s="940"/>
      <c r="AZ31" s="1007" t="s">
        <v>325</v>
      </c>
      <c r="BA31" s="1007"/>
      <c r="BB31" s="1007"/>
      <c r="BC31" s="1007"/>
      <c r="BD31" s="1007"/>
      <c r="BE31" s="941" t="s">
        <v>344</v>
      </c>
      <c r="BF31" s="941"/>
      <c r="BG31" s="941"/>
      <c r="BH31" s="941"/>
      <c r="BI31" s="942"/>
      <c r="BJ31" s="96"/>
      <c r="BK31" s="96"/>
      <c r="BL31" s="96"/>
      <c r="BM31" s="96"/>
      <c r="BN31" s="96"/>
      <c r="BO31" s="105"/>
      <c r="BP31" s="105"/>
      <c r="BQ31" s="102">
        <v>25</v>
      </c>
      <c r="BR31" s="103"/>
      <c r="BS31" s="961"/>
      <c r="BT31" s="962"/>
      <c r="BU31" s="962"/>
      <c r="BV31" s="962"/>
      <c r="BW31" s="962"/>
      <c r="BX31" s="962"/>
      <c r="BY31" s="962"/>
      <c r="BZ31" s="962"/>
      <c r="CA31" s="962"/>
      <c r="CB31" s="962"/>
      <c r="CC31" s="962"/>
      <c r="CD31" s="962"/>
      <c r="CE31" s="962"/>
      <c r="CF31" s="962"/>
      <c r="CG31" s="983"/>
      <c r="CH31" s="958"/>
      <c r="CI31" s="959"/>
      <c r="CJ31" s="959"/>
      <c r="CK31" s="959"/>
      <c r="CL31" s="960"/>
      <c r="CM31" s="958"/>
      <c r="CN31" s="959"/>
      <c r="CO31" s="959"/>
      <c r="CP31" s="959"/>
      <c r="CQ31" s="960"/>
      <c r="CR31" s="958"/>
      <c r="CS31" s="959"/>
      <c r="CT31" s="959"/>
      <c r="CU31" s="959"/>
      <c r="CV31" s="960"/>
      <c r="CW31" s="958"/>
      <c r="CX31" s="959"/>
      <c r="CY31" s="959"/>
      <c r="CZ31" s="959"/>
      <c r="DA31" s="960"/>
      <c r="DB31" s="958"/>
      <c r="DC31" s="959"/>
      <c r="DD31" s="959"/>
      <c r="DE31" s="959"/>
      <c r="DF31" s="960"/>
      <c r="DG31" s="958"/>
      <c r="DH31" s="959"/>
      <c r="DI31" s="959"/>
      <c r="DJ31" s="959"/>
      <c r="DK31" s="960"/>
      <c r="DL31" s="958"/>
      <c r="DM31" s="959"/>
      <c r="DN31" s="959"/>
      <c r="DO31" s="959"/>
      <c r="DP31" s="960"/>
      <c r="DQ31" s="958"/>
      <c r="DR31" s="959"/>
      <c r="DS31" s="959"/>
      <c r="DT31" s="959"/>
      <c r="DU31" s="960"/>
      <c r="DV31" s="961"/>
      <c r="DW31" s="962"/>
      <c r="DX31" s="962"/>
      <c r="DY31" s="962"/>
      <c r="DZ31" s="963"/>
      <c r="EA31" s="93"/>
    </row>
    <row r="32" spans="1:131" ht="26.25" customHeight="1" x14ac:dyDescent="0.15">
      <c r="A32" s="106">
        <v>5</v>
      </c>
      <c r="B32" s="996" t="s">
        <v>345</v>
      </c>
      <c r="C32" s="997"/>
      <c r="D32" s="997"/>
      <c r="E32" s="997"/>
      <c r="F32" s="997"/>
      <c r="G32" s="997"/>
      <c r="H32" s="997"/>
      <c r="I32" s="997"/>
      <c r="J32" s="997"/>
      <c r="K32" s="997"/>
      <c r="L32" s="997"/>
      <c r="M32" s="997"/>
      <c r="N32" s="997"/>
      <c r="O32" s="997"/>
      <c r="P32" s="998"/>
      <c r="Q32" s="1008">
        <v>15</v>
      </c>
      <c r="R32" s="1009"/>
      <c r="S32" s="1009"/>
      <c r="T32" s="1009"/>
      <c r="U32" s="1009"/>
      <c r="V32" s="1009">
        <v>15</v>
      </c>
      <c r="W32" s="1009"/>
      <c r="X32" s="1009"/>
      <c r="Y32" s="1009"/>
      <c r="Z32" s="1009"/>
      <c r="AA32" s="1009" t="s">
        <v>323</v>
      </c>
      <c r="AB32" s="1009"/>
      <c r="AC32" s="1009"/>
      <c r="AD32" s="1009"/>
      <c r="AE32" s="1010"/>
      <c r="AF32" s="1002" t="s">
        <v>66</v>
      </c>
      <c r="AG32" s="1003"/>
      <c r="AH32" s="1003"/>
      <c r="AI32" s="1003"/>
      <c r="AJ32" s="1004"/>
      <c r="AK32" s="949">
        <v>10</v>
      </c>
      <c r="AL32" s="940"/>
      <c r="AM32" s="940"/>
      <c r="AN32" s="940"/>
      <c r="AO32" s="940"/>
      <c r="AP32" s="940">
        <v>38</v>
      </c>
      <c r="AQ32" s="940"/>
      <c r="AR32" s="940"/>
      <c r="AS32" s="940"/>
      <c r="AT32" s="940"/>
      <c r="AU32" s="940">
        <v>36</v>
      </c>
      <c r="AV32" s="940"/>
      <c r="AW32" s="940"/>
      <c r="AX32" s="940"/>
      <c r="AY32" s="940"/>
      <c r="AZ32" s="1007" t="s">
        <v>325</v>
      </c>
      <c r="BA32" s="1007"/>
      <c r="BB32" s="1007"/>
      <c r="BC32" s="1007"/>
      <c r="BD32" s="1007"/>
      <c r="BE32" s="941" t="s">
        <v>344</v>
      </c>
      <c r="BF32" s="941"/>
      <c r="BG32" s="941"/>
      <c r="BH32" s="941"/>
      <c r="BI32" s="942"/>
      <c r="BJ32" s="96"/>
      <c r="BK32" s="96"/>
      <c r="BL32" s="96"/>
      <c r="BM32" s="96"/>
      <c r="BN32" s="96"/>
      <c r="BO32" s="105"/>
      <c r="BP32" s="105"/>
      <c r="BQ32" s="102">
        <v>26</v>
      </c>
      <c r="BR32" s="103"/>
      <c r="BS32" s="961"/>
      <c r="BT32" s="962"/>
      <c r="BU32" s="962"/>
      <c r="BV32" s="962"/>
      <c r="BW32" s="962"/>
      <c r="BX32" s="962"/>
      <c r="BY32" s="962"/>
      <c r="BZ32" s="962"/>
      <c r="CA32" s="962"/>
      <c r="CB32" s="962"/>
      <c r="CC32" s="962"/>
      <c r="CD32" s="962"/>
      <c r="CE32" s="962"/>
      <c r="CF32" s="962"/>
      <c r="CG32" s="983"/>
      <c r="CH32" s="958"/>
      <c r="CI32" s="959"/>
      <c r="CJ32" s="959"/>
      <c r="CK32" s="959"/>
      <c r="CL32" s="960"/>
      <c r="CM32" s="958"/>
      <c r="CN32" s="959"/>
      <c r="CO32" s="959"/>
      <c r="CP32" s="959"/>
      <c r="CQ32" s="960"/>
      <c r="CR32" s="958"/>
      <c r="CS32" s="959"/>
      <c r="CT32" s="959"/>
      <c r="CU32" s="959"/>
      <c r="CV32" s="960"/>
      <c r="CW32" s="958"/>
      <c r="CX32" s="959"/>
      <c r="CY32" s="959"/>
      <c r="CZ32" s="959"/>
      <c r="DA32" s="960"/>
      <c r="DB32" s="958"/>
      <c r="DC32" s="959"/>
      <c r="DD32" s="959"/>
      <c r="DE32" s="959"/>
      <c r="DF32" s="960"/>
      <c r="DG32" s="958"/>
      <c r="DH32" s="959"/>
      <c r="DI32" s="959"/>
      <c r="DJ32" s="959"/>
      <c r="DK32" s="960"/>
      <c r="DL32" s="958"/>
      <c r="DM32" s="959"/>
      <c r="DN32" s="959"/>
      <c r="DO32" s="959"/>
      <c r="DP32" s="960"/>
      <c r="DQ32" s="958"/>
      <c r="DR32" s="959"/>
      <c r="DS32" s="959"/>
      <c r="DT32" s="959"/>
      <c r="DU32" s="960"/>
      <c r="DV32" s="961"/>
      <c r="DW32" s="962"/>
      <c r="DX32" s="962"/>
      <c r="DY32" s="962"/>
      <c r="DZ32" s="963"/>
      <c r="EA32" s="93"/>
    </row>
    <row r="33" spans="1:131" ht="26.25" customHeight="1" x14ac:dyDescent="0.15">
      <c r="A33" s="106">
        <v>6</v>
      </c>
      <c r="B33" s="996"/>
      <c r="C33" s="997"/>
      <c r="D33" s="997"/>
      <c r="E33" s="997"/>
      <c r="F33" s="997"/>
      <c r="G33" s="997"/>
      <c r="H33" s="997"/>
      <c r="I33" s="997"/>
      <c r="J33" s="997"/>
      <c r="K33" s="997"/>
      <c r="L33" s="997"/>
      <c r="M33" s="997"/>
      <c r="N33" s="997"/>
      <c r="O33" s="997"/>
      <c r="P33" s="998"/>
      <c r="Q33" s="1008"/>
      <c r="R33" s="1009"/>
      <c r="S33" s="1009"/>
      <c r="T33" s="1009"/>
      <c r="U33" s="1009"/>
      <c r="V33" s="1009"/>
      <c r="W33" s="1009"/>
      <c r="X33" s="1009"/>
      <c r="Y33" s="1009"/>
      <c r="Z33" s="1009"/>
      <c r="AA33" s="1009"/>
      <c r="AB33" s="1009"/>
      <c r="AC33" s="1009"/>
      <c r="AD33" s="1009"/>
      <c r="AE33" s="1010"/>
      <c r="AF33" s="1002"/>
      <c r="AG33" s="1003"/>
      <c r="AH33" s="1003"/>
      <c r="AI33" s="1003"/>
      <c r="AJ33" s="1004"/>
      <c r="AK33" s="949"/>
      <c r="AL33" s="940"/>
      <c r="AM33" s="940"/>
      <c r="AN33" s="940"/>
      <c r="AO33" s="940"/>
      <c r="AP33" s="940"/>
      <c r="AQ33" s="940"/>
      <c r="AR33" s="940"/>
      <c r="AS33" s="940"/>
      <c r="AT33" s="940"/>
      <c r="AU33" s="940"/>
      <c r="AV33" s="940"/>
      <c r="AW33" s="940"/>
      <c r="AX33" s="940"/>
      <c r="AY33" s="940"/>
      <c r="AZ33" s="1007"/>
      <c r="BA33" s="1007"/>
      <c r="BB33" s="1007"/>
      <c r="BC33" s="1007"/>
      <c r="BD33" s="1007"/>
      <c r="BE33" s="941"/>
      <c r="BF33" s="941"/>
      <c r="BG33" s="941"/>
      <c r="BH33" s="941"/>
      <c r="BI33" s="942"/>
      <c r="BJ33" s="96"/>
      <c r="BK33" s="96"/>
      <c r="BL33" s="96"/>
      <c r="BM33" s="96"/>
      <c r="BN33" s="96"/>
      <c r="BO33" s="105"/>
      <c r="BP33" s="105"/>
      <c r="BQ33" s="102">
        <v>27</v>
      </c>
      <c r="BR33" s="103"/>
      <c r="BS33" s="961"/>
      <c r="BT33" s="962"/>
      <c r="BU33" s="962"/>
      <c r="BV33" s="962"/>
      <c r="BW33" s="962"/>
      <c r="BX33" s="962"/>
      <c r="BY33" s="962"/>
      <c r="BZ33" s="962"/>
      <c r="CA33" s="962"/>
      <c r="CB33" s="962"/>
      <c r="CC33" s="962"/>
      <c r="CD33" s="962"/>
      <c r="CE33" s="962"/>
      <c r="CF33" s="962"/>
      <c r="CG33" s="983"/>
      <c r="CH33" s="958"/>
      <c r="CI33" s="959"/>
      <c r="CJ33" s="959"/>
      <c r="CK33" s="959"/>
      <c r="CL33" s="960"/>
      <c r="CM33" s="958"/>
      <c r="CN33" s="959"/>
      <c r="CO33" s="959"/>
      <c r="CP33" s="959"/>
      <c r="CQ33" s="960"/>
      <c r="CR33" s="958"/>
      <c r="CS33" s="959"/>
      <c r="CT33" s="959"/>
      <c r="CU33" s="959"/>
      <c r="CV33" s="960"/>
      <c r="CW33" s="958"/>
      <c r="CX33" s="959"/>
      <c r="CY33" s="959"/>
      <c r="CZ33" s="959"/>
      <c r="DA33" s="960"/>
      <c r="DB33" s="958"/>
      <c r="DC33" s="959"/>
      <c r="DD33" s="959"/>
      <c r="DE33" s="959"/>
      <c r="DF33" s="960"/>
      <c r="DG33" s="958"/>
      <c r="DH33" s="959"/>
      <c r="DI33" s="959"/>
      <c r="DJ33" s="959"/>
      <c r="DK33" s="960"/>
      <c r="DL33" s="958"/>
      <c r="DM33" s="959"/>
      <c r="DN33" s="959"/>
      <c r="DO33" s="959"/>
      <c r="DP33" s="960"/>
      <c r="DQ33" s="958"/>
      <c r="DR33" s="959"/>
      <c r="DS33" s="959"/>
      <c r="DT33" s="959"/>
      <c r="DU33" s="960"/>
      <c r="DV33" s="961"/>
      <c r="DW33" s="962"/>
      <c r="DX33" s="962"/>
      <c r="DY33" s="962"/>
      <c r="DZ33" s="963"/>
      <c r="EA33" s="93"/>
    </row>
    <row r="34" spans="1:131" ht="26.25" customHeight="1" x14ac:dyDescent="0.15">
      <c r="A34" s="106">
        <v>7</v>
      </c>
      <c r="B34" s="996"/>
      <c r="C34" s="997"/>
      <c r="D34" s="997"/>
      <c r="E34" s="997"/>
      <c r="F34" s="997"/>
      <c r="G34" s="997"/>
      <c r="H34" s="997"/>
      <c r="I34" s="997"/>
      <c r="J34" s="997"/>
      <c r="K34" s="997"/>
      <c r="L34" s="997"/>
      <c r="M34" s="997"/>
      <c r="N34" s="997"/>
      <c r="O34" s="997"/>
      <c r="P34" s="998"/>
      <c r="Q34" s="1008"/>
      <c r="R34" s="1009"/>
      <c r="S34" s="1009"/>
      <c r="T34" s="1009"/>
      <c r="U34" s="1009"/>
      <c r="V34" s="1009"/>
      <c r="W34" s="1009"/>
      <c r="X34" s="1009"/>
      <c r="Y34" s="1009"/>
      <c r="Z34" s="1009"/>
      <c r="AA34" s="1009"/>
      <c r="AB34" s="1009"/>
      <c r="AC34" s="1009"/>
      <c r="AD34" s="1009"/>
      <c r="AE34" s="1010"/>
      <c r="AF34" s="1002"/>
      <c r="AG34" s="1003"/>
      <c r="AH34" s="1003"/>
      <c r="AI34" s="1003"/>
      <c r="AJ34" s="1004"/>
      <c r="AK34" s="949"/>
      <c r="AL34" s="940"/>
      <c r="AM34" s="940"/>
      <c r="AN34" s="940"/>
      <c r="AO34" s="940"/>
      <c r="AP34" s="940"/>
      <c r="AQ34" s="940"/>
      <c r="AR34" s="940"/>
      <c r="AS34" s="940"/>
      <c r="AT34" s="940"/>
      <c r="AU34" s="940"/>
      <c r="AV34" s="940"/>
      <c r="AW34" s="940"/>
      <c r="AX34" s="940"/>
      <c r="AY34" s="940"/>
      <c r="AZ34" s="1007"/>
      <c r="BA34" s="1007"/>
      <c r="BB34" s="1007"/>
      <c r="BC34" s="1007"/>
      <c r="BD34" s="1007"/>
      <c r="BE34" s="941"/>
      <c r="BF34" s="941"/>
      <c r="BG34" s="941"/>
      <c r="BH34" s="941"/>
      <c r="BI34" s="942"/>
      <c r="BJ34" s="96"/>
      <c r="BK34" s="96"/>
      <c r="BL34" s="96"/>
      <c r="BM34" s="96"/>
      <c r="BN34" s="96"/>
      <c r="BO34" s="105"/>
      <c r="BP34" s="105"/>
      <c r="BQ34" s="102">
        <v>28</v>
      </c>
      <c r="BR34" s="103"/>
      <c r="BS34" s="961"/>
      <c r="BT34" s="962"/>
      <c r="BU34" s="962"/>
      <c r="BV34" s="962"/>
      <c r="BW34" s="962"/>
      <c r="BX34" s="962"/>
      <c r="BY34" s="962"/>
      <c r="BZ34" s="962"/>
      <c r="CA34" s="962"/>
      <c r="CB34" s="962"/>
      <c r="CC34" s="962"/>
      <c r="CD34" s="962"/>
      <c r="CE34" s="962"/>
      <c r="CF34" s="962"/>
      <c r="CG34" s="983"/>
      <c r="CH34" s="958"/>
      <c r="CI34" s="959"/>
      <c r="CJ34" s="959"/>
      <c r="CK34" s="959"/>
      <c r="CL34" s="960"/>
      <c r="CM34" s="958"/>
      <c r="CN34" s="959"/>
      <c r="CO34" s="959"/>
      <c r="CP34" s="959"/>
      <c r="CQ34" s="960"/>
      <c r="CR34" s="958"/>
      <c r="CS34" s="959"/>
      <c r="CT34" s="959"/>
      <c r="CU34" s="959"/>
      <c r="CV34" s="960"/>
      <c r="CW34" s="958"/>
      <c r="CX34" s="959"/>
      <c r="CY34" s="959"/>
      <c r="CZ34" s="959"/>
      <c r="DA34" s="960"/>
      <c r="DB34" s="958"/>
      <c r="DC34" s="959"/>
      <c r="DD34" s="959"/>
      <c r="DE34" s="959"/>
      <c r="DF34" s="960"/>
      <c r="DG34" s="958"/>
      <c r="DH34" s="959"/>
      <c r="DI34" s="959"/>
      <c r="DJ34" s="959"/>
      <c r="DK34" s="960"/>
      <c r="DL34" s="958"/>
      <c r="DM34" s="959"/>
      <c r="DN34" s="959"/>
      <c r="DO34" s="959"/>
      <c r="DP34" s="960"/>
      <c r="DQ34" s="958"/>
      <c r="DR34" s="959"/>
      <c r="DS34" s="959"/>
      <c r="DT34" s="959"/>
      <c r="DU34" s="960"/>
      <c r="DV34" s="961"/>
      <c r="DW34" s="962"/>
      <c r="DX34" s="962"/>
      <c r="DY34" s="962"/>
      <c r="DZ34" s="963"/>
      <c r="EA34" s="93"/>
    </row>
    <row r="35" spans="1:131" ht="26.25" customHeight="1" x14ac:dyDescent="0.15">
      <c r="A35" s="106">
        <v>8</v>
      </c>
      <c r="B35" s="996"/>
      <c r="C35" s="997"/>
      <c r="D35" s="997"/>
      <c r="E35" s="997"/>
      <c r="F35" s="997"/>
      <c r="G35" s="997"/>
      <c r="H35" s="997"/>
      <c r="I35" s="997"/>
      <c r="J35" s="997"/>
      <c r="K35" s="997"/>
      <c r="L35" s="997"/>
      <c r="M35" s="997"/>
      <c r="N35" s="997"/>
      <c r="O35" s="997"/>
      <c r="P35" s="998"/>
      <c r="Q35" s="1008"/>
      <c r="R35" s="1009"/>
      <c r="S35" s="1009"/>
      <c r="T35" s="1009"/>
      <c r="U35" s="1009"/>
      <c r="V35" s="1009"/>
      <c r="W35" s="1009"/>
      <c r="X35" s="1009"/>
      <c r="Y35" s="1009"/>
      <c r="Z35" s="1009"/>
      <c r="AA35" s="1009"/>
      <c r="AB35" s="1009"/>
      <c r="AC35" s="1009"/>
      <c r="AD35" s="1009"/>
      <c r="AE35" s="1010"/>
      <c r="AF35" s="1002"/>
      <c r="AG35" s="1003"/>
      <c r="AH35" s="1003"/>
      <c r="AI35" s="1003"/>
      <c r="AJ35" s="1004"/>
      <c r="AK35" s="949"/>
      <c r="AL35" s="940"/>
      <c r="AM35" s="940"/>
      <c r="AN35" s="940"/>
      <c r="AO35" s="940"/>
      <c r="AP35" s="940"/>
      <c r="AQ35" s="940"/>
      <c r="AR35" s="940"/>
      <c r="AS35" s="940"/>
      <c r="AT35" s="940"/>
      <c r="AU35" s="940"/>
      <c r="AV35" s="940"/>
      <c r="AW35" s="940"/>
      <c r="AX35" s="940"/>
      <c r="AY35" s="940"/>
      <c r="AZ35" s="1007"/>
      <c r="BA35" s="1007"/>
      <c r="BB35" s="1007"/>
      <c r="BC35" s="1007"/>
      <c r="BD35" s="1007"/>
      <c r="BE35" s="941"/>
      <c r="BF35" s="941"/>
      <c r="BG35" s="941"/>
      <c r="BH35" s="941"/>
      <c r="BI35" s="942"/>
      <c r="BJ35" s="96"/>
      <c r="BK35" s="96"/>
      <c r="BL35" s="96"/>
      <c r="BM35" s="96"/>
      <c r="BN35" s="96"/>
      <c r="BO35" s="105"/>
      <c r="BP35" s="105"/>
      <c r="BQ35" s="102">
        <v>29</v>
      </c>
      <c r="BR35" s="103"/>
      <c r="BS35" s="961"/>
      <c r="BT35" s="962"/>
      <c r="BU35" s="962"/>
      <c r="BV35" s="962"/>
      <c r="BW35" s="962"/>
      <c r="BX35" s="962"/>
      <c r="BY35" s="962"/>
      <c r="BZ35" s="962"/>
      <c r="CA35" s="962"/>
      <c r="CB35" s="962"/>
      <c r="CC35" s="962"/>
      <c r="CD35" s="962"/>
      <c r="CE35" s="962"/>
      <c r="CF35" s="962"/>
      <c r="CG35" s="983"/>
      <c r="CH35" s="958"/>
      <c r="CI35" s="959"/>
      <c r="CJ35" s="959"/>
      <c r="CK35" s="959"/>
      <c r="CL35" s="960"/>
      <c r="CM35" s="958"/>
      <c r="CN35" s="959"/>
      <c r="CO35" s="959"/>
      <c r="CP35" s="959"/>
      <c r="CQ35" s="960"/>
      <c r="CR35" s="958"/>
      <c r="CS35" s="959"/>
      <c r="CT35" s="959"/>
      <c r="CU35" s="959"/>
      <c r="CV35" s="960"/>
      <c r="CW35" s="958"/>
      <c r="CX35" s="959"/>
      <c r="CY35" s="959"/>
      <c r="CZ35" s="959"/>
      <c r="DA35" s="960"/>
      <c r="DB35" s="958"/>
      <c r="DC35" s="959"/>
      <c r="DD35" s="959"/>
      <c r="DE35" s="959"/>
      <c r="DF35" s="960"/>
      <c r="DG35" s="958"/>
      <c r="DH35" s="959"/>
      <c r="DI35" s="959"/>
      <c r="DJ35" s="959"/>
      <c r="DK35" s="960"/>
      <c r="DL35" s="958"/>
      <c r="DM35" s="959"/>
      <c r="DN35" s="959"/>
      <c r="DO35" s="959"/>
      <c r="DP35" s="960"/>
      <c r="DQ35" s="958"/>
      <c r="DR35" s="959"/>
      <c r="DS35" s="959"/>
      <c r="DT35" s="959"/>
      <c r="DU35" s="960"/>
      <c r="DV35" s="961"/>
      <c r="DW35" s="962"/>
      <c r="DX35" s="962"/>
      <c r="DY35" s="962"/>
      <c r="DZ35" s="963"/>
      <c r="EA35" s="93"/>
    </row>
    <row r="36" spans="1:131" ht="26.25" customHeight="1" x14ac:dyDescent="0.15">
      <c r="A36" s="106">
        <v>9</v>
      </c>
      <c r="B36" s="996"/>
      <c r="C36" s="997"/>
      <c r="D36" s="997"/>
      <c r="E36" s="997"/>
      <c r="F36" s="997"/>
      <c r="G36" s="997"/>
      <c r="H36" s="997"/>
      <c r="I36" s="997"/>
      <c r="J36" s="997"/>
      <c r="K36" s="997"/>
      <c r="L36" s="997"/>
      <c r="M36" s="997"/>
      <c r="N36" s="997"/>
      <c r="O36" s="997"/>
      <c r="P36" s="998"/>
      <c r="Q36" s="1008"/>
      <c r="R36" s="1009"/>
      <c r="S36" s="1009"/>
      <c r="T36" s="1009"/>
      <c r="U36" s="1009"/>
      <c r="V36" s="1009"/>
      <c r="W36" s="1009"/>
      <c r="X36" s="1009"/>
      <c r="Y36" s="1009"/>
      <c r="Z36" s="1009"/>
      <c r="AA36" s="1009"/>
      <c r="AB36" s="1009"/>
      <c r="AC36" s="1009"/>
      <c r="AD36" s="1009"/>
      <c r="AE36" s="1010"/>
      <c r="AF36" s="1002"/>
      <c r="AG36" s="1003"/>
      <c r="AH36" s="1003"/>
      <c r="AI36" s="1003"/>
      <c r="AJ36" s="1004"/>
      <c r="AK36" s="949"/>
      <c r="AL36" s="940"/>
      <c r="AM36" s="940"/>
      <c r="AN36" s="940"/>
      <c r="AO36" s="940"/>
      <c r="AP36" s="940"/>
      <c r="AQ36" s="940"/>
      <c r="AR36" s="940"/>
      <c r="AS36" s="940"/>
      <c r="AT36" s="940"/>
      <c r="AU36" s="940"/>
      <c r="AV36" s="940"/>
      <c r="AW36" s="940"/>
      <c r="AX36" s="940"/>
      <c r="AY36" s="940"/>
      <c r="AZ36" s="1007"/>
      <c r="BA36" s="1007"/>
      <c r="BB36" s="1007"/>
      <c r="BC36" s="1007"/>
      <c r="BD36" s="1007"/>
      <c r="BE36" s="941"/>
      <c r="BF36" s="941"/>
      <c r="BG36" s="941"/>
      <c r="BH36" s="941"/>
      <c r="BI36" s="942"/>
      <c r="BJ36" s="96"/>
      <c r="BK36" s="96"/>
      <c r="BL36" s="96"/>
      <c r="BM36" s="96"/>
      <c r="BN36" s="96"/>
      <c r="BO36" s="105"/>
      <c r="BP36" s="105"/>
      <c r="BQ36" s="102">
        <v>30</v>
      </c>
      <c r="BR36" s="103"/>
      <c r="BS36" s="961"/>
      <c r="BT36" s="962"/>
      <c r="BU36" s="962"/>
      <c r="BV36" s="962"/>
      <c r="BW36" s="962"/>
      <c r="BX36" s="962"/>
      <c r="BY36" s="962"/>
      <c r="BZ36" s="962"/>
      <c r="CA36" s="962"/>
      <c r="CB36" s="962"/>
      <c r="CC36" s="962"/>
      <c r="CD36" s="962"/>
      <c r="CE36" s="962"/>
      <c r="CF36" s="962"/>
      <c r="CG36" s="983"/>
      <c r="CH36" s="958"/>
      <c r="CI36" s="959"/>
      <c r="CJ36" s="959"/>
      <c r="CK36" s="959"/>
      <c r="CL36" s="960"/>
      <c r="CM36" s="958"/>
      <c r="CN36" s="959"/>
      <c r="CO36" s="959"/>
      <c r="CP36" s="959"/>
      <c r="CQ36" s="960"/>
      <c r="CR36" s="958"/>
      <c r="CS36" s="959"/>
      <c r="CT36" s="959"/>
      <c r="CU36" s="959"/>
      <c r="CV36" s="960"/>
      <c r="CW36" s="958"/>
      <c r="CX36" s="959"/>
      <c r="CY36" s="959"/>
      <c r="CZ36" s="959"/>
      <c r="DA36" s="960"/>
      <c r="DB36" s="958"/>
      <c r="DC36" s="959"/>
      <c r="DD36" s="959"/>
      <c r="DE36" s="959"/>
      <c r="DF36" s="960"/>
      <c r="DG36" s="958"/>
      <c r="DH36" s="959"/>
      <c r="DI36" s="959"/>
      <c r="DJ36" s="959"/>
      <c r="DK36" s="960"/>
      <c r="DL36" s="958"/>
      <c r="DM36" s="959"/>
      <c r="DN36" s="959"/>
      <c r="DO36" s="959"/>
      <c r="DP36" s="960"/>
      <c r="DQ36" s="958"/>
      <c r="DR36" s="959"/>
      <c r="DS36" s="959"/>
      <c r="DT36" s="959"/>
      <c r="DU36" s="960"/>
      <c r="DV36" s="961"/>
      <c r="DW36" s="962"/>
      <c r="DX36" s="962"/>
      <c r="DY36" s="962"/>
      <c r="DZ36" s="963"/>
      <c r="EA36" s="93"/>
    </row>
    <row r="37" spans="1:131" ht="26.25" customHeight="1" x14ac:dyDescent="0.15">
      <c r="A37" s="106">
        <v>10</v>
      </c>
      <c r="B37" s="996"/>
      <c r="C37" s="997"/>
      <c r="D37" s="997"/>
      <c r="E37" s="997"/>
      <c r="F37" s="997"/>
      <c r="G37" s="997"/>
      <c r="H37" s="997"/>
      <c r="I37" s="997"/>
      <c r="J37" s="997"/>
      <c r="K37" s="997"/>
      <c r="L37" s="997"/>
      <c r="M37" s="997"/>
      <c r="N37" s="997"/>
      <c r="O37" s="997"/>
      <c r="P37" s="998"/>
      <c r="Q37" s="1008"/>
      <c r="R37" s="1009"/>
      <c r="S37" s="1009"/>
      <c r="T37" s="1009"/>
      <c r="U37" s="1009"/>
      <c r="V37" s="1009"/>
      <c r="W37" s="1009"/>
      <c r="X37" s="1009"/>
      <c r="Y37" s="1009"/>
      <c r="Z37" s="1009"/>
      <c r="AA37" s="1009"/>
      <c r="AB37" s="1009"/>
      <c r="AC37" s="1009"/>
      <c r="AD37" s="1009"/>
      <c r="AE37" s="1010"/>
      <c r="AF37" s="1002"/>
      <c r="AG37" s="1003"/>
      <c r="AH37" s="1003"/>
      <c r="AI37" s="1003"/>
      <c r="AJ37" s="1004"/>
      <c r="AK37" s="949"/>
      <c r="AL37" s="940"/>
      <c r="AM37" s="940"/>
      <c r="AN37" s="940"/>
      <c r="AO37" s="940"/>
      <c r="AP37" s="940"/>
      <c r="AQ37" s="940"/>
      <c r="AR37" s="940"/>
      <c r="AS37" s="940"/>
      <c r="AT37" s="940"/>
      <c r="AU37" s="940"/>
      <c r="AV37" s="940"/>
      <c r="AW37" s="940"/>
      <c r="AX37" s="940"/>
      <c r="AY37" s="940"/>
      <c r="AZ37" s="1007"/>
      <c r="BA37" s="1007"/>
      <c r="BB37" s="1007"/>
      <c r="BC37" s="1007"/>
      <c r="BD37" s="1007"/>
      <c r="BE37" s="941"/>
      <c r="BF37" s="941"/>
      <c r="BG37" s="941"/>
      <c r="BH37" s="941"/>
      <c r="BI37" s="942"/>
      <c r="BJ37" s="96"/>
      <c r="BK37" s="96"/>
      <c r="BL37" s="96"/>
      <c r="BM37" s="96"/>
      <c r="BN37" s="96"/>
      <c r="BO37" s="105"/>
      <c r="BP37" s="105"/>
      <c r="BQ37" s="102">
        <v>31</v>
      </c>
      <c r="BR37" s="103"/>
      <c r="BS37" s="961"/>
      <c r="BT37" s="962"/>
      <c r="BU37" s="962"/>
      <c r="BV37" s="962"/>
      <c r="BW37" s="962"/>
      <c r="BX37" s="962"/>
      <c r="BY37" s="962"/>
      <c r="BZ37" s="962"/>
      <c r="CA37" s="962"/>
      <c r="CB37" s="962"/>
      <c r="CC37" s="962"/>
      <c r="CD37" s="962"/>
      <c r="CE37" s="962"/>
      <c r="CF37" s="962"/>
      <c r="CG37" s="983"/>
      <c r="CH37" s="958"/>
      <c r="CI37" s="959"/>
      <c r="CJ37" s="959"/>
      <c r="CK37" s="959"/>
      <c r="CL37" s="960"/>
      <c r="CM37" s="958"/>
      <c r="CN37" s="959"/>
      <c r="CO37" s="959"/>
      <c r="CP37" s="959"/>
      <c r="CQ37" s="960"/>
      <c r="CR37" s="958"/>
      <c r="CS37" s="959"/>
      <c r="CT37" s="959"/>
      <c r="CU37" s="959"/>
      <c r="CV37" s="960"/>
      <c r="CW37" s="958"/>
      <c r="CX37" s="959"/>
      <c r="CY37" s="959"/>
      <c r="CZ37" s="959"/>
      <c r="DA37" s="960"/>
      <c r="DB37" s="958"/>
      <c r="DC37" s="959"/>
      <c r="DD37" s="959"/>
      <c r="DE37" s="959"/>
      <c r="DF37" s="960"/>
      <c r="DG37" s="958"/>
      <c r="DH37" s="959"/>
      <c r="DI37" s="959"/>
      <c r="DJ37" s="959"/>
      <c r="DK37" s="960"/>
      <c r="DL37" s="958"/>
      <c r="DM37" s="959"/>
      <c r="DN37" s="959"/>
      <c r="DO37" s="959"/>
      <c r="DP37" s="960"/>
      <c r="DQ37" s="958"/>
      <c r="DR37" s="959"/>
      <c r="DS37" s="959"/>
      <c r="DT37" s="959"/>
      <c r="DU37" s="960"/>
      <c r="DV37" s="961"/>
      <c r="DW37" s="962"/>
      <c r="DX37" s="962"/>
      <c r="DY37" s="962"/>
      <c r="DZ37" s="963"/>
      <c r="EA37" s="93"/>
    </row>
    <row r="38" spans="1:131" ht="26.25" customHeight="1" x14ac:dyDescent="0.15">
      <c r="A38" s="106">
        <v>11</v>
      </c>
      <c r="B38" s="996"/>
      <c r="C38" s="997"/>
      <c r="D38" s="997"/>
      <c r="E38" s="997"/>
      <c r="F38" s="997"/>
      <c r="G38" s="997"/>
      <c r="H38" s="997"/>
      <c r="I38" s="997"/>
      <c r="J38" s="997"/>
      <c r="K38" s="997"/>
      <c r="L38" s="997"/>
      <c r="M38" s="997"/>
      <c r="N38" s="997"/>
      <c r="O38" s="997"/>
      <c r="P38" s="998"/>
      <c r="Q38" s="1008"/>
      <c r="R38" s="1009"/>
      <c r="S38" s="1009"/>
      <c r="T38" s="1009"/>
      <c r="U38" s="1009"/>
      <c r="V38" s="1009"/>
      <c r="W38" s="1009"/>
      <c r="X38" s="1009"/>
      <c r="Y38" s="1009"/>
      <c r="Z38" s="1009"/>
      <c r="AA38" s="1009"/>
      <c r="AB38" s="1009"/>
      <c r="AC38" s="1009"/>
      <c r="AD38" s="1009"/>
      <c r="AE38" s="1010"/>
      <c r="AF38" s="1002"/>
      <c r="AG38" s="1003"/>
      <c r="AH38" s="1003"/>
      <c r="AI38" s="1003"/>
      <c r="AJ38" s="1004"/>
      <c r="AK38" s="949"/>
      <c r="AL38" s="940"/>
      <c r="AM38" s="940"/>
      <c r="AN38" s="940"/>
      <c r="AO38" s="940"/>
      <c r="AP38" s="940"/>
      <c r="AQ38" s="940"/>
      <c r="AR38" s="940"/>
      <c r="AS38" s="940"/>
      <c r="AT38" s="940"/>
      <c r="AU38" s="940"/>
      <c r="AV38" s="940"/>
      <c r="AW38" s="940"/>
      <c r="AX38" s="940"/>
      <c r="AY38" s="940"/>
      <c r="AZ38" s="1007"/>
      <c r="BA38" s="1007"/>
      <c r="BB38" s="1007"/>
      <c r="BC38" s="1007"/>
      <c r="BD38" s="1007"/>
      <c r="BE38" s="941"/>
      <c r="BF38" s="941"/>
      <c r="BG38" s="941"/>
      <c r="BH38" s="941"/>
      <c r="BI38" s="942"/>
      <c r="BJ38" s="96"/>
      <c r="BK38" s="96"/>
      <c r="BL38" s="96"/>
      <c r="BM38" s="96"/>
      <c r="BN38" s="96"/>
      <c r="BO38" s="105"/>
      <c r="BP38" s="105"/>
      <c r="BQ38" s="102">
        <v>32</v>
      </c>
      <c r="BR38" s="103"/>
      <c r="BS38" s="961"/>
      <c r="BT38" s="962"/>
      <c r="BU38" s="962"/>
      <c r="BV38" s="962"/>
      <c r="BW38" s="962"/>
      <c r="BX38" s="962"/>
      <c r="BY38" s="962"/>
      <c r="BZ38" s="962"/>
      <c r="CA38" s="962"/>
      <c r="CB38" s="962"/>
      <c r="CC38" s="962"/>
      <c r="CD38" s="962"/>
      <c r="CE38" s="962"/>
      <c r="CF38" s="962"/>
      <c r="CG38" s="983"/>
      <c r="CH38" s="958"/>
      <c r="CI38" s="959"/>
      <c r="CJ38" s="959"/>
      <c r="CK38" s="959"/>
      <c r="CL38" s="960"/>
      <c r="CM38" s="958"/>
      <c r="CN38" s="959"/>
      <c r="CO38" s="959"/>
      <c r="CP38" s="959"/>
      <c r="CQ38" s="960"/>
      <c r="CR38" s="958"/>
      <c r="CS38" s="959"/>
      <c r="CT38" s="959"/>
      <c r="CU38" s="959"/>
      <c r="CV38" s="960"/>
      <c r="CW38" s="958"/>
      <c r="CX38" s="959"/>
      <c r="CY38" s="959"/>
      <c r="CZ38" s="959"/>
      <c r="DA38" s="960"/>
      <c r="DB38" s="958"/>
      <c r="DC38" s="959"/>
      <c r="DD38" s="959"/>
      <c r="DE38" s="959"/>
      <c r="DF38" s="960"/>
      <c r="DG38" s="958"/>
      <c r="DH38" s="959"/>
      <c r="DI38" s="959"/>
      <c r="DJ38" s="959"/>
      <c r="DK38" s="960"/>
      <c r="DL38" s="958"/>
      <c r="DM38" s="959"/>
      <c r="DN38" s="959"/>
      <c r="DO38" s="959"/>
      <c r="DP38" s="960"/>
      <c r="DQ38" s="958"/>
      <c r="DR38" s="959"/>
      <c r="DS38" s="959"/>
      <c r="DT38" s="959"/>
      <c r="DU38" s="960"/>
      <c r="DV38" s="961"/>
      <c r="DW38" s="962"/>
      <c r="DX38" s="962"/>
      <c r="DY38" s="962"/>
      <c r="DZ38" s="963"/>
      <c r="EA38" s="93"/>
    </row>
    <row r="39" spans="1:131" ht="26.25" customHeight="1" x14ac:dyDescent="0.15">
      <c r="A39" s="106">
        <v>12</v>
      </c>
      <c r="B39" s="996"/>
      <c r="C39" s="997"/>
      <c r="D39" s="997"/>
      <c r="E39" s="997"/>
      <c r="F39" s="997"/>
      <c r="G39" s="997"/>
      <c r="H39" s="997"/>
      <c r="I39" s="997"/>
      <c r="J39" s="997"/>
      <c r="K39" s="997"/>
      <c r="L39" s="997"/>
      <c r="M39" s="997"/>
      <c r="N39" s="997"/>
      <c r="O39" s="997"/>
      <c r="P39" s="998"/>
      <c r="Q39" s="1008"/>
      <c r="R39" s="1009"/>
      <c r="S39" s="1009"/>
      <c r="T39" s="1009"/>
      <c r="U39" s="1009"/>
      <c r="V39" s="1009"/>
      <c r="W39" s="1009"/>
      <c r="X39" s="1009"/>
      <c r="Y39" s="1009"/>
      <c r="Z39" s="1009"/>
      <c r="AA39" s="1009"/>
      <c r="AB39" s="1009"/>
      <c r="AC39" s="1009"/>
      <c r="AD39" s="1009"/>
      <c r="AE39" s="1010"/>
      <c r="AF39" s="1002"/>
      <c r="AG39" s="1003"/>
      <c r="AH39" s="1003"/>
      <c r="AI39" s="1003"/>
      <c r="AJ39" s="1004"/>
      <c r="AK39" s="949"/>
      <c r="AL39" s="940"/>
      <c r="AM39" s="940"/>
      <c r="AN39" s="940"/>
      <c r="AO39" s="940"/>
      <c r="AP39" s="940"/>
      <c r="AQ39" s="940"/>
      <c r="AR39" s="940"/>
      <c r="AS39" s="940"/>
      <c r="AT39" s="940"/>
      <c r="AU39" s="940"/>
      <c r="AV39" s="940"/>
      <c r="AW39" s="940"/>
      <c r="AX39" s="940"/>
      <c r="AY39" s="940"/>
      <c r="AZ39" s="1007"/>
      <c r="BA39" s="1007"/>
      <c r="BB39" s="1007"/>
      <c r="BC39" s="1007"/>
      <c r="BD39" s="1007"/>
      <c r="BE39" s="941"/>
      <c r="BF39" s="941"/>
      <c r="BG39" s="941"/>
      <c r="BH39" s="941"/>
      <c r="BI39" s="942"/>
      <c r="BJ39" s="96"/>
      <c r="BK39" s="96"/>
      <c r="BL39" s="96"/>
      <c r="BM39" s="96"/>
      <c r="BN39" s="96"/>
      <c r="BO39" s="105"/>
      <c r="BP39" s="105"/>
      <c r="BQ39" s="102">
        <v>33</v>
      </c>
      <c r="BR39" s="103"/>
      <c r="BS39" s="961"/>
      <c r="BT39" s="962"/>
      <c r="BU39" s="962"/>
      <c r="BV39" s="962"/>
      <c r="BW39" s="962"/>
      <c r="BX39" s="962"/>
      <c r="BY39" s="962"/>
      <c r="BZ39" s="962"/>
      <c r="CA39" s="962"/>
      <c r="CB39" s="962"/>
      <c r="CC39" s="962"/>
      <c r="CD39" s="962"/>
      <c r="CE39" s="962"/>
      <c r="CF39" s="962"/>
      <c r="CG39" s="983"/>
      <c r="CH39" s="958"/>
      <c r="CI39" s="959"/>
      <c r="CJ39" s="959"/>
      <c r="CK39" s="959"/>
      <c r="CL39" s="960"/>
      <c r="CM39" s="958"/>
      <c r="CN39" s="959"/>
      <c r="CO39" s="959"/>
      <c r="CP39" s="959"/>
      <c r="CQ39" s="960"/>
      <c r="CR39" s="958"/>
      <c r="CS39" s="959"/>
      <c r="CT39" s="959"/>
      <c r="CU39" s="959"/>
      <c r="CV39" s="960"/>
      <c r="CW39" s="958"/>
      <c r="CX39" s="959"/>
      <c r="CY39" s="959"/>
      <c r="CZ39" s="959"/>
      <c r="DA39" s="960"/>
      <c r="DB39" s="958"/>
      <c r="DC39" s="959"/>
      <c r="DD39" s="959"/>
      <c r="DE39" s="959"/>
      <c r="DF39" s="960"/>
      <c r="DG39" s="958"/>
      <c r="DH39" s="959"/>
      <c r="DI39" s="959"/>
      <c r="DJ39" s="959"/>
      <c r="DK39" s="960"/>
      <c r="DL39" s="958"/>
      <c r="DM39" s="959"/>
      <c r="DN39" s="959"/>
      <c r="DO39" s="959"/>
      <c r="DP39" s="960"/>
      <c r="DQ39" s="958"/>
      <c r="DR39" s="959"/>
      <c r="DS39" s="959"/>
      <c r="DT39" s="959"/>
      <c r="DU39" s="960"/>
      <c r="DV39" s="961"/>
      <c r="DW39" s="962"/>
      <c r="DX39" s="962"/>
      <c r="DY39" s="962"/>
      <c r="DZ39" s="963"/>
      <c r="EA39" s="93"/>
    </row>
    <row r="40" spans="1:131" ht="26.25" customHeight="1" x14ac:dyDescent="0.15">
      <c r="A40" s="102">
        <v>13</v>
      </c>
      <c r="B40" s="996"/>
      <c r="C40" s="997"/>
      <c r="D40" s="997"/>
      <c r="E40" s="997"/>
      <c r="F40" s="997"/>
      <c r="G40" s="997"/>
      <c r="H40" s="997"/>
      <c r="I40" s="997"/>
      <c r="J40" s="997"/>
      <c r="K40" s="997"/>
      <c r="L40" s="997"/>
      <c r="M40" s="997"/>
      <c r="N40" s="997"/>
      <c r="O40" s="997"/>
      <c r="P40" s="998"/>
      <c r="Q40" s="1008"/>
      <c r="R40" s="1009"/>
      <c r="S40" s="1009"/>
      <c r="T40" s="1009"/>
      <c r="U40" s="1009"/>
      <c r="V40" s="1009"/>
      <c r="W40" s="1009"/>
      <c r="X40" s="1009"/>
      <c r="Y40" s="1009"/>
      <c r="Z40" s="1009"/>
      <c r="AA40" s="1009"/>
      <c r="AB40" s="1009"/>
      <c r="AC40" s="1009"/>
      <c r="AD40" s="1009"/>
      <c r="AE40" s="1010"/>
      <c r="AF40" s="1002"/>
      <c r="AG40" s="1003"/>
      <c r="AH40" s="1003"/>
      <c r="AI40" s="1003"/>
      <c r="AJ40" s="1004"/>
      <c r="AK40" s="949"/>
      <c r="AL40" s="940"/>
      <c r="AM40" s="940"/>
      <c r="AN40" s="940"/>
      <c r="AO40" s="940"/>
      <c r="AP40" s="940"/>
      <c r="AQ40" s="940"/>
      <c r="AR40" s="940"/>
      <c r="AS40" s="940"/>
      <c r="AT40" s="940"/>
      <c r="AU40" s="940"/>
      <c r="AV40" s="940"/>
      <c r="AW40" s="940"/>
      <c r="AX40" s="940"/>
      <c r="AY40" s="940"/>
      <c r="AZ40" s="1007"/>
      <c r="BA40" s="1007"/>
      <c r="BB40" s="1007"/>
      <c r="BC40" s="1007"/>
      <c r="BD40" s="1007"/>
      <c r="BE40" s="941"/>
      <c r="BF40" s="941"/>
      <c r="BG40" s="941"/>
      <c r="BH40" s="941"/>
      <c r="BI40" s="942"/>
      <c r="BJ40" s="96"/>
      <c r="BK40" s="96"/>
      <c r="BL40" s="96"/>
      <c r="BM40" s="96"/>
      <c r="BN40" s="96"/>
      <c r="BO40" s="105"/>
      <c r="BP40" s="105"/>
      <c r="BQ40" s="102">
        <v>34</v>
      </c>
      <c r="BR40" s="103"/>
      <c r="BS40" s="961"/>
      <c r="BT40" s="962"/>
      <c r="BU40" s="962"/>
      <c r="BV40" s="962"/>
      <c r="BW40" s="962"/>
      <c r="BX40" s="962"/>
      <c r="BY40" s="962"/>
      <c r="BZ40" s="962"/>
      <c r="CA40" s="962"/>
      <c r="CB40" s="962"/>
      <c r="CC40" s="962"/>
      <c r="CD40" s="962"/>
      <c r="CE40" s="962"/>
      <c r="CF40" s="962"/>
      <c r="CG40" s="983"/>
      <c r="CH40" s="958"/>
      <c r="CI40" s="959"/>
      <c r="CJ40" s="959"/>
      <c r="CK40" s="959"/>
      <c r="CL40" s="960"/>
      <c r="CM40" s="958"/>
      <c r="CN40" s="959"/>
      <c r="CO40" s="959"/>
      <c r="CP40" s="959"/>
      <c r="CQ40" s="960"/>
      <c r="CR40" s="958"/>
      <c r="CS40" s="959"/>
      <c r="CT40" s="959"/>
      <c r="CU40" s="959"/>
      <c r="CV40" s="960"/>
      <c r="CW40" s="958"/>
      <c r="CX40" s="959"/>
      <c r="CY40" s="959"/>
      <c r="CZ40" s="959"/>
      <c r="DA40" s="960"/>
      <c r="DB40" s="958"/>
      <c r="DC40" s="959"/>
      <c r="DD40" s="959"/>
      <c r="DE40" s="959"/>
      <c r="DF40" s="960"/>
      <c r="DG40" s="958"/>
      <c r="DH40" s="959"/>
      <c r="DI40" s="959"/>
      <c r="DJ40" s="959"/>
      <c r="DK40" s="960"/>
      <c r="DL40" s="958"/>
      <c r="DM40" s="959"/>
      <c r="DN40" s="959"/>
      <c r="DO40" s="959"/>
      <c r="DP40" s="960"/>
      <c r="DQ40" s="958"/>
      <c r="DR40" s="959"/>
      <c r="DS40" s="959"/>
      <c r="DT40" s="959"/>
      <c r="DU40" s="960"/>
      <c r="DV40" s="961"/>
      <c r="DW40" s="962"/>
      <c r="DX40" s="962"/>
      <c r="DY40" s="962"/>
      <c r="DZ40" s="963"/>
      <c r="EA40" s="93"/>
    </row>
    <row r="41" spans="1:131" ht="26.25" customHeight="1" x14ac:dyDescent="0.15">
      <c r="A41" s="102">
        <v>14</v>
      </c>
      <c r="B41" s="996"/>
      <c r="C41" s="997"/>
      <c r="D41" s="997"/>
      <c r="E41" s="997"/>
      <c r="F41" s="997"/>
      <c r="G41" s="997"/>
      <c r="H41" s="997"/>
      <c r="I41" s="997"/>
      <c r="J41" s="997"/>
      <c r="K41" s="997"/>
      <c r="L41" s="997"/>
      <c r="M41" s="997"/>
      <c r="N41" s="997"/>
      <c r="O41" s="997"/>
      <c r="P41" s="998"/>
      <c r="Q41" s="1008"/>
      <c r="R41" s="1009"/>
      <c r="S41" s="1009"/>
      <c r="T41" s="1009"/>
      <c r="U41" s="1009"/>
      <c r="V41" s="1009"/>
      <c r="W41" s="1009"/>
      <c r="X41" s="1009"/>
      <c r="Y41" s="1009"/>
      <c r="Z41" s="1009"/>
      <c r="AA41" s="1009"/>
      <c r="AB41" s="1009"/>
      <c r="AC41" s="1009"/>
      <c r="AD41" s="1009"/>
      <c r="AE41" s="1010"/>
      <c r="AF41" s="1002"/>
      <c r="AG41" s="1003"/>
      <c r="AH41" s="1003"/>
      <c r="AI41" s="1003"/>
      <c r="AJ41" s="1004"/>
      <c r="AK41" s="949"/>
      <c r="AL41" s="940"/>
      <c r="AM41" s="940"/>
      <c r="AN41" s="940"/>
      <c r="AO41" s="940"/>
      <c r="AP41" s="940"/>
      <c r="AQ41" s="940"/>
      <c r="AR41" s="940"/>
      <c r="AS41" s="940"/>
      <c r="AT41" s="940"/>
      <c r="AU41" s="940"/>
      <c r="AV41" s="940"/>
      <c r="AW41" s="940"/>
      <c r="AX41" s="940"/>
      <c r="AY41" s="940"/>
      <c r="AZ41" s="1007"/>
      <c r="BA41" s="1007"/>
      <c r="BB41" s="1007"/>
      <c r="BC41" s="1007"/>
      <c r="BD41" s="1007"/>
      <c r="BE41" s="941"/>
      <c r="BF41" s="941"/>
      <c r="BG41" s="941"/>
      <c r="BH41" s="941"/>
      <c r="BI41" s="942"/>
      <c r="BJ41" s="96"/>
      <c r="BK41" s="96"/>
      <c r="BL41" s="96"/>
      <c r="BM41" s="96"/>
      <c r="BN41" s="96"/>
      <c r="BO41" s="105"/>
      <c r="BP41" s="105"/>
      <c r="BQ41" s="102">
        <v>35</v>
      </c>
      <c r="BR41" s="103"/>
      <c r="BS41" s="961"/>
      <c r="BT41" s="962"/>
      <c r="BU41" s="962"/>
      <c r="BV41" s="962"/>
      <c r="BW41" s="962"/>
      <c r="BX41" s="962"/>
      <c r="BY41" s="962"/>
      <c r="BZ41" s="962"/>
      <c r="CA41" s="962"/>
      <c r="CB41" s="962"/>
      <c r="CC41" s="962"/>
      <c r="CD41" s="962"/>
      <c r="CE41" s="962"/>
      <c r="CF41" s="962"/>
      <c r="CG41" s="983"/>
      <c r="CH41" s="958"/>
      <c r="CI41" s="959"/>
      <c r="CJ41" s="959"/>
      <c r="CK41" s="959"/>
      <c r="CL41" s="960"/>
      <c r="CM41" s="958"/>
      <c r="CN41" s="959"/>
      <c r="CO41" s="959"/>
      <c r="CP41" s="959"/>
      <c r="CQ41" s="960"/>
      <c r="CR41" s="958"/>
      <c r="CS41" s="959"/>
      <c r="CT41" s="959"/>
      <c r="CU41" s="959"/>
      <c r="CV41" s="960"/>
      <c r="CW41" s="958"/>
      <c r="CX41" s="959"/>
      <c r="CY41" s="959"/>
      <c r="CZ41" s="959"/>
      <c r="DA41" s="960"/>
      <c r="DB41" s="958"/>
      <c r="DC41" s="959"/>
      <c r="DD41" s="959"/>
      <c r="DE41" s="959"/>
      <c r="DF41" s="960"/>
      <c r="DG41" s="958"/>
      <c r="DH41" s="959"/>
      <c r="DI41" s="959"/>
      <c r="DJ41" s="959"/>
      <c r="DK41" s="960"/>
      <c r="DL41" s="958"/>
      <c r="DM41" s="959"/>
      <c r="DN41" s="959"/>
      <c r="DO41" s="959"/>
      <c r="DP41" s="960"/>
      <c r="DQ41" s="958"/>
      <c r="DR41" s="959"/>
      <c r="DS41" s="959"/>
      <c r="DT41" s="959"/>
      <c r="DU41" s="960"/>
      <c r="DV41" s="961"/>
      <c r="DW41" s="962"/>
      <c r="DX41" s="962"/>
      <c r="DY41" s="962"/>
      <c r="DZ41" s="963"/>
      <c r="EA41" s="93"/>
    </row>
    <row r="42" spans="1:131" ht="26.25" customHeight="1" x14ac:dyDescent="0.15">
      <c r="A42" s="102">
        <v>15</v>
      </c>
      <c r="B42" s="996"/>
      <c r="C42" s="997"/>
      <c r="D42" s="997"/>
      <c r="E42" s="997"/>
      <c r="F42" s="997"/>
      <c r="G42" s="997"/>
      <c r="H42" s="997"/>
      <c r="I42" s="997"/>
      <c r="J42" s="997"/>
      <c r="K42" s="997"/>
      <c r="L42" s="997"/>
      <c r="M42" s="997"/>
      <c r="N42" s="997"/>
      <c r="O42" s="997"/>
      <c r="P42" s="998"/>
      <c r="Q42" s="1008"/>
      <c r="R42" s="1009"/>
      <c r="S42" s="1009"/>
      <c r="T42" s="1009"/>
      <c r="U42" s="1009"/>
      <c r="V42" s="1009"/>
      <c r="W42" s="1009"/>
      <c r="X42" s="1009"/>
      <c r="Y42" s="1009"/>
      <c r="Z42" s="1009"/>
      <c r="AA42" s="1009"/>
      <c r="AB42" s="1009"/>
      <c r="AC42" s="1009"/>
      <c r="AD42" s="1009"/>
      <c r="AE42" s="1010"/>
      <c r="AF42" s="1002"/>
      <c r="AG42" s="1003"/>
      <c r="AH42" s="1003"/>
      <c r="AI42" s="1003"/>
      <c r="AJ42" s="1004"/>
      <c r="AK42" s="949"/>
      <c r="AL42" s="940"/>
      <c r="AM42" s="940"/>
      <c r="AN42" s="940"/>
      <c r="AO42" s="940"/>
      <c r="AP42" s="940"/>
      <c r="AQ42" s="940"/>
      <c r="AR42" s="940"/>
      <c r="AS42" s="940"/>
      <c r="AT42" s="940"/>
      <c r="AU42" s="940"/>
      <c r="AV42" s="940"/>
      <c r="AW42" s="940"/>
      <c r="AX42" s="940"/>
      <c r="AY42" s="940"/>
      <c r="AZ42" s="1007"/>
      <c r="BA42" s="1007"/>
      <c r="BB42" s="1007"/>
      <c r="BC42" s="1007"/>
      <c r="BD42" s="1007"/>
      <c r="BE42" s="941"/>
      <c r="BF42" s="941"/>
      <c r="BG42" s="941"/>
      <c r="BH42" s="941"/>
      <c r="BI42" s="942"/>
      <c r="BJ42" s="96"/>
      <c r="BK42" s="96"/>
      <c r="BL42" s="96"/>
      <c r="BM42" s="96"/>
      <c r="BN42" s="96"/>
      <c r="BO42" s="105"/>
      <c r="BP42" s="105"/>
      <c r="BQ42" s="102">
        <v>36</v>
      </c>
      <c r="BR42" s="103"/>
      <c r="BS42" s="961"/>
      <c r="BT42" s="962"/>
      <c r="BU42" s="962"/>
      <c r="BV42" s="962"/>
      <c r="BW42" s="962"/>
      <c r="BX42" s="962"/>
      <c r="BY42" s="962"/>
      <c r="BZ42" s="962"/>
      <c r="CA42" s="962"/>
      <c r="CB42" s="962"/>
      <c r="CC42" s="962"/>
      <c r="CD42" s="962"/>
      <c r="CE42" s="962"/>
      <c r="CF42" s="962"/>
      <c r="CG42" s="983"/>
      <c r="CH42" s="958"/>
      <c r="CI42" s="959"/>
      <c r="CJ42" s="959"/>
      <c r="CK42" s="959"/>
      <c r="CL42" s="960"/>
      <c r="CM42" s="958"/>
      <c r="CN42" s="959"/>
      <c r="CO42" s="959"/>
      <c r="CP42" s="959"/>
      <c r="CQ42" s="960"/>
      <c r="CR42" s="958"/>
      <c r="CS42" s="959"/>
      <c r="CT42" s="959"/>
      <c r="CU42" s="959"/>
      <c r="CV42" s="960"/>
      <c r="CW42" s="958"/>
      <c r="CX42" s="959"/>
      <c r="CY42" s="959"/>
      <c r="CZ42" s="959"/>
      <c r="DA42" s="960"/>
      <c r="DB42" s="958"/>
      <c r="DC42" s="959"/>
      <c r="DD42" s="959"/>
      <c r="DE42" s="959"/>
      <c r="DF42" s="960"/>
      <c r="DG42" s="958"/>
      <c r="DH42" s="959"/>
      <c r="DI42" s="959"/>
      <c r="DJ42" s="959"/>
      <c r="DK42" s="960"/>
      <c r="DL42" s="958"/>
      <c r="DM42" s="959"/>
      <c r="DN42" s="959"/>
      <c r="DO42" s="959"/>
      <c r="DP42" s="960"/>
      <c r="DQ42" s="958"/>
      <c r="DR42" s="959"/>
      <c r="DS42" s="959"/>
      <c r="DT42" s="959"/>
      <c r="DU42" s="960"/>
      <c r="DV42" s="961"/>
      <c r="DW42" s="962"/>
      <c r="DX42" s="962"/>
      <c r="DY42" s="962"/>
      <c r="DZ42" s="963"/>
      <c r="EA42" s="93"/>
    </row>
    <row r="43" spans="1:131" ht="26.25" customHeight="1" x14ac:dyDescent="0.15">
      <c r="A43" s="102">
        <v>16</v>
      </c>
      <c r="B43" s="996"/>
      <c r="C43" s="997"/>
      <c r="D43" s="997"/>
      <c r="E43" s="997"/>
      <c r="F43" s="997"/>
      <c r="G43" s="997"/>
      <c r="H43" s="997"/>
      <c r="I43" s="997"/>
      <c r="J43" s="997"/>
      <c r="K43" s="997"/>
      <c r="L43" s="997"/>
      <c r="M43" s="997"/>
      <c r="N43" s="997"/>
      <c r="O43" s="997"/>
      <c r="P43" s="998"/>
      <c r="Q43" s="1008"/>
      <c r="R43" s="1009"/>
      <c r="S43" s="1009"/>
      <c r="T43" s="1009"/>
      <c r="U43" s="1009"/>
      <c r="V43" s="1009"/>
      <c r="W43" s="1009"/>
      <c r="X43" s="1009"/>
      <c r="Y43" s="1009"/>
      <c r="Z43" s="1009"/>
      <c r="AA43" s="1009"/>
      <c r="AB43" s="1009"/>
      <c r="AC43" s="1009"/>
      <c r="AD43" s="1009"/>
      <c r="AE43" s="1010"/>
      <c r="AF43" s="1002"/>
      <c r="AG43" s="1003"/>
      <c r="AH43" s="1003"/>
      <c r="AI43" s="1003"/>
      <c r="AJ43" s="1004"/>
      <c r="AK43" s="949"/>
      <c r="AL43" s="940"/>
      <c r="AM43" s="940"/>
      <c r="AN43" s="940"/>
      <c r="AO43" s="940"/>
      <c r="AP43" s="940"/>
      <c r="AQ43" s="940"/>
      <c r="AR43" s="940"/>
      <c r="AS43" s="940"/>
      <c r="AT43" s="940"/>
      <c r="AU43" s="940"/>
      <c r="AV43" s="940"/>
      <c r="AW43" s="940"/>
      <c r="AX43" s="940"/>
      <c r="AY43" s="940"/>
      <c r="AZ43" s="1007"/>
      <c r="BA43" s="1007"/>
      <c r="BB43" s="1007"/>
      <c r="BC43" s="1007"/>
      <c r="BD43" s="1007"/>
      <c r="BE43" s="941"/>
      <c r="BF43" s="941"/>
      <c r="BG43" s="941"/>
      <c r="BH43" s="941"/>
      <c r="BI43" s="942"/>
      <c r="BJ43" s="96"/>
      <c r="BK43" s="96"/>
      <c r="BL43" s="96"/>
      <c r="BM43" s="96"/>
      <c r="BN43" s="96"/>
      <c r="BO43" s="105"/>
      <c r="BP43" s="105"/>
      <c r="BQ43" s="102">
        <v>37</v>
      </c>
      <c r="BR43" s="103"/>
      <c r="BS43" s="961"/>
      <c r="BT43" s="962"/>
      <c r="BU43" s="962"/>
      <c r="BV43" s="962"/>
      <c r="BW43" s="962"/>
      <c r="BX43" s="962"/>
      <c r="BY43" s="962"/>
      <c r="BZ43" s="962"/>
      <c r="CA43" s="962"/>
      <c r="CB43" s="962"/>
      <c r="CC43" s="962"/>
      <c r="CD43" s="962"/>
      <c r="CE43" s="962"/>
      <c r="CF43" s="962"/>
      <c r="CG43" s="983"/>
      <c r="CH43" s="958"/>
      <c r="CI43" s="959"/>
      <c r="CJ43" s="959"/>
      <c r="CK43" s="959"/>
      <c r="CL43" s="960"/>
      <c r="CM43" s="958"/>
      <c r="CN43" s="959"/>
      <c r="CO43" s="959"/>
      <c r="CP43" s="959"/>
      <c r="CQ43" s="960"/>
      <c r="CR43" s="958"/>
      <c r="CS43" s="959"/>
      <c r="CT43" s="959"/>
      <c r="CU43" s="959"/>
      <c r="CV43" s="960"/>
      <c r="CW43" s="958"/>
      <c r="CX43" s="959"/>
      <c r="CY43" s="959"/>
      <c r="CZ43" s="959"/>
      <c r="DA43" s="960"/>
      <c r="DB43" s="958"/>
      <c r="DC43" s="959"/>
      <c r="DD43" s="959"/>
      <c r="DE43" s="959"/>
      <c r="DF43" s="960"/>
      <c r="DG43" s="958"/>
      <c r="DH43" s="959"/>
      <c r="DI43" s="959"/>
      <c r="DJ43" s="959"/>
      <c r="DK43" s="960"/>
      <c r="DL43" s="958"/>
      <c r="DM43" s="959"/>
      <c r="DN43" s="959"/>
      <c r="DO43" s="959"/>
      <c r="DP43" s="960"/>
      <c r="DQ43" s="958"/>
      <c r="DR43" s="959"/>
      <c r="DS43" s="959"/>
      <c r="DT43" s="959"/>
      <c r="DU43" s="960"/>
      <c r="DV43" s="961"/>
      <c r="DW43" s="962"/>
      <c r="DX43" s="962"/>
      <c r="DY43" s="962"/>
      <c r="DZ43" s="963"/>
      <c r="EA43" s="93"/>
    </row>
    <row r="44" spans="1:131" ht="26.25" customHeight="1" x14ac:dyDescent="0.15">
      <c r="A44" s="102">
        <v>17</v>
      </c>
      <c r="B44" s="996"/>
      <c r="C44" s="997"/>
      <c r="D44" s="997"/>
      <c r="E44" s="997"/>
      <c r="F44" s="997"/>
      <c r="G44" s="997"/>
      <c r="H44" s="997"/>
      <c r="I44" s="997"/>
      <c r="J44" s="997"/>
      <c r="K44" s="997"/>
      <c r="L44" s="997"/>
      <c r="M44" s="997"/>
      <c r="N44" s="997"/>
      <c r="O44" s="997"/>
      <c r="P44" s="998"/>
      <c r="Q44" s="1008"/>
      <c r="R44" s="1009"/>
      <c r="S44" s="1009"/>
      <c r="T44" s="1009"/>
      <c r="U44" s="1009"/>
      <c r="V44" s="1009"/>
      <c r="W44" s="1009"/>
      <c r="X44" s="1009"/>
      <c r="Y44" s="1009"/>
      <c r="Z44" s="1009"/>
      <c r="AA44" s="1009"/>
      <c r="AB44" s="1009"/>
      <c r="AC44" s="1009"/>
      <c r="AD44" s="1009"/>
      <c r="AE44" s="1010"/>
      <c r="AF44" s="1002"/>
      <c r="AG44" s="1003"/>
      <c r="AH44" s="1003"/>
      <c r="AI44" s="1003"/>
      <c r="AJ44" s="1004"/>
      <c r="AK44" s="949"/>
      <c r="AL44" s="940"/>
      <c r="AM44" s="940"/>
      <c r="AN44" s="940"/>
      <c r="AO44" s="940"/>
      <c r="AP44" s="940"/>
      <c r="AQ44" s="940"/>
      <c r="AR44" s="940"/>
      <c r="AS44" s="940"/>
      <c r="AT44" s="940"/>
      <c r="AU44" s="940"/>
      <c r="AV44" s="940"/>
      <c r="AW44" s="940"/>
      <c r="AX44" s="940"/>
      <c r="AY44" s="940"/>
      <c r="AZ44" s="1007"/>
      <c r="BA44" s="1007"/>
      <c r="BB44" s="1007"/>
      <c r="BC44" s="1007"/>
      <c r="BD44" s="1007"/>
      <c r="BE44" s="941"/>
      <c r="BF44" s="941"/>
      <c r="BG44" s="941"/>
      <c r="BH44" s="941"/>
      <c r="BI44" s="942"/>
      <c r="BJ44" s="96"/>
      <c r="BK44" s="96"/>
      <c r="BL44" s="96"/>
      <c r="BM44" s="96"/>
      <c r="BN44" s="96"/>
      <c r="BO44" s="105"/>
      <c r="BP44" s="105"/>
      <c r="BQ44" s="102">
        <v>38</v>
      </c>
      <c r="BR44" s="103"/>
      <c r="BS44" s="961"/>
      <c r="BT44" s="962"/>
      <c r="BU44" s="962"/>
      <c r="BV44" s="962"/>
      <c r="BW44" s="962"/>
      <c r="BX44" s="962"/>
      <c r="BY44" s="962"/>
      <c r="BZ44" s="962"/>
      <c r="CA44" s="962"/>
      <c r="CB44" s="962"/>
      <c r="CC44" s="962"/>
      <c r="CD44" s="962"/>
      <c r="CE44" s="962"/>
      <c r="CF44" s="962"/>
      <c r="CG44" s="983"/>
      <c r="CH44" s="958"/>
      <c r="CI44" s="959"/>
      <c r="CJ44" s="959"/>
      <c r="CK44" s="959"/>
      <c r="CL44" s="960"/>
      <c r="CM44" s="958"/>
      <c r="CN44" s="959"/>
      <c r="CO44" s="959"/>
      <c r="CP44" s="959"/>
      <c r="CQ44" s="960"/>
      <c r="CR44" s="958"/>
      <c r="CS44" s="959"/>
      <c r="CT44" s="959"/>
      <c r="CU44" s="959"/>
      <c r="CV44" s="960"/>
      <c r="CW44" s="958"/>
      <c r="CX44" s="959"/>
      <c r="CY44" s="959"/>
      <c r="CZ44" s="959"/>
      <c r="DA44" s="960"/>
      <c r="DB44" s="958"/>
      <c r="DC44" s="959"/>
      <c r="DD44" s="959"/>
      <c r="DE44" s="959"/>
      <c r="DF44" s="960"/>
      <c r="DG44" s="958"/>
      <c r="DH44" s="959"/>
      <c r="DI44" s="959"/>
      <c r="DJ44" s="959"/>
      <c r="DK44" s="960"/>
      <c r="DL44" s="958"/>
      <c r="DM44" s="959"/>
      <c r="DN44" s="959"/>
      <c r="DO44" s="959"/>
      <c r="DP44" s="960"/>
      <c r="DQ44" s="958"/>
      <c r="DR44" s="959"/>
      <c r="DS44" s="959"/>
      <c r="DT44" s="959"/>
      <c r="DU44" s="960"/>
      <c r="DV44" s="961"/>
      <c r="DW44" s="962"/>
      <c r="DX44" s="962"/>
      <c r="DY44" s="962"/>
      <c r="DZ44" s="963"/>
      <c r="EA44" s="93"/>
    </row>
    <row r="45" spans="1:131" ht="26.25" customHeight="1" x14ac:dyDescent="0.15">
      <c r="A45" s="102">
        <v>18</v>
      </c>
      <c r="B45" s="996"/>
      <c r="C45" s="997"/>
      <c r="D45" s="997"/>
      <c r="E45" s="997"/>
      <c r="F45" s="997"/>
      <c r="G45" s="997"/>
      <c r="H45" s="997"/>
      <c r="I45" s="997"/>
      <c r="J45" s="997"/>
      <c r="K45" s="997"/>
      <c r="L45" s="997"/>
      <c r="M45" s="997"/>
      <c r="N45" s="997"/>
      <c r="O45" s="997"/>
      <c r="P45" s="998"/>
      <c r="Q45" s="1008"/>
      <c r="R45" s="1009"/>
      <c r="S45" s="1009"/>
      <c r="T45" s="1009"/>
      <c r="U45" s="1009"/>
      <c r="V45" s="1009"/>
      <c r="W45" s="1009"/>
      <c r="X45" s="1009"/>
      <c r="Y45" s="1009"/>
      <c r="Z45" s="1009"/>
      <c r="AA45" s="1009"/>
      <c r="AB45" s="1009"/>
      <c r="AC45" s="1009"/>
      <c r="AD45" s="1009"/>
      <c r="AE45" s="1010"/>
      <c r="AF45" s="1002"/>
      <c r="AG45" s="1003"/>
      <c r="AH45" s="1003"/>
      <c r="AI45" s="1003"/>
      <c r="AJ45" s="1004"/>
      <c r="AK45" s="949"/>
      <c r="AL45" s="940"/>
      <c r="AM45" s="940"/>
      <c r="AN45" s="940"/>
      <c r="AO45" s="940"/>
      <c r="AP45" s="940"/>
      <c r="AQ45" s="940"/>
      <c r="AR45" s="940"/>
      <c r="AS45" s="940"/>
      <c r="AT45" s="940"/>
      <c r="AU45" s="940"/>
      <c r="AV45" s="940"/>
      <c r="AW45" s="940"/>
      <c r="AX45" s="940"/>
      <c r="AY45" s="940"/>
      <c r="AZ45" s="1007"/>
      <c r="BA45" s="1007"/>
      <c r="BB45" s="1007"/>
      <c r="BC45" s="1007"/>
      <c r="BD45" s="1007"/>
      <c r="BE45" s="941"/>
      <c r="BF45" s="941"/>
      <c r="BG45" s="941"/>
      <c r="BH45" s="941"/>
      <c r="BI45" s="942"/>
      <c r="BJ45" s="96"/>
      <c r="BK45" s="96"/>
      <c r="BL45" s="96"/>
      <c r="BM45" s="96"/>
      <c r="BN45" s="96"/>
      <c r="BO45" s="105"/>
      <c r="BP45" s="105"/>
      <c r="BQ45" s="102">
        <v>39</v>
      </c>
      <c r="BR45" s="103"/>
      <c r="BS45" s="961"/>
      <c r="BT45" s="962"/>
      <c r="BU45" s="962"/>
      <c r="BV45" s="962"/>
      <c r="BW45" s="962"/>
      <c r="BX45" s="962"/>
      <c r="BY45" s="962"/>
      <c r="BZ45" s="962"/>
      <c r="CA45" s="962"/>
      <c r="CB45" s="962"/>
      <c r="CC45" s="962"/>
      <c r="CD45" s="962"/>
      <c r="CE45" s="962"/>
      <c r="CF45" s="962"/>
      <c r="CG45" s="983"/>
      <c r="CH45" s="958"/>
      <c r="CI45" s="959"/>
      <c r="CJ45" s="959"/>
      <c r="CK45" s="959"/>
      <c r="CL45" s="960"/>
      <c r="CM45" s="958"/>
      <c r="CN45" s="959"/>
      <c r="CO45" s="959"/>
      <c r="CP45" s="959"/>
      <c r="CQ45" s="960"/>
      <c r="CR45" s="958"/>
      <c r="CS45" s="959"/>
      <c r="CT45" s="959"/>
      <c r="CU45" s="959"/>
      <c r="CV45" s="960"/>
      <c r="CW45" s="958"/>
      <c r="CX45" s="959"/>
      <c r="CY45" s="959"/>
      <c r="CZ45" s="959"/>
      <c r="DA45" s="960"/>
      <c r="DB45" s="958"/>
      <c r="DC45" s="959"/>
      <c r="DD45" s="959"/>
      <c r="DE45" s="959"/>
      <c r="DF45" s="960"/>
      <c r="DG45" s="958"/>
      <c r="DH45" s="959"/>
      <c r="DI45" s="959"/>
      <c r="DJ45" s="959"/>
      <c r="DK45" s="960"/>
      <c r="DL45" s="958"/>
      <c r="DM45" s="959"/>
      <c r="DN45" s="959"/>
      <c r="DO45" s="959"/>
      <c r="DP45" s="960"/>
      <c r="DQ45" s="958"/>
      <c r="DR45" s="959"/>
      <c r="DS45" s="959"/>
      <c r="DT45" s="959"/>
      <c r="DU45" s="960"/>
      <c r="DV45" s="961"/>
      <c r="DW45" s="962"/>
      <c r="DX45" s="962"/>
      <c r="DY45" s="962"/>
      <c r="DZ45" s="963"/>
      <c r="EA45" s="93"/>
    </row>
    <row r="46" spans="1:131" ht="26.25" customHeight="1" x14ac:dyDescent="0.15">
      <c r="A46" s="102">
        <v>19</v>
      </c>
      <c r="B46" s="996"/>
      <c r="C46" s="997"/>
      <c r="D46" s="997"/>
      <c r="E46" s="997"/>
      <c r="F46" s="997"/>
      <c r="G46" s="997"/>
      <c r="H46" s="997"/>
      <c r="I46" s="997"/>
      <c r="J46" s="997"/>
      <c r="K46" s="997"/>
      <c r="L46" s="997"/>
      <c r="M46" s="997"/>
      <c r="N46" s="997"/>
      <c r="O46" s="997"/>
      <c r="P46" s="998"/>
      <c r="Q46" s="1008"/>
      <c r="R46" s="1009"/>
      <c r="S46" s="1009"/>
      <c r="T46" s="1009"/>
      <c r="U46" s="1009"/>
      <c r="V46" s="1009"/>
      <c r="W46" s="1009"/>
      <c r="X46" s="1009"/>
      <c r="Y46" s="1009"/>
      <c r="Z46" s="1009"/>
      <c r="AA46" s="1009"/>
      <c r="AB46" s="1009"/>
      <c r="AC46" s="1009"/>
      <c r="AD46" s="1009"/>
      <c r="AE46" s="1010"/>
      <c r="AF46" s="1002"/>
      <c r="AG46" s="1003"/>
      <c r="AH46" s="1003"/>
      <c r="AI46" s="1003"/>
      <c r="AJ46" s="1004"/>
      <c r="AK46" s="949"/>
      <c r="AL46" s="940"/>
      <c r="AM46" s="940"/>
      <c r="AN46" s="940"/>
      <c r="AO46" s="940"/>
      <c r="AP46" s="940"/>
      <c r="AQ46" s="940"/>
      <c r="AR46" s="940"/>
      <c r="AS46" s="940"/>
      <c r="AT46" s="940"/>
      <c r="AU46" s="940"/>
      <c r="AV46" s="940"/>
      <c r="AW46" s="940"/>
      <c r="AX46" s="940"/>
      <c r="AY46" s="940"/>
      <c r="AZ46" s="1007"/>
      <c r="BA46" s="1007"/>
      <c r="BB46" s="1007"/>
      <c r="BC46" s="1007"/>
      <c r="BD46" s="1007"/>
      <c r="BE46" s="941"/>
      <c r="BF46" s="941"/>
      <c r="BG46" s="941"/>
      <c r="BH46" s="941"/>
      <c r="BI46" s="942"/>
      <c r="BJ46" s="96"/>
      <c r="BK46" s="96"/>
      <c r="BL46" s="96"/>
      <c r="BM46" s="96"/>
      <c r="BN46" s="96"/>
      <c r="BO46" s="105"/>
      <c r="BP46" s="105"/>
      <c r="BQ46" s="102">
        <v>40</v>
      </c>
      <c r="BR46" s="103"/>
      <c r="BS46" s="961"/>
      <c r="BT46" s="962"/>
      <c r="BU46" s="962"/>
      <c r="BV46" s="962"/>
      <c r="BW46" s="962"/>
      <c r="BX46" s="962"/>
      <c r="BY46" s="962"/>
      <c r="BZ46" s="962"/>
      <c r="CA46" s="962"/>
      <c r="CB46" s="962"/>
      <c r="CC46" s="962"/>
      <c r="CD46" s="962"/>
      <c r="CE46" s="962"/>
      <c r="CF46" s="962"/>
      <c r="CG46" s="983"/>
      <c r="CH46" s="958"/>
      <c r="CI46" s="959"/>
      <c r="CJ46" s="959"/>
      <c r="CK46" s="959"/>
      <c r="CL46" s="960"/>
      <c r="CM46" s="958"/>
      <c r="CN46" s="959"/>
      <c r="CO46" s="959"/>
      <c r="CP46" s="959"/>
      <c r="CQ46" s="960"/>
      <c r="CR46" s="958"/>
      <c r="CS46" s="959"/>
      <c r="CT46" s="959"/>
      <c r="CU46" s="959"/>
      <c r="CV46" s="960"/>
      <c r="CW46" s="958"/>
      <c r="CX46" s="959"/>
      <c r="CY46" s="959"/>
      <c r="CZ46" s="959"/>
      <c r="DA46" s="960"/>
      <c r="DB46" s="958"/>
      <c r="DC46" s="959"/>
      <c r="DD46" s="959"/>
      <c r="DE46" s="959"/>
      <c r="DF46" s="960"/>
      <c r="DG46" s="958"/>
      <c r="DH46" s="959"/>
      <c r="DI46" s="959"/>
      <c r="DJ46" s="959"/>
      <c r="DK46" s="960"/>
      <c r="DL46" s="958"/>
      <c r="DM46" s="959"/>
      <c r="DN46" s="959"/>
      <c r="DO46" s="959"/>
      <c r="DP46" s="960"/>
      <c r="DQ46" s="958"/>
      <c r="DR46" s="959"/>
      <c r="DS46" s="959"/>
      <c r="DT46" s="959"/>
      <c r="DU46" s="960"/>
      <c r="DV46" s="961"/>
      <c r="DW46" s="962"/>
      <c r="DX46" s="962"/>
      <c r="DY46" s="962"/>
      <c r="DZ46" s="963"/>
      <c r="EA46" s="93"/>
    </row>
    <row r="47" spans="1:131" ht="26.25" customHeight="1" x14ac:dyDescent="0.15">
      <c r="A47" s="102">
        <v>20</v>
      </c>
      <c r="B47" s="996"/>
      <c r="C47" s="997"/>
      <c r="D47" s="997"/>
      <c r="E47" s="997"/>
      <c r="F47" s="997"/>
      <c r="G47" s="997"/>
      <c r="H47" s="997"/>
      <c r="I47" s="997"/>
      <c r="J47" s="997"/>
      <c r="K47" s="997"/>
      <c r="L47" s="997"/>
      <c r="M47" s="997"/>
      <c r="N47" s="997"/>
      <c r="O47" s="997"/>
      <c r="P47" s="998"/>
      <c r="Q47" s="1008"/>
      <c r="R47" s="1009"/>
      <c r="S47" s="1009"/>
      <c r="T47" s="1009"/>
      <c r="U47" s="1009"/>
      <c r="V47" s="1009"/>
      <c r="W47" s="1009"/>
      <c r="X47" s="1009"/>
      <c r="Y47" s="1009"/>
      <c r="Z47" s="1009"/>
      <c r="AA47" s="1009"/>
      <c r="AB47" s="1009"/>
      <c r="AC47" s="1009"/>
      <c r="AD47" s="1009"/>
      <c r="AE47" s="1010"/>
      <c r="AF47" s="1002"/>
      <c r="AG47" s="1003"/>
      <c r="AH47" s="1003"/>
      <c r="AI47" s="1003"/>
      <c r="AJ47" s="1004"/>
      <c r="AK47" s="949"/>
      <c r="AL47" s="940"/>
      <c r="AM47" s="940"/>
      <c r="AN47" s="940"/>
      <c r="AO47" s="940"/>
      <c r="AP47" s="940"/>
      <c r="AQ47" s="940"/>
      <c r="AR47" s="940"/>
      <c r="AS47" s="940"/>
      <c r="AT47" s="940"/>
      <c r="AU47" s="940"/>
      <c r="AV47" s="940"/>
      <c r="AW47" s="940"/>
      <c r="AX47" s="940"/>
      <c r="AY47" s="940"/>
      <c r="AZ47" s="1007"/>
      <c r="BA47" s="1007"/>
      <c r="BB47" s="1007"/>
      <c r="BC47" s="1007"/>
      <c r="BD47" s="1007"/>
      <c r="BE47" s="941"/>
      <c r="BF47" s="941"/>
      <c r="BG47" s="941"/>
      <c r="BH47" s="941"/>
      <c r="BI47" s="942"/>
      <c r="BJ47" s="96"/>
      <c r="BK47" s="96"/>
      <c r="BL47" s="96"/>
      <c r="BM47" s="96"/>
      <c r="BN47" s="96"/>
      <c r="BO47" s="105"/>
      <c r="BP47" s="105"/>
      <c r="BQ47" s="102">
        <v>41</v>
      </c>
      <c r="BR47" s="103"/>
      <c r="BS47" s="961"/>
      <c r="BT47" s="962"/>
      <c r="BU47" s="962"/>
      <c r="BV47" s="962"/>
      <c r="BW47" s="962"/>
      <c r="BX47" s="962"/>
      <c r="BY47" s="962"/>
      <c r="BZ47" s="962"/>
      <c r="CA47" s="962"/>
      <c r="CB47" s="962"/>
      <c r="CC47" s="962"/>
      <c r="CD47" s="962"/>
      <c r="CE47" s="962"/>
      <c r="CF47" s="962"/>
      <c r="CG47" s="983"/>
      <c r="CH47" s="958"/>
      <c r="CI47" s="959"/>
      <c r="CJ47" s="959"/>
      <c r="CK47" s="959"/>
      <c r="CL47" s="960"/>
      <c r="CM47" s="958"/>
      <c r="CN47" s="959"/>
      <c r="CO47" s="959"/>
      <c r="CP47" s="959"/>
      <c r="CQ47" s="960"/>
      <c r="CR47" s="958"/>
      <c r="CS47" s="959"/>
      <c r="CT47" s="959"/>
      <c r="CU47" s="959"/>
      <c r="CV47" s="960"/>
      <c r="CW47" s="958"/>
      <c r="CX47" s="959"/>
      <c r="CY47" s="959"/>
      <c r="CZ47" s="959"/>
      <c r="DA47" s="960"/>
      <c r="DB47" s="958"/>
      <c r="DC47" s="959"/>
      <c r="DD47" s="959"/>
      <c r="DE47" s="959"/>
      <c r="DF47" s="960"/>
      <c r="DG47" s="958"/>
      <c r="DH47" s="959"/>
      <c r="DI47" s="959"/>
      <c r="DJ47" s="959"/>
      <c r="DK47" s="960"/>
      <c r="DL47" s="958"/>
      <c r="DM47" s="959"/>
      <c r="DN47" s="959"/>
      <c r="DO47" s="959"/>
      <c r="DP47" s="960"/>
      <c r="DQ47" s="958"/>
      <c r="DR47" s="959"/>
      <c r="DS47" s="959"/>
      <c r="DT47" s="959"/>
      <c r="DU47" s="960"/>
      <c r="DV47" s="961"/>
      <c r="DW47" s="962"/>
      <c r="DX47" s="962"/>
      <c r="DY47" s="962"/>
      <c r="DZ47" s="963"/>
      <c r="EA47" s="93"/>
    </row>
    <row r="48" spans="1:131" ht="26.25" customHeight="1" x14ac:dyDescent="0.15">
      <c r="A48" s="102">
        <v>21</v>
      </c>
      <c r="B48" s="996"/>
      <c r="C48" s="997"/>
      <c r="D48" s="997"/>
      <c r="E48" s="997"/>
      <c r="F48" s="997"/>
      <c r="G48" s="997"/>
      <c r="H48" s="997"/>
      <c r="I48" s="997"/>
      <c r="J48" s="997"/>
      <c r="K48" s="997"/>
      <c r="L48" s="997"/>
      <c r="M48" s="997"/>
      <c r="N48" s="997"/>
      <c r="O48" s="997"/>
      <c r="P48" s="998"/>
      <c r="Q48" s="1008"/>
      <c r="R48" s="1009"/>
      <c r="S48" s="1009"/>
      <c r="T48" s="1009"/>
      <c r="U48" s="1009"/>
      <c r="V48" s="1009"/>
      <c r="W48" s="1009"/>
      <c r="X48" s="1009"/>
      <c r="Y48" s="1009"/>
      <c r="Z48" s="1009"/>
      <c r="AA48" s="1009"/>
      <c r="AB48" s="1009"/>
      <c r="AC48" s="1009"/>
      <c r="AD48" s="1009"/>
      <c r="AE48" s="1010"/>
      <c r="AF48" s="1002"/>
      <c r="AG48" s="1003"/>
      <c r="AH48" s="1003"/>
      <c r="AI48" s="1003"/>
      <c r="AJ48" s="1004"/>
      <c r="AK48" s="949"/>
      <c r="AL48" s="940"/>
      <c r="AM48" s="940"/>
      <c r="AN48" s="940"/>
      <c r="AO48" s="940"/>
      <c r="AP48" s="940"/>
      <c r="AQ48" s="940"/>
      <c r="AR48" s="940"/>
      <c r="AS48" s="940"/>
      <c r="AT48" s="940"/>
      <c r="AU48" s="940"/>
      <c r="AV48" s="940"/>
      <c r="AW48" s="940"/>
      <c r="AX48" s="940"/>
      <c r="AY48" s="940"/>
      <c r="AZ48" s="1007"/>
      <c r="BA48" s="1007"/>
      <c r="BB48" s="1007"/>
      <c r="BC48" s="1007"/>
      <c r="BD48" s="1007"/>
      <c r="BE48" s="941"/>
      <c r="BF48" s="941"/>
      <c r="BG48" s="941"/>
      <c r="BH48" s="941"/>
      <c r="BI48" s="942"/>
      <c r="BJ48" s="96"/>
      <c r="BK48" s="96"/>
      <c r="BL48" s="96"/>
      <c r="BM48" s="96"/>
      <c r="BN48" s="96"/>
      <c r="BO48" s="105"/>
      <c r="BP48" s="105"/>
      <c r="BQ48" s="102">
        <v>42</v>
      </c>
      <c r="BR48" s="103"/>
      <c r="BS48" s="961"/>
      <c r="BT48" s="962"/>
      <c r="BU48" s="962"/>
      <c r="BV48" s="962"/>
      <c r="BW48" s="962"/>
      <c r="BX48" s="962"/>
      <c r="BY48" s="962"/>
      <c r="BZ48" s="962"/>
      <c r="CA48" s="962"/>
      <c r="CB48" s="962"/>
      <c r="CC48" s="962"/>
      <c r="CD48" s="962"/>
      <c r="CE48" s="962"/>
      <c r="CF48" s="962"/>
      <c r="CG48" s="983"/>
      <c r="CH48" s="958"/>
      <c r="CI48" s="959"/>
      <c r="CJ48" s="959"/>
      <c r="CK48" s="959"/>
      <c r="CL48" s="960"/>
      <c r="CM48" s="958"/>
      <c r="CN48" s="959"/>
      <c r="CO48" s="959"/>
      <c r="CP48" s="959"/>
      <c r="CQ48" s="960"/>
      <c r="CR48" s="958"/>
      <c r="CS48" s="959"/>
      <c r="CT48" s="959"/>
      <c r="CU48" s="959"/>
      <c r="CV48" s="960"/>
      <c r="CW48" s="958"/>
      <c r="CX48" s="959"/>
      <c r="CY48" s="959"/>
      <c r="CZ48" s="959"/>
      <c r="DA48" s="960"/>
      <c r="DB48" s="958"/>
      <c r="DC48" s="959"/>
      <c r="DD48" s="959"/>
      <c r="DE48" s="959"/>
      <c r="DF48" s="960"/>
      <c r="DG48" s="958"/>
      <c r="DH48" s="959"/>
      <c r="DI48" s="959"/>
      <c r="DJ48" s="959"/>
      <c r="DK48" s="960"/>
      <c r="DL48" s="958"/>
      <c r="DM48" s="959"/>
      <c r="DN48" s="959"/>
      <c r="DO48" s="959"/>
      <c r="DP48" s="960"/>
      <c r="DQ48" s="958"/>
      <c r="DR48" s="959"/>
      <c r="DS48" s="959"/>
      <c r="DT48" s="959"/>
      <c r="DU48" s="960"/>
      <c r="DV48" s="961"/>
      <c r="DW48" s="962"/>
      <c r="DX48" s="962"/>
      <c r="DY48" s="962"/>
      <c r="DZ48" s="963"/>
      <c r="EA48" s="93"/>
    </row>
    <row r="49" spans="1:131" ht="26.25" customHeight="1" x14ac:dyDescent="0.15">
      <c r="A49" s="102">
        <v>22</v>
      </c>
      <c r="B49" s="996"/>
      <c r="C49" s="997"/>
      <c r="D49" s="997"/>
      <c r="E49" s="997"/>
      <c r="F49" s="997"/>
      <c r="G49" s="997"/>
      <c r="H49" s="997"/>
      <c r="I49" s="997"/>
      <c r="J49" s="997"/>
      <c r="K49" s="997"/>
      <c r="L49" s="997"/>
      <c r="M49" s="997"/>
      <c r="N49" s="997"/>
      <c r="O49" s="997"/>
      <c r="P49" s="998"/>
      <c r="Q49" s="1008"/>
      <c r="R49" s="1009"/>
      <c r="S49" s="1009"/>
      <c r="T49" s="1009"/>
      <c r="U49" s="1009"/>
      <c r="V49" s="1009"/>
      <c r="W49" s="1009"/>
      <c r="X49" s="1009"/>
      <c r="Y49" s="1009"/>
      <c r="Z49" s="1009"/>
      <c r="AA49" s="1009"/>
      <c r="AB49" s="1009"/>
      <c r="AC49" s="1009"/>
      <c r="AD49" s="1009"/>
      <c r="AE49" s="1010"/>
      <c r="AF49" s="1002"/>
      <c r="AG49" s="1003"/>
      <c r="AH49" s="1003"/>
      <c r="AI49" s="1003"/>
      <c r="AJ49" s="1004"/>
      <c r="AK49" s="949"/>
      <c r="AL49" s="940"/>
      <c r="AM49" s="940"/>
      <c r="AN49" s="940"/>
      <c r="AO49" s="940"/>
      <c r="AP49" s="940"/>
      <c r="AQ49" s="940"/>
      <c r="AR49" s="940"/>
      <c r="AS49" s="940"/>
      <c r="AT49" s="940"/>
      <c r="AU49" s="940"/>
      <c r="AV49" s="940"/>
      <c r="AW49" s="940"/>
      <c r="AX49" s="940"/>
      <c r="AY49" s="940"/>
      <c r="AZ49" s="1007"/>
      <c r="BA49" s="1007"/>
      <c r="BB49" s="1007"/>
      <c r="BC49" s="1007"/>
      <c r="BD49" s="1007"/>
      <c r="BE49" s="941"/>
      <c r="BF49" s="941"/>
      <c r="BG49" s="941"/>
      <c r="BH49" s="941"/>
      <c r="BI49" s="942"/>
      <c r="BJ49" s="96"/>
      <c r="BK49" s="96"/>
      <c r="BL49" s="96"/>
      <c r="BM49" s="96"/>
      <c r="BN49" s="96"/>
      <c r="BO49" s="105"/>
      <c r="BP49" s="105"/>
      <c r="BQ49" s="102">
        <v>43</v>
      </c>
      <c r="BR49" s="103"/>
      <c r="BS49" s="961"/>
      <c r="BT49" s="962"/>
      <c r="BU49" s="962"/>
      <c r="BV49" s="962"/>
      <c r="BW49" s="962"/>
      <c r="BX49" s="962"/>
      <c r="BY49" s="962"/>
      <c r="BZ49" s="962"/>
      <c r="CA49" s="962"/>
      <c r="CB49" s="962"/>
      <c r="CC49" s="962"/>
      <c r="CD49" s="962"/>
      <c r="CE49" s="962"/>
      <c r="CF49" s="962"/>
      <c r="CG49" s="983"/>
      <c r="CH49" s="958"/>
      <c r="CI49" s="959"/>
      <c r="CJ49" s="959"/>
      <c r="CK49" s="959"/>
      <c r="CL49" s="960"/>
      <c r="CM49" s="958"/>
      <c r="CN49" s="959"/>
      <c r="CO49" s="959"/>
      <c r="CP49" s="959"/>
      <c r="CQ49" s="960"/>
      <c r="CR49" s="958"/>
      <c r="CS49" s="959"/>
      <c r="CT49" s="959"/>
      <c r="CU49" s="959"/>
      <c r="CV49" s="960"/>
      <c r="CW49" s="958"/>
      <c r="CX49" s="959"/>
      <c r="CY49" s="959"/>
      <c r="CZ49" s="959"/>
      <c r="DA49" s="960"/>
      <c r="DB49" s="958"/>
      <c r="DC49" s="959"/>
      <c r="DD49" s="959"/>
      <c r="DE49" s="959"/>
      <c r="DF49" s="960"/>
      <c r="DG49" s="958"/>
      <c r="DH49" s="959"/>
      <c r="DI49" s="959"/>
      <c r="DJ49" s="959"/>
      <c r="DK49" s="960"/>
      <c r="DL49" s="958"/>
      <c r="DM49" s="959"/>
      <c r="DN49" s="959"/>
      <c r="DO49" s="959"/>
      <c r="DP49" s="960"/>
      <c r="DQ49" s="958"/>
      <c r="DR49" s="959"/>
      <c r="DS49" s="959"/>
      <c r="DT49" s="959"/>
      <c r="DU49" s="960"/>
      <c r="DV49" s="961"/>
      <c r="DW49" s="962"/>
      <c r="DX49" s="962"/>
      <c r="DY49" s="962"/>
      <c r="DZ49" s="963"/>
      <c r="EA49" s="93"/>
    </row>
    <row r="50" spans="1:131" ht="26.25" customHeight="1" x14ac:dyDescent="0.15">
      <c r="A50" s="102">
        <v>23</v>
      </c>
      <c r="B50" s="996"/>
      <c r="C50" s="997"/>
      <c r="D50" s="997"/>
      <c r="E50" s="997"/>
      <c r="F50" s="997"/>
      <c r="G50" s="997"/>
      <c r="H50" s="997"/>
      <c r="I50" s="997"/>
      <c r="J50" s="997"/>
      <c r="K50" s="997"/>
      <c r="L50" s="997"/>
      <c r="M50" s="997"/>
      <c r="N50" s="997"/>
      <c r="O50" s="997"/>
      <c r="P50" s="998"/>
      <c r="Q50" s="999"/>
      <c r="R50" s="1000"/>
      <c r="S50" s="1000"/>
      <c r="T50" s="1000"/>
      <c r="U50" s="1000"/>
      <c r="V50" s="1000"/>
      <c r="W50" s="1000"/>
      <c r="X50" s="1000"/>
      <c r="Y50" s="1000"/>
      <c r="Z50" s="1000"/>
      <c r="AA50" s="1000"/>
      <c r="AB50" s="1000"/>
      <c r="AC50" s="1000"/>
      <c r="AD50" s="1000"/>
      <c r="AE50" s="1001"/>
      <c r="AF50" s="1002"/>
      <c r="AG50" s="1003"/>
      <c r="AH50" s="1003"/>
      <c r="AI50" s="1003"/>
      <c r="AJ50" s="1004"/>
      <c r="AK50" s="1005"/>
      <c r="AL50" s="1000"/>
      <c r="AM50" s="1000"/>
      <c r="AN50" s="1000"/>
      <c r="AO50" s="1000"/>
      <c r="AP50" s="1000"/>
      <c r="AQ50" s="1000"/>
      <c r="AR50" s="1000"/>
      <c r="AS50" s="1000"/>
      <c r="AT50" s="1000"/>
      <c r="AU50" s="1000"/>
      <c r="AV50" s="1000"/>
      <c r="AW50" s="1000"/>
      <c r="AX50" s="1000"/>
      <c r="AY50" s="1000"/>
      <c r="AZ50" s="1006"/>
      <c r="BA50" s="1006"/>
      <c r="BB50" s="1006"/>
      <c r="BC50" s="1006"/>
      <c r="BD50" s="1006"/>
      <c r="BE50" s="941"/>
      <c r="BF50" s="941"/>
      <c r="BG50" s="941"/>
      <c r="BH50" s="941"/>
      <c r="BI50" s="942"/>
      <c r="BJ50" s="96"/>
      <c r="BK50" s="96"/>
      <c r="BL50" s="96"/>
      <c r="BM50" s="96"/>
      <c r="BN50" s="96"/>
      <c r="BO50" s="105"/>
      <c r="BP50" s="105"/>
      <c r="BQ50" s="102">
        <v>44</v>
      </c>
      <c r="BR50" s="103"/>
      <c r="BS50" s="961"/>
      <c r="BT50" s="962"/>
      <c r="BU50" s="962"/>
      <c r="BV50" s="962"/>
      <c r="BW50" s="962"/>
      <c r="BX50" s="962"/>
      <c r="BY50" s="962"/>
      <c r="BZ50" s="962"/>
      <c r="CA50" s="962"/>
      <c r="CB50" s="962"/>
      <c r="CC50" s="962"/>
      <c r="CD50" s="962"/>
      <c r="CE50" s="962"/>
      <c r="CF50" s="962"/>
      <c r="CG50" s="983"/>
      <c r="CH50" s="958"/>
      <c r="CI50" s="959"/>
      <c r="CJ50" s="959"/>
      <c r="CK50" s="959"/>
      <c r="CL50" s="960"/>
      <c r="CM50" s="958"/>
      <c r="CN50" s="959"/>
      <c r="CO50" s="959"/>
      <c r="CP50" s="959"/>
      <c r="CQ50" s="960"/>
      <c r="CR50" s="958"/>
      <c r="CS50" s="959"/>
      <c r="CT50" s="959"/>
      <c r="CU50" s="959"/>
      <c r="CV50" s="960"/>
      <c r="CW50" s="958"/>
      <c r="CX50" s="959"/>
      <c r="CY50" s="959"/>
      <c r="CZ50" s="959"/>
      <c r="DA50" s="960"/>
      <c r="DB50" s="958"/>
      <c r="DC50" s="959"/>
      <c r="DD50" s="959"/>
      <c r="DE50" s="959"/>
      <c r="DF50" s="960"/>
      <c r="DG50" s="958"/>
      <c r="DH50" s="959"/>
      <c r="DI50" s="959"/>
      <c r="DJ50" s="959"/>
      <c r="DK50" s="960"/>
      <c r="DL50" s="958"/>
      <c r="DM50" s="959"/>
      <c r="DN50" s="959"/>
      <c r="DO50" s="959"/>
      <c r="DP50" s="960"/>
      <c r="DQ50" s="958"/>
      <c r="DR50" s="959"/>
      <c r="DS50" s="959"/>
      <c r="DT50" s="959"/>
      <c r="DU50" s="960"/>
      <c r="DV50" s="961"/>
      <c r="DW50" s="962"/>
      <c r="DX50" s="962"/>
      <c r="DY50" s="962"/>
      <c r="DZ50" s="963"/>
      <c r="EA50" s="93"/>
    </row>
    <row r="51" spans="1:131" ht="26.25" customHeight="1" x14ac:dyDescent="0.15">
      <c r="A51" s="102">
        <v>24</v>
      </c>
      <c r="B51" s="996"/>
      <c r="C51" s="997"/>
      <c r="D51" s="997"/>
      <c r="E51" s="997"/>
      <c r="F51" s="997"/>
      <c r="G51" s="997"/>
      <c r="H51" s="997"/>
      <c r="I51" s="997"/>
      <c r="J51" s="997"/>
      <c r="K51" s="997"/>
      <c r="L51" s="997"/>
      <c r="M51" s="997"/>
      <c r="N51" s="997"/>
      <c r="O51" s="997"/>
      <c r="P51" s="998"/>
      <c r="Q51" s="999"/>
      <c r="R51" s="1000"/>
      <c r="S51" s="1000"/>
      <c r="T51" s="1000"/>
      <c r="U51" s="1000"/>
      <c r="V51" s="1000"/>
      <c r="W51" s="1000"/>
      <c r="X51" s="1000"/>
      <c r="Y51" s="1000"/>
      <c r="Z51" s="1000"/>
      <c r="AA51" s="1000"/>
      <c r="AB51" s="1000"/>
      <c r="AC51" s="1000"/>
      <c r="AD51" s="1000"/>
      <c r="AE51" s="1001"/>
      <c r="AF51" s="1002"/>
      <c r="AG51" s="1003"/>
      <c r="AH51" s="1003"/>
      <c r="AI51" s="1003"/>
      <c r="AJ51" s="1004"/>
      <c r="AK51" s="1005"/>
      <c r="AL51" s="1000"/>
      <c r="AM51" s="1000"/>
      <c r="AN51" s="1000"/>
      <c r="AO51" s="1000"/>
      <c r="AP51" s="1000"/>
      <c r="AQ51" s="1000"/>
      <c r="AR51" s="1000"/>
      <c r="AS51" s="1000"/>
      <c r="AT51" s="1000"/>
      <c r="AU51" s="1000"/>
      <c r="AV51" s="1000"/>
      <c r="AW51" s="1000"/>
      <c r="AX51" s="1000"/>
      <c r="AY51" s="1000"/>
      <c r="AZ51" s="1006"/>
      <c r="BA51" s="1006"/>
      <c r="BB51" s="1006"/>
      <c r="BC51" s="1006"/>
      <c r="BD51" s="1006"/>
      <c r="BE51" s="941"/>
      <c r="BF51" s="941"/>
      <c r="BG51" s="941"/>
      <c r="BH51" s="941"/>
      <c r="BI51" s="942"/>
      <c r="BJ51" s="96"/>
      <c r="BK51" s="96"/>
      <c r="BL51" s="96"/>
      <c r="BM51" s="96"/>
      <c r="BN51" s="96"/>
      <c r="BO51" s="105"/>
      <c r="BP51" s="105"/>
      <c r="BQ51" s="102">
        <v>45</v>
      </c>
      <c r="BR51" s="103"/>
      <c r="BS51" s="961"/>
      <c r="BT51" s="962"/>
      <c r="BU51" s="962"/>
      <c r="BV51" s="962"/>
      <c r="BW51" s="962"/>
      <c r="BX51" s="962"/>
      <c r="BY51" s="962"/>
      <c r="BZ51" s="962"/>
      <c r="CA51" s="962"/>
      <c r="CB51" s="962"/>
      <c r="CC51" s="962"/>
      <c r="CD51" s="962"/>
      <c r="CE51" s="962"/>
      <c r="CF51" s="962"/>
      <c r="CG51" s="983"/>
      <c r="CH51" s="958"/>
      <c r="CI51" s="959"/>
      <c r="CJ51" s="959"/>
      <c r="CK51" s="959"/>
      <c r="CL51" s="960"/>
      <c r="CM51" s="958"/>
      <c r="CN51" s="959"/>
      <c r="CO51" s="959"/>
      <c r="CP51" s="959"/>
      <c r="CQ51" s="960"/>
      <c r="CR51" s="958"/>
      <c r="CS51" s="959"/>
      <c r="CT51" s="959"/>
      <c r="CU51" s="959"/>
      <c r="CV51" s="960"/>
      <c r="CW51" s="958"/>
      <c r="CX51" s="959"/>
      <c r="CY51" s="959"/>
      <c r="CZ51" s="959"/>
      <c r="DA51" s="960"/>
      <c r="DB51" s="958"/>
      <c r="DC51" s="959"/>
      <c r="DD51" s="959"/>
      <c r="DE51" s="959"/>
      <c r="DF51" s="960"/>
      <c r="DG51" s="958"/>
      <c r="DH51" s="959"/>
      <c r="DI51" s="959"/>
      <c r="DJ51" s="959"/>
      <c r="DK51" s="960"/>
      <c r="DL51" s="958"/>
      <c r="DM51" s="959"/>
      <c r="DN51" s="959"/>
      <c r="DO51" s="959"/>
      <c r="DP51" s="960"/>
      <c r="DQ51" s="958"/>
      <c r="DR51" s="959"/>
      <c r="DS51" s="959"/>
      <c r="DT51" s="959"/>
      <c r="DU51" s="960"/>
      <c r="DV51" s="961"/>
      <c r="DW51" s="962"/>
      <c r="DX51" s="962"/>
      <c r="DY51" s="962"/>
      <c r="DZ51" s="963"/>
      <c r="EA51" s="93"/>
    </row>
    <row r="52" spans="1:131" ht="26.25" customHeight="1" x14ac:dyDescent="0.15">
      <c r="A52" s="102">
        <v>25</v>
      </c>
      <c r="B52" s="996"/>
      <c r="C52" s="997"/>
      <c r="D52" s="997"/>
      <c r="E52" s="997"/>
      <c r="F52" s="997"/>
      <c r="G52" s="997"/>
      <c r="H52" s="997"/>
      <c r="I52" s="997"/>
      <c r="J52" s="997"/>
      <c r="K52" s="997"/>
      <c r="L52" s="997"/>
      <c r="M52" s="997"/>
      <c r="N52" s="997"/>
      <c r="O52" s="997"/>
      <c r="P52" s="998"/>
      <c r="Q52" s="999"/>
      <c r="R52" s="1000"/>
      <c r="S52" s="1000"/>
      <c r="T52" s="1000"/>
      <c r="U52" s="1000"/>
      <c r="V52" s="1000"/>
      <c r="W52" s="1000"/>
      <c r="X52" s="1000"/>
      <c r="Y52" s="1000"/>
      <c r="Z52" s="1000"/>
      <c r="AA52" s="1000"/>
      <c r="AB52" s="1000"/>
      <c r="AC52" s="1000"/>
      <c r="AD52" s="1000"/>
      <c r="AE52" s="1001"/>
      <c r="AF52" s="1002"/>
      <c r="AG52" s="1003"/>
      <c r="AH52" s="1003"/>
      <c r="AI52" s="1003"/>
      <c r="AJ52" s="1004"/>
      <c r="AK52" s="1005"/>
      <c r="AL52" s="1000"/>
      <c r="AM52" s="1000"/>
      <c r="AN52" s="1000"/>
      <c r="AO52" s="1000"/>
      <c r="AP52" s="1000"/>
      <c r="AQ52" s="1000"/>
      <c r="AR52" s="1000"/>
      <c r="AS52" s="1000"/>
      <c r="AT52" s="1000"/>
      <c r="AU52" s="1000"/>
      <c r="AV52" s="1000"/>
      <c r="AW52" s="1000"/>
      <c r="AX52" s="1000"/>
      <c r="AY52" s="1000"/>
      <c r="AZ52" s="1006"/>
      <c r="BA52" s="1006"/>
      <c r="BB52" s="1006"/>
      <c r="BC52" s="1006"/>
      <c r="BD52" s="1006"/>
      <c r="BE52" s="941"/>
      <c r="BF52" s="941"/>
      <c r="BG52" s="941"/>
      <c r="BH52" s="941"/>
      <c r="BI52" s="942"/>
      <c r="BJ52" s="96"/>
      <c r="BK52" s="96"/>
      <c r="BL52" s="96"/>
      <c r="BM52" s="96"/>
      <c r="BN52" s="96"/>
      <c r="BO52" s="105"/>
      <c r="BP52" s="105"/>
      <c r="BQ52" s="102">
        <v>46</v>
      </c>
      <c r="BR52" s="103"/>
      <c r="BS52" s="961"/>
      <c r="BT52" s="962"/>
      <c r="BU52" s="962"/>
      <c r="BV52" s="962"/>
      <c r="BW52" s="962"/>
      <c r="BX52" s="962"/>
      <c r="BY52" s="962"/>
      <c r="BZ52" s="962"/>
      <c r="CA52" s="962"/>
      <c r="CB52" s="962"/>
      <c r="CC52" s="962"/>
      <c r="CD52" s="962"/>
      <c r="CE52" s="962"/>
      <c r="CF52" s="962"/>
      <c r="CG52" s="983"/>
      <c r="CH52" s="958"/>
      <c r="CI52" s="959"/>
      <c r="CJ52" s="959"/>
      <c r="CK52" s="959"/>
      <c r="CL52" s="960"/>
      <c r="CM52" s="958"/>
      <c r="CN52" s="959"/>
      <c r="CO52" s="959"/>
      <c r="CP52" s="959"/>
      <c r="CQ52" s="960"/>
      <c r="CR52" s="958"/>
      <c r="CS52" s="959"/>
      <c r="CT52" s="959"/>
      <c r="CU52" s="959"/>
      <c r="CV52" s="960"/>
      <c r="CW52" s="958"/>
      <c r="CX52" s="959"/>
      <c r="CY52" s="959"/>
      <c r="CZ52" s="959"/>
      <c r="DA52" s="960"/>
      <c r="DB52" s="958"/>
      <c r="DC52" s="959"/>
      <c r="DD52" s="959"/>
      <c r="DE52" s="959"/>
      <c r="DF52" s="960"/>
      <c r="DG52" s="958"/>
      <c r="DH52" s="959"/>
      <c r="DI52" s="959"/>
      <c r="DJ52" s="959"/>
      <c r="DK52" s="960"/>
      <c r="DL52" s="958"/>
      <c r="DM52" s="959"/>
      <c r="DN52" s="959"/>
      <c r="DO52" s="959"/>
      <c r="DP52" s="960"/>
      <c r="DQ52" s="958"/>
      <c r="DR52" s="959"/>
      <c r="DS52" s="959"/>
      <c r="DT52" s="959"/>
      <c r="DU52" s="960"/>
      <c r="DV52" s="961"/>
      <c r="DW52" s="962"/>
      <c r="DX52" s="962"/>
      <c r="DY52" s="962"/>
      <c r="DZ52" s="963"/>
      <c r="EA52" s="93"/>
    </row>
    <row r="53" spans="1:131" ht="26.25" customHeight="1" x14ac:dyDescent="0.15">
      <c r="A53" s="102">
        <v>26</v>
      </c>
      <c r="B53" s="996"/>
      <c r="C53" s="997"/>
      <c r="D53" s="997"/>
      <c r="E53" s="997"/>
      <c r="F53" s="997"/>
      <c r="G53" s="997"/>
      <c r="H53" s="997"/>
      <c r="I53" s="997"/>
      <c r="J53" s="997"/>
      <c r="K53" s="997"/>
      <c r="L53" s="997"/>
      <c r="M53" s="997"/>
      <c r="N53" s="997"/>
      <c r="O53" s="997"/>
      <c r="P53" s="998"/>
      <c r="Q53" s="999"/>
      <c r="R53" s="1000"/>
      <c r="S53" s="1000"/>
      <c r="T53" s="1000"/>
      <c r="U53" s="1000"/>
      <c r="V53" s="1000"/>
      <c r="W53" s="1000"/>
      <c r="X53" s="1000"/>
      <c r="Y53" s="1000"/>
      <c r="Z53" s="1000"/>
      <c r="AA53" s="1000"/>
      <c r="AB53" s="1000"/>
      <c r="AC53" s="1000"/>
      <c r="AD53" s="1000"/>
      <c r="AE53" s="1001"/>
      <c r="AF53" s="1002"/>
      <c r="AG53" s="1003"/>
      <c r="AH53" s="1003"/>
      <c r="AI53" s="1003"/>
      <c r="AJ53" s="1004"/>
      <c r="AK53" s="1005"/>
      <c r="AL53" s="1000"/>
      <c r="AM53" s="1000"/>
      <c r="AN53" s="1000"/>
      <c r="AO53" s="1000"/>
      <c r="AP53" s="1000"/>
      <c r="AQ53" s="1000"/>
      <c r="AR53" s="1000"/>
      <c r="AS53" s="1000"/>
      <c r="AT53" s="1000"/>
      <c r="AU53" s="1000"/>
      <c r="AV53" s="1000"/>
      <c r="AW53" s="1000"/>
      <c r="AX53" s="1000"/>
      <c r="AY53" s="1000"/>
      <c r="AZ53" s="1006"/>
      <c r="BA53" s="1006"/>
      <c r="BB53" s="1006"/>
      <c r="BC53" s="1006"/>
      <c r="BD53" s="1006"/>
      <c r="BE53" s="941"/>
      <c r="BF53" s="941"/>
      <c r="BG53" s="941"/>
      <c r="BH53" s="941"/>
      <c r="BI53" s="942"/>
      <c r="BJ53" s="96"/>
      <c r="BK53" s="96"/>
      <c r="BL53" s="96"/>
      <c r="BM53" s="96"/>
      <c r="BN53" s="96"/>
      <c r="BO53" s="105"/>
      <c r="BP53" s="105"/>
      <c r="BQ53" s="102">
        <v>47</v>
      </c>
      <c r="BR53" s="103"/>
      <c r="BS53" s="961"/>
      <c r="BT53" s="962"/>
      <c r="BU53" s="962"/>
      <c r="BV53" s="962"/>
      <c r="BW53" s="962"/>
      <c r="BX53" s="962"/>
      <c r="BY53" s="962"/>
      <c r="BZ53" s="962"/>
      <c r="CA53" s="962"/>
      <c r="CB53" s="962"/>
      <c r="CC53" s="962"/>
      <c r="CD53" s="962"/>
      <c r="CE53" s="962"/>
      <c r="CF53" s="962"/>
      <c r="CG53" s="983"/>
      <c r="CH53" s="958"/>
      <c r="CI53" s="959"/>
      <c r="CJ53" s="959"/>
      <c r="CK53" s="959"/>
      <c r="CL53" s="960"/>
      <c r="CM53" s="958"/>
      <c r="CN53" s="959"/>
      <c r="CO53" s="959"/>
      <c r="CP53" s="959"/>
      <c r="CQ53" s="960"/>
      <c r="CR53" s="958"/>
      <c r="CS53" s="959"/>
      <c r="CT53" s="959"/>
      <c r="CU53" s="959"/>
      <c r="CV53" s="960"/>
      <c r="CW53" s="958"/>
      <c r="CX53" s="959"/>
      <c r="CY53" s="959"/>
      <c r="CZ53" s="959"/>
      <c r="DA53" s="960"/>
      <c r="DB53" s="958"/>
      <c r="DC53" s="959"/>
      <c r="DD53" s="959"/>
      <c r="DE53" s="959"/>
      <c r="DF53" s="960"/>
      <c r="DG53" s="958"/>
      <c r="DH53" s="959"/>
      <c r="DI53" s="959"/>
      <c r="DJ53" s="959"/>
      <c r="DK53" s="960"/>
      <c r="DL53" s="958"/>
      <c r="DM53" s="959"/>
      <c r="DN53" s="959"/>
      <c r="DO53" s="959"/>
      <c r="DP53" s="960"/>
      <c r="DQ53" s="958"/>
      <c r="DR53" s="959"/>
      <c r="DS53" s="959"/>
      <c r="DT53" s="959"/>
      <c r="DU53" s="960"/>
      <c r="DV53" s="961"/>
      <c r="DW53" s="962"/>
      <c r="DX53" s="962"/>
      <c r="DY53" s="962"/>
      <c r="DZ53" s="963"/>
      <c r="EA53" s="93"/>
    </row>
    <row r="54" spans="1:131" ht="26.25" customHeight="1" x14ac:dyDescent="0.15">
      <c r="A54" s="102">
        <v>27</v>
      </c>
      <c r="B54" s="996"/>
      <c r="C54" s="997"/>
      <c r="D54" s="997"/>
      <c r="E54" s="997"/>
      <c r="F54" s="997"/>
      <c r="G54" s="997"/>
      <c r="H54" s="997"/>
      <c r="I54" s="997"/>
      <c r="J54" s="997"/>
      <c r="K54" s="997"/>
      <c r="L54" s="997"/>
      <c r="M54" s="997"/>
      <c r="N54" s="997"/>
      <c r="O54" s="997"/>
      <c r="P54" s="998"/>
      <c r="Q54" s="999"/>
      <c r="R54" s="1000"/>
      <c r="S54" s="1000"/>
      <c r="T54" s="1000"/>
      <c r="U54" s="1000"/>
      <c r="V54" s="1000"/>
      <c r="W54" s="1000"/>
      <c r="X54" s="1000"/>
      <c r="Y54" s="1000"/>
      <c r="Z54" s="1000"/>
      <c r="AA54" s="1000"/>
      <c r="AB54" s="1000"/>
      <c r="AC54" s="1000"/>
      <c r="AD54" s="1000"/>
      <c r="AE54" s="1001"/>
      <c r="AF54" s="1002"/>
      <c r="AG54" s="1003"/>
      <c r="AH54" s="1003"/>
      <c r="AI54" s="1003"/>
      <c r="AJ54" s="1004"/>
      <c r="AK54" s="1005"/>
      <c r="AL54" s="1000"/>
      <c r="AM54" s="1000"/>
      <c r="AN54" s="1000"/>
      <c r="AO54" s="1000"/>
      <c r="AP54" s="1000"/>
      <c r="AQ54" s="1000"/>
      <c r="AR54" s="1000"/>
      <c r="AS54" s="1000"/>
      <c r="AT54" s="1000"/>
      <c r="AU54" s="1000"/>
      <c r="AV54" s="1000"/>
      <c r="AW54" s="1000"/>
      <c r="AX54" s="1000"/>
      <c r="AY54" s="1000"/>
      <c r="AZ54" s="1006"/>
      <c r="BA54" s="1006"/>
      <c r="BB54" s="1006"/>
      <c r="BC54" s="1006"/>
      <c r="BD54" s="1006"/>
      <c r="BE54" s="941"/>
      <c r="BF54" s="941"/>
      <c r="BG54" s="941"/>
      <c r="BH54" s="941"/>
      <c r="BI54" s="942"/>
      <c r="BJ54" s="96"/>
      <c r="BK54" s="96"/>
      <c r="BL54" s="96"/>
      <c r="BM54" s="96"/>
      <c r="BN54" s="96"/>
      <c r="BO54" s="105"/>
      <c r="BP54" s="105"/>
      <c r="BQ54" s="102">
        <v>48</v>
      </c>
      <c r="BR54" s="103"/>
      <c r="BS54" s="961"/>
      <c r="BT54" s="962"/>
      <c r="BU54" s="962"/>
      <c r="BV54" s="962"/>
      <c r="BW54" s="962"/>
      <c r="BX54" s="962"/>
      <c r="BY54" s="962"/>
      <c r="BZ54" s="962"/>
      <c r="CA54" s="962"/>
      <c r="CB54" s="962"/>
      <c r="CC54" s="962"/>
      <c r="CD54" s="962"/>
      <c r="CE54" s="962"/>
      <c r="CF54" s="962"/>
      <c r="CG54" s="983"/>
      <c r="CH54" s="958"/>
      <c r="CI54" s="959"/>
      <c r="CJ54" s="959"/>
      <c r="CK54" s="959"/>
      <c r="CL54" s="960"/>
      <c r="CM54" s="958"/>
      <c r="CN54" s="959"/>
      <c r="CO54" s="959"/>
      <c r="CP54" s="959"/>
      <c r="CQ54" s="960"/>
      <c r="CR54" s="958"/>
      <c r="CS54" s="959"/>
      <c r="CT54" s="959"/>
      <c r="CU54" s="959"/>
      <c r="CV54" s="960"/>
      <c r="CW54" s="958"/>
      <c r="CX54" s="959"/>
      <c r="CY54" s="959"/>
      <c r="CZ54" s="959"/>
      <c r="DA54" s="960"/>
      <c r="DB54" s="958"/>
      <c r="DC54" s="959"/>
      <c r="DD54" s="959"/>
      <c r="DE54" s="959"/>
      <c r="DF54" s="960"/>
      <c r="DG54" s="958"/>
      <c r="DH54" s="959"/>
      <c r="DI54" s="959"/>
      <c r="DJ54" s="959"/>
      <c r="DK54" s="960"/>
      <c r="DL54" s="958"/>
      <c r="DM54" s="959"/>
      <c r="DN54" s="959"/>
      <c r="DO54" s="959"/>
      <c r="DP54" s="960"/>
      <c r="DQ54" s="958"/>
      <c r="DR54" s="959"/>
      <c r="DS54" s="959"/>
      <c r="DT54" s="959"/>
      <c r="DU54" s="960"/>
      <c r="DV54" s="961"/>
      <c r="DW54" s="962"/>
      <c r="DX54" s="962"/>
      <c r="DY54" s="962"/>
      <c r="DZ54" s="963"/>
      <c r="EA54" s="93"/>
    </row>
    <row r="55" spans="1:131" ht="26.25" customHeight="1" x14ac:dyDescent="0.15">
      <c r="A55" s="102">
        <v>28</v>
      </c>
      <c r="B55" s="996"/>
      <c r="C55" s="997"/>
      <c r="D55" s="997"/>
      <c r="E55" s="997"/>
      <c r="F55" s="997"/>
      <c r="G55" s="997"/>
      <c r="H55" s="997"/>
      <c r="I55" s="997"/>
      <c r="J55" s="997"/>
      <c r="K55" s="997"/>
      <c r="L55" s="997"/>
      <c r="M55" s="997"/>
      <c r="N55" s="997"/>
      <c r="O55" s="997"/>
      <c r="P55" s="998"/>
      <c r="Q55" s="999"/>
      <c r="R55" s="1000"/>
      <c r="S55" s="1000"/>
      <c r="T55" s="1000"/>
      <c r="U55" s="1000"/>
      <c r="V55" s="1000"/>
      <c r="W55" s="1000"/>
      <c r="X55" s="1000"/>
      <c r="Y55" s="1000"/>
      <c r="Z55" s="1000"/>
      <c r="AA55" s="1000"/>
      <c r="AB55" s="1000"/>
      <c r="AC55" s="1000"/>
      <c r="AD55" s="1000"/>
      <c r="AE55" s="1001"/>
      <c r="AF55" s="1002"/>
      <c r="AG55" s="1003"/>
      <c r="AH55" s="1003"/>
      <c r="AI55" s="1003"/>
      <c r="AJ55" s="1004"/>
      <c r="AK55" s="1005"/>
      <c r="AL55" s="1000"/>
      <c r="AM55" s="1000"/>
      <c r="AN55" s="1000"/>
      <c r="AO55" s="1000"/>
      <c r="AP55" s="1000"/>
      <c r="AQ55" s="1000"/>
      <c r="AR55" s="1000"/>
      <c r="AS55" s="1000"/>
      <c r="AT55" s="1000"/>
      <c r="AU55" s="1000"/>
      <c r="AV55" s="1000"/>
      <c r="AW55" s="1000"/>
      <c r="AX55" s="1000"/>
      <c r="AY55" s="1000"/>
      <c r="AZ55" s="1006"/>
      <c r="BA55" s="1006"/>
      <c r="BB55" s="1006"/>
      <c r="BC55" s="1006"/>
      <c r="BD55" s="1006"/>
      <c r="BE55" s="941"/>
      <c r="BF55" s="941"/>
      <c r="BG55" s="941"/>
      <c r="BH55" s="941"/>
      <c r="BI55" s="942"/>
      <c r="BJ55" s="96"/>
      <c r="BK55" s="96"/>
      <c r="BL55" s="96"/>
      <c r="BM55" s="96"/>
      <c r="BN55" s="96"/>
      <c r="BO55" s="105"/>
      <c r="BP55" s="105"/>
      <c r="BQ55" s="102">
        <v>49</v>
      </c>
      <c r="BR55" s="103"/>
      <c r="BS55" s="961"/>
      <c r="BT55" s="962"/>
      <c r="BU55" s="962"/>
      <c r="BV55" s="962"/>
      <c r="BW55" s="962"/>
      <c r="BX55" s="962"/>
      <c r="BY55" s="962"/>
      <c r="BZ55" s="962"/>
      <c r="CA55" s="962"/>
      <c r="CB55" s="962"/>
      <c r="CC55" s="962"/>
      <c r="CD55" s="962"/>
      <c r="CE55" s="962"/>
      <c r="CF55" s="962"/>
      <c r="CG55" s="983"/>
      <c r="CH55" s="958"/>
      <c r="CI55" s="959"/>
      <c r="CJ55" s="959"/>
      <c r="CK55" s="959"/>
      <c r="CL55" s="960"/>
      <c r="CM55" s="958"/>
      <c r="CN55" s="959"/>
      <c r="CO55" s="959"/>
      <c r="CP55" s="959"/>
      <c r="CQ55" s="960"/>
      <c r="CR55" s="958"/>
      <c r="CS55" s="959"/>
      <c r="CT55" s="959"/>
      <c r="CU55" s="959"/>
      <c r="CV55" s="960"/>
      <c r="CW55" s="958"/>
      <c r="CX55" s="959"/>
      <c r="CY55" s="959"/>
      <c r="CZ55" s="959"/>
      <c r="DA55" s="960"/>
      <c r="DB55" s="958"/>
      <c r="DC55" s="959"/>
      <c r="DD55" s="959"/>
      <c r="DE55" s="959"/>
      <c r="DF55" s="960"/>
      <c r="DG55" s="958"/>
      <c r="DH55" s="959"/>
      <c r="DI55" s="959"/>
      <c r="DJ55" s="959"/>
      <c r="DK55" s="960"/>
      <c r="DL55" s="958"/>
      <c r="DM55" s="959"/>
      <c r="DN55" s="959"/>
      <c r="DO55" s="959"/>
      <c r="DP55" s="960"/>
      <c r="DQ55" s="958"/>
      <c r="DR55" s="959"/>
      <c r="DS55" s="959"/>
      <c r="DT55" s="959"/>
      <c r="DU55" s="960"/>
      <c r="DV55" s="961"/>
      <c r="DW55" s="962"/>
      <c r="DX55" s="962"/>
      <c r="DY55" s="962"/>
      <c r="DZ55" s="963"/>
      <c r="EA55" s="93"/>
    </row>
    <row r="56" spans="1:131" ht="26.25" customHeight="1" x14ac:dyDescent="0.15">
      <c r="A56" s="102">
        <v>29</v>
      </c>
      <c r="B56" s="996"/>
      <c r="C56" s="997"/>
      <c r="D56" s="997"/>
      <c r="E56" s="997"/>
      <c r="F56" s="997"/>
      <c r="G56" s="997"/>
      <c r="H56" s="997"/>
      <c r="I56" s="997"/>
      <c r="J56" s="997"/>
      <c r="K56" s="997"/>
      <c r="L56" s="997"/>
      <c r="M56" s="997"/>
      <c r="N56" s="997"/>
      <c r="O56" s="997"/>
      <c r="P56" s="998"/>
      <c r="Q56" s="999"/>
      <c r="R56" s="1000"/>
      <c r="S56" s="1000"/>
      <c r="T56" s="1000"/>
      <c r="U56" s="1000"/>
      <c r="V56" s="1000"/>
      <c r="W56" s="1000"/>
      <c r="X56" s="1000"/>
      <c r="Y56" s="1000"/>
      <c r="Z56" s="1000"/>
      <c r="AA56" s="1000"/>
      <c r="AB56" s="1000"/>
      <c r="AC56" s="1000"/>
      <c r="AD56" s="1000"/>
      <c r="AE56" s="1001"/>
      <c r="AF56" s="1002"/>
      <c r="AG56" s="1003"/>
      <c r="AH56" s="1003"/>
      <c r="AI56" s="1003"/>
      <c r="AJ56" s="1004"/>
      <c r="AK56" s="1005"/>
      <c r="AL56" s="1000"/>
      <c r="AM56" s="1000"/>
      <c r="AN56" s="1000"/>
      <c r="AO56" s="1000"/>
      <c r="AP56" s="1000"/>
      <c r="AQ56" s="1000"/>
      <c r="AR56" s="1000"/>
      <c r="AS56" s="1000"/>
      <c r="AT56" s="1000"/>
      <c r="AU56" s="1000"/>
      <c r="AV56" s="1000"/>
      <c r="AW56" s="1000"/>
      <c r="AX56" s="1000"/>
      <c r="AY56" s="1000"/>
      <c r="AZ56" s="1006"/>
      <c r="BA56" s="1006"/>
      <c r="BB56" s="1006"/>
      <c r="BC56" s="1006"/>
      <c r="BD56" s="1006"/>
      <c r="BE56" s="941"/>
      <c r="BF56" s="941"/>
      <c r="BG56" s="941"/>
      <c r="BH56" s="941"/>
      <c r="BI56" s="942"/>
      <c r="BJ56" s="96"/>
      <c r="BK56" s="96"/>
      <c r="BL56" s="96"/>
      <c r="BM56" s="96"/>
      <c r="BN56" s="96"/>
      <c r="BO56" s="105"/>
      <c r="BP56" s="105"/>
      <c r="BQ56" s="102">
        <v>50</v>
      </c>
      <c r="BR56" s="103"/>
      <c r="BS56" s="961"/>
      <c r="BT56" s="962"/>
      <c r="BU56" s="962"/>
      <c r="BV56" s="962"/>
      <c r="BW56" s="962"/>
      <c r="BX56" s="962"/>
      <c r="BY56" s="962"/>
      <c r="BZ56" s="962"/>
      <c r="CA56" s="962"/>
      <c r="CB56" s="962"/>
      <c r="CC56" s="962"/>
      <c r="CD56" s="962"/>
      <c r="CE56" s="962"/>
      <c r="CF56" s="962"/>
      <c r="CG56" s="983"/>
      <c r="CH56" s="958"/>
      <c r="CI56" s="959"/>
      <c r="CJ56" s="959"/>
      <c r="CK56" s="959"/>
      <c r="CL56" s="960"/>
      <c r="CM56" s="958"/>
      <c r="CN56" s="959"/>
      <c r="CO56" s="959"/>
      <c r="CP56" s="959"/>
      <c r="CQ56" s="960"/>
      <c r="CR56" s="958"/>
      <c r="CS56" s="959"/>
      <c r="CT56" s="959"/>
      <c r="CU56" s="959"/>
      <c r="CV56" s="960"/>
      <c r="CW56" s="958"/>
      <c r="CX56" s="959"/>
      <c r="CY56" s="959"/>
      <c r="CZ56" s="959"/>
      <c r="DA56" s="960"/>
      <c r="DB56" s="958"/>
      <c r="DC56" s="959"/>
      <c r="DD56" s="959"/>
      <c r="DE56" s="959"/>
      <c r="DF56" s="960"/>
      <c r="DG56" s="958"/>
      <c r="DH56" s="959"/>
      <c r="DI56" s="959"/>
      <c r="DJ56" s="959"/>
      <c r="DK56" s="960"/>
      <c r="DL56" s="958"/>
      <c r="DM56" s="959"/>
      <c r="DN56" s="959"/>
      <c r="DO56" s="959"/>
      <c r="DP56" s="960"/>
      <c r="DQ56" s="958"/>
      <c r="DR56" s="959"/>
      <c r="DS56" s="959"/>
      <c r="DT56" s="959"/>
      <c r="DU56" s="960"/>
      <c r="DV56" s="961"/>
      <c r="DW56" s="962"/>
      <c r="DX56" s="962"/>
      <c r="DY56" s="962"/>
      <c r="DZ56" s="963"/>
      <c r="EA56" s="93"/>
    </row>
    <row r="57" spans="1:131" ht="26.25" customHeight="1" x14ac:dyDescent="0.15">
      <c r="A57" s="102">
        <v>30</v>
      </c>
      <c r="B57" s="996"/>
      <c r="C57" s="997"/>
      <c r="D57" s="997"/>
      <c r="E57" s="997"/>
      <c r="F57" s="997"/>
      <c r="G57" s="997"/>
      <c r="H57" s="997"/>
      <c r="I57" s="997"/>
      <c r="J57" s="997"/>
      <c r="K57" s="997"/>
      <c r="L57" s="997"/>
      <c r="M57" s="997"/>
      <c r="N57" s="997"/>
      <c r="O57" s="997"/>
      <c r="P57" s="998"/>
      <c r="Q57" s="999"/>
      <c r="R57" s="1000"/>
      <c r="S57" s="1000"/>
      <c r="T57" s="1000"/>
      <c r="U57" s="1000"/>
      <c r="V57" s="1000"/>
      <c r="W57" s="1000"/>
      <c r="X57" s="1000"/>
      <c r="Y57" s="1000"/>
      <c r="Z57" s="1000"/>
      <c r="AA57" s="1000"/>
      <c r="AB57" s="1000"/>
      <c r="AC57" s="1000"/>
      <c r="AD57" s="1000"/>
      <c r="AE57" s="1001"/>
      <c r="AF57" s="1002"/>
      <c r="AG57" s="1003"/>
      <c r="AH57" s="1003"/>
      <c r="AI57" s="1003"/>
      <c r="AJ57" s="1004"/>
      <c r="AK57" s="1005"/>
      <c r="AL57" s="1000"/>
      <c r="AM57" s="1000"/>
      <c r="AN57" s="1000"/>
      <c r="AO57" s="1000"/>
      <c r="AP57" s="1000"/>
      <c r="AQ57" s="1000"/>
      <c r="AR57" s="1000"/>
      <c r="AS57" s="1000"/>
      <c r="AT57" s="1000"/>
      <c r="AU57" s="1000"/>
      <c r="AV57" s="1000"/>
      <c r="AW57" s="1000"/>
      <c r="AX57" s="1000"/>
      <c r="AY57" s="1000"/>
      <c r="AZ57" s="1006"/>
      <c r="BA57" s="1006"/>
      <c r="BB57" s="1006"/>
      <c r="BC57" s="1006"/>
      <c r="BD57" s="1006"/>
      <c r="BE57" s="941"/>
      <c r="BF57" s="941"/>
      <c r="BG57" s="941"/>
      <c r="BH57" s="941"/>
      <c r="BI57" s="942"/>
      <c r="BJ57" s="96"/>
      <c r="BK57" s="96"/>
      <c r="BL57" s="96"/>
      <c r="BM57" s="96"/>
      <c r="BN57" s="96"/>
      <c r="BO57" s="105"/>
      <c r="BP57" s="105"/>
      <c r="BQ57" s="102">
        <v>51</v>
      </c>
      <c r="BR57" s="103"/>
      <c r="BS57" s="961"/>
      <c r="BT57" s="962"/>
      <c r="BU57" s="962"/>
      <c r="BV57" s="962"/>
      <c r="BW57" s="962"/>
      <c r="BX57" s="962"/>
      <c r="BY57" s="962"/>
      <c r="BZ57" s="962"/>
      <c r="CA57" s="962"/>
      <c r="CB57" s="962"/>
      <c r="CC57" s="962"/>
      <c r="CD57" s="962"/>
      <c r="CE57" s="962"/>
      <c r="CF57" s="962"/>
      <c r="CG57" s="983"/>
      <c r="CH57" s="958"/>
      <c r="CI57" s="959"/>
      <c r="CJ57" s="959"/>
      <c r="CK57" s="959"/>
      <c r="CL57" s="960"/>
      <c r="CM57" s="958"/>
      <c r="CN57" s="959"/>
      <c r="CO57" s="959"/>
      <c r="CP57" s="959"/>
      <c r="CQ57" s="960"/>
      <c r="CR57" s="958"/>
      <c r="CS57" s="959"/>
      <c r="CT57" s="959"/>
      <c r="CU57" s="959"/>
      <c r="CV57" s="960"/>
      <c r="CW57" s="958"/>
      <c r="CX57" s="959"/>
      <c r="CY57" s="959"/>
      <c r="CZ57" s="959"/>
      <c r="DA57" s="960"/>
      <c r="DB57" s="958"/>
      <c r="DC57" s="959"/>
      <c r="DD57" s="959"/>
      <c r="DE57" s="959"/>
      <c r="DF57" s="960"/>
      <c r="DG57" s="958"/>
      <c r="DH57" s="959"/>
      <c r="DI57" s="959"/>
      <c r="DJ57" s="959"/>
      <c r="DK57" s="960"/>
      <c r="DL57" s="958"/>
      <c r="DM57" s="959"/>
      <c r="DN57" s="959"/>
      <c r="DO57" s="959"/>
      <c r="DP57" s="960"/>
      <c r="DQ57" s="958"/>
      <c r="DR57" s="959"/>
      <c r="DS57" s="959"/>
      <c r="DT57" s="959"/>
      <c r="DU57" s="960"/>
      <c r="DV57" s="961"/>
      <c r="DW57" s="962"/>
      <c r="DX57" s="962"/>
      <c r="DY57" s="962"/>
      <c r="DZ57" s="963"/>
      <c r="EA57" s="93"/>
    </row>
    <row r="58" spans="1:131" ht="26.25" customHeight="1" x14ac:dyDescent="0.15">
      <c r="A58" s="102">
        <v>31</v>
      </c>
      <c r="B58" s="996"/>
      <c r="C58" s="997"/>
      <c r="D58" s="997"/>
      <c r="E58" s="997"/>
      <c r="F58" s="997"/>
      <c r="G58" s="997"/>
      <c r="H58" s="997"/>
      <c r="I58" s="997"/>
      <c r="J58" s="997"/>
      <c r="K58" s="997"/>
      <c r="L58" s="997"/>
      <c r="M58" s="997"/>
      <c r="N58" s="997"/>
      <c r="O58" s="997"/>
      <c r="P58" s="998"/>
      <c r="Q58" s="999"/>
      <c r="R58" s="1000"/>
      <c r="S58" s="1000"/>
      <c r="T58" s="1000"/>
      <c r="U58" s="1000"/>
      <c r="V58" s="1000"/>
      <c r="W58" s="1000"/>
      <c r="X58" s="1000"/>
      <c r="Y58" s="1000"/>
      <c r="Z58" s="1000"/>
      <c r="AA58" s="1000"/>
      <c r="AB58" s="1000"/>
      <c r="AC58" s="1000"/>
      <c r="AD58" s="1000"/>
      <c r="AE58" s="1001"/>
      <c r="AF58" s="1002"/>
      <c r="AG58" s="1003"/>
      <c r="AH58" s="1003"/>
      <c r="AI58" s="1003"/>
      <c r="AJ58" s="1004"/>
      <c r="AK58" s="1005"/>
      <c r="AL58" s="1000"/>
      <c r="AM58" s="1000"/>
      <c r="AN58" s="1000"/>
      <c r="AO58" s="1000"/>
      <c r="AP58" s="1000"/>
      <c r="AQ58" s="1000"/>
      <c r="AR58" s="1000"/>
      <c r="AS58" s="1000"/>
      <c r="AT58" s="1000"/>
      <c r="AU58" s="1000"/>
      <c r="AV58" s="1000"/>
      <c r="AW58" s="1000"/>
      <c r="AX58" s="1000"/>
      <c r="AY58" s="1000"/>
      <c r="AZ58" s="1006"/>
      <c r="BA58" s="1006"/>
      <c r="BB58" s="1006"/>
      <c r="BC58" s="1006"/>
      <c r="BD58" s="1006"/>
      <c r="BE58" s="941"/>
      <c r="BF58" s="941"/>
      <c r="BG58" s="941"/>
      <c r="BH58" s="941"/>
      <c r="BI58" s="942"/>
      <c r="BJ58" s="96"/>
      <c r="BK58" s="96"/>
      <c r="BL58" s="96"/>
      <c r="BM58" s="96"/>
      <c r="BN58" s="96"/>
      <c r="BO58" s="105"/>
      <c r="BP58" s="105"/>
      <c r="BQ58" s="102">
        <v>52</v>
      </c>
      <c r="BR58" s="103"/>
      <c r="BS58" s="961"/>
      <c r="BT58" s="962"/>
      <c r="BU58" s="962"/>
      <c r="BV58" s="962"/>
      <c r="BW58" s="962"/>
      <c r="BX58" s="962"/>
      <c r="BY58" s="962"/>
      <c r="BZ58" s="962"/>
      <c r="CA58" s="962"/>
      <c r="CB58" s="962"/>
      <c r="CC58" s="962"/>
      <c r="CD58" s="962"/>
      <c r="CE58" s="962"/>
      <c r="CF58" s="962"/>
      <c r="CG58" s="983"/>
      <c r="CH58" s="958"/>
      <c r="CI58" s="959"/>
      <c r="CJ58" s="959"/>
      <c r="CK58" s="959"/>
      <c r="CL58" s="960"/>
      <c r="CM58" s="958"/>
      <c r="CN58" s="959"/>
      <c r="CO58" s="959"/>
      <c r="CP58" s="959"/>
      <c r="CQ58" s="960"/>
      <c r="CR58" s="958"/>
      <c r="CS58" s="959"/>
      <c r="CT58" s="959"/>
      <c r="CU58" s="959"/>
      <c r="CV58" s="960"/>
      <c r="CW58" s="958"/>
      <c r="CX58" s="959"/>
      <c r="CY58" s="959"/>
      <c r="CZ58" s="959"/>
      <c r="DA58" s="960"/>
      <c r="DB58" s="958"/>
      <c r="DC58" s="959"/>
      <c r="DD58" s="959"/>
      <c r="DE58" s="959"/>
      <c r="DF58" s="960"/>
      <c r="DG58" s="958"/>
      <c r="DH58" s="959"/>
      <c r="DI58" s="959"/>
      <c r="DJ58" s="959"/>
      <c r="DK58" s="960"/>
      <c r="DL58" s="958"/>
      <c r="DM58" s="959"/>
      <c r="DN58" s="959"/>
      <c r="DO58" s="959"/>
      <c r="DP58" s="960"/>
      <c r="DQ58" s="958"/>
      <c r="DR58" s="959"/>
      <c r="DS58" s="959"/>
      <c r="DT58" s="959"/>
      <c r="DU58" s="960"/>
      <c r="DV58" s="961"/>
      <c r="DW58" s="962"/>
      <c r="DX58" s="962"/>
      <c r="DY58" s="962"/>
      <c r="DZ58" s="963"/>
      <c r="EA58" s="93"/>
    </row>
    <row r="59" spans="1:131" ht="26.25" customHeight="1" x14ac:dyDescent="0.15">
      <c r="A59" s="102">
        <v>32</v>
      </c>
      <c r="B59" s="996"/>
      <c r="C59" s="997"/>
      <c r="D59" s="997"/>
      <c r="E59" s="997"/>
      <c r="F59" s="997"/>
      <c r="G59" s="997"/>
      <c r="H59" s="997"/>
      <c r="I59" s="997"/>
      <c r="J59" s="997"/>
      <c r="K59" s="997"/>
      <c r="L59" s="997"/>
      <c r="M59" s="997"/>
      <c r="N59" s="997"/>
      <c r="O59" s="997"/>
      <c r="P59" s="998"/>
      <c r="Q59" s="999"/>
      <c r="R59" s="1000"/>
      <c r="S59" s="1000"/>
      <c r="T59" s="1000"/>
      <c r="U59" s="1000"/>
      <c r="V59" s="1000"/>
      <c r="W59" s="1000"/>
      <c r="X59" s="1000"/>
      <c r="Y59" s="1000"/>
      <c r="Z59" s="1000"/>
      <c r="AA59" s="1000"/>
      <c r="AB59" s="1000"/>
      <c r="AC59" s="1000"/>
      <c r="AD59" s="1000"/>
      <c r="AE59" s="1001"/>
      <c r="AF59" s="1002"/>
      <c r="AG59" s="1003"/>
      <c r="AH59" s="1003"/>
      <c r="AI59" s="1003"/>
      <c r="AJ59" s="1004"/>
      <c r="AK59" s="1005"/>
      <c r="AL59" s="1000"/>
      <c r="AM59" s="1000"/>
      <c r="AN59" s="1000"/>
      <c r="AO59" s="1000"/>
      <c r="AP59" s="1000"/>
      <c r="AQ59" s="1000"/>
      <c r="AR59" s="1000"/>
      <c r="AS59" s="1000"/>
      <c r="AT59" s="1000"/>
      <c r="AU59" s="1000"/>
      <c r="AV59" s="1000"/>
      <c r="AW59" s="1000"/>
      <c r="AX59" s="1000"/>
      <c r="AY59" s="1000"/>
      <c r="AZ59" s="1006"/>
      <c r="BA59" s="1006"/>
      <c r="BB59" s="1006"/>
      <c r="BC59" s="1006"/>
      <c r="BD59" s="1006"/>
      <c r="BE59" s="941"/>
      <c r="BF59" s="941"/>
      <c r="BG59" s="941"/>
      <c r="BH59" s="941"/>
      <c r="BI59" s="942"/>
      <c r="BJ59" s="96"/>
      <c r="BK59" s="96"/>
      <c r="BL59" s="96"/>
      <c r="BM59" s="96"/>
      <c r="BN59" s="96"/>
      <c r="BO59" s="105"/>
      <c r="BP59" s="105"/>
      <c r="BQ59" s="102">
        <v>53</v>
      </c>
      <c r="BR59" s="103"/>
      <c r="BS59" s="961"/>
      <c r="BT59" s="962"/>
      <c r="BU59" s="962"/>
      <c r="BV59" s="962"/>
      <c r="BW59" s="962"/>
      <c r="BX59" s="962"/>
      <c r="BY59" s="962"/>
      <c r="BZ59" s="962"/>
      <c r="CA59" s="962"/>
      <c r="CB59" s="962"/>
      <c r="CC59" s="962"/>
      <c r="CD59" s="962"/>
      <c r="CE59" s="962"/>
      <c r="CF59" s="962"/>
      <c r="CG59" s="983"/>
      <c r="CH59" s="958"/>
      <c r="CI59" s="959"/>
      <c r="CJ59" s="959"/>
      <c r="CK59" s="959"/>
      <c r="CL59" s="960"/>
      <c r="CM59" s="958"/>
      <c r="CN59" s="959"/>
      <c r="CO59" s="959"/>
      <c r="CP59" s="959"/>
      <c r="CQ59" s="960"/>
      <c r="CR59" s="958"/>
      <c r="CS59" s="959"/>
      <c r="CT59" s="959"/>
      <c r="CU59" s="959"/>
      <c r="CV59" s="960"/>
      <c r="CW59" s="958"/>
      <c r="CX59" s="959"/>
      <c r="CY59" s="959"/>
      <c r="CZ59" s="959"/>
      <c r="DA59" s="960"/>
      <c r="DB59" s="958"/>
      <c r="DC59" s="959"/>
      <c r="DD59" s="959"/>
      <c r="DE59" s="959"/>
      <c r="DF59" s="960"/>
      <c r="DG59" s="958"/>
      <c r="DH59" s="959"/>
      <c r="DI59" s="959"/>
      <c r="DJ59" s="959"/>
      <c r="DK59" s="960"/>
      <c r="DL59" s="958"/>
      <c r="DM59" s="959"/>
      <c r="DN59" s="959"/>
      <c r="DO59" s="959"/>
      <c r="DP59" s="960"/>
      <c r="DQ59" s="958"/>
      <c r="DR59" s="959"/>
      <c r="DS59" s="959"/>
      <c r="DT59" s="959"/>
      <c r="DU59" s="960"/>
      <c r="DV59" s="961"/>
      <c r="DW59" s="962"/>
      <c r="DX59" s="962"/>
      <c r="DY59" s="962"/>
      <c r="DZ59" s="963"/>
      <c r="EA59" s="93"/>
    </row>
    <row r="60" spans="1:131" ht="26.25" customHeight="1" x14ac:dyDescent="0.15">
      <c r="A60" s="102">
        <v>33</v>
      </c>
      <c r="B60" s="996"/>
      <c r="C60" s="997"/>
      <c r="D60" s="997"/>
      <c r="E60" s="997"/>
      <c r="F60" s="997"/>
      <c r="G60" s="997"/>
      <c r="H60" s="997"/>
      <c r="I60" s="997"/>
      <c r="J60" s="997"/>
      <c r="K60" s="997"/>
      <c r="L60" s="997"/>
      <c r="M60" s="997"/>
      <c r="N60" s="997"/>
      <c r="O60" s="997"/>
      <c r="P60" s="998"/>
      <c r="Q60" s="999"/>
      <c r="R60" s="1000"/>
      <c r="S60" s="1000"/>
      <c r="T60" s="1000"/>
      <c r="U60" s="1000"/>
      <c r="V60" s="1000"/>
      <c r="W60" s="1000"/>
      <c r="X60" s="1000"/>
      <c r="Y60" s="1000"/>
      <c r="Z60" s="1000"/>
      <c r="AA60" s="1000"/>
      <c r="AB60" s="1000"/>
      <c r="AC60" s="1000"/>
      <c r="AD60" s="1000"/>
      <c r="AE60" s="1001"/>
      <c r="AF60" s="1002"/>
      <c r="AG60" s="1003"/>
      <c r="AH60" s="1003"/>
      <c r="AI60" s="1003"/>
      <c r="AJ60" s="1004"/>
      <c r="AK60" s="1005"/>
      <c r="AL60" s="1000"/>
      <c r="AM60" s="1000"/>
      <c r="AN60" s="1000"/>
      <c r="AO60" s="1000"/>
      <c r="AP60" s="1000"/>
      <c r="AQ60" s="1000"/>
      <c r="AR60" s="1000"/>
      <c r="AS60" s="1000"/>
      <c r="AT60" s="1000"/>
      <c r="AU60" s="1000"/>
      <c r="AV60" s="1000"/>
      <c r="AW60" s="1000"/>
      <c r="AX60" s="1000"/>
      <c r="AY60" s="1000"/>
      <c r="AZ60" s="1006"/>
      <c r="BA60" s="1006"/>
      <c r="BB60" s="1006"/>
      <c r="BC60" s="1006"/>
      <c r="BD60" s="1006"/>
      <c r="BE60" s="941"/>
      <c r="BF60" s="941"/>
      <c r="BG60" s="941"/>
      <c r="BH60" s="941"/>
      <c r="BI60" s="942"/>
      <c r="BJ60" s="96"/>
      <c r="BK60" s="96"/>
      <c r="BL60" s="96"/>
      <c r="BM60" s="96"/>
      <c r="BN60" s="96"/>
      <c r="BO60" s="105"/>
      <c r="BP60" s="105"/>
      <c r="BQ60" s="102">
        <v>54</v>
      </c>
      <c r="BR60" s="103"/>
      <c r="BS60" s="961"/>
      <c r="BT60" s="962"/>
      <c r="BU60" s="962"/>
      <c r="BV60" s="962"/>
      <c r="BW60" s="962"/>
      <c r="BX60" s="962"/>
      <c r="BY60" s="962"/>
      <c r="BZ60" s="962"/>
      <c r="CA60" s="962"/>
      <c r="CB60" s="962"/>
      <c r="CC60" s="962"/>
      <c r="CD60" s="962"/>
      <c r="CE60" s="962"/>
      <c r="CF60" s="962"/>
      <c r="CG60" s="983"/>
      <c r="CH60" s="958"/>
      <c r="CI60" s="959"/>
      <c r="CJ60" s="959"/>
      <c r="CK60" s="959"/>
      <c r="CL60" s="960"/>
      <c r="CM60" s="958"/>
      <c r="CN60" s="959"/>
      <c r="CO60" s="959"/>
      <c r="CP60" s="959"/>
      <c r="CQ60" s="960"/>
      <c r="CR60" s="958"/>
      <c r="CS60" s="959"/>
      <c r="CT60" s="959"/>
      <c r="CU60" s="959"/>
      <c r="CV60" s="960"/>
      <c r="CW60" s="958"/>
      <c r="CX60" s="959"/>
      <c r="CY60" s="959"/>
      <c r="CZ60" s="959"/>
      <c r="DA60" s="960"/>
      <c r="DB60" s="958"/>
      <c r="DC60" s="959"/>
      <c r="DD60" s="959"/>
      <c r="DE60" s="959"/>
      <c r="DF60" s="960"/>
      <c r="DG60" s="958"/>
      <c r="DH60" s="959"/>
      <c r="DI60" s="959"/>
      <c r="DJ60" s="959"/>
      <c r="DK60" s="960"/>
      <c r="DL60" s="958"/>
      <c r="DM60" s="959"/>
      <c r="DN60" s="959"/>
      <c r="DO60" s="959"/>
      <c r="DP60" s="960"/>
      <c r="DQ60" s="958"/>
      <c r="DR60" s="959"/>
      <c r="DS60" s="959"/>
      <c r="DT60" s="959"/>
      <c r="DU60" s="960"/>
      <c r="DV60" s="961"/>
      <c r="DW60" s="962"/>
      <c r="DX60" s="962"/>
      <c r="DY60" s="962"/>
      <c r="DZ60" s="963"/>
      <c r="EA60" s="93"/>
    </row>
    <row r="61" spans="1:131" ht="26.25" customHeight="1" thickBot="1" x14ac:dyDescent="0.2">
      <c r="A61" s="102">
        <v>34</v>
      </c>
      <c r="B61" s="996"/>
      <c r="C61" s="997"/>
      <c r="D61" s="997"/>
      <c r="E61" s="997"/>
      <c r="F61" s="997"/>
      <c r="G61" s="997"/>
      <c r="H61" s="997"/>
      <c r="I61" s="997"/>
      <c r="J61" s="997"/>
      <c r="K61" s="997"/>
      <c r="L61" s="997"/>
      <c r="M61" s="997"/>
      <c r="N61" s="997"/>
      <c r="O61" s="997"/>
      <c r="P61" s="998"/>
      <c r="Q61" s="999"/>
      <c r="R61" s="1000"/>
      <c r="S61" s="1000"/>
      <c r="T61" s="1000"/>
      <c r="U61" s="1000"/>
      <c r="V61" s="1000"/>
      <c r="W61" s="1000"/>
      <c r="X61" s="1000"/>
      <c r="Y61" s="1000"/>
      <c r="Z61" s="1000"/>
      <c r="AA61" s="1000"/>
      <c r="AB61" s="1000"/>
      <c r="AC61" s="1000"/>
      <c r="AD61" s="1000"/>
      <c r="AE61" s="1001"/>
      <c r="AF61" s="1002"/>
      <c r="AG61" s="1003"/>
      <c r="AH61" s="1003"/>
      <c r="AI61" s="1003"/>
      <c r="AJ61" s="1004"/>
      <c r="AK61" s="1005"/>
      <c r="AL61" s="1000"/>
      <c r="AM61" s="1000"/>
      <c r="AN61" s="1000"/>
      <c r="AO61" s="1000"/>
      <c r="AP61" s="1000"/>
      <c r="AQ61" s="1000"/>
      <c r="AR61" s="1000"/>
      <c r="AS61" s="1000"/>
      <c r="AT61" s="1000"/>
      <c r="AU61" s="1000"/>
      <c r="AV61" s="1000"/>
      <c r="AW61" s="1000"/>
      <c r="AX61" s="1000"/>
      <c r="AY61" s="1000"/>
      <c r="AZ61" s="1006"/>
      <c r="BA61" s="1006"/>
      <c r="BB61" s="1006"/>
      <c r="BC61" s="1006"/>
      <c r="BD61" s="1006"/>
      <c r="BE61" s="941"/>
      <c r="BF61" s="941"/>
      <c r="BG61" s="941"/>
      <c r="BH61" s="941"/>
      <c r="BI61" s="942"/>
      <c r="BJ61" s="96"/>
      <c r="BK61" s="96"/>
      <c r="BL61" s="96"/>
      <c r="BM61" s="96"/>
      <c r="BN61" s="96"/>
      <c r="BO61" s="105"/>
      <c r="BP61" s="105"/>
      <c r="BQ61" s="102">
        <v>55</v>
      </c>
      <c r="BR61" s="103"/>
      <c r="BS61" s="961"/>
      <c r="BT61" s="962"/>
      <c r="BU61" s="962"/>
      <c r="BV61" s="962"/>
      <c r="BW61" s="962"/>
      <c r="BX61" s="962"/>
      <c r="BY61" s="962"/>
      <c r="BZ61" s="962"/>
      <c r="CA61" s="962"/>
      <c r="CB61" s="962"/>
      <c r="CC61" s="962"/>
      <c r="CD61" s="962"/>
      <c r="CE61" s="962"/>
      <c r="CF61" s="962"/>
      <c r="CG61" s="983"/>
      <c r="CH61" s="958"/>
      <c r="CI61" s="959"/>
      <c r="CJ61" s="959"/>
      <c r="CK61" s="959"/>
      <c r="CL61" s="960"/>
      <c r="CM61" s="958"/>
      <c r="CN61" s="959"/>
      <c r="CO61" s="959"/>
      <c r="CP61" s="959"/>
      <c r="CQ61" s="960"/>
      <c r="CR61" s="958"/>
      <c r="CS61" s="959"/>
      <c r="CT61" s="959"/>
      <c r="CU61" s="959"/>
      <c r="CV61" s="960"/>
      <c r="CW61" s="958"/>
      <c r="CX61" s="959"/>
      <c r="CY61" s="959"/>
      <c r="CZ61" s="959"/>
      <c r="DA61" s="960"/>
      <c r="DB61" s="958"/>
      <c r="DC61" s="959"/>
      <c r="DD61" s="959"/>
      <c r="DE61" s="959"/>
      <c r="DF61" s="960"/>
      <c r="DG61" s="958"/>
      <c r="DH61" s="959"/>
      <c r="DI61" s="959"/>
      <c r="DJ61" s="959"/>
      <c r="DK61" s="960"/>
      <c r="DL61" s="958"/>
      <c r="DM61" s="959"/>
      <c r="DN61" s="959"/>
      <c r="DO61" s="959"/>
      <c r="DP61" s="960"/>
      <c r="DQ61" s="958"/>
      <c r="DR61" s="959"/>
      <c r="DS61" s="959"/>
      <c r="DT61" s="959"/>
      <c r="DU61" s="960"/>
      <c r="DV61" s="961"/>
      <c r="DW61" s="962"/>
      <c r="DX61" s="962"/>
      <c r="DY61" s="962"/>
      <c r="DZ61" s="963"/>
      <c r="EA61" s="93"/>
    </row>
    <row r="62" spans="1:131" ht="26.25" customHeight="1" x14ac:dyDescent="0.15">
      <c r="A62" s="102">
        <v>35</v>
      </c>
      <c r="B62" s="996"/>
      <c r="C62" s="997"/>
      <c r="D62" s="997"/>
      <c r="E62" s="997"/>
      <c r="F62" s="997"/>
      <c r="G62" s="997"/>
      <c r="H62" s="997"/>
      <c r="I62" s="997"/>
      <c r="J62" s="997"/>
      <c r="K62" s="997"/>
      <c r="L62" s="997"/>
      <c r="M62" s="997"/>
      <c r="N62" s="997"/>
      <c r="O62" s="997"/>
      <c r="P62" s="998"/>
      <c r="Q62" s="999"/>
      <c r="R62" s="1000"/>
      <c r="S62" s="1000"/>
      <c r="T62" s="1000"/>
      <c r="U62" s="1000"/>
      <c r="V62" s="1000"/>
      <c r="W62" s="1000"/>
      <c r="X62" s="1000"/>
      <c r="Y62" s="1000"/>
      <c r="Z62" s="1000"/>
      <c r="AA62" s="1000"/>
      <c r="AB62" s="1000"/>
      <c r="AC62" s="1000"/>
      <c r="AD62" s="1000"/>
      <c r="AE62" s="1001"/>
      <c r="AF62" s="1002"/>
      <c r="AG62" s="1003"/>
      <c r="AH62" s="1003"/>
      <c r="AI62" s="1003"/>
      <c r="AJ62" s="1004"/>
      <c r="AK62" s="1005"/>
      <c r="AL62" s="1000"/>
      <c r="AM62" s="1000"/>
      <c r="AN62" s="1000"/>
      <c r="AO62" s="1000"/>
      <c r="AP62" s="1000"/>
      <c r="AQ62" s="1000"/>
      <c r="AR62" s="1000"/>
      <c r="AS62" s="1000"/>
      <c r="AT62" s="1000"/>
      <c r="AU62" s="1000"/>
      <c r="AV62" s="1000"/>
      <c r="AW62" s="1000"/>
      <c r="AX62" s="1000"/>
      <c r="AY62" s="1000"/>
      <c r="AZ62" s="1006"/>
      <c r="BA62" s="1006"/>
      <c r="BB62" s="1006"/>
      <c r="BC62" s="1006"/>
      <c r="BD62" s="1006"/>
      <c r="BE62" s="941"/>
      <c r="BF62" s="941"/>
      <c r="BG62" s="941"/>
      <c r="BH62" s="941"/>
      <c r="BI62" s="942"/>
      <c r="BJ62" s="993" t="s">
        <v>346</v>
      </c>
      <c r="BK62" s="994"/>
      <c r="BL62" s="994"/>
      <c r="BM62" s="994"/>
      <c r="BN62" s="995"/>
      <c r="BO62" s="105"/>
      <c r="BP62" s="105"/>
      <c r="BQ62" s="102">
        <v>56</v>
      </c>
      <c r="BR62" s="103"/>
      <c r="BS62" s="961"/>
      <c r="BT62" s="962"/>
      <c r="BU62" s="962"/>
      <c r="BV62" s="962"/>
      <c r="BW62" s="962"/>
      <c r="BX62" s="962"/>
      <c r="BY62" s="962"/>
      <c r="BZ62" s="962"/>
      <c r="CA62" s="962"/>
      <c r="CB62" s="962"/>
      <c r="CC62" s="962"/>
      <c r="CD62" s="962"/>
      <c r="CE62" s="962"/>
      <c r="CF62" s="962"/>
      <c r="CG62" s="983"/>
      <c r="CH62" s="958"/>
      <c r="CI62" s="959"/>
      <c r="CJ62" s="959"/>
      <c r="CK62" s="959"/>
      <c r="CL62" s="960"/>
      <c r="CM62" s="958"/>
      <c r="CN62" s="959"/>
      <c r="CO62" s="959"/>
      <c r="CP62" s="959"/>
      <c r="CQ62" s="960"/>
      <c r="CR62" s="958"/>
      <c r="CS62" s="959"/>
      <c r="CT62" s="959"/>
      <c r="CU62" s="959"/>
      <c r="CV62" s="960"/>
      <c r="CW62" s="958"/>
      <c r="CX62" s="959"/>
      <c r="CY62" s="959"/>
      <c r="CZ62" s="959"/>
      <c r="DA62" s="960"/>
      <c r="DB62" s="958"/>
      <c r="DC62" s="959"/>
      <c r="DD62" s="959"/>
      <c r="DE62" s="959"/>
      <c r="DF62" s="960"/>
      <c r="DG62" s="958"/>
      <c r="DH62" s="959"/>
      <c r="DI62" s="959"/>
      <c r="DJ62" s="959"/>
      <c r="DK62" s="960"/>
      <c r="DL62" s="958"/>
      <c r="DM62" s="959"/>
      <c r="DN62" s="959"/>
      <c r="DO62" s="959"/>
      <c r="DP62" s="960"/>
      <c r="DQ62" s="958"/>
      <c r="DR62" s="959"/>
      <c r="DS62" s="959"/>
      <c r="DT62" s="959"/>
      <c r="DU62" s="960"/>
      <c r="DV62" s="961"/>
      <c r="DW62" s="962"/>
      <c r="DX62" s="962"/>
      <c r="DY62" s="962"/>
      <c r="DZ62" s="963"/>
      <c r="EA62" s="93"/>
    </row>
    <row r="63" spans="1:131" ht="26.25" customHeight="1" thickBot="1" x14ac:dyDescent="0.2">
      <c r="A63" s="104" t="s">
        <v>328</v>
      </c>
      <c r="B63" s="906" t="s">
        <v>347</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107</v>
      </c>
      <c r="AG63" s="928"/>
      <c r="AH63" s="928"/>
      <c r="AI63" s="928"/>
      <c r="AJ63" s="991"/>
      <c r="AK63" s="992"/>
      <c r="AL63" s="932"/>
      <c r="AM63" s="932"/>
      <c r="AN63" s="932"/>
      <c r="AO63" s="932"/>
      <c r="AP63" s="928">
        <v>1279</v>
      </c>
      <c r="AQ63" s="928"/>
      <c r="AR63" s="928"/>
      <c r="AS63" s="928"/>
      <c r="AT63" s="928"/>
      <c r="AU63" s="928">
        <v>1070</v>
      </c>
      <c r="AV63" s="928"/>
      <c r="AW63" s="928"/>
      <c r="AX63" s="928"/>
      <c r="AY63" s="928"/>
      <c r="AZ63" s="986"/>
      <c r="BA63" s="986"/>
      <c r="BB63" s="986"/>
      <c r="BC63" s="986"/>
      <c r="BD63" s="986"/>
      <c r="BE63" s="929"/>
      <c r="BF63" s="929"/>
      <c r="BG63" s="929"/>
      <c r="BH63" s="929"/>
      <c r="BI63" s="930"/>
      <c r="BJ63" s="987" t="s">
        <v>66</v>
      </c>
      <c r="BK63" s="922"/>
      <c r="BL63" s="922"/>
      <c r="BM63" s="922"/>
      <c r="BN63" s="988"/>
      <c r="BO63" s="105"/>
      <c r="BP63" s="105"/>
      <c r="BQ63" s="102">
        <v>57</v>
      </c>
      <c r="BR63" s="103"/>
      <c r="BS63" s="961"/>
      <c r="BT63" s="962"/>
      <c r="BU63" s="962"/>
      <c r="BV63" s="962"/>
      <c r="BW63" s="962"/>
      <c r="BX63" s="962"/>
      <c r="BY63" s="962"/>
      <c r="BZ63" s="962"/>
      <c r="CA63" s="962"/>
      <c r="CB63" s="962"/>
      <c r="CC63" s="962"/>
      <c r="CD63" s="962"/>
      <c r="CE63" s="962"/>
      <c r="CF63" s="962"/>
      <c r="CG63" s="983"/>
      <c r="CH63" s="958"/>
      <c r="CI63" s="959"/>
      <c r="CJ63" s="959"/>
      <c r="CK63" s="959"/>
      <c r="CL63" s="960"/>
      <c r="CM63" s="958"/>
      <c r="CN63" s="959"/>
      <c r="CO63" s="959"/>
      <c r="CP63" s="959"/>
      <c r="CQ63" s="960"/>
      <c r="CR63" s="958"/>
      <c r="CS63" s="959"/>
      <c r="CT63" s="959"/>
      <c r="CU63" s="959"/>
      <c r="CV63" s="960"/>
      <c r="CW63" s="958"/>
      <c r="CX63" s="959"/>
      <c r="CY63" s="959"/>
      <c r="CZ63" s="959"/>
      <c r="DA63" s="960"/>
      <c r="DB63" s="958"/>
      <c r="DC63" s="959"/>
      <c r="DD63" s="959"/>
      <c r="DE63" s="959"/>
      <c r="DF63" s="960"/>
      <c r="DG63" s="958"/>
      <c r="DH63" s="959"/>
      <c r="DI63" s="959"/>
      <c r="DJ63" s="959"/>
      <c r="DK63" s="960"/>
      <c r="DL63" s="958"/>
      <c r="DM63" s="959"/>
      <c r="DN63" s="959"/>
      <c r="DO63" s="959"/>
      <c r="DP63" s="960"/>
      <c r="DQ63" s="958"/>
      <c r="DR63" s="959"/>
      <c r="DS63" s="959"/>
      <c r="DT63" s="959"/>
      <c r="DU63" s="960"/>
      <c r="DV63" s="961"/>
      <c r="DW63" s="962"/>
      <c r="DX63" s="962"/>
      <c r="DY63" s="962"/>
      <c r="DZ63" s="963"/>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1"/>
      <c r="BT64" s="962"/>
      <c r="BU64" s="962"/>
      <c r="BV64" s="962"/>
      <c r="BW64" s="962"/>
      <c r="BX64" s="962"/>
      <c r="BY64" s="962"/>
      <c r="BZ64" s="962"/>
      <c r="CA64" s="962"/>
      <c r="CB64" s="962"/>
      <c r="CC64" s="962"/>
      <c r="CD64" s="962"/>
      <c r="CE64" s="962"/>
      <c r="CF64" s="962"/>
      <c r="CG64" s="983"/>
      <c r="CH64" s="958"/>
      <c r="CI64" s="959"/>
      <c r="CJ64" s="959"/>
      <c r="CK64" s="959"/>
      <c r="CL64" s="960"/>
      <c r="CM64" s="958"/>
      <c r="CN64" s="959"/>
      <c r="CO64" s="959"/>
      <c r="CP64" s="959"/>
      <c r="CQ64" s="960"/>
      <c r="CR64" s="958"/>
      <c r="CS64" s="959"/>
      <c r="CT64" s="959"/>
      <c r="CU64" s="959"/>
      <c r="CV64" s="960"/>
      <c r="CW64" s="958"/>
      <c r="CX64" s="959"/>
      <c r="CY64" s="959"/>
      <c r="CZ64" s="959"/>
      <c r="DA64" s="960"/>
      <c r="DB64" s="958"/>
      <c r="DC64" s="959"/>
      <c r="DD64" s="959"/>
      <c r="DE64" s="959"/>
      <c r="DF64" s="960"/>
      <c r="DG64" s="958"/>
      <c r="DH64" s="959"/>
      <c r="DI64" s="959"/>
      <c r="DJ64" s="959"/>
      <c r="DK64" s="960"/>
      <c r="DL64" s="958"/>
      <c r="DM64" s="959"/>
      <c r="DN64" s="959"/>
      <c r="DO64" s="959"/>
      <c r="DP64" s="960"/>
      <c r="DQ64" s="958"/>
      <c r="DR64" s="959"/>
      <c r="DS64" s="959"/>
      <c r="DT64" s="959"/>
      <c r="DU64" s="960"/>
      <c r="DV64" s="961"/>
      <c r="DW64" s="962"/>
      <c r="DX64" s="962"/>
      <c r="DY64" s="962"/>
      <c r="DZ64" s="963"/>
      <c r="EA64" s="93"/>
    </row>
    <row r="65" spans="1:131" ht="26.25" customHeight="1" thickBot="1" x14ac:dyDescent="0.2">
      <c r="A65" s="96" t="s">
        <v>348</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1"/>
      <c r="BT65" s="962"/>
      <c r="BU65" s="962"/>
      <c r="BV65" s="962"/>
      <c r="BW65" s="962"/>
      <c r="BX65" s="962"/>
      <c r="BY65" s="962"/>
      <c r="BZ65" s="962"/>
      <c r="CA65" s="962"/>
      <c r="CB65" s="962"/>
      <c r="CC65" s="962"/>
      <c r="CD65" s="962"/>
      <c r="CE65" s="962"/>
      <c r="CF65" s="962"/>
      <c r="CG65" s="983"/>
      <c r="CH65" s="958"/>
      <c r="CI65" s="959"/>
      <c r="CJ65" s="959"/>
      <c r="CK65" s="959"/>
      <c r="CL65" s="960"/>
      <c r="CM65" s="958"/>
      <c r="CN65" s="959"/>
      <c r="CO65" s="959"/>
      <c r="CP65" s="959"/>
      <c r="CQ65" s="960"/>
      <c r="CR65" s="958"/>
      <c r="CS65" s="959"/>
      <c r="CT65" s="959"/>
      <c r="CU65" s="959"/>
      <c r="CV65" s="960"/>
      <c r="CW65" s="958"/>
      <c r="CX65" s="959"/>
      <c r="CY65" s="959"/>
      <c r="CZ65" s="959"/>
      <c r="DA65" s="960"/>
      <c r="DB65" s="958"/>
      <c r="DC65" s="959"/>
      <c r="DD65" s="959"/>
      <c r="DE65" s="959"/>
      <c r="DF65" s="960"/>
      <c r="DG65" s="958"/>
      <c r="DH65" s="959"/>
      <c r="DI65" s="959"/>
      <c r="DJ65" s="959"/>
      <c r="DK65" s="960"/>
      <c r="DL65" s="958"/>
      <c r="DM65" s="959"/>
      <c r="DN65" s="959"/>
      <c r="DO65" s="959"/>
      <c r="DP65" s="960"/>
      <c r="DQ65" s="958"/>
      <c r="DR65" s="959"/>
      <c r="DS65" s="959"/>
      <c r="DT65" s="959"/>
      <c r="DU65" s="960"/>
      <c r="DV65" s="961"/>
      <c r="DW65" s="962"/>
      <c r="DX65" s="962"/>
      <c r="DY65" s="962"/>
      <c r="DZ65" s="963"/>
      <c r="EA65" s="93"/>
    </row>
    <row r="66" spans="1:131" ht="26.25" customHeight="1" x14ac:dyDescent="0.15">
      <c r="A66" s="964" t="s">
        <v>349</v>
      </c>
      <c r="B66" s="965"/>
      <c r="C66" s="965"/>
      <c r="D66" s="965"/>
      <c r="E66" s="965"/>
      <c r="F66" s="965"/>
      <c r="G66" s="965"/>
      <c r="H66" s="965"/>
      <c r="I66" s="965"/>
      <c r="J66" s="965"/>
      <c r="K66" s="965"/>
      <c r="L66" s="965"/>
      <c r="M66" s="965"/>
      <c r="N66" s="965"/>
      <c r="O66" s="965"/>
      <c r="P66" s="966"/>
      <c r="Q66" s="970" t="s">
        <v>332</v>
      </c>
      <c r="R66" s="971"/>
      <c r="S66" s="971"/>
      <c r="T66" s="971"/>
      <c r="U66" s="972"/>
      <c r="V66" s="970" t="s">
        <v>333</v>
      </c>
      <c r="W66" s="971"/>
      <c r="X66" s="971"/>
      <c r="Y66" s="971"/>
      <c r="Z66" s="972"/>
      <c r="AA66" s="970" t="s">
        <v>334</v>
      </c>
      <c r="AB66" s="971"/>
      <c r="AC66" s="971"/>
      <c r="AD66" s="971"/>
      <c r="AE66" s="972"/>
      <c r="AF66" s="976" t="s">
        <v>335</v>
      </c>
      <c r="AG66" s="977"/>
      <c r="AH66" s="977"/>
      <c r="AI66" s="977"/>
      <c r="AJ66" s="978"/>
      <c r="AK66" s="970" t="s">
        <v>336</v>
      </c>
      <c r="AL66" s="965"/>
      <c r="AM66" s="965"/>
      <c r="AN66" s="965"/>
      <c r="AO66" s="966"/>
      <c r="AP66" s="970" t="s">
        <v>337</v>
      </c>
      <c r="AQ66" s="971"/>
      <c r="AR66" s="971"/>
      <c r="AS66" s="971"/>
      <c r="AT66" s="972"/>
      <c r="AU66" s="970" t="s">
        <v>350</v>
      </c>
      <c r="AV66" s="971"/>
      <c r="AW66" s="971"/>
      <c r="AX66" s="971"/>
      <c r="AY66" s="972"/>
      <c r="AZ66" s="970" t="s">
        <v>311</v>
      </c>
      <c r="BA66" s="971"/>
      <c r="BB66" s="971"/>
      <c r="BC66" s="971"/>
      <c r="BD66" s="984"/>
      <c r="BE66" s="105"/>
      <c r="BF66" s="105"/>
      <c r="BG66" s="105"/>
      <c r="BH66" s="105"/>
      <c r="BI66" s="105"/>
      <c r="BJ66" s="105"/>
      <c r="BK66" s="105"/>
      <c r="BL66" s="105"/>
      <c r="BM66" s="105"/>
      <c r="BN66" s="105"/>
      <c r="BO66" s="105"/>
      <c r="BP66" s="105"/>
      <c r="BQ66" s="102">
        <v>60</v>
      </c>
      <c r="BR66" s="107"/>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93"/>
    </row>
    <row r="67" spans="1:131" ht="26.25" customHeight="1" thickBot="1" x14ac:dyDescent="0.2">
      <c r="A67" s="967"/>
      <c r="B67" s="968"/>
      <c r="C67" s="968"/>
      <c r="D67" s="968"/>
      <c r="E67" s="968"/>
      <c r="F67" s="968"/>
      <c r="G67" s="968"/>
      <c r="H67" s="968"/>
      <c r="I67" s="968"/>
      <c r="J67" s="968"/>
      <c r="K67" s="968"/>
      <c r="L67" s="968"/>
      <c r="M67" s="968"/>
      <c r="N67" s="968"/>
      <c r="O67" s="968"/>
      <c r="P67" s="969"/>
      <c r="Q67" s="973"/>
      <c r="R67" s="974"/>
      <c r="S67" s="974"/>
      <c r="T67" s="974"/>
      <c r="U67" s="975"/>
      <c r="V67" s="973"/>
      <c r="W67" s="974"/>
      <c r="X67" s="974"/>
      <c r="Y67" s="974"/>
      <c r="Z67" s="975"/>
      <c r="AA67" s="973"/>
      <c r="AB67" s="974"/>
      <c r="AC67" s="974"/>
      <c r="AD67" s="974"/>
      <c r="AE67" s="975"/>
      <c r="AF67" s="979"/>
      <c r="AG67" s="980"/>
      <c r="AH67" s="980"/>
      <c r="AI67" s="980"/>
      <c r="AJ67" s="981"/>
      <c r="AK67" s="982"/>
      <c r="AL67" s="968"/>
      <c r="AM67" s="968"/>
      <c r="AN67" s="968"/>
      <c r="AO67" s="969"/>
      <c r="AP67" s="973"/>
      <c r="AQ67" s="974"/>
      <c r="AR67" s="974"/>
      <c r="AS67" s="974"/>
      <c r="AT67" s="975"/>
      <c r="AU67" s="973"/>
      <c r="AV67" s="974"/>
      <c r="AW67" s="974"/>
      <c r="AX67" s="974"/>
      <c r="AY67" s="975"/>
      <c r="AZ67" s="973"/>
      <c r="BA67" s="974"/>
      <c r="BB67" s="974"/>
      <c r="BC67" s="974"/>
      <c r="BD67" s="985"/>
      <c r="BE67" s="105"/>
      <c r="BF67" s="105"/>
      <c r="BG67" s="105"/>
      <c r="BH67" s="105"/>
      <c r="BI67" s="105"/>
      <c r="BJ67" s="105"/>
      <c r="BK67" s="105"/>
      <c r="BL67" s="105"/>
      <c r="BM67" s="105"/>
      <c r="BN67" s="105"/>
      <c r="BO67" s="105"/>
      <c r="BP67" s="105"/>
      <c r="BQ67" s="102">
        <v>61</v>
      </c>
      <c r="BR67" s="107"/>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93"/>
    </row>
    <row r="68" spans="1:131" ht="26.25" customHeight="1" thickTop="1" x14ac:dyDescent="0.15">
      <c r="A68" s="100">
        <v>1</v>
      </c>
      <c r="B68" s="954" t="s">
        <v>351</v>
      </c>
      <c r="C68" s="955"/>
      <c r="D68" s="955"/>
      <c r="E68" s="955"/>
      <c r="F68" s="955"/>
      <c r="G68" s="955"/>
      <c r="H68" s="955"/>
      <c r="I68" s="955"/>
      <c r="J68" s="955"/>
      <c r="K68" s="955"/>
      <c r="L68" s="955"/>
      <c r="M68" s="955"/>
      <c r="N68" s="955"/>
      <c r="O68" s="955"/>
      <c r="P68" s="956"/>
      <c r="Q68" s="957">
        <v>8036</v>
      </c>
      <c r="R68" s="951"/>
      <c r="S68" s="951"/>
      <c r="T68" s="951"/>
      <c r="U68" s="951"/>
      <c r="V68" s="951">
        <v>6850</v>
      </c>
      <c r="W68" s="951"/>
      <c r="X68" s="951"/>
      <c r="Y68" s="951"/>
      <c r="Z68" s="951"/>
      <c r="AA68" s="951">
        <v>1185</v>
      </c>
      <c r="AB68" s="951"/>
      <c r="AC68" s="951"/>
      <c r="AD68" s="951"/>
      <c r="AE68" s="951"/>
      <c r="AF68" s="951">
        <v>1185</v>
      </c>
      <c r="AG68" s="951"/>
      <c r="AH68" s="951"/>
      <c r="AI68" s="951"/>
      <c r="AJ68" s="951"/>
      <c r="AK68" s="951">
        <v>16</v>
      </c>
      <c r="AL68" s="951"/>
      <c r="AM68" s="951"/>
      <c r="AN68" s="951"/>
      <c r="AO68" s="951"/>
      <c r="AP68" s="951" t="s">
        <v>325</v>
      </c>
      <c r="AQ68" s="951"/>
      <c r="AR68" s="951"/>
      <c r="AS68" s="951"/>
      <c r="AT68" s="951"/>
      <c r="AU68" s="951" t="s">
        <v>325</v>
      </c>
      <c r="AV68" s="951"/>
      <c r="AW68" s="951"/>
      <c r="AX68" s="951"/>
      <c r="AY68" s="951"/>
      <c r="AZ68" s="952"/>
      <c r="BA68" s="952"/>
      <c r="BB68" s="952"/>
      <c r="BC68" s="952"/>
      <c r="BD68" s="953"/>
      <c r="BE68" s="105"/>
      <c r="BF68" s="105"/>
      <c r="BG68" s="105"/>
      <c r="BH68" s="105"/>
      <c r="BI68" s="105"/>
      <c r="BJ68" s="105"/>
      <c r="BK68" s="105"/>
      <c r="BL68" s="105"/>
      <c r="BM68" s="105"/>
      <c r="BN68" s="105"/>
      <c r="BO68" s="105"/>
      <c r="BP68" s="105"/>
      <c r="BQ68" s="102">
        <v>62</v>
      </c>
      <c r="BR68" s="107"/>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93"/>
    </row>
    <row r="69" spans="1:131" ht="26.25" customHeight="1" x14ac:dyDescent="0.15">
      <c r="A69" s="102">
        <v>2</v>
      </c>
      <c r="B69" s="943" t="s">
        <v>352</v>
      </c>
      <c r="C69" s="944"/>
      <c r="D69" s="944"/>
      <c r="E69" s="944"/>
      <c r="F69" s="944"/>
      <c r="G69" s="944"/>
      <c r="H69" s="944"/>
      <c r="I69" s="944"/>
      <c r="J69" s="944"/>
      <c r="K69" s="944"/>
      <c r="L69" s="944"/>
      <c r="M69" s="944"/>
      <c r="N69" s="944"/>
      <c r="O69" s="944"/>
      <c r="P69" s="945"/>
      <c r="Q69" s="946">
        <v>596</v>
      </c>
      <c r="R69" s="940"/>
      <c r="S69" s="940"/>
      <c r="T69" s="940"/>
      <c r="U69" s="940"/>
      <c r="V69" s="940">
        <v>536</v>
      </c>
      <c r="W69" s="940"/>
      <c r="X69" s="940"/>
      <c r="Y69" s="940"/>
      <c r="Z69" s="940"/>
      <c r="AA69" s="940">
        <v>59</v>
      </c>
      <c r="AB69" s="940"/>
      <c r="AC69" s="940"/>
      <c r="AD69" s="940"/>
      <c r="AE69" s="940"/>
      <c r="AF69" s="940">
        <v>45</v>
      </c>
      <c r="AG69" s="940"/>
      <c r="AH69" s="940"/>
      <c r="AI69" s="940"/>
      <c r="AJ69" s="940"/>
      <c r="AK69" s="940" t="s">
        <v>325</v>
      </c>
      <c r="AL69" s="940"/>
      <c r="AM69" s="940"/>
      <c r="AN69" s="940"/>
      <c r="AO69" s="940"/>
      <c r="AP69" s="940">
        <v>48</v>
      </c>
      <c r="AQ69" s="940"/>
      <c r="AR69" s="940"/>
      <c r="AS69" s="940"/>
      <c r="AT69" s="940"/>
      <c r="AU69" s="940">
        <v>17</v>
      </c>
      <c r="AV69" s="940"/>
      <c r="AW69" s="940"/>
      <c r="AX69" s="940"/>
      <c r="AY69" s="940"/>
      <c r="AZ69" s="941"/>
      <c r="BA69" s="941"/>
      <c r="BB69" s="941"/>
      <c r="BC69" s="941"/>
      <c r="BD69" s="942"/>
      <c r="BE69" s="105"/>
      <c r="BF69" s="105"/>
      <c r="BG69" s="105"/>
      <c r="BH69" s="105"/>
      <c r="BI69" s="105"/>
      <c r="BJ69" s="105"/>
      <c r="BK69" s="105"/>
      <c r="BL69" s="105"/>
      <c r="BM69" s="105"/>
      <c r="BN69" s="105"/>
      <c r="BO69" s="105"/>
      <c r="BP69" s="105"/>
      <c r="BQ69" s="102">
        <v>63</v>
      </c>
      <c r="BR69" s="107"/>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93"/>
    </row>
    <row r="70" spans="1:131" ht="26.25" customHeight="1" x14ac:dyDescent="0.15">
      <c r="A70" s="102">
        <v>3</v>
      </c>
      <c r="B70" s="943" t="s">
        <v>353</v>
      </c>
      <c r="C70" s="944"/>
      <c r="D70" s="944"/>
      <c r="E70" s="944"/>
      <c r="F70" s="944"/>
      <c r="G70" s="944"/>
      <c r="H70" s="944"/>
      <c r="I70" s="944"/>
      <c r="J70" s="944"/>
      <c r="K70" s="944"/>
      <c r="L70" s="944"/>
      <c r="M70" s="944"/>
      <c r="N70" s="944"/>
      <c r="O70" s="944"/>
      <c r="P70" s="945"/>
      <c r="Q70" s="946">
        <v>57</v>
      </c>
      <c r="R70" s="940"/>
      <c r="S70" s="940"/>
      <c r="T70" s="940"/>
      <c r="U70" s="940"/>
      <c r="V70" s="940">
        <v>49</v>
      </c>
      <c r="W70" s="940"/>
      <c r="X70" s="940"/>
      <c r="Y70" s="940"/>
      <c r="Z70" s="940"/>
      <c r="AA70" s="940">
        <v>8</v>
      </c>
      <c r="AB70" s="940"/>
      <c r="AC70" s="940"/>
      <c r="AD70" s="940"/>
      <c r="AE70" s="940"/>
      <c r="AF70" s="940">
        <v>8</v>
      </c>
      <c r="AG70" s="940"/>
      <c r="AH70" s="940"/>
      <c r="AI70" s="940"/>
      <c r="AJ70" s="940"/>
      <c r="AK70" s="940" t="s">
        <v>325</v>
      </c>
      <c r="AL70" s="940"/>
      <c r="AM70" s="940"/>
      <c r="AN70" s="940"/>
      <c r="AO70" s="940"/>
      <c r="AP70" s="940" t="s">
        <v>325</v>
      </c>
      <c r="AQ70" s="940"/>
      <c r="AR70" s="940"/>
      <c r="AS70" s="940"/>
      <c r="AT70" s="940"/>
      <c r="AU70" s="940" t="s">
        <v>325</v>
      </c>
      <c r="AV70" s="940"/>
      <c r="AW70" s="940"/>
      <c r="AX70" s="940"/>
      <c r="AY70" s="940"/>
      <c r="AZ70" s="941"/>
      <c r="BA70" s="941"/>
      <c r="BB70" s="941"/>
      <c r="BC70" s="941"/>
      <c r="BD70" s="942"/>
      <c r="BE70" s="105"/>
      <c r="BF70" s="105"/>
      <c r="BG70" s="105"/>
      <c r="BH70" s="105"/>
      <c r="BI70" s="105"/>
      <c r="BJ70" s="105"/>
      <c r="BK70" s="105"/>
      <c r="BL70" s="105"/>
      <c r="BM70" s="105"/>
      <c r="BN70" s="105"/>
      <c r="BO70" s="105"/>
      <c r="BP70" s="105"/>
      <c r="BQ70" s="102">
        <v>64</v>
      </c>
      <c r="BR70" s="107"/>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93"/>
    </row>
    <row r="71" spans="1:131" ht="26.25" customHeight="1" x14ac:dyDescent="0.15">
      <c r="A71" s="102">
        <v>4</v>
      </c>
      <c r="B71" s="943" t="s">
        <v>354</v>
      </c>
      <c r="C71" s="944"/>
      <c r="D71" s="944"/>
      <c r="E71" s="944"/>
      <c r="F71" s="944"/>
      <c r="G71" s="944"/>
      <c r="H71" s="944"/>
      <c r="I71" s="944"/>
      <c r="J71" s="944"/>
      <c r="K71" s="944"/>
      <c r="L71" s="944"/>
      <c r="M71" s="944"/>
      <c r="N71" s="944"/>
      <c r="O71" s="944"/>
      <c r="P71" s="945"/>
      <c r="Q71" s="946">
        <v>247</v>
      </c>
      <c r="R71" s="940"/>
      <c r="S71" s="940"/>
      <c r="T71" s="940"/>
      <c r="U71" s="940"/>
      <c r="V71" s="940">
        <v>241</v>
      </c>
      <c r="W71" s="940"/>
      <c r="X71" s="940"/>
      <c r="Y71" s="940"/>
      <c r="Z71" s="940"/>
      <c r="AA71" s="940">
        <v>6</v>
      </c>
      <c r="AB71" s="940"/>
      <c r="AC71" s="940"/>
      <c r="AD71" s="940"/>
      <c r="AE71" s="940"/>
      <c r="AF71" s="940">
        <v>6</v>
      </c>
      <c r="AG71" s="940"/>
      <c r="AH71" s="940"/>
      <c r="AI71" s="940"/>
      <c r="AJ71" s="940"/>
      <c r="AK71" s="940">
        <v>12</v>
      </c>
      <c r="AL71" s="940"/>
      <c r="AM71" s="940"/>
      <c r="AN71" s="940"/>
      <c r="AO71" s="940"/>
      <c r="AP71" s="940">
        <v>228</v>
      </c>
      <c r="AQ71" s="940"/>
      <c r="AR71" s="940"/>
      <c r="AS71" s="940"/>
      <c r="AT71" s="940"/>
      <c r="AU71" s="940">
        <v>40</v>
      </c>
      <c r="AV71" s="940"/>
      <c r="AW71" s="940"/>
      <c r="AX71" s="940"/>
      <c r="AY71" s="940"/>
      <c r="AZ71" s="941"/>
      <c r="BA71" s="941"/>
      <c r="BB71" s="941"/>
      <c r="BC71" s="941"/>
      <c r="BD71" s="942"/>
      <c r="BE71" s="105"/>
      <c r="BF71" s="105"/>
      <c r="BG71" s="105"/>
      <c r="BH71" s="105"/>
      <c r="BI71" s="105"/>
      <c r="BJ71" s="105"/>
      <c r="BK71" s="105"/>
      <c r="BL71" s="105"/>
      <c r="BM71" s="105"/>
      <c r="BN71" s="105"/>
      <c r="BO71" s="105"/>
      <c r="BP71" s="105"/>
      <c r="BQ71" s="102">
        <v>65</v>
      </c>
      <c r="BR71" s="107"/>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93"/>
    </row>
    <row r="72" spans="1:131" ht="26.25" customHeight="1" x14ac:dyDescent="0.15">
      <c r="A72" s="102">
        <v>5</v>
      </c>
      <c r="B72" s="943" t="s">
        <v>355</v>
      </c>
      <c r="C72" s="944"/>
      <c r="D72" s="944"/>
      <c r="E72" s="944"/>
      <c r="F72" s="944"/>
      <c r="G72" s="944"/>
      <c r="H72" s="944"/>
      <c r="I72" s="944"/>
      <c r="J72" s="944"/>
      <c r="K72" s="944"/>
      <c r="L72" s="944"/>
      <c r="M72" s="944"/>
      <c r="N72" s="944"/>
      <c r="O72" s="944"/>
      <c r="P72" s="945"/>
      <c r="Q72" s="946">
        <v>1253</v>
      </c>
      <c r="R72" s="940"/>
      <c r="S72" s="940"/>
      <c r="T72" s="940"/>
      <c r="U72" s="940"/>
      <c r="V72" s="940">
        <v>1126</v>
      </c>
      <c r="W72" s="940"/>
      <c r="X72" s="940"/>
      <c r="Y72" s="940"/>
      <c r="Z72" s="940"/>
      <c r="AA72" s="940">
        <v>127</v>
      </c>
      <c r="AB72" s="940"/>
      <c r="AC72" s="940"/>
      <c r="AD72" s="940"/>
      <c r="AE72" s="940"/>
      <c r="AF72" s="940">
        <v>89</v>
      </c>
      <c r="AG72" s="940"/>
      <c r="AH72" s="940"/>
      <c r="AI72" s="940"/>
      <c r="AJ72" s="940"/>
      <c r="AK72" s="940" t="s">
        <v>325</v>
      </c>
      <c r="AL72" s="940"/>
      <c r="AM72" s="940"/>
      <c r="AN72" s="940"/>
      <c r="AO72" s="940"/>
      <c r="AP72" s="940">
        <v>197</v>
      </c>
      <c r="AQ72" s="940"/>
      <c r="AR72" s="940"/>
      <c r="AS72" s="940"/>
      <c r="AT72" s="940"/>
      <c r="AU72" s="940">
        <v>1</v>
      </c>
      <c r="AV72" s="940"/>
      <c r="AW72" s="940"/>
      <c r="AX72" s="940"/>
      <c r="AY72" s="940"/>
      <c r="AZ72" s="941"/>
      <c r="BA72" s="941"/>
      <c r="BB72" s="941"/>
      <c r="BC72" s="941"/>
      <c r="BD72" s="942"/>
      <c r="BE72" s="105"/>
      <c r="BF72" s="105"/>
      <c r="BG72" s="105"/>
      <c r="BH72" s="105"/>
      <c r="BI72" s="105"/>
      <c r="BJ72" s="105"/>
      <c r="BK72" s="105"/>
      <c r="BL72" s="105"/>
      <c r="BM72" s="105"/>
      <c r="BN72" s="105"/>
      <c r="BO72" s="105"/>
      <c r="BP72" s="105"/>
      <c r="BQ72" s="102">
        <v>66</v>
      </c>
      <c r="BR72" s="107"/>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93"/>
    </row>
    <row r="73" spans="1:131" ht="26.25" customHeight="1" x14ac:dyDescent="0.15">
      <c r="A73" s="102">
        <v>6</v>
      </c>
      <c r="B73" s="943" t="s">
        <v>356</v>
      </c>
      <c r="C73" s="944"/>
      <c r="D73" s="944"/>
      <c r="E73" s="944"/>
      <c r="F73" s="944"/>
      <c r="G73" s="944"/>
      <c r="H73" s="944"/>
      <c r="I73" s="944"/>
      <c r="J73" s="944"/>
      <c r="K73" s="944"/>
      <c r="L73" s="944"/>
      <c r="M73" s="944"/>
      <c r="N73" s="944"/>
      <c r="O73" s="944"/>
      <c r="P73" s="945"/>
      <c r="Q73" s="946">
        <v>359</v>
      </c>
      <c r="R73" s="940"/>
      <c r="S73" s="940"/>
      <c r="T73" s="940"/>
      <c r="U73" s="940"/>
      <c r="V73" s="940">
        <v>358</v>
      </c>
      <c r="W73" s="940"/>
      <c r="X73" s="940"/>
      <c r="Y73" s="940"/>
      <c r="Z73" s="940"/>
      <c r="AA73" s="940">
        <v>5</v>
      </c>
      <c r="AB73" s="940"/>
      <c r="AC73" s="940"/>
      <c r="AD73" s="940"/>
      <c r="AE73" s="940"/>
      <c r="AF73" s="940">
        <v>5</v>
      </c>
      <c r="AG73" s="940"/>
      <c r="AH73" s="940"/>
      <c r="AI73" s="940"/>
      <c r="AJ73" s="940"/>
      <c r="AK73" s="940" t="s">
        <v>325</v>
      </c>
      <c r="AL73" s="940"/>
      <c r="AM73" s="940"/>
      <c r="AN73" s="940"/>
      <c r="AO73" s="940"/>
      <c r="AP73" s="940" t="s">
        <v>325</v>
      </c>
      <c r="AQ73" s="940"/>
      <c r="AR73" s="940"/>
      <c r="AS73" s="940"/>
      <c r="AT73" s="940"/>
      <c r="AU73" s="940" t="s">
        <v>325</v>
      </c>
      <c r="AV73" s="940"/>
      <c r="AW73" s="940"/>
      <c r="AX73" s="940"/>
      <c r="AY73" s="940"/>
      <c r="AZ73" s="941"/>
      <c r="BA73" s="941"/>
      <c r="BB73" s="941"/>
      <c r="BC73" s="941"/>
      <c r="BD73" s="942"/>
      <c r="BE73" s="105"/>
      <c r="BF73" s="105"/>
      <c r="BG73" s="105"/>
      <c r="BH73" s="105"/>
      <c r="BI73" s="105"/>
      <c r="BJ73" s="105"/>
      <c r="BK73" s="105"/>
      <c r="BL73" s="105"/>
      <c r="BM73" s="105"/>
      <c r="BN73" s="105"/>
      <c r="BO73" s="105"/>
      <c r="BP73" s="105"/>
      <c r="BQ73" s="102">
        <v>67</v>
      </c>
      <c r="BR73" s="107"/>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93"/>
    </row>
    <row r="74" spans="1:131" ht="26.25" customHeight="1" x14ac:dyDescent="0.15">
      <c r="A74" s="102">
        <v>7</v>
      </c>
      <c r="B74" s="943" t="s">
        <v>357</v>
      </c>
      <c r="C74" s="944"/>
      <c r="D74" s="944"/>
      <c r="E74" s="944"/>
      <c r="F74" s="944"/>
      <c r="G74" s="944"/>
      <c r="H74" s="944"/>
      <c r="I74" s="944"/>
      <c r="J74" s="944"/>
      <c r="K74" s="944"/>
      <c r="L74" s="944"/>
      <c r="M74" s="944"/>
      <c r="N74" s="944"/>
      <c r="O74" s="944"/>
      <c r="P74" s="945"/>
      <c r="Q74" s="946">
        <v>479</v>
      </c>
      <c r="R74" s="940"/>
      <c r="S74" s="940"/>
      <c r="T74" s="940"/>
      <c r="U74" s="940"/>
      <c r="V74" s="940">
        <v>467</v>
      </c>
      <c r="W74" s="940"/>
      <c r="X74" s="940"/>
      <c r="Y74" s="940"/>
      <c r="Z74" s="940"/>
      <c r="AA74" s="940">
        <v>13</v>
      </c>
      <c r="AB74" s="940"/>
      <c r="AC74" s="940"/>
      <c r="AD74" s="940"/>
      <c r="AE74" s="940"/>
      <c r="AF74" s="940">
        <v>13</v>
      </c>
      <c r="AG74" s="940"/>
      <c r="AH74" s="940"/>
      <c r="AI74" s="940"/>
      <c r="AJ74" s="940"/>
      <c r="AK74" s="940">
        <v>47</v>
      </c>
      <c r="AL74" s="940"/>
      <c r="AM74" s="940"/>
      <c r="AN74" s="940"/>
      <c r="AO74" s="940"/>
      <c r="AP74" s="940">
        <v>652</v>
      </c>
      <c r="AQ74" s="940"/>
      <c r="AR74" s="940"/>
      <c r="AS74" s="940"/>
      <c r="AT74" s="940"/>
      <c r="AU74" s="940">
        <v>263</v>
      </c>
      <c r="AV74" s="940"/>
      <c r="AW74" s="940"/>
      <c r="AX74" s="940"/>
      <c r="AY74" s="940"/>
      <c r="AZ74" s="941"/>
      <c r="BA74" s="941"/>
      <c r="BB74" s="941"/>
      <c r="BC74" s="941"/>
      <c r="BD74" s="942"/>
      <c r="BE74" s="105"/>
      <c r="BF74" s="105"/>
      <c r="BG74" s="105"/>
      <c r="BH74" s="105"/>
      <c r="BI74" s="105"/>
      <c r="BJ74" s="105"/>
      <c r="BK74" s="105"/>
      <c r="BL74" s="105"/>
      <c r="BM74" s="105"/>
      <c r="BN74" s="105"/>
      <c r="BO74" s="105"/>
      <c r="BP74" s="105"/>
      <c r="BQ74" s="102">
        <v>68</v>
      </c>
      <c r="BR74" s="107"/>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93"/>
    </row>
    <row r="75" spans="1:131" ht="26.25" customHeight="1" x14ac:dyDescent="0.15">
      <c r="A75" s="102">
        <v>8</v>
      </c>
      <c r="B75" s="943" t="s">
        <v>358</v>
      </c>
      <c r="C75" s="944"/>
      <c r="D75" s="944"/>
      <c r="E75" s="944"/>
      <c r="F75" s="944"/>
      <c r="G75" s="944"/>
      <c r="H75" s="944"/>
      <c r="I75" s="944"/>
      <c r="J75" s="944"/>
      <c r="K75" s="944"/>
      <c r="L75" s="944"/>
      <c r="M75" s="944"/>
      <c r="N75" s="944"/>
      <c r="O75" s="944"/>
      <c r="P75" s="945"/>
      <c r="Q75" s="947">
        <v>128</v>
      </c>
      <c r="R75" s="948"/>
      <c r="S75" s="948"/>
      <c r="T75" s="948"/>
      <c r="U75" s="949"/>
      <c r="V75" s="950">
        <v>127</v>
      </c>
      <c r="W75" s="948"/>
      <c r="X75" s="948"/>
      <c r="Y75" s="948"/>
      <c r="Z75" s="949"/>
      <c r="AA75" s="950">
        <v>1</v>
      </c>
      <c r="AB75" s="948"/>
      <c r="AC75" s="948"/>
      <c r="AD75" s="948"/>
      <c r="AE75" s="949"/>
      <c r="AF75" s="950">
        <v>1</v>
      </c>
      <c r="AG75" s="948"/>
      <c r="AH75" s="948"/>
      <c r="AI75" s="948"/>
      <c r="AJ75" s="949"/>
      <c r="AK75" s="950">
        <v>25</v>
      </c>
      <c r="AL75" s="948"/>
      <c r="AM75" s="948"/>
      <c r="AN75" s="948"/>
      <c r="AO75" s="949"/>
      <c r="AP75" s="950" t="s">
        <v>325</v>
      </c>
      <c r="AQ75" s="948"/>
      <c r="AR75" s="948"/>
      <c r="AS75" s="948"/>
      <c r="AT75" s="949"/>
      <c r="AU75" s="950" t="s">
        <v>325</v>
      </c>
      <c r="AV75" s="948"/>
      <c r="AW75" s="948"/>
      <c r="AX75" s="948"/>
      <c r="AY75" s="949"/>
      <c r="AZ75" s="941"/>
      <c r="BA75" s="941"/>
      <c r="BB75" s="941"/>
      <c r="BC75" s="941"/>
      <c r="BD75" s="942"/>
      <c r="BE75" s="105"/>
      <c r="BF75" s="105"/>
      <c r="BG75" s="105"/>
      <c r="BH75" s="105"/>
      <c r="BI75" s="105"/>
      <c r="BJ75" s="105"/>
      <c r="BK75" s="105"/>
      <c r="BL75" s="105"/>
      <c r="BM75" s="105"/>
      <c r="BN75" s="105"/>
      <c r="BO75" s="105"/>
      <c r="BP75" s="105"/>
      <c r="BQ75" s="102">
        <v>69</v>
      </c>
      <c r="BR75" s="107"/>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93"/>
    </row>
    <row r="76" spans="1:131" ht="26.25" customHeight="1" x14ac:dyDescent="0.15">
      <c r="A76" s="102">
        <v>9</v>
      </c>
      <c r="B76" s="943" t="s">
        <v>359</v>
      </c>
      <c r="C76" s="944"/>
      <c r="D76" s="944"/>
      <c r="E76" s="944"/>
      <c r="F76" s="944"/>
      <c r="G76" s="944"/>
      <c r="H76" s="944"/>
      <c r="I76" s="944"/>
      <c r="J76" s="944"/>
      <c r="K76" s="944"/>
      <c r="L76" s="944"/>
      <c r="M76" s="944"/>
      <c r="N76" s="944"/>
      <c r="O76" s="944"/>
      <c r="P76" s="945"/>
      <c r="Q76" s="947">
        <v>109</v>
      </c>
      <c r="R76" s="948"/>
      <c r="S76" s="948"/>
      <c r="T76" s="948"/>
      <c r="U76" s="949"/>
      <c r="V76" s="950">
        <v>100</v>
      </c>
      <c r="W76" s="948"/>
      <c r="X76" s="948"/>
      <c r="Y76" s="948"/>
      <c r="Z76" s="949"/>
      <c r="AA76" s="950">
        <v>9</v>
      </c>
      <c r="AB76" s="948"/>
      <c r="AC76" s="948"/>
      <c r="AD76" s="948"/>
      <c r="AE76" s="949"/>
      <c r="AF76" s="950">
        <v>9</v>
      </c>
      <c r="AG76" s="948"/>
      <c r="AH76" s="948"/>
      <c r="AI76" s="948"/>
      <c r="AJ76" s="949"/>
      <c r="AK76" s="950">
        <v>9</v>
      </c>
      <c r="AL76" s="948"/>
      <c r="AM76" s="948"/>
      <c r="AN76" s="948"/>
      <c r="AO76" s="949"/>
      <c r="AP76" s="950" t="s">
        <v>325</v>
      </c>
      <c r="AQ76" s="948"/>
      <c r="AR76" s="948"/>
      <c r="AS76" s="948"/>
      <c r="AT76" s="949"/>
      <c r="AU76" s="950" t="s">
        <v>325</v>
      </c>
      <c r="AV76" s="948"/>
      <c r="AW76" s="948"/>
      <c r="AX76" s="948"/>
      <c r="AY76" s="949"/>
      <c r="AZ76" s="941"/>
      <c r="BA76" s="941"/>
      <c r="BB76" s="941"/>
      <c r="BC76" s="941"/>
      <c r="BD76" s="942"/>
      <c r="BE76" s="105"/>
      <c r="BF76" s="105"/>
      <c r="BG76" s="105"/>
      <c r="BH76" s="105"/>
      <c r="BI76" s="105"/>
      <c r="BJ76" s="105"/>
      <c r="BK76" s="105"/>
      <c r="BL76" s="105"/>
      <c r="BM76" s="105"/>
      <c r="BN76" s="105"/>
      <c r="BO76" s="105"/>
      <c r="BP76" s="105"/>
      <c r="BQ76" s="102">
        <v>70</v>
      </c>
      <c r="BR76" s="107"/>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93"/>
    </row>
    <row r="77" spans="1:131" ht="26.25" customHeight="1" x14ac:dyDescent="0.15">
      <c r="A77" s="102">
        <v>10</v>
      </c>
      <c r="B77" s="943" t="s">
        <v>360</v>
      </c>
      <c r="C77" s="944"/>
      <c r="D77" s="944"/>
      <c r="E77" s="944"/>
      <c r="F77" s="944"/>
      <c r="G77" s="944"/>
      <c r="H77" s="944"/>
      <c r="I77" s="944"/>
      <c r="J77" s="944"/>
      <c r="K77" s="944"/>
      <c r="L77" s="944"/>
      <c r="M77" s="944"/>
      <c r="N77" s="944"/>
      <c r="O77" s="944"/>
      <c r="P77" s="945"/>
      <c r="Q77" s="947">
        <v>152324</v>
      </c>
      <c r="R77" s="948"/>
      <c r="S77" s="948"/>
      <c r="T77" s="948"/>
      <c r="U77" s="949"/>
      <c r="V77" s="950">
        <v>150619</v>
      </c>
      <c r="W77" s="948"/>
      <c r="X77" s="948"/>
      <c r="Y77" s="948"/>
      <c r="Z77" s="949"/>
      <c r="AA77" s="950">
        <v>1705</v>
      </c>
      <c r="AB77" s="948"/>
      <c r="AC77" s="948"/>
      <c r="AD77" s="948"/>
      <c r="AE77" s="949"/>
      <c r="AF77" s="950">
        <v>1705</v>
      </c>
      <c r="AG77" s="948"/>
      <c r="AH77" s="948"/>
      <c r="AI77" s="948"/>
      <c r="AJ77" s="949"/>
      <c r="AK77" s="950">
        <v>1311</v>
      </c>
      <c r="AL77" s="948"/>
      <c r="AM77" s="948"/>
      <c r="AN77" s="948"/>
      <c r="AO77" s="949"/>
      <c r="AP77" s="950" t="s">
        <v>325</v>
      </c>
      <c r="AQ77" s="948"/>
      <c r="AR77" s="948"/>
      <c r="AS77" s="948"/>
      <c r="AT77" s="949"/>
      <c r="AU77" s="950" t="s">
        <v>325</v>
      </c>
      <c r="AV77" s="948"/>
      <c r="AW77" s="948"/>
      <c r="AX77" s="948"/>
      <c r="AY77" s="949"/>
      <c r="AZ77" s="941"/>
      <c r="BA77" s="941"/>
      <c r="BB77" s="941"/>
      <c r="BC77" s="941"/>
      <c r="BD77" s="942"/>
      <c r="BE77" s="105"/>
      <c r="BF77" s="105"/>
      <c r="BG77" s="105"/>
      <c r="BH77" s="105"/>
      <c r="BI77" s="105"/>
      <c r="BJ77" s="105"/>
      <c r="BK77" s="105"/>
      <c r="BL77" s="105"/>
      <c r="BM77" s="105"/>
      <c r="BN77" s="105"/>
      <c r="BO77" s="105"/>
      <c r="BP77" s="105"/>
      <c r="BQ77" s="102">
        <v>71</v>
      </c>
      <c r="BR77" s="107"/>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93"/>
    </row>
    <row r="78" spans="1:131" ht="26.25" customHeight="1" x14ac:dyDescent="0.15">
      <c r="A78" s="102">
        <v>11</v>
      </c>
      <c r="B78" s="943" t="s">
        <v>361</v>
      </c>
      <c r="C78" s="944"/>
      <c r="D78" s="944"/>
      <c r="E78" s="944"/>
      <c r="F78" s="944"/>
      <c r="G78" s="944"/>
      <c r="H78" s="944"/>
      <c r="I78" s="944"/>
      <c r="J78" s="944"/>
      <c r="K78" s="944"/>
      <c r="L78" s="944"/>
      <c r="M78" s="944"/>
      <c r="N78" s="944"/>
      <c r="O78" s="944"/>
      <c r="P78" s="945"/>
      <c r="Q78" s="946">
        <v>274</v>
      </c>
      <c r="R78" s="940"/>
      <c r="S78" s="940"/>
      <c r="T78" s="940"/>
      <c r="U78" s="940"/>
      <c r="V78" s="940">
        <v>252</v>
      </c>
      <c r="W78" s="940"/>
      <c r="X78" s="940"/>
      <c r="Y78" s="940"/>
      <c r="Z78" s="940"/>
      <c r="AA78" s="940">
        <v>22</v>
      </c>
      <c r="AB78" s="940"/>
      <c r="AC78" s="940"/>
      <c r="AD78" s="940"/>
      <c r="AE78" s="940"/>
      <c r="AF78" s="940">
        <v>22</v>
      </c>
      <c r="AG78" s="940"/>
      <c r="AH78" s="940"/>
      <c r="AI78" s="940"/>
      <c r="AJ78" s="940"/>
      <c r="AK78" s="940">
        <v>16</v>
      </c>
      <c r="AL78" s="940"/>
      <c r="AM78" s="940"/>
      <c r="AN78" s="940"/>
      <c r="AO78" s="940"/>
      <c r="AP78" s="940" t="s">
        <v>325</v>
      </c>
      <c r="AQ78" s="940"/>
      <c r="AR78" s="940"/>
      <c r="AS78" s="940"/>
      <c r="AT78" s="940"/>
      <c r="AU78" s="940" t="s">
        <v>325</v>
      </c>
      <c r="AV78" s="940"/>
      <c r="AW78" s="940"/>
      <c r="AX78" s="940"/>
      <c r="AY78" s="940"/>
      <c r="AZ78" s="941"/>
      <c r="BA78" s="941"/>
      <c r="BB78" s="941"/>
      <c r="BC78" s="941"/>
      <c r="BD78" s="942"/>
      <c r="BE78" s="105"/>
      <c r="BF78" s="105"/>
      <c r="BG78" s="105"/>
      <c r="BH78" s="105"/>
      <c r="BI78" s="105"/>
      <c r="BJ78" s="93"/>
      <c r="BK78" s="93"/>
      <c r="BL78" s="93"/>
      <c r="BM78" s="93"/>
      <c r="BN78" s="93"/>
      <c r="BO78" s="105"/>
      <c r="BP78" s="105"/>
      <c r="BQ78" s="102">
        <v>72</v>
      </c>
      <c r="BR78" s="107"/>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93"/>
    </row>
    <row r="79" spans="1:131" ht="26.25" customHeight="1" x14ac:dyDescent="0.15">
      <c r="A79" s="102">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105"/>
      <c r="BF79" s="105"/>
      <c r="BG79" s="105"/>
      <c r="BH79" s="105"/>
      <c r="BI79" s="105"/>
      <c r="BJ79" s="93"/>
      <c r="BK79" s="93"/>
      <c r="BL79" s="93"/>
      <c r="BM79" s="93"/>
      <c r="BN79" s="93"/>
      <c r="BO79" s="105"/>
      <c r="BP79" s="105"/>
      <c r="BQ79" s="102">
        <v>73</v>
      </c>
      <c r="BR79" s="107"/>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93"/>
    </row>
    <row r="80" spans="1:131" ht="26.25" customHeight="1" x14ac:dyDescent="0.15">
      <c r="A80" s="102">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105"/>
      <c r="BF80" s="105"/>
      <c r="BG80" s="105"/>
      <c r="BH80" s="105"/>
      <c r="BI80" s="105"/>
      <c r="BJ80" s="105"/>
      <c r="BK80" s="105"/>
      <c r="BL80" s="105"/>
      <c r="BM80" s="105"/>
      <c r="BN80" s="105"/>
      <c r="BO80" s="105"/>
      <c r="BP80" s="105"/>
      <c r="BQ80" s="102">
        <v>74</v>
      </c>
      <c r="BR80" s="107"/>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93"/>
    </row>
    <row r="81" spans="1:131" ht="26.25" customHeight="1" x14ac:dyDescent="0.15">
      <c r="A81" s="102">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105"/>
      <c r="BF81" s="105"/>
      <c r="BG81" s="105"/>
      <c r="BH81" s="105"/>
      <c r="BI81" s="105"/>
      <c r="BJ81" s="105"/>
      <c r="BK81" s="105"/>
      <c r="BL81" s="105"/>
      <c r="BM81" s="105"/>
      <c r="BN81" s="105"/>
      <c r="BO81" s="105"/>
      <c r="BP81" s="105"/>
      <c r="BQ81" s="102">
        <v>75</v>
      </c>
      <c r="BR81" s="107"/>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93"/>
    </row>
    <row r="82" spans="1:131" ht="26.25" customHeight="1" x14ac:dyDescent="0.15">
      <c r="A82" s="102">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105"/>
      <c r="BF82" s="105"/>
      <c r="BG82" s="105"/>
      <c r="BH82" s="105"/>
      <c r="BI82" s="105"/>
      <c r="BJ82" s="105"/>
      <c r="BK82" s="105"/>
      <c r="BL82" s="105"/>
      <c r="BM82" s="105"/>
      <c r="BN82" s="105"/>
      <c r="BO82" s="105"/>
      <c r="BP82" s="105"/>
      <c r="BQ82" s="102">
        <v>76</v>
      </c>
      <c r="BR82" s="107"/>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93"/>
    </row>
    <row r="83" spans="1:131" ht="26.25" customHeight="1" x14ac:dyDescent="0.15">
      <c r="A83" s="102">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105"/>
      <c r="BF83" s="105"/>
      <c r="BG83" s="105"/>
      <c r="BH83" s="105"/>
      <c r="BI83" s="105"/>
      <c r="BJ83" s="105"/>
      <c r="BK83" s="105"/>
      <c r="BL83" s="105"/>
      <c r="BM83" s="105"/>
      <c r="BN83" s="105"/>
      <c r="BO83" s="105"/>
      <c r="BP83" s="105"/>
      <c r="BQ83" s="102">
        <v>77</v>
      </c>
      <c r="BR83" s="107"/>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93"/>
    </row>
    <row r="84" spans="1:131" ht="26.25" customHeight="1" x14ac:dyDescent="0.15">
      <c r="A84" s="102">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105"/>
      <c r="BF84" s="105"/>
      <c r="BG84" s="105"/>
      <c r="BH84" s="105"/>
      <c r="BI84" s="105"/>
      <c r="BJ84" s="105"/>
      <c r="BK84" s="105"/>
      <c r="BL84" s="105"/>
      <c r="BM84" s="105"/>
      <c r="BN84" s="105"/>
      <c r="BO84" s="105"/>
      <c r="BP84" s="105"/>
      <c r="BQ84" s="102">
        <v>78</v>
      </c>
      <c r="BR84" s="107"/>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93"/>
    </row>
    <row r="85" spans="1:131" ht="26.25" customHeight="1" x14ac:dyDescent="0.15">
      <c r="A85" s="102">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105"/>
      <c r="BF85" s="105"/>
      <c r="BG85" s="105"/>
      <c r="BH85" s="105"/>
      <c r="BI85" s="105"/>
      <c r="BJ85" s="105"/>
      <c r="BK85" s="105"/>
      <c r="BL85" s="105"/>
      <c r="BM85" s="105"/>
      <c r="BN85" s="105"/>
      <c r="BO85" s="105"/>
      <c r="BP85" s="105"/>
      <c r="BQ85" s="102">
        <v>79</v>
      </c>
      <c r="BR85" s="107"/>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93"/>
    </row>
    <row r="86" spans="1:131" ht="26.25" customHeight="1" x14ac:dyDescent="0.15">
      <c r="A86" s="102">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105"/>
      <c r="BF86" s="105"/>
      <c r="BG86" s="105"/>
      <c r="BH86" s="105"/>
      <c r="BI86" s="105"/>
      <c r="BJ86" s="105"/>
      <c r="BK86" s="105"/>
      <c r="BL86" s="105"/>
      <c r="BM86" s="105"/>
      <c r="BN86" s="105"/>
      <c r="BO86" s="105"/>
      <c r="BP86" s="105"/>
      <c r="BQ86" s="102">
        <v>80</v>
      </c>
      <c r="BR86" s="107"/>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93"/>
    </row>
    <row r="87" spans="1:131" ht="26.25" customHeight="1" x14ac:dyDescent="0.15">
      <c r="A87" s="108">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105"/>
      <c r="BF87" s="105"/>
      <c r="BG87" s="105"/>
      <c r="BH87" s="105"/>
      <c r="BI87" s="105"/>
      <c r="BJ87" s="105"/>
      <c r="BK87" s="105"/>
      <c r="BL87" s="105"/>
      <c r="BM87" s="105"/>
      <c r="BN87" s="105"/>
      <c r="BO87" s="105"/>
      <c r="BP87" s="105"/>
      <c r="BQ87" s="102">
        <v>81</v>
      </c>
      <c r="BR87" s="107"/>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93"/>
    </row>
    <row r="88" spans="1:131" ht="26.25" customHeight="1" thickBot="1" x14ac:dyDescent="0.2">
      <c r="A88" s="104" t="s">
        <v>328</v>
      </c>
      <c r="B88" s="906" t="s">
        <v>362</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v>3088</v>
      </c>
      <c r="AG88" s="928"/>
      <c r="AH88" s="928"/>
      <c r="AI88" s="928"/>
      <c r="AJ88" s="928"/>
      <c r="AK88" s="932"/>
      <c r="AL88" s="932"/>
      <c r="AM88" s="932"/>
      <c r="AN88" s="932"/>
      <c r="AO88" s="932"/>
      <c r="AP88" s="928">
        <v>1125</v>
      </c>
      <c r="AQ88" s="928"/>
      <c r="AR88" s="928"/>
      <c r="AS88" s="928"/>
      <c r="AT88" s="928"/>
      <c r="AU88" s="928">
        <v>321</v>
      </c>
      <c r="AV88" s="928"/>
      <c r="AW88" s="928"/>
      <c r="AX88" s="928"/>
      <c r="AY88" s="928"/>
      <c r="AZ88" s="929"/>
      <c r="BA88" s="929"/>
      <c r="BB88" s="929"/>
      <c r="BC88" s="929"/>
      <c r="BD88" s="930"/>
      <c r="BE88" s="105"/>
      <c r="BF88" s="105"/>
      <c r="BG88" s="105"/>
      <c r="BH88" s="105"/>
      <c r="BI88" s="105"/>
      <c r="BJ88" s="105"/>
      <c r="BK88" s="105"/>
      <c r="BL88" s="105"/>
      <c r="BM88" s="105"/>
      <c r="BN88" s="105"/>
      <c r="BO88" s="105"/>
      <c r="BP88" s="105"/>
      <c r="BQ88" s="102">
        <v>82</v>
      </c>
      <c r="BR88" s="107"/>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328</v>
      </c>
      <c r="BR102" s="906" t="s">
        <v>363</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c r="CS102" s="922"/>
      <c r="CT102" s="922"/>
      <c r="CU102" s="922"/>
      <c r="CV102" s="923"/>
      <c r="CW102" s="921"/>
      <c r="CX102" s="922"/>
      <c r="CY102" s="922"/>
      <c r="CZ102" s="922"/>
      <c r="DA102" s="923"/>
      <c r="DB102" s="921"/>
      <c r="DC102" s="922"/>
      <c r="DD102" s="922"/>
      <c r="DE102" s="922"/>
      <c r="DF102" s="923"/>
      <c r="DG102" s="921"/>
      <c r="DH102" s="922"/>
      <c r="DI102" s="922"/>
      <c r="DJ102" s="922"/>
      <c r="DK102" s="923"/>
      <c r="DL102" s="921"/>
      <c r="DM102" s="922"/>
      <c r="DN102" s="922"/>
      <c r="DO102" s="922"/>
      <c r="DP102" s="923"/>
      <c r="DQ102" s="921"/>
      <c r="DR102" s="922"/>
      <c r="DS102" s="922"/>
      <c r="DT102" s="922"/>
      <c r="DU102" s="923"/>
      <c r="DV102" s="906"/>
      <c r="DW102" s="907"/>
      <c r="DX102" s="907"/>
      <c r="DY102" s="907"/>
      <c r="DZ102" s="908"/>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9" t="s">
        <v>364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10" t="s">
        <v>365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366</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367</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911" t="s">
        <v>368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369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93" customFormat="1" ht="26.25" customHeight="1" x14ac:dyDescent="0.15">
      <c r="A109" s="867" t="s">
        <v>370</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371</v>
      </c>
      <c r="AB109" s="868"/>
      <c r="AC109" s="868"/>
      <c r="AD109" s="868"/>
      <c r="AE109" s="869"/>
      <c r="AF109" s="870" t="s">
        <v>241</v>
      </c>
      <c r="AG109" s="868"/>
      <c r="AH109" s="868"/>
      <c r="AI109" s="868"/>
      <c r="AJ109" s="869"/>
      <c r="AK109" s="870" t="s">
        <v>240</v>
      </c>
      <c r="AL109" s="868"/>
      <c r="AM109" s="868"/>
      <c r="AN109" s="868"/>
      <c r="AO109" s="869"/>
      <c r="AP109" s="870" t="s">
        <v>372</v>
      </c>
      <c r="AQ109" s="868"/>
      <c r="AR109" s="868"/>
      <c r="AS109" s="868"/>
      <c r="AT109" s="898"/>
      <c r="AU109" s="867" t="s">
        <v>370</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371</v>
      </c>
      <c r="BR109" s="868"/>
      <c r="BS109" s="868"/>
      <c r="BT109" s="868"/>
      <c r="BU109" s="869"/>
      <c r="BV109" s="870" t="s">
        <v>241</v>
      </c>
      <c r="BW109" s="868"/>
      <c r="BX109" s="868"/>
      <c r="BY109" s="868"/>
      <c r="BZ109" s="869"/>
      <c r="CA109" s="870" t="s">
        <v>240</v>
      </c>
      <c r="CB109" s="868"/>
      <c r="CC109" s="868"/>
      <c r="CD109" s="868"/>
      <c r="CE109" s="869"/>
      <c r="CF109" s="905" t="s">
        <v>372</v>
      </c>
      <c r="CG109" s="905"/>
      <c r="CH109" s="905"/>
      <c r="CI109" s="905"/>
      <c r="CJ109" s="905"/>
      <c r="CK109" s="870" t="s">
        <v>373</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371</v>
      </c>
      <c r="DH109" s="868"/>
      <c r="DI109" s="868"/>
      <c r="DJ109" s="868"/>
      <c r="DK109" s="869"/>
      <c r="DL109" s="870" t="s">
        <v>241</v>
      </c>
      <c r="DM109" s="868"/>
      <c r="DN109" s="868"/>
      <c r="DO109" s="868"/>
      <c r="DP109" s="869"/>
      <c r="DQ109" s="870" t="s">
        <v>240</v>
      </c>
      <c r="DR109" s="868"/>
      <c r="DS109" s="868"/>
      <c r="DT109" s="868"/>
      <c r="DU109" s="869"/>
      <c r="DV109" s="870" t="s">
        <v>372</v>
      </c>
      <c r="DW109" s="868"/>
      <c r="DX109" s="868"/>
      <c r="DY109" s="868"/>
      <c r="DZ109" s="898"/>
    </row>
    <row r="110" spans="1:131" s="93" customFormat="1" ht="26.25" customHeight="1" x14ac:dyDescent="0.15">
      <c r="A110" s="781" t="s">
        <v>374</v>
      </c>
      <c r="B110" s="782"/>
      <c r="C110" s="782"/>
      <c r="D110" s="782"/>
      <c r="E110" s="782"/>
      <c r="F110" s="782"/>
      <c r="G110" s="782"/>
      <c r="H110" s="782"/>
      <c r="I110" s="782"/>
      <c r="J110" s="782"/>
      <c r="K110" s="782"/>
      <c r="L110" s="782"/>
      <c r="M110" s="782"/>
      <c r="N110" s="782"/>
      <c r="O110" s="782"/>
      <c r="P110" s="782"/>
      <c r="Q110" s="782"/>
      <c r="R110" s="782"/>
      <c r="S110" s="782"/>
      <c r="T110" s="782"/>
      <c r="U110" s="782"/>
      <c r="V110" s="782"/>
      <c r="W110" s="782"/>
      <c r="X110" s="782"/>
      <c r="Y110" s="782"/>
      <c r="Z110" s="783"/>
      <c r="AA110" s="860">
        <v>424627</v>
      </c>
      <c r="AB110" s="861"/>
      <c r="AC110" s="861"/>
      <c r="AD110" s="861"/>
      <c r="AE110" s="862"/>
      <c r="AF110" s="863">
        <v>418886</v>
      </c>
      <c r="AG110" s="861"/>
      <c r="AH110" s="861"/>
      <c r="AI110" s="861"/>
      <c r="AJ110" s="862"/>
      <c r="AK110" s="863">
        <v>437193</v>
      </c>
      <c r="AL110" s="861"/>
      <c r="AM110" s="861"/>
      <c r="AN110" s="861"/>
      <c r="AO110" s="862"/>
      <c r="AP110" s="864">
        <v>19.899999999999999</v>
      </c>
      <c r="AQ110" s="865"/>
      <c r="AR110" s="865"/>
      <c r="AS110" s="865"/>
      <c r="AT110" s="866"/>
      <c r="AU110" s="899" t="s">
        <v>375</v>
      </c>
      <c r="AV110" s="900"/>
      <c r="AW110" s="900"/>
      <c r="AX110" s="900"/>
      <c r="AY110" s="900"/>
      <c r="AZ110" s="832" t="s">
        <v>376</v>
      </c>
      <c r="BA110" s="782"/>
      <c r="BB110" s="782"/>
      <c r="BC110" s="782"/>
      <c r="BD110" s="782"/>
      <c r="BE110" s="782"/>
      <c r="BF110" s="782"/>
      <c r="BG110" s="782"/>
      <c r="BH110" s="782"/>
      <c r="BI110" s="782"/>
      <c r="BJ110" s="782"/>
      <c r="BK110" s="782"/>
      <c r="BL110" s="782"/>
      <c r="BM110" s="782"/>
      <c r="BN110" s="782"/>
      <c r="BO110" s="782"/>
      <c r="BP110" s="783"/>
      <c r="BQ110" s="833">
        <v>3783757</v>
      </c>
      <c r="BR110" s="814"/>
      <c r="BS110" s="814"/>
      <c r="BT110" s="814"/>
      <c r="BU110" s="814"/>
      <c r="BV110" s="814">
        <v>3656085</v>
      </c>
      <c r="BW110" s="814"/>
      <c r="BX110" s="814"/>
      <c r="BY110" s="814"/>
      <c r="BZ110" s="814"/>
      <c r="CA110" s="814">
        <v>3884180</v>
      </c>
      <c r="CB110" s="814"/>
      <c r="CC110" s="814"/>
      <c r="CD110" s="814"/>
      <c r="CE110" s="814"/>
      <c r="CF110" s="838">
        <v>177</v>
      </c>
      <c r="CG110" s="839"/>
      <c r="CH110" s="839"/>
      <c r="CI110" s="839"/>
      <c r="CJ110" s="839"/>
      <c r="CK110" s="895" t="s">
        <v>377</v>
      </c>
      <c r="CL110" s="791"/>
      <c r="CM110" s="832" t="s">
        <v>378</v>
      </c>
      <c r="CN110" s="782"/>
      <c r="CO110" s="782"/>
      <c r="CP110" s="782"/>
      <c r="CQ110" s="782"/>
      <c r="CR110" s="782"/>
      <c r="CS110" s="782"/>
      <c r="CT110" s="782"/>
      <c r="CU110" s="782"/>
      <c r="CV110" s="782"/>
      <c r="CW110" s="782"/>
      <c r="CX110" s="782"/>
      <c r="CY110" s="782"/>
      <c r="CZ110" s="782"/>
      <c r="DA110" s="782"/>
      <c r="DB110" s="782"/>
      <c r="DC110" s="782"/>
      <c r="DD110" s="782"/>
      <c r="DE110" s="782"/>
      <c r="DF110" s="783"/>
      <c r="DG110" s="833" t="s">
        <v>66</v>
      </c>
      <c r="DH110" s="814"/>
      <c r="DI110" s="814"/>
      <c r="DJ110" s="814"/>
      <c r="DK110" s="814"/>
      <c r="DL110" s="814" t="s">
        <v>66</v>
      </c>
      <c r="DM110" s="814"/>
      <c r="DN110" s="814"/>
      <c r="DO110" s="814"/>
      <c r="DP110" s="814"/>
      <c r="DQ110" s="814" t="s">
        <v>66</v>
      </c>
      <c r="DR110" s="814"/>
      <c r="DS110" s="814"/>
      <c r="DT110" s="814"/>
      <c r="DU110" s="814"/>
      <c r="DV110" s="815" t="s">
        <v>66</v>
      </c>
      <c r="DW110" s="815"/>
      <c r="DX110" s="815"/>
      <c r="DY110" s="815"/>
      <c r="DZ110" s="816"/>
    </row>
    <row r="111" spans="1:131" s="93" customFormat="1" ht="26.25" customHeight="1" x14ac:dyDescent="0.15">
      <c r="A111" s="746" t="s">
        <v>379</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4"/>
      <c r="AA111" s="887" t="s">
        <v>66</v>
      </c>
      <c r="AB111" s="888"/>
      <c r="AC111" s="888"/>
      <c r="AD111" s="888"/>
      <c r="AE111" s="889"/>
      <c r="AF111" s="890" t="s">
        <v>66</v>
      </c>
      <c r="AG111" s="888"/>
      <c r="AH111" s="888"/>
      <c r="AI111" s="888"/>
      <c r="AJ111" s="889"/>
      <c r="AK111" s="890" t="s">
        <v>66</v>
      </c>
      <c r="AL111" s="888"/>
      <c r="AM111" s="888"/>
      <c r="AN111" s="888"/>
      <c r="AO111" s="889"/>
      <c r="AP111" s="891" t="s">
        <v>66</v>
      </c>
      <c r="AQ111" s="892"/>
      <c r="AR111" s="892"/>
      <c r="AS111" s="892"/>
      <c r="AT111" s="893"/>
      <c r="AU111" s="901"/>
      <c r="AV111" s="902"/>
      <c r="AW111" s="902"/>
      <c r="AX111" s="902"/>
      <c r="AY111" s="902"/>
      <c r="AZ111" s="789" t="s">
        <v>380</v>
      </c>
      <c r="BA111" s="724"/>
      <c r="BB111" s="724"/>
      <c r="BC111" s="724"/>
      <c r="BD111" s="724"/>
      <c r="BE111" s="724"/>
      <c r="BF111" s="724"/>
      <c r="BG111" s="724"/>
      <c r="BH111" s="724"/>
      <c r="BI111" s="724"/>
      <c r="BJ111" s="724"/>
      <c r="BK111" s="724"/>
      <c r="BL111" s="724"/>
      <c r="BM111" s="724"/>
      <c r="BN111" s="724"/>
      <c r="BO111" s="724"/>
      <c r="BP111" s="725"/>
      <c r="BQ111" s="761" t="s">
        <v>66</v>
      </c>
      <c r="BR111" s="762"/>
      <c r="BS111" s="762"/>
      <c r="BT111" s="762"/>
      <c r="BU111" s="762"/>
      <c r="BV111" s="762" t="s">
        <v>66</v>
      </c>
      <c r="BW111" s="762"/>
      <c r="BX111" s="762"/>
      <c r="BY111" s="762"/>
      <c r="BZ111" s="762"/>
      <c r="CA111" s="762" t="s">
        <v>66</v>
      </c>
      <c r="CB111" s="762"/>
      <c r="CC111" s="762"/>
      <c r="CD111" s="762"/>
      <c r="CE111" s="762"/>
      <c r="CF111" s="847" t="s">
        <v>66</v>
      </c>
      <c r="CG111" s="848"/>
      <c r="CH111" s="848"/>
      <c r="CI111" s="848"/>
      <c r="CJ111" s="848"/>
      <c r="CK111" s="896"/>
      <c r="CL111" s="793"/>
      <c r="CM111" s="789" t="s">
        <v>381</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61" t="s">
        <v>66</v>
      </c>
      <c r="DH111" s="762"/>
      <c r="DI111" s="762"/>
      <c r="DJ111" s="762"/>
      <c r="DK111" s="762"/>
      <c r="DL111" s="762" t="s">
        <v>66</v>
      </c>
      <c r="DM111" s="762"/>
      <c r="DN111" s="762"/>
      <c r="DO111" s="762"/>
      <c r="DP111" s="762"/>
      <c r="DQ111" s="762" t="s">
        <v>66</v>
      </c>
      <c r="DR111" s="762"/>
      <c r="DS111" s="762"/>
      <c r="DT111" s="762"/>
      <c r="DU111" s="762"/>
      <c r="DV111" s="768" t="s">
        <v>66</v>
      </c>
      <c r="DW111" s="768"/>
      <c r="DX111" s="768"/>
      <c r="DY111" s="768"/>
      <c r="DZ111" s="769"/>
    </row>
    <row r="112" spans="1:131" s="93" customFormat="1" ht="26.25" customHeight="1" x14ac:dyDescent="0.15">
      <c r="A112" s="881" t="s">
        <v>382</v>
      </c>
      <c r="B112" s="882"/>
      <c r="C112" s="724" t="s">
        <v>383</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66</v>
      </c>
      <c r="AB112" s="752"/>
      <c r="AC112" s="752"/>
      <c r="AD112" s="752"/>
      <c r="AE112" s="753"/>
      <c r="AF112" s="754" t="s">
        <v>66</v>
      </c>
      <c r="AG112" s="752"/>
      <c r="AH112" s="752"/>
      <c r="AI112" s="752"/>
      <c r="AJ112" s="753"/>
      <c r="AK112" s="754" t="s">
        <v>66</v>
      </c>
      <c r="AL112" s="752"/>
      <c r="AM112" s="752"/>
      <c r="AN112" s="752"/>
      <c r="AO112" s="753"/>
      <c r="AP112" s="796" t="s">
        <v>66</v>
      </c>
      <c r="AQ112" s="797"/>
      <c r="AR112" s="797"/>
      <c r="AS112" s="797"/>
      <c r="AT112" s="798"/>
      <c r="AU112" s="901"/>
      <c r="AV112" s="902"/>
      <c r="AW112" s="902"/>
      <c r="AX112" s="902"/>
      <c r="AY112" s="902"/>
      <c r="AZ112" s="789" t="s">
        <v>384</v>
      </c>
      <c r="BA112" s="724"/>
      <c r="BB112" s="724"/>
      <c r="BC112" s="724"/>
      <c r="BD112" s="724"/>
      <c r="BE112" s="724"/>
      <c r="BF112" s="724"/>
      <c r="BG112" s="724"/>
      <c r="BH112" s="724"/>
      <c r="BI112" s="724"/>
      <c r="BJ112" s="724"/>
      <c r="BK112" s="724"/>
      <c r="BL112" s="724"/>
      <c r="BM112" s="724"/>
      <c r="BN112" s="724"/>
      <c r="BO112" s="724"/>
      <c r="BP112" s="725"/>
      <c r="BQ112" s="761">
        <v>337055</v>
      </c>
      <c r="BR112" s="762"/>
      <c r="BS112" s="762"/>
      <c r="BT112" s="762"/>
      <c r="BU112" s="762"/>
      <c r="BV112" s="762">
        <v>672093</v>
      </c>
      <c r="BW112" s="762"/>
      <c r="BX112" s="762"/>
      <c r="BY112" s="762"/>
      <c r="BZ112" s="762"/>
      <c r="CA112" s="762">
        <v>1069657</v>
      </c>
      <c r="CB112" s="762"/>
      <c r="CC112" s="762"/>
      <c r="CD112" s="762"/>
      <c r="CE112" s="762"/>
      <c r="CF112" s="847">
        <v>48.8</v>
      </c>
      <c r="CG112" s="848"/>
      <c r="CH112" s="848"/>
      <c r="CI112" s="848"/>
      <c r="CJ112" s="848"/>
      <c r="CK112" s="896"/>
      <c r="CL112" s="793"/>
      <c r="CM112" s="789" t="s">
        <v>385</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61" t="s">
        <v>66</v>
      </c>
      <c r="DH112" s="762"/>
      <c r="DI112" s="762"/>
      <c r="DJ112" s="762"/>
      <c r="DK112" s="762"/>
      <c r="DL112" s="762" t="s">
        <v>66</v>
      </c>
      <c r="DM112" s="762"/>
      <c r="DN112" s="762"/>
      <c r="DO112" s="762"/>
      <c r="DP112" s="762"/>
      <c r="DQ112" s="762" t="s">
        <v>66</v>
      </c>
      <c r="DR112" s="762"/>
      <c r="DS112" s="762"/>
      <c r="DT112" s="762"/>
      <c r="DU112" s="762"/>
      <c r="DV112" s="768" t="s">
        <v>66</v>
      </c>
      <c r="DW112" s="768"/>
      <c r="DX112" s="768"/>
      <c r="DY112" s="768"/>
      <c r="DZ112" s="769"/>
    </row>
    <row r="113" spans="1:130" s="93" customFormat="1" ht="26.25" customHeight="1" x14ac:dyDescent="0.15">
      <c r="A113" s="883"/>
      <c r="B113" s="884"/>
      <c r="C113" s="724" t="s">
        <v>386</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87">
        <v>15438</v>
      </c>
      <c r="AB113" s="888"/>
      <c r="AC113" s="888"/>
      <c r="AD113" s="888"/>
      <c r="AE113" s="889"/>
      <c r="AF113" s="890">
        <v>16225</v>
      </c>
      <c r="AG113" s="888"/>
      <c r="AH113" s="888"/>
      <c r="AI113" s="888"/>
      <c r="AJ113" s="889"/>
      <c r="AK113" s="890">
        <v>16485</v>
      </c>
      <c r="AL113" s="888"/>
      <c r="AM113" s="888"/>
      <c r="AN113" s="888"/>
      <c r="AO113" s="889"/>
      <c r="AP113" s="891">
        <v>0.8</v>
      </c>
      <c r="AQ113" s="892"/>
      <c r="AR113" s="892"/>
      <c r="AS113" s="892"/>
      <c r="AT113" s="893"/>
      <c r="AU113" s="901"/>
      <c r="AV113" s="902"/>
      <c r="AW113" s="902"/>
      <c r="AX113" s="902"/>
      <c r="AY113" s="902"/>
      <c r="AZ113" s="789" t="s">
        <v>387</v>
      </c>
      <c r="BA113" s="724"/>
      <c r="BB113" s="724"/>
      <c r="BC113" s="724"/>
      <c r="BD113" s="724"/>
      <c r="BE113" s="724"/>
      <c r="BF113" s="724"/>
      <c r="BG113" s="724"/>
      <c r="BH113" s="724"/>
      <c r="BI113" s="724"/>
      <c r="BJ113" s="724"/>
      <c r="BK113" s="724"/>
      <c r="BL113" s="724"/>
      <c r="BM113" s="724"/>
      <c r="BN113" s="724"/>
      <c r="BO113" s="724"/>
      <c r="BP113" s="725"/>
      <c r="BQ113" s="761">
        <v>457336</v>
      </c>
      <c r="BR113" s="762"/>
      <c r="BS113" s="762"/>
      <c r="BT113" s="762"/>
      <c r="BU113" s="762"/>
      <c r="BV113" s="762">
        <v>383464</v>
      </c>
      <c r="BW113" s="762"/>
      <c r="BX113" s="762"/>
      <c r="BY113" s="762"/>
      <c r="BZ113" s="762"/>
      <c r="CA113" s="762">
        <v>320883</v>
      </c>
      <c r="CB113" s="762"/>
      <c r="CC113" s="762"/>
      <c r="CD113" s="762"/>
      <c r="CE113" s="762"/>
      <c r="CF113" s="847">
        <v>14.6</v>
      </c>
      <c r="CG113" s="848"/>
      <c r="CH113" s="848"/>
      <c r="CI113" s="848"/>
      <c r="CJ113" s="848"/>
      <c r="CK113" s="896"/>
      <c r="CL113" s="793"/>
      <c r="CM113" s="789" t="s">
        <v>388</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66</v>
      </c>
      <c r="DH113" s="752"/>
      <c r="DI113" s="752"/>
      <c r="DJ113" s="752"/>
      <c r="DK113" s="753"/>
      <c r="DL113" s="754" t="s">
        <v>66</v>
      </c>
      <c r="DM113" s="752"/>
      <c r="DN113" s="752"/>
      <c r="DO113" s="752"/>
      <c r="DP113" s="753"/>
      <c r="DQ113" s="754" t="s">
        <v>66</v>
      </c>
      <c r="DR113" s="752"/>
      <c r="DS113" s="752"/>
      <c r="DT113" s="752"/>
      <c r="DU113" s="753"/>
      <c r="DV113" s="796" t="s">
        <v>66</v>
      </c>
      <c r="DW113" s="797"/>
      <c r="DX113" s="797"/>
      <c r="DY113" s="797"/>
      <c r="DZ113" s="798"/>
    </row>
    <row r="114" spans="1:130" s="93" customFormat="1" ht="26.25" customHeight="1" x14ac:dyDescent="0.15">
      <c r="A114" s="883"/>
      <c r="B114" s="884"/>
      <c r="C114" s="724" t="s">
        <v>389</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v>71405</v>
      </c>
      <c r="AB114" s="752"/>
      <c r="AC114" s="752"/>
      <c r="AD114" s="752"/>
      <c r="AE114" s="753"/>
      <c r="AF114" s="754">
        <v>75145</v>
      </c>
      <c r="AG114" s="752"/>
      <c r="AH114" s="752"/>
      <c r="AI114" s="752"/>
      <c r="AJ114" s="753"/>
      <c r="AK114" s="754">
        <v>63963</v>
      </c>
      <c r="AL114" s="752"/>
      <c r="AM114" s="752"/>
      <c r="AN114" s="752"/>
      <c r="AO114" s="753"/>
      <c r="AP114" s="796">
        <v>2.9</v>
      </c>
      <c r="AQ114" s="797"/>
      <c r="AR114" s="797"/>
      <c r="AS114" s="797"/>
      <c r="AT114" s="798"/>
      <c r="AU114" s="901"/>
      <c r="AV114" s="902"/>
      <c r="AW114" s="902"/>
      <c r="AX114" s="902"/>
      <c r="AY114" s="902"/>
      <c r="AZ114" s="789" t="s">
        <v>390</v>
      </c>
      <c r="BA114" s="724"/>
      <c r="BB114" s="724"/>
      <c r="BC114" s="724"/>
      <c r="BD114" s="724"/>
      <c r="BE114" s="724"/>
      <c r="BF114" s="724"/>
      <c r="BG114" s="724"/>
      <c r="BH114" s="724"/>
      <c r="BI114" s="724"/>
      <c r="BJ114" s="724"/>
      <c r="BK114" s="724"/>
      <c r="BL114" s="724"/>
      <c r="BM114" s="724"/>
      <c r="BN114" s="724"/>
      <c r="BO114" s="724"/>
      <c r="BP114" s="725"/>
      <c r="BQ114" s="761">
        <v>656621</v>
      </c>
      <c r="BR114" s="762"/>
      <c r="BS114" s="762"/>
      <c r="BT114" s="762"/>
      <c r="BU114" s="762"/>
      <c r="BV114" s="762">
        <v>616293</v>
      </c>
      <c r="BW114" s="762"/>
      <c r="BX114" s="762"/>
      <c r="BY114" s="762"/>
      <c r="BZ114" s="762"/>
      <c r="CA114" s="762">
        <v>597594</v>
      </c>
      <c r="CB114" s="762"/>
      <c r="CC114" s="762"/>
      <c r="CD114" s="762"/>
      <c r="CE114" s="762"/>
      <c r="CF114" s="847">
        <v>27.2</v>
      </c>
      <c r="CG114" s="848"/>
      <c r="CH114" s="848"/>
      <c r="CI114" s="848"/>
      <c r="CJ114" s="848"/>
      <c r="CK114" s="896"/>
      <c r="CL114" s="793"/>
      <c r="CM114" s="789" t="s">
        <v>391</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66</v>
      </c>
      <c r="DH114" s="752"/>
      <c r="DI114" s="752"/>
      <c r="DJ114" s="752"/>
      <c r="DK114" s="753"/>
      <c r="DL114" s="754" t="s">
        <v>66</v>
      </c>
      <c r="DM114" s="752"/>
      <c r="DN114" s="752"/>
      <c r="DO114" s="752"/>
      <c r="DP114" s="753"/>
      <c r="DQ114" s="754" t="s">
        <v>66</v>
      </c>
      <c r="DR114" s="752"/>
      <c r="DS114" s="752"/>
      <c r="DT114" s="752"/>
      <c r="DU114" s="753"/>
      <c r="DV114" s="796" t="s">
        <v>66</v>
      </c>
      <c r="DW114" s="797"/>
      <c r="DX114" s="797"/>
      <c r="DY114" s="797"/>
      <c r="DZ114" s="798"/>
    </row>
    <row r="115" spans="1:130" s="93" customFormat="1" ht="26.25" customHeight="1" x14ac:dyDescent="0.15">
      <c r="A115" s="883"/>
      <c r="B115" s="884"/>
      <c r="C115" s="724" t="s">
        <v>392</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87" t="s">
        <v>66</v>
      </c>
      <c r="AB115" s="888"/>
      <c r="AC115" s="888"/>
      <c r="AD115" s="888"/>
      <c r="AE115" s="889"/>
      <c r="AF115" s="890" t="s">
        <v>66</v>
      </c>
      <c r="AG115" s="888"/>
      <c r="AH115" s="888"/>
      <c r="AI115" s="888"/>
      <c r="AJ115" s="889"/>
      <c r="AK115" s="890" t="s">
        <v>66</v>
      </c>
      <c r="AL115" s="888"/>
      <c r="AM115" s="888"/>
      <c r="AN115" s="888"/>
      <c r="AO115" s="889"/>
      <c r="AP115" s="891" t="s">
        <v>66</v>
      </c>
      <c r="AQ115" s="892"/>
      <c r="AR115" s="892"/>
      <c r="AS115" s="892"/>
      <c r="AT115" s="893"/>
      <c r="AU115" s="901"/>
      <c r="AV115" s="902"/>
      <c r="AW115" s="902"/>
      <c r="AX115" s="902"/>
      <c r="AY115" s="902"/>
      <c r="AZ115" s="789" t="s">
        <v>393</v>
      </c>
      <c r="BA115" s="724"/>
      <c r="BB115" s="724"/>
      <c r="BC115" s="724"/>
      <c r="BD115" s="724"/>
      <c r="BE115" s="724"/>
      <c r="BF115" s="724"/>
      <c r="BG115" s="724"/>
      <c r="BH115" s="724"/>
      <c r="BI115" s="724"/>
      <c r="BJ115" s="724"/>
      <c r="BK115" s="724"/>
      <c r="BL115" s="724"/>
      <c r="BM115" s="724"/>
      <c r="BN115" s="724"/>
      <c r="BO115" s="724"/>
      <c r="BP115" s="725"/>
      <c r="BQ115" s="761" t="s">
        <v>66</v>
      </c>
      <c r="BR115" s="762"/>
      <c r="BS115" s="762"/>
      <c r="BT115" s="762"/>
      <c r="BU115" s="762"/>
      <c r="BV115" s="762" t="s">
        <v>66</v>
      </c>
      <c r="BW115" s="762"/>
      <c r="BX115" s="762"/>
      <c r="BY115" s="762"/>
      <c r="BZ115" s="762"/>
      <c r="CA115" s="762" t="s">
        <v>66</v>
      </c>
      <c r="CB115" s="762"/>
      <c r="CC115" s="762"/>
      <c r="CD115" s="762"/>
      <c r="CE115" s="762"/>
      <c r="CF115" s="847" t="s">
        <v>66</v>
      </c>
      <c r="CG115" s="848"/>
      <c r="CH115" s="848"/>
      <c r="CI115" s="848"/>
      <c r="CJ115" s="848"/>
      <c r="CK115" s="896"/>
      <c r="CL115" s="793"/>
      <c r="CM115" s="789" t="s">
        <v>394</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t="s">
        <v>66</v>
      </c>
      <c r="DH115" s="752"/>
      <c r="DI115" s="752"/>
      <c r="DJ115" s="752"/>
      <c r="DK115" s="753"/>
      <c r="DL115" s="754" t="s">
        <v>66</v>
      </c>
      <c r="DM115" s="752"/>
      <c r="DN115" s="752"/>
      <c r="DO115" s="752"/>
      <c r="DP115" s="753"/>
      <c r="DQ115" s="754" t="s">
        <v>66</v>
      </c>
      <c r="DR115" s="752"/>
      <c r="DS115" s="752"/>
      <c r="DT115" s="752"/>
      <c r="DU115" s="753"/>
      <c r="DV115" s="796" t="s">
        <v>66</v>
      </c>
      <c r="DW115" s="797"/>
      <c r="DX115" s="797"/>
      <c r="DY115" s="797"/>
      <c r="DZ115" s="798"/>
    </row>
    <row r="116" spans="1:130" s="93" customFormat="1" ht="26.25" customHeight="1" x14ac:dyDescent="0.15">
      <c r="A116" s="885"/>
      <c r="B116" s="886"/>
      <c r="C116" s="811" t="s">
        <v>395</v>
      </c>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2"/>
      <c r="AA116" s="751" t="s">
        <v>66</v>
      </c>
      <c r="AB116" s="752"/>
      <c r="AC116" s="752"/>
      <c r="AD116" s="752"/>
      <c r="AE116" s="753"/>
      <c r="AF116" s="754" t="s">
        <v>66</v>
      </c>
      <c r="AG116" s="752"/>
      <c r="AH116" s="752"/>
      <c r="AI116" s="752"/>
      <c r="AJ116" s="753"/>
      <c r="AK116" s="754" t="s">
        <v>66</v>
      </c>
      <c r="AL116" s="752"/>
      <c r="AM116" s="752"/>
      <c r="AN116" s="752"/>
      <c r="AO116" s="753"/>
      <c r="AP116" s="796" t="s">
        <v>66</v>
      </c>
      <c r="AQ116" s="797"/>
      <c r="AR116" s="797"/>
      <c r="AS116" s="797"/>
      <c r="AT116" s="798"/>
      <c r="AU116" s="901"/>
      <c r="AV116" s="902"/>
      <c r="AW116" s="902"/>
      <c r="AX116" s="902"/>
      <c r="AY116" s="902"/>
      <c r="AZ116" s="835" t="s">
        <v>396</v>
      </c>
      <c r="BA116" s="836"/>
      <c r="BB116" s="836"/>
      <c r="BC116" s="836"/>
      <c r="BD116" s="836"/>
      <c r="BE116" s="836"/>
      <c r="BF116" s="836"/>
      <c r="BG116" s="836"/>
      <c r="BH116" s="836"/>
      <c r="BI116" s="836"/>
      <c r="BJ116" s="836"/>
      <c r="BK116" s="836"/>
      <c r="BL116" s="836"/>
      <c r="BM116" s="836"/>
      <c r="BN116" s="836"/>
      <c r="BO116" s="836"/>
      <c r="BP116" s="837"/>
      <c r="BQ116" s="761" t="s">
        <v>66</v>
      </c>
      <c r="BR116" s="762"/>
      <c r="BS116" s="762"/>
      <c r="BT116" s="762"/>
      <c r="BU116" s="762"/>
      <c r="BV116" s="762" t="s">
        <v>66</v>
      </c>
      <c r="BW116" s="762"/>
      <c r="BX116" s="762"/>
      <c r="BY116" s="762"/>
      <c r="BZ116" s="762"/>
      <c r="CA116" s="762" t="s">
        <v>66</v>
      </c>
      <c r="CB116" s="762"/>
      <c r="CC116" s="762"/>
      <c r="CD116" s="762"/>
      <c r="CE116" s="762"/>
      <c r="CF116" s="847" t="s">
        <v>66</v>
      </c>
      <c r="CG116" s="848"/>
      <c r="CH116" s="848"/>
      <c r="CI116" s="848"/>
      <c r="CJ116" s="848"/>
      <c r="CK116" s="896"/>
      <c r="CL116" s="793"/>
      <c r="CM116" s="789" t="s">
        <v>397</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t="s">
        <v>66</v>
      </c>
      <c r="DH116" s="752"/>
      <c r="DI116" s="752"/>
      <c r="DJ116" s="752"/>
      <c r="DK116" s="753"/>
      <c r="DL116" s="754" t="s">
        <v>66</v>
      </c>
      <c r="DM116" s="752"/>
      <c r="DN116" s="752"/>
      <c r="DO116" s="752"/>
      <c r="DP116" s="753"/>
      <c r="DQ116" s="754" t="s">
        <v>66</v>
      </c>
      <c r="DR116" s="752"/>
      <c r="DS116" s="752"/>
      <c r="DT116" s="752"/>
      <c r="DU116" s="753"/>
      <c r="DV116" s="796" t="s">
        <v>66</v>
      </c>
      <c r="DW116" s="797"/>
      <c r="DX116" s="797"/>
      <c r="DY116" s="797"/>
      <c r="DZ116" s="798"/>
    </row>
    <row r="117" spans="1:130" s="93" customFormat="1" ht="26.25" customHeight="1" x14ac:dyDescent="0.15">
      <c r="A117" s="867" t="s">
        <v>122</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49" t="s">
        <v>398</v>
      </c>
      <c r="Z117" s="869"/>
      <c r="AA117" s="874">
        <v>511470</v>
      </c>
      <c r="AB117" s="875"/>
      <c r="AC117" s="875"/>
      <c r="AD117" s="875"/>
      <c r="AE117" s="876"/>
      <c r="AF117" s="877">
        <v>510256</v>
      </c>
      <c r="AG117" s="875"/>
      <c r="AH117" s="875"/>
      <c r="AI117" s="875"/>
      <c r="AJ117" s="876"/>
      <c r="AK117" s="877">
        <v>517641</v>
      </c>
      <c r="AL117" s="875"/>
      <c r="AM117" s="875"/>
      <c r="AN117" s="875"/>
      <c r="AO117" s="876"/>
      <c r="AP117" s="878"/>
      <c r="AQ117" s="879"/>
      <c r="AR117" s="879"/>
      <c r="AS117" s="879"/>
      <c r="AT117" s="880"/>
      <c r="AU117" s="901"/>
      <c r="AV117" s="902"/>
      <c r="AW117" s="902"/>
      <c r="AX117" s="902"/>
      <c r="AY117" s="902"/>
      <c r="AZ117" s="835" t="s">
        <v>399</v>
      </c>
      <c r="BA117" s="836"/>
      <c r="BB117" s="836"/>
      <c r="BC117" s="836"/>
      <c r="BD117" s="836"/>
      <c r="BE117" s="836"/>
      <c r="BF117" s="836"/>
      <c r="BG117" s="836"/>
      <c r="BH117" s="836"/>
      <c r="BI117" s="836"/>
      <c r="BJ117" s="836"/>
      <c r="BK117" s="836"/>
      <c r="BL117" s="836"/>
      <c r="BM117" s="836"/>
      <c r="BN117" s="836"/>
      <c r="BO117" s="836"/>
      <c r="BP117" s="837"/>
      <c r="BQ117" s="761" t="s">
        <v>66</v>
      </c>
      <c r="BR117" s="762"/>
      <c r="BS117" s="762"/>
      <c r="BT117" s="762"/>
      <c r="BU117" s="762"/>
      <c r="BV117" s="762" t="s">
        <v>66</v>
      </c>
      <c r="BW117" s="762"/>
      <c r="BX117" s="762"/>
      <c r="BY117" s="762"/>
      <c r="BZ117" s="762"/>
      <c r="CA117" s="762" t="s">
        <v>66</v>
      </c>
      <c r="CB117" s="762"/>
      <c r="CC117" s="762"/>
      <c r="CD117" s="762"/>
      <c r="CE117" s="762"/>
      <c r="CF117" s="847" t="s">
        <v>66</v>
      </c>
      <c r="CG117" s="848"/>
      <c r="CH117" s="848"/>
      <c r="CI117" s="848"/>
      <c r="CJ117" s="848"/>
      <c r="CK117" s="896"/>
      <c r="CL117" s="793"/>
      <c r="CM117" s="789" t="s">
        <v>400</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66</v>
      </c>
      <c r="DH117" s="752"/>
      <c r="DI117" s="752"/>
      <c r="DJ117" s="752"/>
      <c r="DK117" s="753"/>
      <c r="DL117" s="754" t="s">
        <v>66</v>
      </c>
      <c r="DM117" s="752"/>
      <c r="DN117" s="752"/>
      <c r="DO117" s="752"/>
      <c r="DP117" s="753"/>
      <c r="DQ117" s="754" t="s">
        <v>66</v>
      </c>
      <c r="DR117" s="752"/>
      <c r="DS117" s="752"/>
      <c r="DT117" s="752"/>
      <c r="DU117" s="753"/>
      <c r="DV117" s="796" t="s">
        <v>66</v>
      </c>
      <c r="DW117" s="797"/>
      <c r="DX117" s="797"/>
      <c r="DY117" s="797"/>
      <c r="DZ117" s="798"/>
    </row>
    <row r="118" spans="1:130" s="93" customFormat="1" ht="26.25" customHeight="1" x14ac:dyDescent="0.15">
      <c r="A118" s="867" t="s">
        <v>373</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371</v>
      </c>
      <c r="AB118" s="868"/>
      <c r="AC118" s="868"/>
      <c r="AD118" s="868"/>
      <c r="AE118" s="869"/>
      <c r="AF118" s="870" t="s">
        <v>241</v>
      </c>
      <c r="AG118" s="868"/>
      <c r="AH118" s="868"/>
      <c r="AI118" s="868"/>
      <c r="AJ118" s="869"/>
      <c r="AK118" s="870" t="s">
        <v>240</v>
      </c>
      <c r="AL118" s="868"/>
      <c r="AM118" s="868"/>
      <c r="AN118" s="868"/>
      <c r="AO118" s="869"/>
      <c r="AP118" s="871" t="s">
        <v>372</v>
      </c>
      <c r="AQ118" s="872"/>
      <c r="AR118" s="872"/>
      <c r="AS118" s="872"/>
      <c r="AT118" s="873"/>
      <c r="AU118" s="901"/>
      <c r="AV118" s="902"/>
      <c r="AW118" s="902"/>
      <c r="AX118" s="902"/>
      <c r="AY118" s="902"/>
      <c r="AZ118" s="810" t="s">
        <v>401</v>
      </c>
      <c r="BA118" s="811"/>
      <c r="BB118" s="811"/>
      <c r="BC118" s="811"/>
      <c r="BD118" s="811"/>
      <c r="BE118" s="811"/>
      <c r="BF118" s="811"/>
      <c r="BG118" s="811"/>
      <c r="BH118" s="811"/>
      <c r="BI118" s="811"/>
      <c r="BJ118" s="811"/>
      <c r="BK118" s="811"/>
      <c r="BL118" s="811"/>
      <c r="BM118" s="811"/>
      <c r="BN118" s="811"/>
      <c r="BO118" s="811"/>
      <c r="BP118" s="812"/>
      <c r="BQ118" s="851" t="s">
        <v>66</v>
      </c>
      <c r="BR118" s="817"/>
      <c r="BS118" s="817"/>
      <c r="BT118" s="817"/>
      <c r="BU118" s="817"/>
      <c r="BV118" s="817" t="s">
        <v>66</v>
      </c>
      <c r="BW118" s="817"/>
      <c r="BX118" s="817"/>
      <c r="BY118" s="817"/>
      <c r="BZ118" s="817"/>
      <c r="CA118" s="817" t="s">
        <v>66</v>
      </c>
      <c r="CB118" s="817"/>
      <c r="CC118" s="817"/>
      <c r="CD118" s="817"/>
      <c r="CE118" s="817"/>
      <c r="CF118" s="847" t="s">
        <v>66</v>
      </c>
      <c r="CG118" s="848"/>
      <c r="CH118" s="848"/>
      <c r="CI118" s="848"/>
      <c r="CJ118" s="848"/>
      <c r="CK118" s="896"/>
      <c r="CL118" s="793"/>
      <c r="CM118" s="789" t="s">
        <v>402</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66</v>
      </c>
      <c r="DH118" s="752"/>
      <c r="DI118" s="752"/>
      <c r="DJ118" s="752"/>
      <c r="DK118" s="753"/>
      <c r="DL118" s="754" t="s">
        <v>66</v>
      </c>
      <c r="DM118" s="752"/>
      <c r="DN118" s="752"/>
      <c r="DO118" s="752"/>
      <c r="DP118" s="753"/>
      <c r="DQ118" s="754" t="s">
        <v>66</v>
      </c>
      <c r="DR118" s="752"/>
      <c r="DS118" s="752"/>
      <c r="DT118" s="752"/>
      <c r="DU118" s="753"/>
      <c r="DV118" s="796" t="s">
        <v>66</v>
      </c>
      <c r="DW118" s="797"/>
      <c r="DX118" s="797"/>
      <c r="DY118" s="797"/>
      <c r="DZ118" s="798"/>
    </row>
    <row r="119" spans="1:130" s="93" customFormat="1" ht="26.25" customHeight="1" x14ac:dyDescent="0.15">
      <c r="A119" s="790" t="s">
        <v>377</v>
      </c>
      <c r="B119" s="791"/>
      <c r="C119" s="832" t="s">
        <v>378</v>
      </c>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3"/>
      <c r="AA119" s="860" t="s">
        <v>66</v>
      </c>
      <c r="AB119" s="861"/>
      <c r="AC119" s="861"/>
      <c r="AD119" s="861"/>
      <c r="AE119" s="862"/>
      <c r="AF119" s="863" t="s">
        <v>66</v>
      </c>
      <c r="AG119" s="861"/>
      <c r="AH119" s="861"/>
      <c r="AI119" s="861"/>
      <c r="AJ119" s="862"/>
      <c r="AK119" s="863" t="s">
        <v>66</v>
      </c>
      <c r="AL119" s="861"/>
      <c r="AM119" s="861"/>
      <c r="AN119" s="861"/>
      <c r="AO119" s="862"/>
      <c r="AP119" s="864" t="s">
        <v>66</v>
      </c>
      <c r="AQ119" s="865"/>
      <c r="AR119" s="865"/>
      <c r="AS119" s="865"/>
      <c r="AT119" s="866"/>
      <c r="AU119" s="903"/>
      <c r="AV119" s="904"/>
      <c r="AW119" s="904"/>
      <c r="AX119" s="904"/>
      <c r="AY119" s="904"/>
      <c r="AZ119" s="115" t="s">
        <v>122</v>
      </c>
      <c r="BA119" s="115"/>
      <c r="BB119" s="115"/>
      <c r="BC119" s="115"/>
      <c r="BD119" s="115"/>
      <c r="BE119" s="115"/>
      <c r="BF119" s="115"/>
      <c r="BG119" s="115"/>
      <c r="BH119" s="115"/>
      <c r="BI119" s="115"/>
      <c r="BJ119" s="115"/>
      <c r="BK119" s="115"/>
      <c r="BL119" s="115"/>
      <c r="BM119" s="115"/>
      <c r="BN119" s="115"/>
      <c r="BO119" s="849" t="s">
        <v>403</v>
      </c>
      <c r="BP119" s="850"/>
      <c r="BQ119" s="851">
        <v>5234769</v>
      </c>
      <c r="BR119" s="817"/>
      <c r="BS119" s="817"/>
      <c r="BT119" s="817"/>
      <c r="BU119" s="817"/>
      <c r="BV119" s="817">
        <v>5327935</v>
      </c>
      <c r="BW119" s="817"/>
      <c r="BX119" s="817"/>
      <c r="BY119" s="817"/>
      <c r="BZ119" s="817"/>
      <c r="CA119" s="817">
        <v>5872314</v>
      </c>
      <c r="CB119" s="817"/>
      <c r="CC119" s="817"/>
      <c r="CD119" s="817"/>
      <c r="CE119" s="817"/>
      <c r="CF119" s="720"/>
      <c r="CG119" s="721"/>
      <c r="CH119" s="721"/>
      <c r="CI119" s="721"/>
      <c r="CJ119" s="806"/>
      <c r="CK119" s="897"/>
      <c r="CL119" s="795"/>
      <c r="CM119" s="810" t="s">
        <v>404</v>
      </c>
      <c r="CN119" s="811"/>
      <c r="CO119" s="811"/>
      <c r="CP119" s="811"/>
      <c r="CQ119" s="811"/>
      <c r="CR119" s="811"/>
      <c r="CS119" s="811"/>
      <c r="CT119" s="811"/>
      <c r="CU119" s="811"/>
      <c r="CV119" s="811"/>
      <c r="CW119" s="811"/>
      <c r="CX119" s="811"/>
      <c r="CY119" s="811"/>
      <c r="CZ119" s="811"/>
      <c r="DA119" s="811"/>
      <c r="DB119" s="811"/>
      <c r="DC119" s="811"/>
      <c r="DD119" s="811"/>
      <c r="DE119" s="811"/>
      <c r="DF119" s="812"/>
      <c r="DG119" s="735" t="s">
        <v>66</v>
      </c>
      <c r="DH119" s="736"/>
      <c r="DI119" s="736"/>
      <c r="DJ119" s="736"/>
      <c r="DK119" s="737"/>
      <c r="DL119" s="738" t="s">
        <v>66</v>
      </c>
      <c r="DM119" s="736"/>
      <c r="DN119" s="736"/>
      <c r="DO119" s="736"/>
      <c r="DP119" s="737"/>
      <c r="DQ119" s="738" t="s">
        <v>66</v>
      </c>
      <c r="DR119" s="736"/>
      <c r="DS119" s="736"/>
      <c r="DT119" s="736"/>
      <c r="DU119" s="737"/>
      <c r="DV119" s="820" t="s">
        <v>66</v>
      </c>
      <c r="DW119" s="821"/>
      <c r="DX119" s="821"/>
      <c r="DY119" s="821"/>
      <c r="DZ119" s="822"/>
    </row>
    <row r="120" spans="1:130" s="93" customFormat="1" ht="26.25" customHeight="1" x14ac:dyDescent="0.15">
      <c r="A120" s="792"/>
      <c r="B120" s="793"/>
      <c r="C120" s="789" t="s">
        <v>381</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66</v>
      </c>
      <c r="AB120" s="752"/>
      <c r="AC120" s="752"/>
      <c r="AD120" s="752"/>
      <c r="AE120" s="753"/>
      <c r="AF120" s="754" t="s">
        <v>66</v>
      </c>
      <c r="AG120" s="752"/>
      <c r="AH120" s="752"/>
      <c r="AI120" s="752"/>
      <c r="AJ120" s="753"/>
      <c r="AK120" s="754" t="s">
        <v>66</v>
      </c>
      <c r="AL120" s="752"/>
      <c r="AM120" s="752"/>
      <c r="AN120" s="752"/>
      <c r="AO120" s="753"/>
      <c r="AP120" s="796" t="s">
        <v>66</v>
      </c>
      <c r="AQ120" s="797"/>
      <c r="AR120" s="797"/>
      <c r="AS120" s="797"/>
      <c r="AT120" s="798"/>
      <c r="AU120" s="852" t="s">
        <v>405</v>
      </c>
      <c r="AV120" s="853"/>
      <c r="AW120" s="853"/>
      <c r="AX120" s="853"/>
      <c r="AY120" s="854"/>
      <c r="AZ120" s="832" t="s">
        <v>406</v>
      </c>
      <c r="BA120" s="782"/>
      <c r="BB120" s="782"/>
      <c r="BC120" s="782"/>
      <c r="BD120" s="782"/>
      <c r="BE120" s="782"/>
      <c r="BF120" s="782"/>
      <c r="BG120" s="782"/>
      <c r="BH120" s="782"/>
      <c r="BI120" s="782"/>
      <c r="BJ120" s="782"/>
      <c r="BK120" s="782"/>
      <c r="BL120" s="782"/>
      <c r="BM120" s="782"/>
      <c r="BN120" s="782"/>
      <c r="BO120" s="782"/>
      <c r="BP120" s="783"/>
      <c r="BQ120" s="833">
        <v>4208388</v>
      </c>
      <c r="BR120" s="814"/>
      <c r="BS120" s="814"/>
      <c r="BT120" s="814"/>
      <c r="BU120" s="814"/>
      <c r="BV120" s="814">
        <v>4229718</v>
      </c>
      <c r="BW120" s="814"/>
      <c r="BX120" s="814"/>
      <c r="BY120" s="814"/>
      <c r="BZ120" s="814"/>
      <c r="CA120" s="814">
        <v>3786644</v>
      </c>
      <c r="CB120" s="814"/>
      <c r="CC120" s="814"/>
      <c r="CD120" s="814"/>
      <c r="CE120" s="814"/>
      <c r="CF120" s="838">
        <v>172.6</v>
      </c>
      <c r="CG120" s="839"/>
      <c r="CH120" s="839"/>
      <c r="CI120" s="839"/>
      <c r="CJ120" s="839"/>
      <c r="CK120" s="840" t="s">
        <v>407</v>
      </c>
      <c r="CL120" s="824"/>
      <c r="CM120" s="824"/>
      <c r="CN120" s="824"/>
      <c r="CO120" s="825"/>
      <c r="CP120" s="844" t="s">
        <v>343</v>
      </c>
      <c r="CQ120" s="845"/>
      <c r="CR120" s="845"/>
      <c r="CS120" s="845"/>
      <c r="CT120" s="845"/>
      <c r="CU120" s="845"/>
      <c r="CV120" s="845"/>
      <c r="CW120" s="845"/>
      <c r="CX120" s="845"/>
      <c r="CY120" s="845"/>
      <c r="CZ120" s="845"/>
      <c r="DA120" s="845"/>
      <c r="DB120" s="845"/>
      <c r="DC120" s="845"/>
      <c r="DD120" s="845"/>
      <c r="DE120" s="845"/>
      <c r="DF120" s="846"/>
      <c r="DG120" s="833">
        <v>290302</v>
      </c>
      <c r="DH120" s="814"/>
      <c r="DI120" s="814"/>
      <c r="DJ120" s="814"/>
      <c r="DK120" s="814"/>
      <c r="DL120" s="814">
        <v>630168</v>
      </c>
      <c r="DM120" s="814"/>
      <c r="DN120" s="814"/>
      <c r="DO120" s="814"/>
      <c r="DP120" s="814"/>
      <c r="DQ120" s="814">
        <v>1033987</v>
      </c>
      <c r="DR120" s="814"/>
      <c r="DS120" s="814"/>
      <c r="DT120" s="814"/>
      <c r="DU120" s="814"/>
      <c r="DV120" s="815">
        <v>47.1</v>
      </c>
      <c r="DW120" s="815"/>
      <c r="DX120" s="815"/>
      <c r="DY120" s="815"/>
      <c r="DZ120" s="816"/>
    </row>
    <row r="121" spans="1:130" s="93" customFormat="1" ht="26.25" customHeight="1" x14ac:dyDescent="0.15">
      <c r="A121" s="792"/>
      <c r="B121" s="793"/>
      <c r="C121" s="835" t="s">
        <v>408</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51" t="s">
        <v>66</v>
      </c>
      <c r="AB121" s="752"/>
      <c r="AC121" s="752"/>
      <c r="AD121" s="752"/>
      <c r="AE121" s="753"/>
      <c r="AF121" s="754" t="s">
        <v>66</v>
      </c>
      <c r="AG121" s="752"/>
      <c r="AH121" s="752"/>
      <c r="AI121" s="752"/>
      <c r="AJ121" s="753"/>
      <c r="AK121" s="754" t="s">
        <v>66</v>
      </c>
      <c r="AL121" s="752"/>
      <c r="AM121" s="752"/>
      <c r="AN121" s="752"/>
      <c r="AO121" s="753"/>
      <c r="AP121" s="796" t="s">
        <v>66</v>
      </c>
      <c r="AQ121" s="797"/>
      <c r="AR121" s="797"/>
      <c r="AS121" s="797"/>
      <c r="AT121" s="798"/>
      <c r="AU121" s="855"/>
      <c r="AV121" s="856"/>
      <c r="AW121" s="856"/>
      <c r="AX121" s="856"/>
      <c r="AY121" s="857"/>
      <c r="AZ121" s="789" t="s">
        <v>409</v>
      </c>
      <c r="BA121" s="724"/>
      <c r="BB121" s="724"/>
      <c r="BC121" s="724"/>
      <c r="BD121" s="724"/>
      <c r="BE121" s="724"/>
      <c r="BF121" s="724"/>
      <c r="BG121" s="724"/>
      <c r="BH121" s="724"/>
      <c r="BI121" s="724"/>
      <c r="BJ121" s="724"/>
      <c r="BK121" s="724"/>
      <c r="BL121" s="724"/>
      <c r="BM121" s="724"/>
      <c r="BN121" s="724"/>
      <c r="BO121" s="724"/>
      <c r="BP121" s="725"/>
      <c r="BQ121" s="761" t="s">
        <v>66</v>
      </c>
      <c r="BR121" s="762"/>
      <c r="BS121" s="762"/>
      <c r="BT121" s="762"/>
      <c r="BU121" s="762"/>
      <c r="BV121" s="762" t="s">
        <v>66</v>
      </c>
      <c r="BW121" s="762"/>
      <c r="BX121" s="762"/>
      <c r="BY121" s="762"/>
      <c r="BZ121" s="762"/>
      <c r="CA121" s="762" t="s">
        <v>66</v>
      </c>
      <c r="CB121" s="762"/>
      <c r="CC121" s="762"/>
      <c r="CD121" s="762"/>
      <c r="CE121" s="762"/>
      <c r="CF121" s="847" t="s">
        <v>66</v>
      </c>
      <c r="CG121" s="848"/>
      <c r="CH121" s="848"/>
      <c r="CI121" s="848"/>
      <c r="CJ121" s="848"/>
      <c r="CK121" s="841"/>
      <c r="CL121" s="827"/>
      <c r="CM121" s="827"/>
      <c r="CN121" s="827"/>
      <c r="CO121" s="828"/>
      <c r="CP121" s="807" t="s">
        <v>345</v>
      </c>
      <c r="CQ121" s="808"/>
      <c r="CR121" s="808"/>
      <c r="CS121" s="808"/>
      <c r="CT121" s="808"/>
      <c r="CU121" s="808"/>
      <c r="CV121" s="808"/>
      <c r="CW121" s="808"/>
      <c r="CX121" s="808"/>
      <c r="CY121" s="808"/>
      <c r="CZ121" s="808"/>
      <c r="DA121" s="808"/>
      <c r="DB121" s="808"/>
      <c r="DC121" s="808"/>
      <c r="DD121" s="808"/>
      <c r="DE121" s="808"/>
      <c r="DF121" s="809"/>
      <c r="DG121" s="761">
        <v>46753</v>
      </c>
      <c r="DH121" s="762"/>
      <c r="DI121" s="762"/>
      <c r="DJ121" s="762"/>
      <c r="DK121" s="762"/>
      <c r="DL121" s="762">
        <v>41925</v>
      </c>
      <c r="DM121" s="762"/>
      <c r="DN121" s="762"/>
      <c r="DO121" s="762"/>
      <c r="DP121" s="762"/>
      <c r="DQ121" s="762">
        <v>35670</v>
      </c>
      <c r="DR121" s="762"/>
      <c r="DS121" s="762"/>
      <c r="DT121" s="762"/>
      <c r="DU121" s="762"/>
      <c r="DV121" s="768">
        <v>1.6</v>
      </c>
      <c r="DW121" s="768"/>
      <c r="DX121" s="768"/>
      <c r="DY121" s="768"/>
      <c r="DZ121" s="769"/>
    </row>
    <row r="122" spans="1:130" s="93" customFormat="1" ht="26.25" customHeight="1" x14ac:dyDescent="0.15">
      <c r="A122" s="792"/>
      <c r="B122" s="793"/>
      <c r="C122" s="789" t="s">
        <v>391</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66</v>
      </c>
      <c r="AB122" s="752"/>
      <c r="AC122" s="752"/>
      <c r="AD122" s="752"/>
      <c r="AE122" s="753"/>
      <c r="AF122" s="754" t="s">
        <v>66</v>
      </c>
      <c r="AG122" s="752"/>
      <c r="AH122" s="752"/>
      <c r="AI122" s="752"/>
      <c r="AJ122" s="753"/>
      <c r="AK122" s="754" t="s">
        <v>66</v>
      </c>
      <c r="AL122" s="752"/>
      <c r="AM122" s="752"/>
      <c r="AN122" s="752"/>
      <c r="AO122" s="753"/>
      <c r="AP122" s="796" t="s">
        <v>66</v>
      </c>
      <c r="AQ122" s="797"/>
      <c r="AR122" s="797"/>
      <c r="AS122" s="797"/>
      <c r="AT122" s="798"/>
      <c r="AU122" s="855"/>
      <c r="AV122" s="856"/>
      <c r="AW122" s="856"/>
      <c r="AX122" s="856"/>
      <c r="AY122" s="857"/>
      <c r="AZ122" s="810" t="s">
        <v>410</v>
      </c>
      <c r="BA122" s="811"/>
      <c r="BB122" s="811"/>
      <c r="BC122" s="811"/>
      <c r="BD122" s="811"/>
      <c r="BE122" s="811"/>
      <c r="BF122" s="811"/>
      <c r="BG122" s="811"/>
      <c r="BH122" s="811"/>
      <c r="BI122" s="811"/>
      <c r="BJ122" s="811"/>
      <c r="BK122" s="811"/>
      <c r="BL122" s="811"/>
      <c r="BM122" s="811"/>
      <c r="BN122" s="811"/>
      <c r="BO122" s="811"/>
      <c r="BP122" s="812"/>
      <c r="BQ122" s="851">
        <v>3319797</v>
      </c>
      <c r="BR122" s="817"/>
      <c r="BS122" s="817"/>
      <c r="BT122" s="817"/>
      <c r="BU122" s="817"/>
      <c r="BV122" s="817">
        <v>3348280</v>
      </c>
      <c r="BW122" s="817"/>
      <c r="BX122" s="817"/>
      <c r="BY122" s="817"/>
      <c r="BZ122" s="817"/>
      <c r="CA122" s="817">
        <v>3181303</v>
      </c>
      <c r="CB122" s="817"/>
      <c r="CC122" s="817"/>
      <c r="CD122" s="817"/>
      <c r="CE122" s="817"/>
      <c r="CF122" s="818">
        <v>145</v>
      </c>
      <c r="CG122" s="819"/>
      <c r="CH122" s="819"/>
      <c r="CI122" s="819"/>
      <c r="CJ122" s="819"/>
      <c r="CK122" s="841"/>
      <c r="CL122" s="827"/>
      <c r="CM122" s="827"/>
      <c r="CN122" s="827"/>
      <c r="CO122" s="828"/>
      <c r="CP122" s="807" t="s">
        <v>341</v>
      </c>
      <c r="CQ122" s="808"/>
      <c r="CR122" s="808"/>
      <c r="CS122" s="808"/>
      <c r="CT122" s="808"/>
      <c r="CU122" s="808"/>
      <c r="CV122" s="808"/>
      <c r="CW122" s="808"/>
      <c r="CX122" s="808"/>
      <c r="CY122" s="808"/>
      <c r="CZ122" s="808"/>
      <c r="DA122" s="808"/>
      <c r="DB122" s="808"/>
      <c r="DC122" s="808"/>
      <c r="DD122" s="808"/>
      <c r="DE122" s="808"/>
      <c r="DF122" s="809"/>
      <c r="DG122" s="761" t="s">
        <v>66</v>
      </c>
      <c r="DH122" s="762"/>
      <c r="DI122" s="762"/>
      <c r="DJ122" s="762"/>
      <c r="DK122" s="762"/>
      <c r="DL122" s="762" t="s">
        <v>66</v>
      </c>
      <c r="DM122" s="762"/>
      <c r="DN122" s="762"/>
      <c r="DO122" s="762"/>
      <c r="DP122" s="762"/>
      <c r="DQ122" s="762" t="s">
        <v>66</v>
      </c>
      <c r="DR122" s="762"/>
      <c r="DS122" s="762"/>
      <c r="DT122" s="762"/>
      <c r="DU122" s="762"/>
      <c r="DV122" s="768" t="s">
        <v>66</v>
      </c>
      <c r="DW122" s="768"/>
      <c r="DX122" s="768"/>
      <c r="DY122" s="768"/>
      <c r="DZ122" s="769"/>
    </row>
    <row r="123" spans="1:130" s="93" customFormat="1" ht="26.25" customHeight="1" x14ac:dyDescent="0.15">
      <c r="A123" s="792"/>
      <c r="B123" s="793"/>
      <c r="C123" s="789" t="s">
        <v>397</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t="s">
        <v>66</v>
      </c>
      <c r="AB123" s="752"/>
      <c r="AC123" s="752"/>
      <c r="AD123" s="752"/>
      <c r="AE123" s="753"/>
      <c r="AF123" s="754" t="s">
        <v>66</v>
      </c>
      <c r="AG123" s="752"/>
      <c r="AH123" s="752"/>
      <c r="AI123" s="752"/>
      <c r="AJ123" s="753"/>
      <c r="AK123" s="754" t="s">
        <v>66</v>
      </c>
      <c r="AL123" s="752"/>
      <c r="AM123" s="752"/>
      <c r="AN123" s="752"/>
      <c r="AO123" s="753"/>
      <c r="AP123" s="796" t="s">
        <v>66</v>
      </c>
      <c r="AQ123" s="797"/>
      <c r="AR123" s="797"/>
      <c r="AS123" s="797"/>
      <c r="AT123" s="798"/>
      <c r="AU123" s="858"/>
      <c r="AV123" s="859"/>
      <c r="AW123" s="859"/>
      <c r="AX123" s="859"/>
      <c r="AY123" s="859"/>
      <c r="AZ123" s="115" t="s">
        <v>122</v>
      </c>
      <c r="BA123" s="115"/>
      <c r="BB123" s="115"/>
      <c r="BC123" s="115"/>
      <c r="BD123" s="115"/>
      <c r="BE123" s="115"/>
      <c r="BF123" s="115"/>
      <c r="BG123" s="115"/>
      <c r="BH123" s="115"/>
      <c r="BI123" s="115"/>
      <c r="BJ123" s="115"/>
      <c r="BK123" s="115"/>
      <c r="BL123" s="115"/>
      <c r="BM123" s="115"/>
      <c r="BN123" s="115"/>
      <c r="BO123" s="849" t="s">
        <v>411</v>
      </c>
      <c r="BP123" s="850"/>
      <c r="BQ123" s="804">
        <v>7528185</v>
      </c>
      <c r="BR123" s="805"/>
      <c r="BS123" s="805"/>
      <c r="BT123" s="805"/>
      <c r="BU123" s="805"/>
      <c r="BV123" s="805">
        <v>7577998</v>
      </c>
      <c r="BW123" s="805"/>
      <c r="BX123" s="805"/>
      <c r="BY123" s="805"/>
      <c r="BZ123" s="805"/>
      <c r="CA123" s="805">
        <v>6967947</v>
      </c>
      <c r="CB123" s="805"/>
      <c r="CC123" s="805"/>
      <c r="CD123" s="805"/>
      <c r="CE123" s="805"/>
      <c r="CF123" s="720"/>
      <c r="CG123" s="721"/>
      <c r="CH123" s="721"/>
      <c r="CI123" s="721"/>
      <c r="CJ123" s="806"/>
      <c r="CK123" s="841"/>
      <c r="CL123" s="827"/>
      <c r="CM123" s="827"/>
      <c r="CN123" s="827"/>
      <c r="CO123" s="828"/>
      <c r="CP123" s="807" t="s">
        <v>342</v>
      </c>
      <c r="CQ123" s="808"/>
      <c r="CR123" s="808"/>
      <c r="CS123" s="808"/>
      <c r="CT123" s="808"/>
      <c r="CU123" s="808"/>
      <c r="CV123" s="808"/>
      <c r="CW123" s="808"/>
      <c r="CX123" s="808"/>
      <c r="CY123" s="808"/>
      <c r="CZ123" s="808"/>
      <c r="DA123" s="808"/>
      <c r="DB123" s="808"/>
      <c r="DC123" s="808"/>
      <c r="DD123" s="808"/>
      <c r="DE123" s="808"/>
      <c r="DF123" s="809"/>
      <c r="DG123" s="751" t="s">
        <v>66</v>
      </c>
      <c r="DH123" s="752"/>
      <c r="DI123" s="752"/>
      <c r="DJ123" s="752"/>
      <c r="DK123" s="753"/>
      <c r="DL123" s="754" t="s">
        <v>66</v>
      </c>
      <c r="DM123" s="752"/>
      <c r="DN123" s="752"/>
      <c r="DO123" s="752"/>
      <c r="DP123" s="753"/>
      <c r="DQ123" s="754" t="s">
        <v>66</v>
      </c>
      <c r="DR123" s="752"/>
      <c r="DS123" s="752"/>
      <c r="DT123" s="752"/>
      <c r="DU123" s="753"/>
      <c r="DV123" s="796" t="s">
        <v>66</v>
      </c>
      <c r="DW123" s="797"/>
      <c r="DX123" s="797"/>
      <c r="DY123" s="797"/>
      <c r="DZ123" s="798"/>
    </row>
    <row r="124" spans="1:130" s="93" customFormat="1" ht="26.25" customHeight="1" thickBot="1" x14ac:dyDescent="0.2">
      <c r="A124" s="792"/>
      <c r="B124" s="793"/>
      <c r="C124" s="789" t="s">
        <v>400</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66</v>
      </c>
      <c r="AB124" s="752"/>
      <c r="AC124" s="752"/>
      <c r="AD124" s="752"/>
      <c r="AE124" s="753"/>
      <c r="AF124" s="754" t="s">
        <v>66</v>
      </c>
      <c r="AG124" s="752"/>
      <c r="AH124" s="752"/>
      <c r="AI124" s="752"/>
      <c r="AJ124" s="753"/>
      <c r="AK124" s="754" t="s">
        <v>66</v>
      </c>
      <c r="AL124" s="752"/>
      <c r="AM124" s="752"/>
      <c r="AN124" s="752"/>
      <c r="AO124" s="753"/>
      <c r="AP124" s="796" t="s">
        <v>66</v>
      </c>
      <c r="AQ124" s="797"/>
      <c r="AR124" s="797"/>
      <c r="AS124" s="797"/>
      <c r="AT124" s="798"/>
      <c r="AU124" s="799" t="s">
        <v>412</v>
      </c>
      <c r="AV124" s="800"/>
      <c r="AW124" s="800"/>
      <c r="AX124" s="800"/>
      <c r="AY124" s="800"/>
      <c r="AZ124" s="800"/>
      <c r="BA124" s="800"/>
      <c r="BB124" s="800"/>
      <c r="BC124" s="800"/>
      <c r="BD124" s="800"/>
      <c r="BE124" s="800"/>
      <c r="BF124" s="800"/>
      <c r="BG124" s="800"/>
      <c r="BH124" s="800"/>
      <c r="BI124" s="800"/>
      <c r="BJ124" s="800"/>
      <c r="BK124" s="800"/>
      <c r="BL124" s="800"/>
      <c r="BM124" s="800"/>
      <c r="BN124" s="800"/>
      <c r="BO124" s="800"/>
      <c r="BP124" s="801"/>
      <c r="BQ124" s="802" t="s">
        <v>66</v>
      </c>
      <c r="BR124" s="803"/>
      <c r="BS124" s="803"/>
      <c r="BT124" s="803"/>
      <c r="BU124" s="803"/>
      <c r="BV124" s="803" t="s">
        <v>66</v>
      </c>
      <c r="BW124" s="803"/>
      <c r="BX124" s="803"/>
      <c r="BY124" s="803"/>
      <c r="BZ124" s="803"/>
      <c r="CA124" s="803" t="s">
        <v>66</v>
      </c>
      <c r="CB124" s="803"/>
      <c r="CC124" s="803"/>
      <c r="CD124" s="803"/>
      <c r="CE124" s="803"/>
      <c r="CF124" s="698"/>
      <c r="CG124" s="699"/>
      <c r="CH124" s="699"/>
      <c r="CI124" s="699"/>
      <c r="CJ124" s="834"/>
      <c r="CK124" s="842"/>
      <c r="CL124" s="842"/>
      <c r="CM124" s="842"/>
      <c r="CN124" s="842"/>
      <c r="CO124" s="843"/>
      <c r="CP124" s="807" t="s">
        <v>413</v>
      </c>
      <c r="CQ124" s="808"/>
      <c r="CR124" s="808"/>
      <c r="CS124" s="808"/>
      <c r="CT124" s="808"/>
      <c r="CU124" s="808"/>
      <c r="CV124" s="808"/>
      <c r="CW124" s="808"/>
      <c r="CX124" s="808"/>
      <c r="CY124" s="808"/>
      <c r="CZ124" s="808"/>
      <c r="DA124" s="808"/>
      <c r="DB124" s="808"/>
      <c r="DC124" s="808"/>
      <c r="DD124" s="808"/>
      <c r="DE124" s="808"/>
      <c r="DF124" s="809"/>
      <c r="DG124" s="735" t="s">
        <v>66</v>
      </c>
      <c r="DH124" s="736"/>
      <c r="DI124" s="736"/>
      <c r="DJ124" s="736"/>
      <c r="DK124" s="737"/>
      <c r="DL124" s="738" t="s">
        <v>66</v>
      </c>
      <c r="DM124" s="736"/>
      <c r="DN124" s="736"/>
      <c r="DO124" s="736"/>
      <c r="DP124" s="737"/>
      <c r="DQ124" s="738" t="s">
        <v>66</v>
      </c>
      <c r="DR124" s="736"/>
      <c r="DS124" s="736"/>
      <c r="DT124" s="736"/>
      <c r="DU124" s="737"/>
      <c r="DV124" s="820" t="s">
        <v>66</v>
      </c>
      <c r="DW124" s="821"/>
      <c r="DX124" s="821"/>
      <c r="DY124" s="821"/>
      <c r="DZ124" s="822"/>
    </row>
    <row r="125" spans="1:130" s="93" customFormat="1" ht="26.25" customHeight="1" x14ac:dyDescent="0.15">
      <c r="A125" s="792"/>
      <c r="B125" s="793"/>
      <c r="C125" s="789" t="s">
        <v>402</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66</v>
      </c>
      <c r="AB125" s="752"/>
      <c r="AC125" s="752"/>
      <c r="AD125" s="752"/>
      <c r="AE125" s="753"/>
      <c r="AF125" s="754" t="s">
        <v>66</v>
      </c>
      <c r="AG125" s="752"/>
      <c r="AH125" s="752"/>
      <c r="AI125" s="752"/>
      <c r="AJ125" s="753"/>
      <c r="AK125" s="754" t="s">
        <v>66</v>
      </c>
      <c r="AL125" s="752"/>
      <c r="AM125" s="752"/>
      <c r="AN125" s="752"/>
      <c r="AO125" s="753"/>
      <c r="AP125" s="796" t="s">
        <v>66</v>
      </c>
      <c r="AQ125" s="797"/>
      <c r="AR125" s="797"/>
      <c r="AS125" s="797"/>
      <c r="AT125" s="798"/>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23" t="s">
        <v>414</v>
      </c>
      <c r="CL125" s="824"/>
      <c r="CM125" s="824"/>
      <c r="CN125" s="824"/>
      <c r="CO125" s="825"/>
      <c r="CP125" s="832" t="s">
        <v>415</v>
      </c>
      <c r="CQ125" s="782"/>
      <c r="CR125" s="782"/>
      <c r="CS125" s="782"/>
      <c r="CT125" s="782"/>
      <c r="CU125" s="782"/>
      <c r="CV125" s="782"/>
      <c r="CW125" s="782"/>
      <c r="CX125" s="782"/>
      <c r="CY125" s="782"/>
      <c r="CZ125" s="782"/>
      <c r="DA125" s="782"/>
      <c r="DB125" s="782"/>
      <c r="DC125" s="782"/>
      <c r="DD125" s="782"/>
      <c r="DE125" s="782"/>
      <c r="DF125" s="783"/>
      <c r="DG125" s="833" t="s">
        <v>66</v>
      </c>
      <c r="DH125" s="814"/>
      <c r="DI125" s="814"/>
      <c r="DJ125" s="814"/>
      <c r="DK125" s="814"/>
      <c r="DL125" s="814" t="s">
        <v>66</v>
      </c>
      <c r="DM125" s="814"/>
      <c r="DN125" s="814"/>
      <c r="DO125" s="814"/>
      <c r="DP125" s="814"/>
      <c r="DQ125" s="814" t="s">
        <v>66</v>
      </c>
      <c r="DR125" s="814"/>
      <c r="DS125" s="814"/>
      <c r="DT125" s="814"/>
      <c r="DU125" s="814"/>
      <c r="DV125" s="815" t="s">
        <v>66</v>
      </c>
      <c r="DW125" s="815"/>
      <c r="DX125" s="815"/>
      <c r="DY125" s="815"/>
      <c r="DZ125" s="816"/>
    </row>
    <row r="126" spans="1:130" s="93" customFormat="1" ht="26.25" customHeight="1" thickBot="1" x14ac:dyDescent="0.2">
      <c r="A126" s="792"/>
      <c r="B126" s="793"/>
      <c r="C126" s="789" t="s">
        <v>404</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t="s">
        <v>66</v>
      </c>
      <c r="AB126" s="752"/>
      <c r="AC126" s="752"/>
      <c r="AD126" s="752"/>
      <c r="AE126" s="753"/>
      <c r="AF126" s="754" t="s">
        <v>66</v>
      </c>
      <c r="AG126" s="752"/>
      <c r="AH126" s="752"/>
      <c r="AI126" s="752"/>
      <c r="AJ126" s="753"/>
      <c r="AK126" s="754" t="s">
        <v>66</v>
      </c>
      <c r="AL126" s="752"/>
      <c r="AM126" s="752"/>
      <c r="AN126" s="752"/>
      <c r="AO126" s="753"/>
      <c r="AP126" s="796" t="s">
        <v>66</v>
      </c>
      <c r="AQ126" s="797"/>
      <c r="AR126" s="797"/>
      <c r="AS126" s="797"/>
      <c r="AT126" s="798"/>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26"/>
      <c r="CL126" s="827"/>
      <c r="CM126" s="827"/>
      <c r="CN126" s="827"/>
      <c r="CO126" s="828"/>
      <c r="CP126" s="789" t="s">
        <v>416</v>
      </c>
      <c r="CQ126" s="724"/>
      <c r="CR126" s="724"/>
      <c r="CS126" s="724"/>
      <c r="CT126" s="724"/>
      <c r="CU126" s="724"/>
      <c r="CV126" s="724"/>
      <c r="CW126" s="724"/>
      <c r="CX126" s="724"/>
      <c r="CY126" s="724"/>
      <c r="CZ126" s="724"/>
      <c r="DA126" s="724"/>
      <c r="DB126" s="724"/>
      <c r="DC126" s="724"/>
      <c r="DD126" s="724"/>
      <c r="DE126" s="724"/>
      <c r="DF126" s="725"/>
      <c r="DG126" s="761" t="s">
        <v>66</v>
      </c>
      <c r="DH126" s="762"/>
      <c r="DI126" s="762"/>
      <c r="DJ126" s="762"/>
      <c r="DK126" s="762"/>
      <c r="DL126" s="762" t="s">
        <v>66</v>
      </c>
      <c r="DM126" s="762"/>
      <c r="DN126" s="762"/>
      <c r="DO126" s="762"/>
      <c r="DP126" s="762"/>
      <c r="DQ126" s="762" t="s">
        <v>66</v>
      </c>
      <c r="DR126" s="762"/>
      <c r="DS126" s="762"/>
      <c r="DT126" s="762"/>
      <c r="DU126" s="762"/>
      <c r="DV126" s="768" t="s">
        <v>66</v>
      </c>
      <c r="DW126" s="768"/>
      <c r="DX126" s="768"/>
      <c r="DY126" s="768"/>
      <c r="DZ126" s="769"/>
    </row>
    <row r="127" spans="1:130" s="93" customFormat="1" ht="26.25" customHeight="1" x14ac:dyDescent="0.15">
      <c r="A127" s="794"/>
      <c r="B127" s="795"/>
      <c r="C127" s="810" t="s">
        <v>417</v>
      </c>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2"/>
      <c r="AA127" s="751" t="s">
        <v>66</v>
      </c>
      <c r="AB127" s="752"/>
      <c r="AC127" s="752"/>
      <c r="AD127" s="752"/>
      <c r="AE127" s="753"/>
      <c r="AF127" s="754" t="s">
        <v>66</v>
      </c>
      <c r="AG127" s="752"/>
      <c r="AH127" s="752"/>
      <c r="AI127" s="752"/>
      <c r="AJ127" s="753"/>
      <c r="AK127" s="754" t="s">
        <v>66</v>
      </c>
      <c r="AL127" s="752"/>
      <c r="AM127" s="752"/>
      <c r="AN127" s="752"/>
      <c r="AO127" s="753"/>
      <c r="AP127" s="796" t="s">
        <v>66</v>
      </c>
      <c r="AQ127" s="797"/>
      <c r="AR127" s="797"/>
      <c r="AS127" s="797"/>
      <c r="AT127" s="798"/>
      <c r="AU127" s="96"/>
      <c r="AV127" s="96"/>
      <c r="AW127" s="96"/>
      <c r="AX127" s="813" t="s">
        <v>418</v>
      </c>
      <c r="AY127" s="786"/>
      <c r="AZ127" s="786"/>
      <c r="BA127" s="786"/>
      <c r="BB127" s="786"/>
      <c r="BC127" s="786"/>
      <c r="BD127" s="786"/>
      <c r="BE127" s="787"/>
      <c r="BF127" s="785" t="s">
        <v>419</v>
      </c>
      <c r="BG127" s="786"/>
      <c r="BH127" s="786"/>
      <c r="BI127" s="786"/>
      <c r="BJ127" s="786"/>
      <c r="BK127" s="786"/>
      <c r="BL127" s="787"/>
      <c r="BM127" s="785" t="s">
        <v>420</v>
      </c>
      <c r="BN127" s="786"/>
      <c r="BO127" s="786"/>
      <c r="BP127" s="786"/>
      <c r="BQ127" s="786"/>
      <c r="BR127" s="786"/>
      <c r="BS127" s="787"/>
      <c r="BT127" s="785" t="s">
        <v>421</v>
      </c>
      <c r="BU127" s="786"/>
      <c r="BV127" s="786"/>
      <c r="BW127" s="786"/>
      <c r="BX127" s="786"/>
      <c r="BY127" s="786"/>
      <c r="BZ127" s="788"/>
      <c r="CA127" s="96"/>
      <c r="CB127" s="96"/>
      <c r="CC127" s="96"/>
      <c r="CD127" s="119"/>
      <c r="CE127" s="119"/>
      <c r="CF127" s="119"/>
      <c r="CG127" s="96"/>
      <c r="CH127" s="96"/>
      <c r="CI127" s="96"/>
      <c r="CJ127" s="118"/>
      <c r="CK127" s="826"/>
      <c r="CL127" s="827"/>
      <c r="CM127" s="827"/>
      <c r="CN127" s="827"/>
      <c r="CO127" s="828"/>
      <c r="CP127" s="789" t="s">
        <v>422</v>
      </c>
      <c r="CQ127" s="724"/>
      <c r="CR127" s="724"/>
      <c r="CS127" s="724"/>
      <c r="CT127" s="724"/>
      <c r="CU127" s="724"/>
      <c r="CV127" s="724"/>
      <c r="CW127" s="724"/>
      <c r="CX127" s="724"/>
      <c r="CY127" s="724"/>
      <c r="CZ127" s="724"/>
      <c r="DA127" s="724"/>
      <c r="DB127" s="724"/>
      <c r="DC127" s="724"/>
      <c r="DD127" s="724"/>
      <c r="DE127" s="724"/>
      <c r="DF127" s="725"/>
      <c r="DG127" s="761" t="s">
        <v>66</v>
      </c>
      <c r="DH127" s="762"/>
      <c r="DI127" s="762"/>
      <c r="DJ127" s="762"/>
      <c r="DK127" s="762"/>
      <c r="DL127" s="762" t="s">
        <v>66</v>
      </c>
      <c r="DM127" s="762"/>
      <c r="DN127" s="762"/>
      <c r="DO127" s="762"/>
      <c r="DP127" s="762"/>
      <c r="DQ127" s="762" t="s">
        <v>66</v>
      </c>
      <c r="DR127" s="762"/>
      <c r="DS127" s="762"/>
      <c r="DT127" s="762"/>
      <c r="DU127" s="762"/>
      <c r="DV127" s="768" t="s">
        <v>66</v>
      </c>
      <c r="DW127" s="768"/>
      <c r="DX127" s="768"/>
      <c r="DY127" s="768"/>
      <c r="DZ127" s="769"/>
    </row>
    <row r="128" spans="1:130" s="93" customFormat="1" ht="26.25" customHeight="1" thickBot="1" x14ac:dyDescent="0.2">
      <c r="A128" s="770" t="s">
        <v>423</v>
      </c>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2" t="s">
        <v>424</v>
      </c>
      <c r="X128" s="772"/>
      <c r="Y128" s="772"/>
      <c r="Z128" s="773"/>
      <c r="AA128" s="774" t="s">
        <v>66</v>
      </c>
      <c r="AB128" s="775"/>
      <c r="AC128" s="775"/>
      <c r="AD128" s="775"/>
      <c r="AE128" s="776"/>
      <c r="AF128" s="777" t="s">
        <v>66</v>
      </c>
      <c r="AG128" s="775"/>
      <c r="AH128" s="775"/>
      <c r="AI128" s="775"/>
      <c r="AJ128" s="776"/>
      <c r="AK128" s="777" t="s">
        <v>66</v>
      </c>
      <c r="AL128" s="775"/>
      <c r="AM128" s="775"/>
      <c r="AN128" s="775"/>
      <c r="AO128" s="776"/>
      <c r="AP128" s="778"/>
      <c r="AQ128" s="779"/>
      <c r="AR128" s="779"/>
      <c r="AS128" s="779"/>
      <c r="AT128" s="780"/>
      <c r="AU128" s="96"/>
      <c r="AV128" s="96"/>
      <c r="AW128" s="96"/>
      <c r="AX128" s="781" t="s">
        <v>425</v>
      </c>
      <c r="AY128" s="782"/>
      <c r="AZ128" s="782"/>
      <c r="BA128" s="782"/>
      <c r="BB128" s="782"/>
      <c r="BC128" s="782"/>
      <c r="BD128" s="782"/>
      <c r="BE128" s="783"/>
      <c r="BF128" s="758" t="s">
        <v>66</v>
      </c>
      <c r="BG128" s="759"/>
      <c r="BH128" s="759"/>
      <c r="BI128" s="759"/>
      <c r="BJ128" s="759"/>
      <c r="BK128" s="759"/>
      <c r="BL128" s="784"/>
      <c r="BM128" s="758">
        <v>15</v>
      </c>
      <c r="BN128" s="759"/>
      <c r="BO128" s="759"/>
      <c r="BP128" s="759"/>
      <c r="BQ128" s="759"/>
      <c r="BR128" s="759"/>
      <c r="BS128" s="784"/>
      <c r="BT128" s="758">
        <v>20</v>
      </c>
      <c r="BU128" s="759"/>
      <c r="BV128" s="759"/>
      <c r="BW128" s="759"/>
      <c r="BX128" s="759"/>
      <c r="BY128" s="759"/>
      <c r="BZ128" s="760"/>
      <c r="CA128" s="119"/>
      <c r="CB128" s="119"/>
      <c r="CC128" s="119"/>
      <c r="CD128" s="119"/>
      <c r="CE128" s="119"/>
      <c r="CF128" s="119"/>
      <c r="CG128" s="96"/>
      <c r="CH128" s="96"/>
      <c r="CI128" s="96"/>
      <c r="CJ128" s="118"/>
      <c r="CK128" s="829"/>
      <c r="CL128" s="830"/>
      <c r="CM128" s="830"/>
      <c r="CN128" s="830"/>
      <c r="CO128" s="831"/>
      <c r="CP128" s="763" t="s">
        <v>426</v>
      </c>
      <c r="CQ128" s="702"/>
      <c r="CR128" s="702"/>
      <c r="CS128" s="702"/>
      <c r="CT128" s="702"/>
      <c r="CU128" s="702"/>
      <c r="CV128" s="702"/>
      <c r="CW128" s="702"/>
      <c r="CX128" s="702"/>
      <c r="CY128" s="702"/>
      <c r="CZ128" s="702"/>
      <c r="DA128" s="702"/>
      <c r="DB128" s="702"/>
      <c r="DC128" s="702"/>
      <c r="DD128" s="702"/>
      <c r="DE128" s="702"/>
      <c r="DF128" s="703"/>
      <c r="DG128" s="764" t="s">
        <v>66</v>
      </c>
      <c r="DH128" s="765"/>
      <c r="DI128" s="765"/>
      <c r="DJ128" s="765"/>
      <c r="DK128" s="765"/>
      <c r="DL128" s="765" t="s">
        <v>66</v>
      </c>
      <c r="DM128" s="765"/>
      <c r="DN128" s="765"/>
      <c r="DO128" s="765"/>
      <c r="DP128" s="765"/>
      <c r="DQ128" s="765" t="s">
        <v>66</v>
      </c>
      <c r="DR128" s="765"/>
      <c r="DS128" s="765"/>
      <c r="DT128" s="765"/>
      <c r="DU128" s="765"/>
      <c r="DV128" s="766" t="s">
        <v>66</v>
      </c>
      <c r="DW128" s="766"/>
      <c r="DX128" s="766"/>
      <c r="DY128" s="766"/>
      <c r="DZ128" s="767"/>
    </row>
    <row r="129" spans="1:131" s="93" customFormat="1" ht="26.25" customHeight="1" x14ac:dyDescent="0.15">
      <c r="A129" s="746" t="s">
        <v>46</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427</v>
      </c>
      <c r="X129" s="749"/>
      <c r="Y129" s="749"/>
      <c r="Z129" s="750"/>
      <c r="AA129" s="751">
        <v>2590999</v>
      </c>
      <c r="AB129" s="752"/>
      <c r="AC129" s="752"/>
      <c r="AD129" s="752"/>
      <c r="AE129" s="753"/>
      <c r="AF129" s="754">
        <v>2553794</v>
      </c>
      <c r="AG129" s="752"/>
      <c r="AH129" s="752"/>
      <c r="AI129" s="752"/>
      <c r="AJ129" s="753"/>
      <c r="AK129" s="754">
        <v>2573291</v>
      </c>
      <c r="AL129" s="752"/>
      <c r="AM129" s="752"/>
      <c r="AN129" s="752"/>
      <c r="AO129" s="753"/>
      <c r="AP129" s="755"/>
      <c r="AQ129" s="756"/>
      <c r="AR129" s="756"/>
      <c r="AS129" s="756"/>
      <c r="AT129" s="757"/>
      <c r="AU129" s="97"/>
      <c r="AV129" s="97"/>
      <c r="AW129" s="97"/>
      <c r="AX129" s="723" t="s">
        <v>428</v>
      </c>
      <c r="AY129" s="724"/>
      <c r="AZ129" s="724"/>
      <c r="BA129" s="724"/>
      <c r="BB129" s="724"/>
      <c r="BC129" s="724"/>
      <c r="BD129" s="724"/>
      <c r="BE129" s="725"/>
      <c r="BF129" s="742" t="s">
        <v>66</v>
      </c>
      <c r="BG129" s="743"/>
      <c r="BH129" s="743"/>
      <c r="BI129" s="743"/>
      <c r="BJ129" s="743"/>
      <c r="BK129" s="743"/>
      <c r="BL129" s="744"/>
      <c r="BM129" s="742">
        <v>20</v>
      </c>
      <c r="BN129" s="743"/>
      <c r="BO129" s="743"/>
      <c r="BP129" s="743"/>
      <c r="BQ129" s="743"/>
      <c r="BR129" s="743"/>
      <c r="BS129" s="744"/>
      <c r="BT129" s="742">
        <v>30</v>
      </c>
      <c r="BU129" s="743"/>
      <c r="BV129" s="743"/>
      <c r="BW129" s="743"/>
      <c r="BX129" s="743"/>
      <c r="BY129" s="743"/>
      <c r="BZ129" s="745"/>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746" t="s">
        <v>429</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430</v>
      </c>
      <c r="X130" s="749"/>
      <c r="Y130" s="749"/>
      <c r="Z130" s="750"/>
      <c r="AA130" s="751">
        <v>392355</v>
      </c>
      <c r="AB130" s="752"/>
      <c r="AC130" s="752"/>
      <c r="AD130" s="752"/>
      <c r="AE130" s="753"/>
      <c r="AF130" s="754">
        <v>375736</v>
      </c>
      <c r="AG130" s="752"/>
      <c r="AH130" s="752"/>
      <c r="AI130" s="752"/>
      <c r="AJ130" s="753"/>
      <c r="AK130" s="754">
        <v>379304</v>
      </c>
      <c r="AL130" s="752"/>
      <c r="AM130" s="752"/>
      <c r="AN130" s="752"/>
      <c r="AO130" s="753"/>
      <c r="AP130" s="755"/>
      <c r="AQ130" s="756"/>
      <c r="AR130" s="756"/>
      <c r="AS130" s="756"/>
      <c r="AT130" s="757"/>
      <c r="AU130" s="97"/>
      <c r="AV130" s="97"/>
      <c r="AW130" s="97"/>
      <c r="AX130" s="723" t="s">
        <v>431</v>
      </c>
      <c r="AY130" s="724"/>
      <c r="AZ130" s="724"/>
      <c r="BA130" s="724"/>
      <c r="BB130" s="724"/>
      <c r="BC130" s="724"/>
      <c r="BD130" s="724"/>
      <c r="BE130" s="725"/>
      <c r="BF130" s="726">
        <v>5.9</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432</v>
      </c>
      <c r="X131" s="733"/>
      <c r="Y131" s="733"/>
      <c r="Z131" s="734"/>
      <c r="AA131" s="735">
        <v>2198644</v>
      </c>
      <c r="AB131" s="736"/>
      <c r="AC131" s="736"/>
      <c r="AD131" s="736"/>
      <c r="AE131" s="737"/>
      <c r="AF131" s="738">
        <v>2178058</v>
      </c>
      <c r="AG131" s="736"/>
      <c r="AH131" s="736"/>
      <c r="AI131" s="736"/>
      <c r="AJ131" s="737"/>
      <c r="AK131" s="738">
        <v>2193987</v>
      </c>
      <c r="AL131" s="736"/>
      <c r="AM131" s="736"/>
      <c r="AN131" s="736"/>
      <c r="AO131" s="737"/>
      <c r="AP131" s="739"/>
      <c r="AQ131" s="740"/>
      <c r="AR131" s="740"/>
      <c r="AS131" s="740"/>
      <c r="AT131" s="741"/>
      <c r="AU131" s="97"/>
      <c r="AV131" s="97"/>
      <c r="AW131" s="97"/>
      <c r="AX131" s="701" t="s">
        <v>433</v>
      </c>
      <c r="AY131" s="702"/>
      <c r="AZ131" s="702"/>
      <c r="BA131" s="702"/>
      <c r="BB131" s="702"/>
      <c r="BC131" s="702"/>
      <c r="BD131" s="702"/>
      <c r="BE131" s="703"/>
      <c r="BF131" s="704" t="s">
        <v>66</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710" t="s">
        <v>434</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435</v>
      </c>
      <c r="W132" s="714"/>
      <c r="X132" s="714"/>
      <c r="Y132" s="714"/>
      <c r="Z132" s="715"/>
      <c r="AA132" s="716">
        <v>5.4176574290000001</v>
      </c>
      <c r="AB132" s="717"/>
      <c r="AC132" s="717"/>
      <c r="AD132" s="717"/>
      <c r="AE132" s="718"/>
      <c r="AF132" s="719">
        <v>6.1761440700000003</v>
      </c>
      <c r="AG132" s="717"/>
      <c r="AH132" s="717"/>
      <c r="AI132" s="717"/>
      <c r="AJ132" s="718"/>
      <c r="AK132" s="719">
        <v>6.3052789279999999</v>
      </c>
      <c r="AL132" s="717"/>
      <c r="AM132" s="717"/>
      <c r="AN132" s="717"/>
      <c r="AO132" s="718"/>
      <c r="AP132" s="720"/>
      <c r="AQ132" s="721"/>
      <c r="AR132" s="721"/>
      <c r="AS132" s="721"/>
      <c r="AT132" s="722"/>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436</v>
      </c>
      <c r="W133" s="693"/>
      <c r="X133" s="693"/>
      <c r="Y133" s="693"/>
      <c r="Z133" s="694"/>
      <c r="AA133" s="695">
        <v>5.2</v>
      </c>
      <c r="AB133" s="696"/>
      <c r="AC133" s="696"/>
      <c r="AD133" s="696"/>
      <c r="AE133" s="697"/>
      <c r="AF133" s="695">
        <v>5.4</v>
      </c>
      <c r="AG133" s="696"/>
      <c r="AH133" s="696"/>
      <c r="AI133" s="696"/>
      <c r="AJ133" s="697"/>
      <c r="AK133" s="695">
        <v>5.9</v>
      </c>
      <c r="AL133" s="696"/>
      <c r="AM133" s="696"/>
      <c r="AN133" s="696"/>
      <c r="AO133" s="697"/>
      <c r="AP133" s="698"/>
      <c r="AQ133" s="699"/>
      <c r="AR133" s="699"/>
      <c r="AS133" s="699"/>
      <c r="AT133" s="70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Nz+mCSKIooA3zd3DO1Lns4NSA0mV9Tdwdj2es3zEADKEgc5rsJqNAaZwIttYRjWPgu7FWRQdIrjPpPPDnQodDA==" saltValue="KWnnINrSa7+l9W5rNaEh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Tkjy1qYAVT9eYL7Iq5VRjto6iaeHT3Bi/4dPILHe/D8p5UbHDxU3QVrGiYlyJ0/6wruTZmfXBvhcjN4lvROE+Q==" saltValue="wpGzzAherfA3qYhmZfEX/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hFG9OgIE4JJJpPXtlsgzifCDNcH4KbX1JvwwFQV+J8AICx5EbOv3r8ggOq00q1t7a4WjE7FVQ5jd1SGFDtdqA==" saltValue="cHqOzCWrotdyjfwqwqvy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437</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438</v>
      </c>
      <c r="AL6" s="123"/>
      <c r="AM6" s="123"/>
      <c r="AN6" s="123"/>
    </row>
    <row r="7" spans="1:46" x14ac:dyDescent="0.15">
      <c r="A7" s="12"/>
      <c r="AK7" s="124"/>
      <c r="AL7" s="125"/>
      <c r="AM7" s="125"/>
      <c r="AN7" s="126"/>
      <c r="AO7" s="1086" t="s">
        <v>439</v>
      </c>
      <c r="AP7" s="127"/>
      <c r="AQ7" s="128" t="s">
        <v>440</v>
      </c>
      <c r="AR7" s="129"/>
    </row>
    <row r="8" spans="1:46" x14ac:dyDescent="0.15">
      <c r="A8" s="12"/>
      <c r="AK8" s="130"/>
      <c r="AL8" s="131"/>
      <c r="AM8" s="131"/>
      <c r="AN8" s="132"/>
      <c r="AO8" s="1087"/>
      <c r="AP8" s="133" t="s">
        <v>441</v>
      </c>
      <c r="AQ8" s="134" t="s">
        <v>442</v>
      </c>
      <c r="AR8" s="135" t="s">
        <v>443</v>
      </c>
    </row>
    <row r="9" spans="1:46" x14ac:dyDescent="0.15">
      <c r="A9" s="12"/>
      <c r="AK9" s="1100" t="s">
        <v>444</v>
      </c>
      <c r="AL9" s="1101"/>
      <c r="AM9" s="1101"/>
      <c r="AN9" s="1102"/>
      <c r="AO9" s="136">
        <v>682651</v>
      </c>
      <c r="AP9" s="136">
        <v>98322</v>
      </c>
      <c r="AQ9" s="137">
        <v>140211</v>
      </c>
      <c r="AR9" s="138">
        <v>-29.9</v>
      </c>
    </row>
    <row r="10" spans="1:46" x14ac:dyDescent="0.15">
      <c r="A10" s="12"/>
      <c r="AK10" s="1100" t="s">
        <v>445</v>
      </c>
      <c r="AL10" s="1101"/>
      <c r="AM10" s="1101"/>
      <c r="AN10" s="1102"/>
      <c r="AO10" s="139">
        <v>113911</v>
      </c>
      <c r="AP10" s="139">
        <v>16407</v>
      </c>
      <c r="AQ10" s="140">
        <v>17469</v>
      </c>
      <c r="AR10" s="141">
        <v>-6.1</v>
      </c>
    </row>
    <row r="11" spans="1:46" ht="13.5" customHeight="1" x14ac:dyDescent="0.15">
      <c r="A11" s="12"/>
      <c r="AK11" s="1100" t="s">
        <v>446</v>
      </c>
      <c r="AL11" s="1101"/>
      <c r="AM11" s="1101"/>
      <c r="AN11" s="1102"/>
      <c r="AO11" s="139">
        <v>151340</v>
      </c>
      <c r="AP11" s="139">
        <v>21797</v>
      </c>
      <c r="AQ11" s="140">
        <v>23430</v>
      </c>
      <c r="AR11" s="141">
        <v>-7</v>
      </c>
    </row>
    <row r="12" spans="1:46" ht="13.5" customHeight="1" x14ac:dyDescent="0.15">
      <c r="A12" s="12"/>
      <c r="AK12" s="1100" t="s">
        <v>447</v>
      </c>
      <c r="AL12" s="1101"/>
      <c r="AM12" s="1101"/>
      <c r="AN12" s="1102"/>
      <c r="AO12" s="139" t="s">
        <v>323</v>
      </c>
      <c r="AP12" s="139" t="s">
        <v>323</v>
      </c>
      <c r="AQ12" s="140">
        <v>2927</v>
      </c>
      <c r="AR12" s="141" t="s">
        <v>323</v>
      </c>
    </row>
    <row r="13" spans="1:46" ht="13.5" customHeight="1" x14ac:dyDescent="0.15">
      <c r="A13" s="12"/>
      <c r="AK13" s="1100" t="s">
        <v>448</v>
      </c>
      <c r="AL13" s="1101"/>
      <c r="AM13" s="1101"/>
      <c r="AN13" s="1102"/>
      <c r="AO13" s="139" t="s">
        <v>323</v>
      </c>
      <c r="AP13" s="139" t="s">
        <v>323</v>
      </c>
      <c r="AQ13" s="140" t="s">
        <v>323</v>
      </c>
      <c r="AR13" s="141" t="s">
        <v>323</v>
      </c>
    </row>
    <row r="14" spans="1:46" ht="13.5" customHeight="1" x14ac:dyDescent="0.15">
      <c r="A14" s="12"/>
      <c r="AK14" s="1100" t="s">
        <v>449</v>
      </c>
      <c r="AL14" s="1101"/>
      <c r="AM14" s="1101"/>
      <c r="AN14" s="1102"/>
      <c r="AO14" s="139">
        <v>47481</v>
      </c>
      <c r="AP14" s="139">
        <v>6839</v>
      </c>
      <c r="AQ14" s="140">
        <v>6472</v>
      </c>
      <c r="AR14" s="141">
        <v>5.7</v>
      </c>
    </row>
    <row r="15" spans="1:46" ht="13.5" customHeight="1" x14ac:dyDescent="0.15">
      <c r="A15" s="12"/>
      <c r="AK15" s="1100" t="s">
        <v>450</v>
      </c>
      <c r="AL15" s="1101"/>
      <c r="AM15" s="1101"/>
      <c r="AN15" s="1102"/>
      <c r="AO15" s="139">
        <v>20263</v>
      </c>
      <c r="AP15" s="139">
        <v>2918</v>
      </c>
      <c r="AQ15" s="140">
        <v>3599</v>
      </c>
      <c r="AR15" s="141">
        <v>-18.899999999999999</v>
      </c>
    </row>
    <row r="16" spans="1:46" x14ac:dyDescent="0.15">
      <c r="A16" s="12"/>
      <c r="AK16" s="1103" t="s">
        <v>451</v>
      </c>
      <c r="AL16" s="1104"/>
      <c r="AM16" s="1104"/>
      <c r="AN16" s="1105"/>
      <c r="AO16" s="139">
        <v>-74810</v>
      </c>
      <c r="AP16" s="139">
        <v>-10775</v>
      </c>
      <c r="AQ16" s="140">
        <v>-14458</v>
      </c>
      <c r="AR16" s="141">
        <v>-25.5</v>
      </c>
    </row>
    <row r="17" spans="1:46" x14ac:dyDescent="0.15">
      <c r="A17" s="12"/>
      <c r="AK17" s="1103" t="s">
        <v>122</v>
      </c>
      <c r="AL17" s="1104"/>
      <c r="AM17" s="1104"/>
      <c r="AN17" s="1105"/>
      <c r="AO17" s="139">
        <v>940836</v>
      </c>
      <c r="AP17" s="139">
        <v>135509</v>
      </c>
      <c r="AQ17" s="140">
        <v>179649</v>
      </c>
      <c r="AR17" s="141">
        <v>-24.6</v>
      </c>
    </row>
    <row r="18" spans="1:46" x14ac:dyDescent="0.15">
      <c r="A18" s="12"/>
      <c r="AQ18" s="142"/>
      <c r="AR18" s="142"/>
    </row>
    <row r="19" spans="1:46" x14ac:dyDescent="0.15">
      <c r="A19" s="12"/>
      <c r="AK19" s="3" t="s">
        <v>452</v>
      </c>
    </row>
    <row r="20" spans="1:46" x14ac:dyDescent="0.15">
      <c r="A20" s="12"/>
      <c r="AK20" s="143"/>
      <c r="AL20" s="144"/>
      <c r="AM20" s="144"/>
      <c r="AN20" s="145"/>
      <c r="AO20" s="146" t="s">
        <v>453</v>
      </c>
      <c r="AP20" s="147" t="s">
        <v>454</v>
      </c>
      <c r="AQ20" s="148" t="s">
        <v>455</v>
      </c>
      <c r="AR20" s="149"/>
    </row>
    <row r="21" spans="1:46" s="123" customFormat="1" x14ac:dyDescent="0.15">
      <c r="A21" s="150"/>
      <c r="AK21" s="1097" t="s">
        <v>456</v>
      </c>
      <c r="AL21" s="1098"/>
      <c r="AM21" s="1098"/>
      <c r="AN21" s="1099"/>
      <c r="AO21" s="151">
        <v>11.95</v>
      </c>
      <c r="AP21" s="152">
        <v>16.079999999999998</v>
      </c>
      <c r="AQ21" s="153">
        <v>-4.13</v>
      </c>
      <c r="AS21" s="154"/>
      <c r="AT21" s="150"/>
    </row>
    <row r="22" spans="1:46" s="123" customFormat="1" x14ac:dyDescent="0.15">
      <c r="A22" s="150"/>
      <c r="AK22" s="1097" t="s">
        <v>457</v>
      </c>
      <c r="AL22" s="1098"/>
      <c r="AM22" s="1098"/>
      <c r="AN22" s="1099"/>
      <c r="AO22" s="155">
        <v>97.3</v>
      </c>
      <c r="AP22" s="156">
        <v>96</v>
      </c>
      <c r="AQ22" s="157">
        <v>1.3</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458</v>
      </c>
      <c r="AP26" s="142"/>
      <c r="AQ26" s="142"/>
      <c r="AR26" s="142"/>
    </row>
    <row r="27" spans="1:46" x14ac:dyDescent="0.15">
      <c r="A27" s="162"/>
      <c r="AS27" s="3"/>
      <c r="AT27" s="3"/>
    </row>
    <row r="28" spans="1:46" ht="17.25" x14ac:dyDescent="0.15">
      <c r="A28" s="18" t="s">
        <v>459</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460</v>
      </c>
      <c r="AL29" s="123"/>
      <c r="AM29" s="123"/>
      <c r="AN29" s="123"/>
      <c r="AS29" s="164"/>
    </row>
    <row r="30" spans="1:46" x14ac:dyDescent="0.15">
      <c r="A30" s="12"/>
      <c r="AK30" s="124"/>
      <c r="AL30" s="125"/>
      <c r="AM30" s="125"/>
      <c r="AN30" s="126"/>
      <c r="AO30" s="1086" t="s">
        <v>439</v>
      </c>
      <c r="AP30" s="127"/>
      <c r="AQ30" s="128" t="s">
        <v>440</v>
      </c>
      <c r="AR30" s="129"/>
    </row>
    <row r="31" spans="1:46" x14ac:dyDescent="0.15">
      <c r="A31" s="12"/>
      <c r="AK31" s="130"/>
      <c r="AL31" s="131"/>
      <c r="AM31" s="131"/>
      <c r="AN31" s="132"/>
      <c r="AO31" s="1087"/>
      <c r="AP31" s="133" t="s">
        <v>441</v>
      </c>
      <c r="AQ31" s="134" t="s">
        <v>442</v>
      </c>
      <c r="AR31" s="135" t="s">
        <v>443</v>
      </c>
    </row>
    <row r="32" spans="1:46" ht="27" customHeight="1" x14ac:dyDescent="0.15">
      <c r="A32" s="12"/>
      <c r="AK32" s="1088" t="s">
        <v>461</v>
      </c>
      <c r="AL32" s="1089"/>
      <c r="AM32" s="1089"/>
      <c r="AN32" s="1090"/>
      <c r="AO32" s="165">
        <v>437193</v>
      </c>
      <c r="AP32" s="165">
        <v>62969</v>
      </c>
      <c r="AQ32" s="166">
        <v>107391</v>
      </c>
      <c r="AR32" s="167">
        <v>-41.4</v>
      </c>
    </row>
    <row r="33" spans="1:46" ht="13.5" customHeight="1" x14ac:dyDescent="0.15">
      <c r="A33" s="12"/>
      <c r="AK33" s="1088" t="s">
        <v>462</v>
      </c>
      <c r="AL33" s="1089"/>
      <c r="AM33" s="1089"/>
      <c r="AN33" s="1090"/>
      <c r="AO33" s="165" t="s">
        <v>323</v>
      </c>
      <c r="AP33" s="165" t="s">
        <v>323</v>
      </c>
      <c r="AQ33" s="166">
        <v>130</v>
      </c>
      <c r="AR33" s="167" t="s">
        <v>323</v>
      </c>
    </row>
    <row r="34" spans="1:46" ht="27" customHeight="1" x14ac:dyDescent="0.15">
      <c r="A34" s="12"/>
      <c r="AK34" s="1088" t="s">
        <v>463</v>
      </c>
      <c r="AL34" s="1089"/>
      <c r="AM34" s="1089"/>
      <c r="AN34" s="1090"/>
      <c r="AO34" s="165" t="s">
        <v>323</v>
      </c>
      <c r="AP34" s="165" t="s">
        <v>323</v>
      </c>
      <c r="AQ34" s="166">
        <v>239</v>
      </c>
      <c r="AR34" s="167" t="s">
        <v>323</v>
      </c>
    </row>
    <row r="35" spans="1:46" ht="27" customHeight="1" x14ac:dyDescent="0.15">
      <c r="A35" s="12"/>
      <c r="AK35" s="1088" t="s">
        <v>464</v>
      </c>
      <c r="AL35" s="1089"/>
      <c r="AM35" s="1089"/>
      <c r="AN35" s="1090"/>
      <c r="AO35" s="165">
        <v>16485</v>
      </c>
      <c r="AP35" s="165">
        <v>2374</v>
      </c>
      <c r="AQ35" s="166">
        <v>23019</v>
      </c>
      <c r="AR35" s="167">
        <v>-89.7</v>
      </c>
    </row>
    <row r="36" spans="1:46" ht="27" customHeight="1" x14ac:dyDescent="0.15">
      <c r="A36" s="12"/>
      <c r="AK36" s="1088" t="s">
        <v>465</v>
      </c>
      <c r="AL36" s="1089"/>
      <c r="AM36" s="1089"/>
      <c r="AN36" s="1090"/>
      <c r="AO36" s="165">
        <v>63963</v>
      </c>
      <c r="AP36" s="165">
        <v>9213</v>
      </c>
      <c r="AQ36" s="166">
        <v>3575</v>
      </c>
      <c r="AR36" s="167">
        <v>157.69999999999999</v>
      </c>
    </row>
    <row r="37" spans="1:46" ht="13.5" customHeight="1" x14ac:dyDescent="0.15">
      <c r="A37" s="12"/>
      <c r="AK37" s="1088" t="s">
        <v>466</v>
      </c>
      <c r="AL37" s="1089"/>
      <c r="AM37" s="1089"/>
      <c r="AN37" s="1090"/>
      <c r="AO37" s="165" t="s">
        <v>323</v>
      </c>
      <c r="AP37" s="165" t="s">
        <v>323</v>
      </c>
      <c r="AQ37" s="166">
        <v>750</v>
      </c>
      <c r="AR37" s="167" t="s">
        <v>323</v>
      </c>
    </row>
    <row r="38" spans="1:46" ht="27" customHeight="1" x14ac:dyDescent="0.15">
      <c r="A38" s="12"/>
      <c r="AK38" s="1091" t="s">
        <v>467</v>
      </c>
      <c r="AL38" s="1092"/>
      <c r="AM38" s="1092"/>
      <c r="AN38" s="1093"/>
      <c r="AO38" s="168" t="s">
        <v>323</v>
      </c>
      <c r="AP38" s="168" t="s">
        <v>323</v>
      </c>
      <c r="AQ38" s="169">
        <v>17</v>
      </c>
      <c r="AR38" s="157" t="s">
        <v>323</v>
      </c>
      <c r="AS38" s="164"/>
    </row>
    <row r="39" spans="1:46" x14ac:dyDescent="0.15">
      <c r="A39" s="12"/>
      <c r="AK39" s="1091" t="s">
        <v>468</v>
      </c>
      <c r="AL39" s="1092"/>
      <c r="AM39" s="1092"/>
      <c r="AN39" s="1093"/>
      <c r="AO39" s="165" t="s">
        <v>323</v>
      </c>
      <c r="AP39" s="165" t="s">
        <v>323</v>
      </c>
      <c r="AQ39" s="166">
        <v>-4961</v>
      </c>
      <c r="AR39" s="167" t="s">
        <v>323</v>
      </c>
      <c r="AS39" s="164"/>
    </row>
    <row r="40" spans="1:46" ht="27" customHeight="1" x14ac:dyDescent="0.15">
      <c r="A40" s="12"/>
      <c r="AK40" s="1088" t="s">
        <v>469</v>
      </c>
      <c r="AL40" s="1089"/>
      <c r="AM40" s="1089"/>
      <c r="AN40" s="1090"/>
      <c r="AO40" s="165">
        <v>-379304</v>
      </c>
      <c r="AP40" s="165">
        <v>-54631</v>
      </c>
      <c r="AQ40" s="166">
        <v>-92273</v>
      </c>
      <c r="AR40" s="167">
        <v>-40.799999999999997</v>
      </c>
      <c r="AS40" s="164"/>
    </row>
    <row r="41" spans="1:46" x14ac:dyDescent="0.15">
      <c r="A41" s="12"/>
      <c r="AK41" s="1094" t="s">
        <v>232</v>
      </c>
      <c r="AL41" s="1095"/>
      <c r="AM41" s="1095"/>
      <c r="AN41" s="1096"/>
      <c r="AO41" s="165">
        <v>138337</v>
      </c>
      <c r="AP41" s="165">
        <v>19925</v>
      </c>
      <c r="AQ41" s="166">
        <v>37889</v>
      </c>
      <c r="AR41" s="167">
        <v>-47.4</v>
      </c>
      <c r="AS41" s="164"/>
    </row>
    <row r="42" spans="1:46" x14ac:dyDescent="0.15">
      <c r="A42" s="12"/>
      <c r="AK42" s="170" t="s">
        <v>470</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471</v>
      </c>
    </row>
    <row r="48" spans="1:46" x14ac:dyDescent="0.15">
      <c r="A48" s="12"/>
      <c r="AK48" s="173" t="s">
        <v>472</v>
      </c>
      <c r="AL48" s="173"/>
      <c r="AM48" s="173"/>
      <c r="AN48" s="173"/>
      <c r="AO48" s="173"/>
      <c r="AP48" s="173"/>
      <c r="AQ48" s="174"/>
      <c r="AR48" s="173"/>
    </row>
    <row r="49" spans="1:44" ht="13.5" customHeight="1" x14ac:dyDescent="0.15">
      <c r="A49" s="12"/>
      <c r="AK49" s="175"/>
      <c r="AL49" s="176"/>
      <c r="AM49" s="1081" t="s">
        <v>439</v>
      </c>
      <c r="AN49" s="1083" t="s">
        <v>473</v>
      </c>
      <c r="AO49" s="1084"/>
      <c r="AP49" s="1084"/>
      <c r="AQ49" s="1084"/>
      <c r="AR49" s="1085"/>
    </row>
    <row r="50" spans="1:44" x14ac:dyDescent="0.15">
      <c r="A50" s="12"/>
      <c r="AK50" s="177"/>
      <c r="AL50" s="178"/>
      <c r="AM50" s="1082"/>
      <c r="AN50" s="179" t="s">
        <v>474</v>
      </c>
      <c r="AO50" s="180" t="s">
        <v>475</v>
      </c>
      <c r="AP50" s="181" t="s">
        <v>476</v>
      </c>
      <c r="AQ50" s="182" t="s">
        <v>477</v>
      </c>
      <c r="AR50" s="183" t="s">
        <v>478</v>
      </c>
    </row>
    <row r="51" spans="1:44" x14ac:dyDescent="0.15">
      <c r="A51" s="12"/>
      <c r="AK51" s="175" t="s">
        <v>479</v>
      </c>
      <c r="AL51" s="176"/>
      <c r="AM51" s="184">
        <v>608326</v>
      </c>
      <c r="AN51" s="185">
        <v>81952</v>
      </c>
      <c r="AO51" s="186">
        <v>-16.2</v>
      </c>
      <c r="AP51" s="187">
        <v>162193</v>
      </c>
      <c r="AQ51" s="188">
        <v>-7.7</v>
      </c>
      <c r="AR51" s="189">
        <v>-8.5</v>
      </c>
    </row>
    <row r="52" spans="1:44" x14ac:dyDescent="0.15">
      <c r="A52" s="12"/>
      <c r="AK52" s="190"/>
      <c r="AL52" s="191" t="s">
        <v>480</v>
      </c>
      <c r="AM52" s="192">
        <v>249867</v>
      </c>
      <c r="AN52" s="193">
        <v>33661</v>
      </c>
      <c r="AO52" s="194">
        <v>-43.2</v>
      </c>
      <c r="AP52" s="195">
        <v>79985</v>
      </c>
      <c r="AQ52" s="196">
        <v>-8.8000000000000007</v>
      </c>
      <c r="AR52" s="197">
        <v>-34.4</v>
      </c>
    </row>
    <row r="53" spans="1:44" x14ac:dyDescent="0.15">
      <c r="A53" s="12"/>
      <c r="AK53" s="175" t="s">
        <v>481</v>
      </c>
      <c r="AL53" s="176"/>
      <c r="AM53" s="184">
        <v>768468</v>
      </c>
      <c r="AN53" s="185">
        <v>105126</v>
      </c>
      <c r="AO53" s="186">
        <v>28.3</v>
      </c>
      <c r="AP53" s="187">
        <v>168868</v>
      </c>
      <c r="AQ53" s="188">
        <v>4.0999999999999996</v>
      </c>
      <c r="AR53" s="189">
        <v>24.2</v>
      </c>
    </row>
    <row r="54" spans="1:44" x14ac:dyDescent="0.15">
      <c r="A54" s="12"/>
      <c r="AK54" s="190"/>
      <c r="AL54" s="191" t="s">
        <v>480</v>
      </c>
      <c r="AM54" s="192">
        <v>194501</v>
      </c>
      <c r="AN54" s="193">
        <v>26608</v>
      </c>
      <c r="AO54" s="194">
        <v>-21</v>
      </c>
      <c r="AP54" s="195">
        <v>79360</v>
      </c>
      <c r="AQ54" s="196">
        <v>-0.8</v>
      </c>
      <c r="AR54" s="197">
        <v>-20.2</v>
      </c>
    </row>
    <row r="55" spans="1:44" x14ac:dyDescent="0.15">
      <c r="A55" s="12"/>
      <c r="AK55" s="175" t="s">
        <v>482</v>
      </c>
      <c r="AL55" s="176"/>
      <c r="AM55" s="184">
        <v>755805</v>
      </c>
      <c r="AN55" s="185">
        <v>104827</v>
      </c>
      <c r="AO55" s="186">
        <v>-0.3</v>
      </c>
      <c r="AP55" s="187">
        <v>202870</v>
      </c>
      <c r="AQ55" s="188">
        <v>20.100000000000001</v>
      </c>
      <c r="AR55" s="189">
        <v>-20.399999999999999</v>
      </c>
    </row>
    <row r="56" spans="1:44" x14ac:dyDescent="0.15">
      <c r="A56" s="12"/>
      <c r="AK56" s="190"/>
      <c r="AL56" s="191" t="s">
        <v>480</v>
      </c>
      <c r="AM56" s="192">
        <v>265207</v>
      </c>
      <c r="AN56" s="193">
        <v>36783</v>
      </c>
      <c r="AO56" s="194">
        <v>38.200000000000003</v>
      </c>
      <c r="AP56" s="195">
        <v>79735</v>
      </c>
      <c r="AQ56" s="196">
        <v>0.5</v>
      </c>
      <c r="AR56" s="197">
        <v>37.700000000000003</v>
      </c>
    </row>
    <row r="57" spans="1:44" x14ac:dyDescent="0.15">
      <c r="A57" s="12"/>
      <c r="AK57" s="175" t="s">
        <v>483</v>
      </c>
      <c r="AL57" s="176"/>
      <c r="AM57" s="184">
        <v>539971</v>
      </c>
      <c r="AN57" s="185">
        <v>76548</v>
      </c>
      <c r="AO57" s="186">
        <v>-27</v>
      </c>
      <c r="AP57" s="187">
        <v>167497</v>
      </c>
      <c r="AQ57" s="188">
        <v>-17.399999999999999</v>
      </c>
      <c r="AR57" s="189">
        <v>-9.6</v>
      </c>
    </row>
    <row r="58" spans="1:44" x14ac:dyDescent="0.15">
      <c r="A58" s="12"/>
      <c r="AK58" s="190"/>
      <c r="AL58" s="191" t="s">
        <v>480</v>
      </c>
      <c r="AM58" s="192">
        <v>229742</v>
      </c>
      <c r="AN58" s="193">
        <v>32569</v>
      </c>
      <c r="AO58" s="194">
        <v>-11.5</v>
      </c>
      <c r="AP58" s="195">
        <v>82571</v>
      </c>
      <c r="AQ58" s="196">
        <v>3.6</v>
      </c>
      <c r="AR58" s="197">
        <v>-15.1</v>
      </c>
    </row>
    <row r="59" spans="1:44" x14ac:dyDescent="0.15">
      <c r="A59" s="12"/>
      <c r="AK59" s="175" t="s">
        <v>484</v>
      </c>
      <c r="AL59" s="176"/>
      <c r="AM59" s="184">
        <v>1815520</v>
      </c>
      <c r="AN59" s="185">
        <v>261489</v>
      </c>
      <c r="AO59" s="186">
        <v>241.6</v>
      </c>
      <c r="AP59" s="187">
        <v>190274</v>
      </c>
      <c r="AQ59" s="188">
        <v>13.6</v>
      </c>
      <c r="AR59" s="189">
        <v>228</v>
      </c>
    </row>
    <row r="60" spans="1:44" x14ac:dyDescent="0.15">
      <c r="A60" s="12"/>
      <c r="AK60" s="190"/>
      <c r="AL60" s="191" t="s">
        <v>480</v>
      </c>
      <c r="AM60" s="192">
        <v>943278</v>
      </c>
      <c r="AN60" s="193">
        <v>135860</v>
      </c>
      <c r="AO60" s="194">
        <v>317.10000000000002</v>
      </c>
      <c r="AP60" s="195">
        <v>88584</v>
      </c>
      <c r="AQ60" s="196">
        <v>7.3</v>
      </c>
      <c r="AR60" s="197">
        <v>309.8</v>
      </c>
    </row>
    <row r="61" spans="1:44" x14ac:dyDescent="0.15">
      <c r="A61" s="12"/>
      <c r="AK61" s="175" t="s">
        <v>485</v>
      </c>
      <c r="AL61" s="198"/>
      <c r="AM61" s="184">
        <v>897618</v>
      </c>
      <c r="AN61" s="185">
        <v>125988</v>
      </c>
      <c r="AO61" s="186">
        <v>45.3</v>
      </c>
      <c r="AP61" s="187">
        <v>178340</v>
      </c>
      <c r="AQ61" s="199">
        <v>2.5</v>
      </c>
      <c r="AR61" s="189">
        <v>42.8</v>
      </c>
    </row>
    <row r="62" spans="1:44" x14ac:dyDescent="0.15">
      <c r="A62" s="12"/>
      <c r="AK62" s="190"/>
      <c r="AL62" s="191" t="s">
        <v>480</v>
      </c>
      <c r="AM62" s="192">
        <v>376519</v>
      </c>
      <c r="AN62" s="193">
        <v>53096</v>
      </c>
      <c r="AO62" s="194">
        <v>55.9</v>
      </c>
      <c r="AP62" s="195">
        <v>82047</v>
      </c>
      <c r="AQ62" s="196">
        <v>0.4</v>
      </c>
      <c r="AR62" s="197">
        <v>55.5</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sheetData>
  <sheetProtection algorithmName="SHA-512" hashValue="S4cAbBEPRzy/gFvdBOorEAiNcgoKB3SHcQmWjZRwDvOlqp4bkXBKPc0ep0iVeePy0sjxXvgxo8LN+XrAUu9jZA==" saltValue="ZdOgn7otm1iDSrC9D+Pc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1Isz09JfN8fvvLfCq6Ar0JAF7fg8B7c1MajiMjtR5KuD9qIwRX5ROzOLOL90xx4u0pGqnBbgzsVmhzEN4W9TRA==" saltValue="ExTlJHbyUXMCW7nUNlgs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ehOpX46MkezjxCN1KHBq3nM8P9/3Q/QEULQzawKOjpPCPZshD5nFdD7RZ2Y7xtrWUuDFUvBDBSGYFHfLu/SiLA==" saltValue="c/2raIkIKHmseEd4jLx36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486</v>
      </c>
    </row>
    <row r="46" spans="2:10" ht="29.25" customHeight="1" thickBot="1" x14ac:dyDescent="0.25">
      <c r="B46" s="203" t="s">
        <v>26</v>
      </c>
      <c r="C46" s="204"/>
      <c r="D46" s="204"/>
      <c r="E46" s="205" t="s">
        <v>487</v>
      </c>
      <c r="F46" s="206" t="s">
        <v>4</v>
      </c>
      <c r="G46" s="207" t="s">
        <v>5</v>
      </c>
      <c r="H46" s="207" t="s">
        <v>6</v>
      </c>
      <c r="I46" s="207" t="s">
        <v>7</v>
      </c>
      <c r="J46" s="208" t="s">
        <v>8</v>
      </c>
    </row>
    <row r="47" spans="2:10" ht="57.75" customHeight="1" x14ac:dyDescent="0.15">
      <c r="B47" s="209"/>
      <c r="C47" s="1106" t="s">
        <v>488</v>
      </c>
      <c r="D47" s="1106"/>
      <c r="E47" s="1107"/>
      <c r="F47" s="210">
        <v>25.51</v>
      </c>
      <c r="G47" s="211">
        <v>26.85</v>
      </c>
      <c r="H47" s="211">
        <v>27.18</v>
      </c>
      <c r="I47" s="211">
        <v>27.77</v>
      </c>
      <c r="J47" s="212">
        <v>18.75</v>
      </c>
    </row>
    <row r="48" spans="2:10" ht="57.75" customHeight="1" x14ac:dyDescent="0.15">
      <c r="B48" s="213"/>
      <c r="C48" s="1108" t="s">
        <v>489</v>
      </c>
      <c r="D48" s="1108"/>
      <c r="E48" s="1109"/>
      <c r="F48" s="214">
        <v>5.96</v>
      </c>
      <c r="G48" s="215">
        <v>3.69</v>
      </c>
      <c r="H48" s="215">
        <v>4.26</v>
      </c>
      <c r="I48" s="215">
        <v>4.4800000000000004</v>
      </c>
      <c r="J48" s="216">
        <v>3.48</v>
      </c>
    </row>
    <row r="49" spans="2:10" ht="57.75" customHeight="1" thickBot="1" x14ac:dyDescent="0.2">
      <c r="B49" s="217"/>
      <c r="C49" s="1110" t="s">
        <v>490</v>
      </c>
      <c r="D49" s="1110"/>
      <c r="E49" s="1111"/>
      <c r="F49" s="218" t="s">
        <v>491</v>
      </c>
      <c r="G49" s="219" t="s">
        <v>492</v>
      </c>
      <c r="H49" s="219">
        <v>0.61</v>
      </c>
      <c r="I49" s="219">
        <v>0.35</v>
      </c>
      <c r="J49" s="220" t="s">
        <v>493</v>
      </c>
    </row>
    <row r="50" spans="2:10" ht="13.5" customHeight="1" x14ac:dyDescent="0.15"/>
  </sheetData>
  <sheetProtection algorithmName="SHA-512" hashValue="w4tgfaaN2rftqQ82B7WsryMEt6xVrbHiwUhK0/SQ7Avgq6SdHYxZgDA6kZR+mN1PP2EI6EOMf7siKbkN8pTq2w==" saltValue="HgZAJVkPaWRFiMmTe0NN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2021-10-21T05:03:49Z</cp:lastPrinted>
  <dcterms:created xsi:type="dcterms:W3CDTF">2021-07-27T00:58:33Z</dcterms:created>
  <dcterms:modified xsi:type="dcterms:W3CDTF">2021-10-27T22:52:40Z</dcterms:modified>
  <cp:category/>
</cp:coreProperties>
</file>