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1715" windowHeight="6750"/>
  </bookViews>
  <sheets>
    <sheet name="3 －1（市町村）" sheetId="2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\A" localSheetId="0">#REF!</definedName>
    <definedName name="\A">#REF!</definedName>
    <definedName name="\C" localSheetId="0">#REF!</definedName>
    <definedName name="\C">#REF!</definedName>
    <definedName name="\P" localSheetId="0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'3 －1（市町村）'!$A$1:$AL$39</definedName>
    <definedName name="_xlnm.Print_Area">#REF!</definedName>
    <definedName name="_xlnm.Print_Titles">#N/A</definedName>
    <definedName name="あああ" localSheetId="0">#REF!</definedName>
    <definedName name="あああ">#REF!</definedName>
    <definedName name="ううう" localSheetId="0">#REF!</definedName>
    <definedName name="ううう">#REF!</definedName>
    <definedName name="えええ" localSheetId="0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45621"/>
</workbook>
</file>

<file path=xl/calcChain.xml><?xml version="1.0" encoding="utf-8"?>
<calcChain xmlns="http://schemas.openxmlformats.org/spreadsheetml/2006/main">
  <c r="Z39" i="2" l="1"/>
  <c r="Y39" i="2"/>
  <c r="X39" i="2"/>
  <c r="W39" i="2"/>
  <c r="V39" i="2"/>
  <c r="U39" i="2"/>
  <c r="T39" i="2"/>
  <c r="C39" i="2"/>
  <c r="B39" i="2"/>
  <c r="AB38" i="2"/>
  <c r="AA38" i="2"/>
  <c r="Z38" i="2"/>
  <c r="Y38" i="2"/>
  <c r="X38" i="2"/>
  <c r="W38" i="2"/>
  <c r="V38" i="2"/>
  <c r="U38" i="2"/>
  <c r="T38" i="2"/>
  <c r="J38" i="2"/>
  <c r="I38" i="2"/>
  <c r="H38" i="2"/>
  <c r="G38" i="2"/>
  <c r="F38" i="2"/>
  <c r="E38" i="2"/>
  <c r="D38" i="2"/>
  <c r="C38" i="2"/>
  <c r="B38" i="2"/>
  <c r="AJ37" i="2"/>
  <c r="AI37" i="2"/>
  <c r="AH37" i="2"/>
  <c r="AG37" i="2"/>
  <c r="AF37" i="2"/>
  <c r="AK37" i="2" s="1"/>
  <c r="AL37" i="2" s="1"/>
  <c r="AE37" i="2"/>
  <c r="AD37" i="2"/>
  <c r="AC37" i="2"/>
  <c r="R37" i="2"/>
  <c r="Q37" i="2"/>
  <c r="P37" i="2"/>
  <c r="O37" i="2"/>
  <c r="N37" i="2"/>
  <c r="M37" i="2"/>
  <c r="L37" i="2"/>
  <c r="K37" i="2"/>
  <c r="AJ36" i="2"/>
  <c r="AI36" i="2"/>
  <c r="AH36" i="2"/>
  <c r="AG36" i="2"/>
  <c r="AF36" i="2"/>
  <c r="AK36" i="2" s="1"/>
  <c r="AL36" i="2" s="1"/>
  <c r="AE36" i="2"/>
  <c r="AD36" i="2"/>
  <c r="AC36" i="2"/>
  <c r="R36" i="2"/>
  <c r="Q36" i="2"/>
  <c r="P36" i="2"/>
  <c r="O36" i="2"/>
  <c r="N36" i="2"/>
  <c r="M36" i="2"/>
  <c r="L36" i="2"/>
  <c r="K36" i="2"/>
  <c r="AK35" i="2"/>
  <c r="AL35" i="2" s="1"/>
  <c r="AJ35" i="2"/>
  <c r="AI35" i="2"/>
  <c r="AH35" i="2"/>
  <c r="AG35" i="2"/>
  <c r="AF35" i="2"/>
  <c r="AE35" i="2"/>
  <c r="AD35" i="2"/>
  <c r="AC35" i="2"/>
  <c r="R35" i="2"/>
  <c r="Q35" i="2"/>
  <c r="P35" i="2"/>
  <c r="O35" i="2"/>
  <c r="N35" i="2"/>
  <c r="M35" i="2"/>
  <c r="L35" i="2"/>
  <c r="K35" i="2"/>
  <c r="AJ34" i="2"/>
  <c r="AI34" i="2"/>
  <c r="AH34" i="2"/>
  <c r="AG34" i="2"/>
  <c r="AK34" i="2" s="1"/>
  <c r="AL34" i="2" s="1"/>
  <c r="AF34" i="2"/>
  <c r="AE34" i="2"/>
  <c r="AD34" i="2"/>
  <c r="AC34" i="2"/>
  <c r="R34" i="2"/>
  <c r="Q34" i="2"/>
  <c r="P34" i="2"/>
  <c r="O34" i="2"/>
  <c r="N34" i="2"/>
  <c r="M34" i="2"/>
  <c r="L34" i="2"/>
  <c r="K34" i="2"/>
  <c r="AJ33" i="2"/>
  <c r="AI33" i="2"/>
  <c r="AH33" i="2"/>
  <c r="AG33" i="2"/>
  <c r="AF33" i="2"/>
  <c r="AK33" i="2" s="1"/>
  <c r="AL33" i="2" s="1"/>
  <c r="AE33" i="2"/>
  <c r="AD33" i="2"/>
  <c r="AC33" i="2"/>
  <c r="R33" i="2"/>
  <c r="Q33" i="2"/>
  <c r="P33" i="2"/>
  <c r="O33" i="2"/>
  <c r="N33" i="2"/>
  <c r="M33" i="2"/>
  <c r="L33" i="2"/>
  <c r="K33" i="2"/>
  <c r="AJ32" i="2"/>
  <c r="AI32" i="2"/>
  <c r="AH32" i="2"/>
  <c r="AG32" i="2"/>
  <c r="AF32" i="2"/>
  <c r="AK32" i="2" s="1"/>
  <c r="AL32" i="2" s="1"/>
  <c r="AE32" i="2"/>
  <c r="AD32" i="2"/>
  <c r="AC32" i="2"/>
  <c r="R32" i="2"/>
  <c r="Q32" i="2"/>
  <c r="P32" i="2"/>
  <c r="O32" i="2"/>
  <c r="N32" i="2"/>
  <c r="M32" i="2"/>
  <c r="L32" i="2"/>
  <c r="K32" i="2"/>
  <c r="AJ31" i="2"/>
  <c r="AI31" i="2"/>
  <c r="AH31" i="2"/>
  <c r="AG31" i="2"/>
  <c r="AF31" i="2"/>
  <c r="AK31" i="2" s="1"/>
  <c r="AL31" i="2" s="1"/>
  <c r="AE31" i="2"/>
  <c r="AD31" i="2"/>
  <c r="AC31" i="2"/>
  <c r="R31" i="2"/>
  <c r="Q31" i="2"/>
  <c r="P31" i="2"/>
  <c r="O31" i="2"/>
  <c r="N31" i="2"/>
  <c r="M31" i="2"/>
  <c r="L31" i="2"/>
  <c r="K31" i="2"/>
  <c r="AJ30" i="2"/>
  <c r="AI30" i="2"/>
  <c r="AH30" i="2"/>
  <c r="AG30" i="2"/>
  <c r="AF30" i="2"/>
  <c r="AK30" i="2" s="1"/>
  <c r="AL30" i="2" s="1"/>
  <c r="AE30" i="2"/>
  <c r="AD30" i="2"/>
  <c r="AC30" i="2"/>
  <c r="R30" i="2"/>
  <c r="Q30" i="2"/>
  <c r="P30" i="2"/>
  <c r="O30" i="2"/>
  <c r="N30" i="2"/>
  <c r="M30" i="2"/>
  <c r="L30" i="2"/>
  <c r="K30" i="2"/>
  <c r="AJ29" i="2"/>
  <c r="AI29" i="2"/>
  <c r="AK29" i="2" s="1"/>
  <c r="AL29" i="2" s="1"/>
  <c r="AH29" i="2"/>
  <c r="AG29" i="2"/>
  <c r="AF29" i="2"/>
  <c r="AE29" i="2"/>
  <c r="AD29" i="2"/>
  <c r="AC29" i="2"/>
  <c r="R29" i="2"/>
  <c r="Q29" i="2"/>
  <c r="P29" i="2"/>
  <c r="O29" i="2"/>
  <c r="N29" i="2"/>
  <c r="M29" i="2"/>
  <c r="L29" i="2"/>
  <c r="K29" i="2"/>
  <c r="AJ28" i="2"/>
  <c r="AI28" i="2"/>
  <c r="AH28" i="2"/>
  <c r="AG28" i="2"/>
  <c r="AF28" i="2"/>
  <c r="AK28" i="2" s="1"/>
  <c r="AL28" i="2" s="1"/>
  <c r="AE28" i="2"/>
  <c r="AD28" i="2"/>
  <c r="AC28" i="2"/>
  <c r="R28" i="2"/>
  <c r="Q28" i="2"/>
  <c r="P28" i="2"/>
  <c r="O28" i="2"/>
  <c r="N28" i="2"/>
  <c r="M28" i="2"/>
  <c r="L28" i="2"/>
  <c r="K28" i="2"/>
  <c r="AJ27" i="2"/>
  <c r="AI27" i="2"/>
  <c r="AH27" i="2"/>
  <c r="AG27" i="2"/>
  <c r="AF27" i="2"/>
  <c r="AK27" i="2" s="1"/>
  <c r="AL27" i="2" s="1"/>
  <c r="AE27" i="2"/>
  <c r="AD27" i="2"/>
  <c r="AC27" i="2"/>
  <c r="R27" i="2"/>
  <c r="Q27" i="2"/>
  <c r="P27" i="2"/>
  <c r="O27" i="2"/>
  <c r="N27" i="2"/>
  <c r="M27" i="2"/>
  <c r="L27" i="2"/>
  <c r="K27" i="2"/>
  <c r="AJ26" i="2"/>
  <c r="AI26" i="2"/>
  <c r="AH26" i="2"/>
  <c r="AG26" i="2"/>
  <c r="AF26" i="2"/>
  <c r="AK26" i="2" s="1"/>
  <c r="AL26" i="2" s="1"/>
  <c r="AE26" i="2"/>
  <c r="AD26" i="2"/>
  <c r="AC26" i="2"/>
  <c r="R26" i="2"/>
  <c r="Q26" i="2"/>
  <c r="P26" i="2"/>
  <c r="O26" i="2"/>
  <c r="N26" i="2"/>
  <c r="M26" i="2"/>
  <c r="L26" i="2"/>
  <c r="K26" i="2"/>
  <c r="AJ25" i="2"/>
  <c r="AI25" i="2"/>
  <c r="AH25" i="2"/>
  <c r="AG25" i="2"/>
  <c r="AF25" i="2"/>
  <c r="AK25" i="2" s="1"/>
  <c r="AL25" i="2" s="1"/>
  <c r="AE25" i="2"/>
  <c r="AD25" i="2"/>
  <c r="AC25" i="2"/>
  <c r="R25" i="2"/>
  <c r="Q25" i="2"/>
  <c r="P25" i="2"/>
  <c r="O25" i="2"/>
  <c r="N25" i="2"/>
  <c r="M25" i="2"/>
  <c r="L25" i="2"/>
  <c r="K25" i="2"/>
  <c r="AK24" i="2"/>
  <c r="AL24" i="2" s="1"/>
  <c r="AJ24" i="2"/>
  <c r="AI24" i="2"/>
  <c r="AH24" i="2"/>
  <c r="AG24" i="2"/>
  <c r="AF24" i="2"/>
  <c r="AE24" i="2"/>
  <c r="AD24" i="2"/>
  <c r="AC24" i="2"/>
  <c r="R24" i="2"/>
  <c r="Q24" i="2"/>
  <c r="P24" i="2"/>
  <c r="O24" i="2"/>
  <c r="N24" i="2"/>
  <c r="M24" i="2"/>
  <c r="L24" i="2"/>
  <c r="K24" i="2"/>
  <c r="AJ23" i="2"/>
  <c r="AI23" i="2"/>
  <c r="AH23" i="2"/>
  <c r="AG23" i="2"/>
  <c r="AK23" i="2" s="1"/>
  <c r="AL23" i="2" s="1"/>
  <c r="AF23" i="2"/>
  <c r="AE23" i="2"/>
  <c r="AD23" i="2"/>
  <c r="AC23" i="2"/>
  <c r="R23" i="2"/>
  <c r="Q23" i="2"/>
  <c r="P23" i="2"/>
  <c r="O23" i="2"/>
  <c r="N23" i="2"/>
  <c r="M23" i="2"/>
  <c r="L23" i="2"/>
  <c r="K23" i="2"/>
  <c r="AJ22" i="2"/>
  <c r="AI22" i="2"/>
  <c r="AH22" i="2"/>
  <c r="AG22" i="2"/>
  <c r="AF22" i="2"/>
  <c r="AK22" i="2" s="1"/>
  <c r="AL22" i="2" s="1"/>
  <c r="AE22" i="2"/>
  <c r="AD22" i="2"/>
  <c r="AC22" i="2"/>
  <c r="R22" i="2"/>
  <c r="Q22" i="2"/>
  <c r="P22" i="2"/>
  <c r="O22" i="2"/>
  <c r="N22" i="2"/>
  <c r="M22" i="2"/>
  <c r="L22" i="2"/>
  <c r="K22" i="2"/>
  <c r="AJ21" i="2"/>
  <c r="AI21" i="2"/>
  <c r="AH21" i="2"/>
  <c r="AG21" i="2"/>
  <c r="AF21" i="2"/>
  <c r="AK21" i="2" s="1"/>
  <c r="AL21" i="2" s="1"/>
  <c r="AE21" i="2"/>
  <c r="AD21" i="2"/>
  <c r="AC21" i="2"/>
  <c r="R21" i="2"/>
  <c r="Q21" i="2"/>
  <c r="P21" i="2"/>
  <c r="O21" i="2"/>
  <c r="N21" i="2"/>
  <c r="M21" i="2"/>
  <c r="L21" i="2"/>
  <c r="K21" i="2"/>
  <c r="AJ20" i="2"/>
  <c r="AI20" i="2"/>
  <c r="AH20" i="2"/>
  <c r="AG20" i="2"/>
  <c r="AF20" i="2"/>
  <c r="AK20" i="2" s="1"/>
  <c r="AL20" i="2" s="1"/>
  <c r="AE20" i="2"/>
  <c r="AD20" i="2"/>
  <c r="AC20" i="2"/>
  <c r="R20" i="2"/>
  <c r="Q20" i="2"/>
  <c r="P20" i="2"/>
  <c r="O20" i="2"/>
  <c r="O38" i="2" s="1"/>
  <c r="N20" i="2"/>
  <c r="N38" i="2" s="1"/>
  <c r="M20" i="2"/>
  <c r="M38" i="2" s="1"/>
  <c r="L20" i="2"/>
  <c r="L38" i="2" s="1"/>
  <c r="K20" i="2"/>
  <c r="K38" i="2" s="1"/>
  <c r="AJ19" i="2"/>
  <c r="AI19" i="2"/>
  <c r="AH19" i="2"/>
  <c r="AG19" i="2"/>
  <c r="AF19" i="2"/>
  <c r="AK19" i="2" s="1"/>
  <c r="AL19" i="2" s="1"/>
  <c r="AE19" i="2"/>
  <c r="AD19" i="2"/>
  <c r="AC19" i="2"/>
  <c r="R19" i="2"/>
  <c r="R38" i="2" s="1"/>
  <c r="Q19" i="2"/>
  <c r="Q38" i="2" s="1"/>
  <c r="P19" i="2"/>
  <c r="P38" i="2" s="1"/>
  <c r="O19" i="2"/>
  <c r="N19" i="2"/>
  <c r="M19" i="2"/>
  <c r="L19" i="2"/>
  <c r="K19" i="2"/>
  <c r="AJ18" i="2"/>
  <c r="AI18" i="2"/>
  <c r="AK18" i="2" s="1"/>
  <c r="AL18" i="2" s="1"/>
  <c r="AH18" i="2"/>
  <c r="AG18" i="2"/>
  <c r="AF18" i="2"/>
  <c r="AE18" i="2"/>
  <c r="AD18" i="2"/>
  <c r="AC18" i="2"/>
  <c r="R18" i="2"/>
  <c r="Q18" i="2"/>
  <c r="P18" i="2"/>
  <c r="O18" i="2"/>
  <c r="N18" i="2"/>
  <c r="M18" i="2"/>
  <c r="L18" i="2"/>
  <c r="K18" i="2"/>
  <c r="AJ17" i="2"/>
  <c r="AJ38" i="2" s="1"/>
  <c r="AI17" i="2"/>
  <c r="AH17" i="2"/>
  <c r="AH38" i="2" s="1"/>
  <c r="AG17" i="2"/>
  <c r="AF17" i="2"/>
  <c r="AF38" i="2" s="1"/>
  <c r="AE17" i="2"/>
  <c r="AE38" i="2" s="1"/>
  <c r="AD17" i="2"/>
  <c r="AD38" i="2" s="1"/>
  <c r="AC17" i="2"/>
  <c r="AC38" i="2" s="1"/>
  <c r="R17" i="2"/>
  <c r="Q17" i="2"/>
  <c r="P17" i="2"/>
  <c r="O17" i="2"/>
  <c r="N17" i="2"/>
  <c r="M17" i="2"/>
  <c r="L17" i="2"/>
  <c r="K17" i="2"/>
  <c r="AB16" i="2"/>
  <c r="AB39" i="2" s="1"/>
  <c r="AA16" i="2"/>
  <c r="AA39" i="2" s="1"/>
  <c r="Z16" i="2"/>
  <c r="Y16" i="2"/>
  <c r="X16" i="2"/>
  <c r="W16" i="2"/>
  <c r="V16" i="2"/>
  <c r="U16" i="2"/>
  <c r="T16" i="2"/>
  <c r="J16" i="2"/>
  <c r="J39" i="2" s="1"/>
  <c r="I16" i="2"/>
  <c r="I39" i="2" s="1"/>
  <c r="H16" i="2"/>
  <c r="H39" i="2" s="1"/>
  <c r="G16" i="2"/>
  <c r="G39" i="2" s="1"/>
  <c r="F16" i="2"/>
  <c r="F39" i="2" s="1"/>
  <c r="E16" i="2"/>
  <c r="E39" i="2" s="1"/>
  <c r="D16" i="2"/>
  <c r="D39" i="2" s="1"/>
  <c r="C16" i="2"/>
  <c r="B16" i="2"/>
  <c r="AJ15" i="2"/>
  <c r="AI15" i="2"/>
  <c r="AH15" i="2"/>
  <c r="AG15" i="2"/>
  <c r="AF15" i="2"/>
  <c r="AK15" i="2" s="1"/>
  <c r="AL15" i="2" s="1"/>
  <c r="AE15" i="2"/>
  <c r="AD15" i="2"/>
  <c r="AC15" i="2"/>
  <c r="R15" i="2"/>
  <c r="Q15" i="2"/>
  <c r="P15" i="2"/>
  <c r="O15" i="2"/>
  <c r="N15" i="2"/>
  <c r="M15" i="2"/>
  <c r="L15" i="2"/>
  <c r="K15" i="2"/>
  <c r="AK14" i="2"/>
  <c r="AL14" i="2" s="1"/>
  <c r="AJ14" i="2"/>
  <c r="AI14" i="2"/>
  <c r="AH14" i="2"/>
  <c r="AG14" i="2"/>
  <c r="AF14" i="2"/>
  <c r="AE14" i="2"/>
  <c r="AD14" i="2"/>
  <c r="AC14" i="2"/>
  <c r="R14" i="2"/>
  <c r="Q14" i="2"/>
  <c r="P14" i="2"/>
  <c r="O14" i="2"/>
  <c r="N14" i="2"/>
  <c r="M14" i="2"/>
  <c r="L14" i="2"/>
  <c r="K14" i="2"/>
  <c r="AJ13" i="2"/>
  <c r="AI13" i="2"/>
  <c r="AH13" i="2"/>
  <c r="AG13" i="2"/>
  <c r="AK13" i="2" s="1"/>
  <c r="AL13" i="2" s="1"/>
  <c r="AF13" i="2"/>
  <c r="AE13" i="2"/>
  <c r="AD13" i="2"/>
  <c r="AC13" i="2"/>
  <c r="R13" i="2"/>
  <c r="Q13" i="2"/>
  <c r="P13" i="2"/>
  <c r="O13" i="2"/>
  <c r="N13" i="2"/>
  <c r="M13" i="2"/>
  <c r="L13" i="2"/>
  <c r="K13" i="2"/>
  <c r="AJ12" i="2"/>
  <c r="AI12" i="2"/>
  <c r="AH12" i="2"/>
  <c r="AG12" i="2"/>
  <c r="AF12" i="2"/>
  <c r="AK12" i="2" s="1"/>
  <c r="AL12" i="2" s="1"/>
  <c r="AE12" i="2"/>
  <c r="AD12" i="2"/>
  <c r="AD16" i="2" s="1"/>
  <c r="AD39" i="2" s="1"/>
  <c r="AC12" i="2"/>
  <c r="AC16" i="2" s="1"/>
  <c r="AC39" i="2" s="1"/>
  <c r="R12" i="2"/>
  <c r="Q12" i="2"/>
  <c r="P12" i="2"/>
  <c r="O12" i="2"/>
  <c r="N12" i="2"/>
  <c r="M12" i="2"/>
  <c r="L12" i="2"/>
  <c r="K12" i="2"/>
  <c r="AJ11" i="2"/>
  <c r="AI11" i="2"/>
  <c r="AH11" i="2"/>
  <c r="AG11" i="2"/>
  <c r="AF11" i="2"/>
  <c r="AK11" i="2" s="1"/>
  <c r="AL11" i="2" s="1"/>
  <c r="AE11" i="2"/>
  <c r="AD11" i="2"/>
  <c r="AC11" i="2"/>
  <c r="R11" i="2"/>
  <c r="Q11" i="2"/>
  <c r="P11" i="2"/>
  <c r="O11" i="2"/>
  <c r="N11" i="2"/>
  <c r="M11" i="2"/>
  <c r="L11" i="2"/>
  <c r="K11" i="2"/>
  <c r="AJ10" i="2"/>
  <c r="AI10" i="2"/>
  <c r="AH10" i="2"/>
  <c r="AG10" i="2"/>
  <c r="AF10" i="2"/>
  <c r="AK10" i="2" s="1"/>
  <c r="AL10" i="2" s="1"/>
  <c r="AE10" i="2"/>
  <c r="AD10" i="2"/>
  <c r="AC10" i="2"/>
  <c r="R10" i="2"/>
  <c r="Q10" i="2"/>
  <c r="P10" i="2"/>
  <c r="O10" i="2"/>
  <c r="N10" i="2"/>
  <c r="M10" i="2"/>
  <c r="L10" i="2"/>
  <c r="K10" i="2"/>
  <c r="AJ9" i="2"/>
  <c r="AI9" i="2"/>
  <c r="AH9" i="2"/>
  <c r="AG9" i="2"/>
  <c r="AF9" i="2"/>
  <c r="AK9" i="2" s="1"/>
  <c r="AL9" i="2" s="1"/>
  <c r="AE9" i="2"/>
  <c r="AD9" i="2"/>
  <c r="AC9" i="2"/>
  <c r="R9" i="2"/>
  <c r="R16" i="2" s="1"/>
  <c r="Q9" i="2"/>
  <c r="Q16" i="2" s="1"/>
  <c r="P9" i="2"/>
  <c r="P16" i="2" s="1"/>
  <c r="O9" i="2"/>
  <c r="O16" i="2" s="1"/>
  <c r="O39" i="2" s="1"/>
  <c r="N9" i="2"/>
  <c r="N16" i="2" s="1"/>
  <c r="N39" i="2" s="1"/>
  <c r="M9" i="2"/>
  <c r="M16" i="2" s="1"/>
  <c r="M39" i="2" s="1"/>
  <c r="L9" i="2"/>
  <c r="L16" i="2" s="1"/>
  <c r="L39" i="2" s="1"/>
  <c r="K9" i="2"/>
  <c r="K16" i="2" s="1"/>
  <c r="K39" i="2" s="1"/>
  <c r="AJ8" i="2"/>
  <c r="AI8" i="2"/>
  <c r="AK8" i="2" s="1"/>
  <c r="AL8" i="2" s="1"/>
  <c r="AH8" i="2"/>
  <c r="AG8" i="2"/>
  <c r="AF8" i="2"/>
  <c r="AE8" i="2"/>
  <c r="AD8" i="2"/>
  <c r="AC8" i="2"/>
  <c r="R8" i="2"/>
  <c r="Q8" i="2"/>
  <c r="P8" i="2"/>
  <c r="O8" i="2"/>
  <c r="N8" i="2"/>
  <c r="M8" i="2"/>
  <c r="L8" i="2"/>
  <c r="K8" i="2"/>
  <c r="AJ7" i="2"/>
  <c r="AJ16" i="2" s="1"/>
  <c r="AI7" i="2"/>
  <c r="AI16" i="2" s="1"/>
  <c r="AH7" i="2"/>
  <c r="AH16" i="2" s="1"/>
  <c r="AG7" i="2"/>
  <c r="AG16" i="2" s="1"/>
  <c r="AF7" i="2"/>
  <c r="AF16" i="2" s="1"/>
  <c r="AE7" i="2"/>
  <c r="AE16" i="2" s="1"/>
  <c r="AE39" i="2" s="1"/>
  <c r="AD7" i="2"/>
  <c r="AC7" i="2"/>
  <c r="R7" i="2"/>
  <c r="Q7" i="2"/>
  <c r="P7" i="2"/>
  <c r="O7" i="2"/>
  <c r="N7" i="2"/>
  <c r="M7" i="2"/>
  <c r="L7" i="2"/>
  <c r="K7" i="2"/>
  <c r="AF39" i="2" l="1"/>
  <c r="AK16" i="2"/>
  <c r="AL16" i="2" s="1"/>
  <c r="P39" i="2"/>
  <c r="AH39" i="2"/>
  <c r="AJ39" i="2"/>
  <c r="Q39" i="2"/>
  <c r="R39" i="2"/>
  <c r="AI38" i="2"/>
  <c r="AI39" i="2" s="1"/>
  <c r="AK7" i="2"/>
  <c r="AL7" i="2" s="1"/>
  <c r="AK17" i="2"/>
  <c r="AL17" i="2" s="1"/>
  <c r="AG38" i="2"/>
  <c r="AG39" i="2" s="1"/>
  <c r="AK38" i="2" l="1"/>
  <c r="AL38" i="2" s="1"/>
  <c r="AK39" i="2"/>
  <c r="AL39" i="2" s="1"/>
</calcChain>
</file>

<file path=xl/sharedStrings.xml><?xml version="1.0" encoding="utf-8"?>
<sst xmlns="http://schemas.openxmlformats.org/spreadsheetml/2006/main" count="115" uniqueCount="65">
  <si>
    <t>串本町</t>
  </si>
  <si>
    <t>市計</t>
  </si>
  <si>
    <t>町村計</t>
  </si>
  <si>
    <t>和歌山市</t>
    <rPh sb="0" eb="4">
      <t>ワカヤマシ</t>
    </rPh>
    <phoneticPr fontId="1"/>
  </si>
  <si>
    <t>海南市</t>
    <rPh sb="0" eb="3">
      <t>カイナンシ</t>
    </rPh>
    <phoneticPr fontId="1"/>
  </si>
  <si>
    <t>橋本市</t>
    <rPh sb="0" eb="3">
      <t>ハシモトシ</t>
    </rPh>
    <phoneticPr fontId="1"/>
  </si>
  <si>
    <t>有田市</t>
    <rPh sb="0" eb="3">
      <t>アリダシ</t>
    </rPh>
    <phoneticPr fontId="1"/>
  </si>
  <si>
    <t>御坊市</t>
    <rPh sb="0" eb="3">
      <t>ゴボウシ</t>
    </rPh>
    <phoneticPr fontId="1"/>
  </si>
  <si>
    <t>田辺市</t>
    <rPh sb="0" eb="3">
      <t>タナベシ</t>
    </rPh>
    <phoneticPr fontId="1"/>
  </si>
  <si>
    <t>新宮市</t>
    <rPh sb="0" eb="3">
      <t>シングウシ</t>
    </rPh>
    <phoneticPr fontId="1"/>
  </si>
  <si>
    <t>紀の川市</t>
    <rPh sb="0" eb="1">
      <t>キ</t>
    </rPh>
    <rPh sb="2" eb="3">
      <t>カワ</t>
    </rPh>
    <rPh sb="3" eb="4">
      <t>シ</t>
    </rPh>
    <phoneticPr fontId="1"/>
  </si>
  <si>
    <t>岩出市</t>
    <rPh sb="0" eb="2">
      <t>イワデ</t>
    </rPh>
    <rPh sb="2" eb="3">
      <t>シ</t>
    </rPh>
    <phoneticPr fontId="1"/>
  </si>
  <si>
    <t>紀美野町</t>
    <rPh sb="0" eb="2">
      <t>キミ</t>
    </rPh>
    <rPh sb="2" eb="3">
      <t>ノ</t>
    </rPh>
    <rPh sb="3" eb="4">
      <t>チョウ</t>
    </rPh>
    <phoneticPr fontId="1"/>
  </si>
  <si>
    <t>かつらぎ町</t>
    <rPh sb="4" eb="5">
      <t>チョウ</t>
    </rPh>
    <phoneticPr fontId="1"/>
  </si>
  <si>
    <t>九度山町</t>
    <rPh sb="0" eb="3">
      <t>クドヤマ</t>
    </rPh>
    <rPh sb="3" eb="4">
      <t>チョウ</t>
    </rPh>
    <phoneticPr fontId="1"/>
  </si>
  <si>
    <t>高野町</t>
    <rPh sb="0" eb="2">
      <t>コウヤ</t>
    </rPh>
    <rPh sb="2" eb="3">
      <t>チョウ</t>
    </rPh>
    <phoneticPr fontId="1"/>
  </si>
  <si>
    <t>湯浅町</t>
    <rPh sb="0" eb="2">
      <t>ユアサ</t>
    </rPh>
    <rPh sb="2" eb="3">
      <t>チョウ</t>
    </rPh>
    <phoneticPr fontId="1"/>
  </si>
  <si>
    <t>広川町</t>
    <rPh sb="0" eb="2">
      <t>ヒロガワ</t>
    </rPh>
    <rPh sb="2" eb="3">
      <t>チョウ</t>
    </rPh>
    <phoneticPr fontId="1"/>
  </si>
  <si>
    <t>有田川町</t>
    <rPh sb="0" eb="2">
      <t>アリダ</t>
    </rPh>
    <rPh sb="2" eb="3">
      <t>カワ</t>
    </rPh>
    <rPh sb="3" eb="4">
      <t>チョウ</t>
    </rPh>
    <phoneticPr fontId="1"/>
  </si>
  <si>
    <t>美浜町</t>
    <rPh sb="0" eb="2">
      <t>ミハマ</t>
    </rPh>
    <rPh sb="2" eb="3">
      <t>チョウ</t>
    </rPh>
    <phoneticPr fontId="1"/>
  </si>
  <si>
    <t>日高町</t>
    <rPh sb="0" eb="2">
      <t>ヒダカ</t>
    </rPh>
    <rPh sb="2" eb="3">
      <t>チョウ</t>
    </rPh>
    <phoneticPr fontId="1"/>
  </si>
  <si>
    <t>由良町</t>
    <rPh sb="0" eb="2">
      <t>ユラ</t>
    </rPh>
    <rPh sb="2" eb="3">
      <t>チョウ</t>
    </rPh>
    <phoneticPr fontId="1"/>
  </si>
  <si>
    <t>印南町</t>
    <rPh sb="0" eb="2">
      <t>イナミ</t>
    </rPh>
    <rPh sb="2" eb="3">
      <t>チョウ</t>
    </rPh>
    <phoneticPr fontId="1"/>
  </si>
  <si>
    <t>みなべ町</t>
    <rPh sb="3" eb="4">
      <t>チョウ</t>
    </rPh>
    <phoneticPr fontId="1"/>
  </si>
  <si>
    <t>日高川町</t>
    <rPh sb="0" eb="2">
      <t>ヒダカ</t>
    </rPh>
    <rPh sb="2" eb="3">
      <t>カワ</t>
    </rPh>
    <rPh sb="3" eb="4">
      <t>チョウ</t>
    </rPh>
    <phoneticPr fontId="1"/>
  </si>
  <si>
    <t>白浜町</t>
    <rPh sb="0" eb="2">
      <t>シラハマ</t>
    </rPh>
    <rPh sb="2" eb="3">
      <t>チョウ</t>
    </rPh>
    <phoneticPr fontId="1"/>
  </si>
  <si>
    <t>上富田町</t>
    <rPh sb="0" eb="3">
      <t>カミトンダ</t>
    </rPh>
    <rPh sb="3" eb="4">
      <t>チョウ</t>
    </rPh>
    <phoneticPr fontId="1"/>
  </si>
  <si>
    <t>すさみ町</t>
    <rPh sb="3" eb="4">
      <t>チョウ</t>
    </rPh>
    <phoneticPr fontId="1"/>
  </si>
  <si>
    <t>那智勝浦町</t>
    <rPh sb="0" eb="4">
      <t>ナチカツウラ</t>
    </rPh>
    <rPh sb="4" eb="5">
      <t>チョウ</t>
    </rPh>
    <phoneticPr fontId="1"/>
  </si>
  <si>
    <t>太地町</t>
    <rPh sb="0" eb="2">
      <t>タイジ</t>
    </rPh>
    <rPh sb="2" eb="3">
      <t>チョウ</t>
    </rPh>
    <phoneticPr fontId="1"/>
  </si>
  <si>
    <t>古座川町</t>
    <rPh sb="0" eb="3">
      <t>コザガワ</t>
    </rPh>
    <rPh sb="3" eb="4">
      <t>チョウ</t>
    </rPh>
    <phoneticPr fontId="1"/>
  </si>
  <si>
    <t>北山村</t>
    <rPh sb="0" eb="3">
      <t>キタヤマムラ</t>
    </rPh>
    <phoneticPr fontId="1"/>
  </si>
  <si>
    <t>【参考】５カ年推移</t>
    <rPh sb="1" eb="3">
      <t>サンコウ</t>
    </rPh>
    <rPh sb="6" eb="7">
      <t>ネン</t>
    </rPh>
    <rPh sb="7" eb="9">
      <t>スイイ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</si>
  <si>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</si>
  <si>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</si>
  <si>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 xml:space="preserve"> 平成18年</t>
  </si>
  <si>
    <t xml:space="preserve"> 平成19年</t>
  </si>
  <si>
    <t xml:space="preserve"> 平成20年</t>
  </si>
  <si>
    <t xml:space="preserve"> 平成26年</t>
  </si>
  <si>
    <t xml:space="preserve"> 平成27年</t>
  </si>
  <si>
    <t xml:space="preserve"> 平成28年</t>
  </si>
  <si>
    <t>市町村計</t>
    <rPh sb="0" eb="3">
      <t>シチョウソン</t>
    </rPh>
    <rPh sb="3" eb="4">
      <t>ケイ</t>
    </rPh>
    <phoneticPr fontId="4"/>
  </si>
  <si>
    <t>３－１　市町村別一般行政部門及び総合計職員数の増減状況</t>
    <rPh sb="4" eb="7">
      <t>シチョウソン</t>
    </rPh>
    <rPh sb="7" eb="8">
      <t>ベツ</t>
    </rPh>
    <rPh sb="8" eb="10">
      <t>イッパン</t>
    </rPh>
    <rPh sb="10" eb="12">
      <t>ギョウセイ</t>
    </rPh>
    <rPh sb="12" eb="14">
      <t>ブモン</t>
    </rPh>
    <rPh sb="14" eb="15">
      <t>オヨ</t>
    </rPh>
    <rPh sb="16" eb="18">
      <t>ソウゴウ</t>
    </rPh>
    <rPh sb="18" eb="19">
      <t>ケイ</t>
    </rPh>
    <rPh sb="19" eb="22">
      <t>ショクインスウ</t>
    </rPh>
    <rPh sb="25" eb="27">
      <t>ジョウキョウ</t>
    </rPh>
    <phoneticPr fontId="4"/>
  </si>
  <si>
    <t xml:space="preserve"> 平成29年</t>
  </si>
  <si>
    <t xml:space="preserve"> 平成25年</t>
  </si>
  <si>
    <t xml:space="preserve"> 平成30年</t>
    <rPh sb="5" eb="6">
      <t>ネン</t>
    </rPh>
    <phoneticPr fontId="4"/>
  </si>
  <si>
    <t xml:space="preserve"> 平成30年</t>
  </si>
  <si>
    <t>（各年４月１日現在　　単位：人）</t>
    <phoneticPr fontId="4"/>
  </si>
  <si>
    <t>（各年４月１日現在　　単位：人、％）</t>
    <phoneticPr fontId="4"/>
  </si>
  <si>
    <t xml:space="preserve">      </t>
    <phoneticPr fontId="4"/>
  </si>
  <si>
    <t>一　   般 　  行  　 政  　 部　   門  　 計</t>
    <phoneticPr fontId="4"/>
  </si>
  <si>
    <t>総　　　    　　　　　　　合　　　　　　　　　　　　計</t>
    <phoneticPr fontId="4"/>
  </si>
  <si>
    <t>職 　　　員　　 　数</t>
    <phoneticPr fontId="4"/>
  </si>
  <si>
    <t>対　前　年　増　減　数</t>
    <phoneticPr fontId="4"/>
  </si>
  <si>
    <t>職 　　　員　　 　数　</t>
    <phoneticPr fontId="4"/>
  </si>
  <si>
    <t xml:space="preserve"> 平成17年</t>
    <phoneticPr fontId="4"/>
  </si>
  <si>
    <t xml:space="preserve"> 平成18年</t>
    <phoneticPr fontId="4"/>
  </si>
  <si>
    <t xml:space="preserve"> 平成19年</t>
    <phoneticPr fontId="4"/>
  </si>
  <si>
    <t xml:space="preserve"> 平成20年</t>
    <phoneticPr fontId="4"/>
  </si>
  <si>
    <t xml:space="preserve"> 平成26年</t>
    <phoneticPr fontId="4"/>
  </si>
  <si>
    <t xml:space="preserve"> 平成27年</t>
    <phoneticPr fontId="4"/>
  </si>
  <si>
    <t>平成17年</t>
    <phoneticPr fontId="4"/>
  </si>
  <si>
    <t>平成18年</t>
    <phoneticPr fontId="4"/>
  </si>
  <si>
    <t>平成19年</t>
    <phoneticPr fontId="4"/>
  </si>
  <si>
    <t xml:space="preserve"> 平成30年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</si>
</sst>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;&quot;▲ &quot;#,##0.0"/>
  </numFmts>
  <fonts count="3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Ｐ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26"/>
      <color indexed="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indexed="8"/>
      </top>
      <bottom style="thin">
        <color indexed="8"/>
      </bottom>
      <diagonal/>
    </border>
    <border diagonalDown="1">
      <left style="medium">
        <color theme="1"/>
      </left>
      <right style="medium">
        <color theme="1"/>
      </right>
      <top style="medium">
        <color theme="1"/>
      </top>
      <bottom/>
      <diagonal style="thin">
        <color indexed="8"/>
      </diagonal>
    </border>
    <border diagonalDown="1">
      <left style="medium">
        <color theme="1"/>
      </left>
      <right style="medium">
        <color theme="1"/>
      </right>
      <top/>
      <bottom/>
      <diagonal style="thin">
        <color indexed="8"/>
      </diagonal>
    </border>
    <border diagonalDown="1">
      <left style="medium">
        <color theme="1"/>
      </left>
      <right style="medium">
        <color theme="1"/>
      </right>
      <top/>
      <bottom style="medium">
        <color theme="1"/>
      </bottom>
      <diagonal style="thin">
        <color indexed="8"/>
      </diagonal>
    </border>
    <border>
      <left style="hair">
        <color theme="1"/>
      </left>
      <right style="hair">
        <color indexed="8"/>
      </right>
      <top style="thin">
        <color indexed="8"/>
      </top>
      <bottom/>
      <diagonal/>
    </border>
    <border>
      <left style="hair">
        <color theme="1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theme="1"/>
      </bottom>
      <diagonal/>
    </border>
    <border>
      <left style="medium">
        <color theme="1"/>
      </left>
      <right style="hair">
        <color indexed="8"/>
      </right>
      <top style="thin">
        <color indexed="8"/>
      </top>
      <bottom/>
      <diagonal/>
    </border>
    <border>
      <left style="medium">
        <color theme="1"/>
      </left>
      <right style="hair">
        <color indexed="8"/>
      </right>
      <top/>
      <bottom style="medium">
        <color theme="1"/>
      </bottom>
      <diagonal/>
    </border>
    <border>
      <left style="thin">
        <color theme="1"/>
      </left>
      <right/>
      <top style="thin">
        <color indexed="8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medium">
        <color theme="1"/>
      </bottom>
      <diagonal/>
    </border>
    <border>
      <left style="hair">
        <color indexed="8"/>
      </left>
      <right style="hair">
        <color theme="1"/>
      </right>
      <top style="thin">
        <color indexed="8"/>
      </top>
      <bottom/>
      <diagonal/>
    </border>
    <border>
      <left style="hair">
        <color indexed="8"/>
      </left>
      <right style="hair">
        <color theme="1"/>
      </right>
      <top/>
      <bottom style="medium">
        <color theme="1"/>
      </bottom>
      <diagonal/>
    </border>
    <border>
      <left style="hair">
        <color indexed="8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8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8"/>
      </bottom>
      <diagonal/>
    </border>
    <border>
      <left style="hair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theme="1"/>
      </right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medium">
        <color theme="1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8"/>
      </top>
      <bottom style="medium">
        <color indexed="8"/>
      </bottom>
      <diagonal/>
    </border>
    <border>
      <left/>
      <right style="medium">
        <color theme="1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theme="1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/>
      <bottom style="thin">
        <color indexed="8"/>
      </bottom>
      <diagonal/>
    </border>
    <border>
      <left style="medium">
        <color theme="1"/>
      </left>
      <right style="medium">
        <color indexed="8"/>
      </right>
      <top/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/>
      <diagonal/>
    </border>
    <border>
      <left style="medium">
        <color theme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8"/>
      </right>
      <top/>
      <bottom style="medium">
        <color theme="1"/>
      </bottom>
      <diagonal/>
    </border>
    <border>
      <left/>
      <right style="medium">
        <color indexed="8"/>
      </right>
      <top/>
      <bottom style="medium">
        <color theme="1"/>
      </bottom>
      <diagonal/>
    </border>
    <border>
      <left style="medium">
        <color indexed="8"/>
      </left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 style="medium">
        <color theme="1"/>
      </right>
      <top style="medium">
        <color indexed="8"/>
      </top>
      <bottom style="medium">
        <color theme="1"/>
      </bottom>
      <diagonal/>
    </border>
  </borders>
  <cellStyleXfs count="66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0" borderId="0"/>
    <xf numFmtId="0" fontId="2" fillId="0" borderId="0">
      <alignment horizontal="right"/>
    </xf>
    <xf numFmtId="0" fontId="33" fillId="4" borderId="0" applyNumberFormat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5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132">
    <xf numFmtId="0" fontId="0" fillId="0" borderId="0" xfId="0"/>
    <xf numFmtId="176" fontId="15" fillId="0" borderId="0" xfId="44" applyNumberFormat="1" applyFont="1" applyFill="1" applyAlignment="1" applyProtection="1">
      <alignment horizontal="left" vertical="center"/>
      <protection locked="0"/>
    </xf>
    <xf numFmtId="176" fontId="5" fillId="0" borderId="0" xfId="44" applyNumberFormat="1" applyFont="1" applyFill="1" applyAlignment="1" applyProtection="1">
      <alignment horizontal="right" vertical="center"/>
    </xf>
    <xf numFmtId="176" fontId="3" fillId="0" borderId="0" xfId="44" applyNumberFormat="1" applyFont="1" applyFill="1" applyAlignment="1" applyProtection="1">
      <alignment horizontal="right" vertical="center"/>
    </xf>
    <xf numFmtId="176" fontId="7" fillId="0" borderId="0" xfId="44" applyNumberFormat="1" applyFont="1" applyFill="1" applyAlignment="1" applyProtection="1">
      <alignment horizontal="left" vertical="center"/>
      <protection locked="0"/>
    </xf>
    <xf numFmtId="176" fontId="6" fillId="0" borderId="0" xfId="44" applyNumberFormat="1" applyFont="1" applyFill="1" applyBorder="1" applyAlignment="1" applyProtection="1">
      <alignment vertical="center"/>
    </xf>
    <xf numFmtId="176" fontId="10" fillId="0" borderId="0" xfId="44" applyNumberFormat="1" applyFont="1" applyFill="1" applyBorder="1" applyAlignment="1" applyProtection="1">
      <alignment vertical="center"/>
    </xf>
    <xf numFmtId="176" fontId="10" fillId="0" borderId="0" xfId="44" applyNumberFormat="1" applyFont="1" applyFill="1" applyBorder="1" applyAlignment="1" applyProtection="1">
      <alignment horizontal="right" vertical="center"/>
    </xf>
    <xf numFmtId="176" fontId="8" fillId="0" borderId="0" xfId="44" applyNumberFormat="1" applyFont="1" applyFill="1" applyAlignment="1" applyProtection="1">
      <alignment horizontal="right" vertical="center"/>
    </xf>
    <xf numFmtId="176" fontId="10" fillId="24" borderId="52" xfId="44" applyNumberFormat="1" applyFont="1" applyFill="1" applyBorder="1" applyAlignment="1" applyProtection="1">
      <alignment horizontal="center" vertical="center"/>
      <protection locked="0"/>
    </xf>
    <xf numFmtId="176" fontId="10" fillId="24" borderId="74" xfId="44" applyNumberFormat="1" applyFont="1" applyFill="1" applyBorder="1" applyAlignment="1" applyProtection="1">
      <alignment horizontal="center" vertical="center" shrinkToFit="1"/>
    </xf>
    <xf numFmtId="176" fontId="10" fillId="24" borderId="75" xfId="44" applyNumberFormat="1" applyFont="1" applyFill="1" applyBorder="1" applyAlignment="1" applyProtection="1">
      <alignment horizontal="center" vertical="center" shrinkToFit="1"/>
    </xf>
    <xf numFmtId="176" fontId="12" fillId="24" borderId="52" xfId="44" applyNumberFormat="1" applyFont="1" applyFill="1" applyBorder="1" applyAlignment="1" applyProtection="1">
      <alignment horizontal="center" vertical="center" shrinkToFit="1"/>
      <protection locked="0"/>
    </xf>
    <xf numFmtId="176" fontId="10" fillId="24" borderId="70" xfId="44" applyNumberFormat="1" applyFont="1" applyFill="1" applyBorder="1" applyAlignment="1" applyProtection="1">
      <alignment horizontal="center" vertical="center" shrinkToFit="1"/>
    </xf>
    <xf numFmtId="176" fontId="10" fillId="24" borderId="71" xfId="44" applyNumberFormat="1" applyFont="1" applyFill="1" applyBorder="1" applyAlignment="1" applyProtection="1">
      <alignment horizontal="center" vertical="center" shrinkToFit="1"/>
    </xf>
    <xf numFmtId="176" fontId="12" fillId="24" borderId="76" xfId="44" applyNumberFormat="1" applyFont="1" applyFill="1" applyBorder="1" applyAlignment="1" applyProtection="1">
      <alignment horizontal="center" vertical="center" shrinkToFit="1"/>
    </xf>
    <xf numFmtId="176" fontId="12" fillId="24" borderId="71" xfId="44" applyNumberFormat="1" applyFont="1" applyFill="1" applyBorder="1" applyAlignment="1" applyProtection="1">
      <alignment horizontal="center" vertical="center" shrinkToFit="1"/>
    </xf>
    <xf numFmtId="176" fontId="3" fillId="0" borderId="0" xfId="44" applyNumberFormat="1" applyFont="1" applyFill="1" applyAlignment="1" applyProtection="1">
      <alignment horizontal="center" vertical="center"/>
    </xf>
    <xf numFmtId="176" fontId="10" fillId="24" borderId="53" xfId="44" applyNumberFormat="1" applyFont="1" applyFill="1" applyBorder="1" applyAlignment="1" applyProtection="1">
      <alignment horizontal="center" vertical="center"/>
      <protection locked="0"/>
    </xf>
    <xf numFmtId="176" fontId="10" fillId="24" borderId="30" xfId="44" applyNumberFormat="1" applyFont="1" applyFill="1" applyBorder="1" applyAlignment="1" applyProtection="1">
      <alignment horizontal="center" vertical="center" shrinkToFit="1"/>
    </xf>
    <xf numFmtId="176" fontId="10" fillId="24" borderId="37" xfId="44" applyNumberFormat="1" applyFont="1" applyFill="1" applyBorder="1" applyAlignment="1" applyProtection="1">
      <alignment horizontal="center" vertical="center" shrinkToFit="1"/>
    </xf>
    <xf numFmtId="176" fontId="10" fillId="24" borderId="20" xfId="44" applyNumberFormat="1" applyFont="1" applyFill="1" applyBorder="1" applyAlignment="1" applyProtection="1">
      <alignment horizontal="center" vertical="center" shrinkToFit="1"/>
    </xf>
    <xf numFmtId="176" fontId="10" fillId="24" borderId="77" xfId="44" applyNumberFormat="1" applyFont="1" applyFill="1" applyBorder="1" applyAlignment="1" applyProtection="1">
      <alignment horizontal="center" vertical="center" shrinkToFit="1"/>
    </xf>
    <xf numFmtId="176" fontId="12" fillId="24" borderId="53" xfId="44" applyNumberFormat="1" applyFont="1" applyFill="1" applyBorder="1" applyAlignment="1" applyProtection="1">
      <alignment horizontal="center" vertical="center" shrinkToFit="1"/>
      <protection locked="0"/>
    </xf>
    <xf numFmtId="176" fontId="10" fillId="24" borderId="31" xfId="44" applyNumberFormat="1" applyFont="1" applyFill="1" applyBorder="1" applyAlignment="1" applyProtection="1">
      <alignment horizontal="center" vertical="center" shrinkToFit="1"/>
    </xf>
    <xf numFmtId="176" fontId="10" fillId="24" borderId="38" xfId="44" applyNumberFormat="1" applyFont="1" applyFill="1" applyBorder="1" applyAlignment="1" applyProtection="1">
      <alignment horizontal="center" vertical="center" shrinkToFit="1"/>
    </xf>
    <xf numFmtId="176" fontId="10" fillId="24" borderId="21" xfId="44" applyNumberFormat="1" applyFont="1" applyFill="1" applyBorder="1" applyAlignment="1" applyProtection="1">
      <alignment horizontal="center" vertical="center" shrinkToFit="1"/>
    </xf>
    <xf numFmtId="176" fontId="10" fillId="24" borderId="46" xfId="44" applyNumberFormat="1" applyFont="1" applyFill="1" applyBorder="1" applyAlignment="1" applyProtection="1">
      <alignment horizontal="center" vertical="center" shrinkToFit="1"/>
    </xf>
    <xf numFmtId="176" fontId="12" fillId="24" borderId="42" xfId="44" applyNumberFormat="1" applyFont="1" applyFill="1" applyBorder="1" applyAlignment="1" applyProtection="1">
      <alignment horizontal="center" vertical="center" shrinkToFit="1"/>
    </xf>
    <xf numFmtId="176" fontId="12" fillId="24" borderId="77" xfId="44" applyNumberFormat="1" applyFont="1" applyFill="1" applyBorder="1" applyAlignment="1" applyProtection="1">
      <alignment horizontal="center" vertical="center" shrinkToFit="1"/>
    </xf>
    <xf numFmtId="176" fontId="10" fillId="24" borderId="28" xfId="44" applyNumberFormat="1" applyFont="1" applyFill="1" applyBorder="1" applyAlignment="1" applyProtection="1">
      <alignment horizontal="center" vertical="center" shrinkToFit="1"/>
    </xf>
    <xf numFmtId="176" fontId="10" fillId="24" borderId="65" xfId="44" applyNumberFormat="1" applyFont="1" applyFill="1" applyBorder="1" applyAlignment="1" applyProtection="1">
      <alignment horizontal="center" vertical="center" shrinkToFit="1"/>
    </xf>
    <xf numFmtId="176" fontId="10" fillId="24" borderId="45" xfId="44" applyNumberFormat="1" applyFont="1" applyFill="1" applyBorder="1" applyAlignment="1" applyProtection="1">
      <alignment horizontal="center" vertical="center" shrinkToFit="1"/>
    </xf>
    <xf numFmtId="176" fontId="10" fillId="24" borderId="58" xfId="44" applyNumberFormat="1" applyFont="1" applyFill="1" applyBorder="1" applyAlignment="1" applyProtection="1">
      <alignment horizontal="center" vertical="center" shrinkToFit="1"/>
    </xf>
    <xf numFmtId="176" fontId="10" fillId="24" borderId="55" xfId="44" applyNumberFormat="1" applyFont="1" applyFill="1" applyBorder="1" applyAlignment="1" applyProtection="1">
      <alignment horizontal="center" vertical="center" shrinkToFit="1"/>
    </xf>
    <xf numFmtId="176" fontId="10" fillId="24" borderId="44" xfId="44" applyNumberFormat="1" applyFont="1" applyFill="1" applyBorder="1" applyAlignment="1" applyProtection="1">
      <alignment horizontal="center" vertical="center" shrinkToFit="1"/>
    </xf>
    <xf numFmtId="176" fontId="10" fillId="24" borderId="16" xfId="44" applyNumberFormat="1" applyFont="1" applyFill="1" applyBorder="1" applyAlignment="1" applyProtection="1">
      <alignment horizontal="center" vertical="center" shrinkToFit="1"/>
    </xf>
    <xf numFmtId="176" fontId="10" fillId="24" borderId="78" xfId="44" applyNumberFormat="1" applyFont="1" applyFill="1" applyBorder="1" applyAlignment="1" applyProtection="1">
      <alignment horizontal="center" vertical="center" shrinkToFit="1"/>
    </xf>
    <xf numFmtId="176" fontId="10" fillId="24" borderId="60" xfId="44" applyNumberFormat="1" applyFont="1" applyFill="1" applyBorder="1" applyAlignment="1" applyProtection="1">
      <alignment horizontal="center" vertical="center" shrinkToFit="1"/>
    </xf>
    <xf numFmtId="176" fontId="10" fillId="24" borderId="43" xfId="44" applyNumberFormat="1" applyFont="1" applyFill="1" applyBorder="1" applyAlignment="1" applyProtection="1">
      <alignment horizontal="center" vertical="center" shrinkToFit="1"/>
    </xf>
    <xf numFmtId="176" fontId="12" fillId="24" borderId="62" xfId="44" applyNumberFormat="1" applyFont="1" applyFill="1" applyBorder="1" applyAlignment="1" applyProtection="1">
      <alignment horizontal="center" vertical="center" shrinkToFit="1"/>
    </xf>
    <xf numFmtId="176" fontId="12" fillId="24" borderId="79" xfId="44" applyNumberFormat="1" applyFont="1" applyFill="1" applyBorder="1" applyAlignment="1" applyProtection="1">
      <alignment horizontal="center" vertical="center" shrinkToFit="1"/>
    </xf>
    <xf numFmtId="176" fontId="10" fillId="24" borderId="54" xfId="44" applyNumberFormat="1" applyFont="1" applyFill="1" applyBorder="1" applyAlignment="1" applyProtection="1">
      <alignment horizontal="center" vertical="center"/>
      <protection locked="0"/>
    </xf>
    <xf numFmtId="176" fontId="10" fillId="24" borderId="72" xfId="44" applyNumberFormat="1" applyFont="1" applyFill="1" applyBorder="1" applyAlignment="1" applyProtection="1">
      <alignment horizontal="center" vertical="center" shrinkToFit="1"/>
    </xf>
    <xf numFmtId="176" fontId="10" fillId="24" borderId="67" xfId="44" applyNumberFormat="1" applyFont="1" applyFill="1" applyBorder="1" applyAlignment="1" applyProtection="1">
      <alignment horizontal="center" vertical="center" shrinkToFit="1"/>
    </xf>
    <xf numFmtId="176" fontId="10" fillId="24" borderId="73" xfId="44" applyNumberFormat="1" applyFont="1" applyFill="1" applyBorder="1" applyAlignment="1" applyProtection="1">
      <alignment horizontal="center" vertical="center" shrinkToFit="1"/>
    </xf>
    <xf numFmtId="176" fontId="10" fillId="24" borderId="59" xfId="44" applyNumberFormat="1" applyFont="1" applyFill="1" applyBorder="1" applyAlignment="1" applyProtection="1">
      <alignment horizontal="center" vertical="center" shrinkToFit="1"/>
    </xf>
    <xf numFmtId="176" fontId="10" fillId="24" borderId="56" xfId="44" applyNumberFormat="1" applyFont="1" applyFill="1" applyBorder="1" applyAlignment="1" applyProtection="1">
      <alignment horizontal="center" vertical="center" shrinkToFit="1"/>
    </xf>
    <xf numFmtId="176" fontId="10" fillId="24" borderId="66" xfId="44" applyNumberFormat="1" applyFont="1" applyFill="1" applyBorder="1" applyAlignment="1" applyProtection="1">
      <alignment horizontal="center" vertical="center" shrinkToFit="1"/>
    </xf>
    <xf numFmtId="176" fontId="10" fillId="24" borderId="68" xfId="44" applyNumberFormat="1" applyFont="1" applyFill="1" applyBorder="1" applyAlignment="1" applyProtection="1">
      <alignment horizontal="center" vertical="center" shrinkToFit="1"/>
    </xf>
    <xf numFmtId="176" fontId="11" fillId="24" borderId="69" xfId="44" applyNumberFormat="1" applyFont="1" applyFill="1" applyBorder="1" applyAlignment="1">
      <alignment horizontal="center" vertical="center" shrinkToFit="1"/>
    </xf>
    <xf numFmtId="176" fontId="11" fillId="24" borderId="57" xfId="44" applyNumberFormat="1" applyFont="1" applyFill="1" applyBorder="1" applyAlignment="1">
      <alignment horizontal="center" vertical="center" shrinkToFit="1"/>
    </xf>
    <xf numFmtId="176" fontId="11" fillId="24" borderId="80" xfId="44" applyNumberFormat="1" applyFont="1" applyFill="1" applyBorder="1" applyAlignment="1">
      <alignment horizontal="center" vertical="center" shrinkToFit="1"/>
    </xf>
    <xf numFmtId="176" fontId="12" fillId="24" borderId="54" xfId="44" applyNumberFormat="1" applyFont="1" applyFill="1" applyBorder="1" applyAlignment="1" applyProtection="1">
      <alignment horizontal="center" vertical="center" shrinkToFit="1"/>
      <protection locked="0"/>
    </xf>
    <xf numFmtId="176" fontId="11" fillId="24" borderId="41" xfId="44" applyNumberFormat="1" applyFont="1" applyFill="1" applyBorder="1" applyAlignment="1">
      <alignment horizontal="center" vertical="center" shrinkToFit="1"/>
    </xf>
    <xf numFmtId="176" fontId="10" fillId="24" borderId="61" xfId="44" applyNumberFormat="1" applyFont="1" applyFill="1" applyBorder="1" applyAlignment="1" applyProtection="1">
      <alignment horizontal="center" vertical="center" shrinkToFit="1"/>
    </xf>
    <xf numFmtId="176" fontId="10" fillId="24" borderId="64" xfId="44" applyNumberFormat="1" applyFont="1" applyFill="1" applyBorder="1" applyAlignment="1" applyProtection="1">
      <alignment horizontal="center" vertical="center" shrinkToFit="1"/>
    </xf>
    <xf numFmtId="176" fontId="12" fillId="24" borderId="63" xfId="44" applyNumberFormat="1" applyFont="1" applyFill="1" applyBorder="1" applyAlignment="1" applyProtection="1">
      <alignment horizontal="center" vertical="center" shrinkToFit="1"/>
    </xf>
    <xf numFmtId="176" fontId="12" fillId="24" borderId="81" xfId="44" applyNumberFormat="1" applyFont="1" applyFill="1" applyBorder="1" applyAlignment="1" applyProtection="1">
      <alignment horizontal="center" vertical="center" shrinkToFit="1"/>
    </xf>
    <xf numFmtId="176" fontId="12" fillId="0" borderId="48" xfId="44" applyNumberFormat="1" applyFont="1" applyFill="1" applyBorder="1" applyAlignment="1" applyProtection="1">
      <alignment horizontal="distributed" vertical="center"/>
      <protection locked="0"/>
    </xf>
    <xf numFmtId="176" fontId="12" fillId="0" borderId="26" xfId="44" applyNumberFormat="1" applyFont="1" applyFill="1" applyBorder="1" applyAlignment="1" applyProtection="1">
      <alignment vertical="center"/>
      <protection locked="0"/>
    </xf>
    <xf numFmtId="176" fontId="12" fillId="0" borderId="15" xfId="44" applyNumberFormat="1" applyFont="1" applyFill="1" applyBorder="1" applyAlignment="1" applyProtection="1">
      <alignment vertical="center"/>
      <protection locked="0"/>
    </xf>
    <xf numFmtId="176" fontId="12" fillId="0" borderId="37" xfId="44" applyNumberFormat="1" applyFont="1" applyFill="1" applyBorder="1" applyAlignment="1" applyProtection="1">
      <alignment vertical="center"/>
      <protection locked="0"/>
    </xf>
    <xf numFmtId="176" fontId="12" fillId="0" borderId="20" xfId="44" applyNumberFormat="1" applyFont="1" applyFill="1" applyBorder="1" applyAlignment="1" applyProtection="1">
      <alignment vertical="center"/>
    </xf>
    <xf numFmtId="176" fontId="12" fillId="0" borderId="15" xfId="44" applyNumberFormat="1" applyFont="1" applyFill="1" applyBorder="1" applyAlignment="1" applyProtection="1">
      <alignment vertical="center"/>
    </xf>
    <xf numFmtId="176" fontId="12" fillId="0" borderId="82" xfId="44" applyNumberFormat="1" applyFont="1" applyFill="1" applyBorder="1" applyAlignment="1" applyProtection="1">
      <alignment vertical="center"/>
    </xf>
    <xf numFmtId="176" fontId="12" fillId="0" borderId="30" xfId="44" applyNumberFormat="1" applyFont="1" applyFill="1" applyBorder="1" applyAlignment="1" applyProtection="1">
      <alignment vertical="center"/>
      <protection locked="0"/>
    </xf>
    <xf numFmtId="176" fontId="12" fillId="0" borderId="40" xfId="44" applyNumberFormat="1" applyFont="1" applyFill="1" applyBorder="1" applyAlignment="1" applyProtection="1">
      <alignment vertical="center"/>
    </xf>
    <xf numFmtId="176" fontId="12" fillId="0" borderId="51" xfId="44" applyNumberFormat="1" applyFont="1" applyFill="1" applyBorder="1" applyAlignment="1" applyProtection="1">
      <alignment horizontal="right" vertical="center"/>
    </xf>
    <xf numFmtId="177" fontId="12" fillId="0" borderId="83" xfId="44" applyNumberFormat="1" applyFont="1" applyFill="1" applyBorder="1" applyAlignment="1" applyProtection="1">
      <alignment horizontal="right" vertical="center"/>
    </xf>
    <xf numFmtId="176" fontId="12" fillId="0" borderId="49" xfId="44" applyNumberFormat="1" applyFont="1" applyFill="1" applyBorder="1" applyAlignment="1" applyProtection="1">
      <alignment horizontal="distributed" vertical="center"/>
      <protection locked="0"/>
    </xf>
    <xf numFmtId="176" fontId="12" fillId="0" borderId="27" xfId="44" applyNumberFormat="1" applyFont="1" applyFill="1" applyBorder="1" applyAlignment="1" applyProtection="1">
      <alignment vertical="center"/>
      <protection locked="0"/>
    </xf>
    <xf numFmtId="176" fontId="12" fillId="0" borderId="16" xfId="44" applyNumberFormat="1" applyFont="1" applyFill="1" applyBorder="1" applyAlignment="1" applyProtection="1">
      <alignment vertical="center"/>
      <protection locked="0"/>
    </xf>
    <xf numFmtId="176" fontId="12" fillId="0" borderId="38" xfId="44" applyNumberFormat="1" applyFont="1" applyFill="1" applyBorder="1" applyAlignment="1" applyProtection="1">
      <alignment vertical="center"/>
      <protection locked="0"/>
    </xf>
    <xf numFmtId="176" fontId="12" fillId="0" borderId="21" xfId="44" applyNumberFormat="1" applyFont="1" applyFill="1" applyBorder="1" applyAlignment="1" applyProtection="1">
      <alignment vertical="center"/>
    </xf>
    <xf numFmtId="176" fontId="12" fillId="0" borderId="16" xfId="44" applyNumberFormat="1" applyFont="1" applyFill="1" applyBorder="1" applyAlignment="1" applyProtection="1">
      <alignment vertical="center"/>
    </xf>
    <xf numFmtId="176" fontId="12" fillId="0" borderId="46" xfId="44" applyNumberFormat="1" applyFont="1" applyFill="1" applyBorder="1" applyAlignment="1" applyProtection="1">
      <alignment vertical="center"/>
    </xf>
    <xf numFmtId="176" fontId="12" fillId="0" borderId="31" xfId="44" applyNumberFormat="1" applyFont="1" applyFill="1" applyBorder="1" applyAlignment="1" applyProtection="1">
      <alignment vertical="center"/>
      <protection locked="0"/>
    </xf>
    <xf numFmtId="176" fontId="12" fillId="0" borderId="11" xfId="44" applyNumberFormat="1" applyFont="1" applyFill="1" applyBorder="1" applyAlignment="1" applyProtection="1">
      <alignment horizontal="right" vertical="center"/>
    </xf>
    <xf numFmtId="176" fontId="12" fillId="0" borderId="84" xfId="44" applyNumberFormat="1" applyFont="1" applyFill="1" applyBorder="1" applyAlignment="1" applyProtection="1">
      <alignment horizontal="distributed" vertical="center"/>
      <protection locked="0"/>
    </xf>
    <xf numFmtId="176" fontId="12" fillId="0" borderId="28" xfId="44" applyNumberFormat="1" applyFont="1" applyFill="1" applyBorder="1" applyAlignment="1" applyProtection="1">
      <alignment vertical="center"/>
      <protection locked="0"/>
    </xf>
    <xf numFmtId="176" fontId="12" fillId="0" borderId="17" xfId="44" applyNumberFormat="1" applyFont="1" applyFill="1" applyBorder="1" applyAlignment="1" applyProtection="1">
      <alignment vertical="center"/>
      <protection locked="0"/>
    </xf>
    <xf numFmtId="176" fontId="12" fillId="0" borderId="39" xfId="44" applyNumberFormat="1" applyFont="1" applyFill="1" applyBorder="1" applyAlignment="1" applyProtection="1">
      <alignment vertical="center"/>
      <protection locked="0"/>
    </xf>
    <xf numFmtId="176" fontId="12" fillId="0" borderId="22" xfId="44" applyNumberFormat="1" applyFont="1" applyFill="1" applyBorder="1" applyAlignment="1" applyProtection="1">
      <alignment vertical="center"/>
    </xf>
    <xf numFmtId="176" fontId="12" fillId="0" borderId="17" xfId="44" applyNumberFormat="1" applyFont="1" applyFill="1" applyBorder="1" applyAlignment="1" applyProtection="1">
      <alignment vertical="center"/>
    </xf>
    <xf numFmtId="176" fontId="12" fillId="0" borderId="34" xfId="44" applyNumberFormat="1" applyFont="1" applyFill="1" applyBorder="1" applyAlignment="1" applyProtection="1">
      <alignment vertical="center"/>
    </xf>
    <xf numFmtId="176" fontId="12" fillId="0" borderId="47" xfId="44" applyNumberFormat="1" applyFont="1" applyFill="1" applyBorder="1" applyAlignment="1" applyProtection="1">
      <alignment vertical="center"/>
    </xf>
    <xf numFmtId="176" fontId="12" fillId="0" borderId="50" xfId="44" applyNumberFormat="1" applyFont="1" applyFill="1" applyBorder="1" applyAlignment="1" applyProtection="1">
      <alignment horizontal="distributed" vertical="center"/>
      <protection locked="0"/>
    </xf>
    <xf numFmtId="176" fontId="12" fillId="0" borderId="32" xfId="44" applyNumberFormat="1" applyFont="1" applyFill="1" applyBorder="1" applyAlignment="1" applyProtection="1">
      <alignment vertical="center"/>
      <protection locked="0"/>
    </xf>
    <xf numFmtId="176" fontId="12" fillId="0" borderId="35" xfId="44" applyNumberFormat="1" applyFont="1" applyFill="1" applyBorder="1" applyAlignment="1" applyProtection="1">
      <alignment horizontal="right" vertical="center"/>
    </xf>
    <xf numFmtId="177" fontId="12" fillId="0" borderId="85" xfId="44" applyNumberFormat="1" applyFont="1" applyFill="1" applyBorder="1" applyAlignment="1" applyProtection="1">
      <alignment horizontal="right" vertical="center"/>
    </xf>
    <xf numFmtId="176" fontId="12" fillId="0" borderId="86" xfId="44" applyNumberFormat="1" applyFont="1" applyFill="1" applyBorder="1" applyAlignment="1" applyProtection="1">
      <alignment horizontal="distributed" vertical="center"/>
      <protection locked="0"/>
    </xf>
    <xf numFmtId="176" fontId="12" fillId="0" borderId="14" xfId="44" applyNumberFormat="1" applyFont="1" applyFill="1" applyBorder="1" applyAlignment="1" applyProtection="1">
      <alignment vertical="center"/>
    </xf>
    <xf numFmtId="176" fontId="12" fillId="0" borderId="18" xfId="44" applyNumberFormat="1" applyFont="1" applyFill="1" applyBorder="1" applyAlignment="1" applyProtection="1">
      <alignment vertical="center"/>
    </xf>
    <xf numFmtId="176" fontId="12" fillId="0" borderId="29" xfId="44" applyNumberFormat="1" applyFont="1" applyFill="1" applyBorder="1" applyAlignment="1" applyProtection="1">
      <alignment vertical="center"/>
    </xf>
    <xf numFmtId="176" fontId="12" fillId="0" borderId="10" xfId="44" applyNumberFormat="1" applyFont="1" applyFill="1" applyBorder="1" applyAlignment="1" applyProtection="1">
      <alignment vertical="center"/>
    </xf>
    <xf numFmtId="176" fontId="12" fillId="0" borderId="23" xfId="44" applyNumberFormat="1" applyFont="1" applyFill="1" applyBorder="1" applyAlignment="1" applyProtection="1">
      <alignment vertical="center"/>
    </xf>
    <xf numFmtId="176" fontId="12" fillId="0" borderId="87" xfId="44" applyNumberFormat="1" applyFont="1" applyFill="1" applyBorder="1" applyAlignment="1" applyProtection="1">
      <alignment vertical="center"/>
    </xf>
    <xf numFmtId="176" fontId="12" fillId="0" borderId="88" xfId="44" applyNumberFormat="1" applyFont="1" applyFill="1" applyBorder="1" applyAlignment="1" applyProtection="1">
      <alignment horizontal="distributed" vertical="center"/>
      <protection locked="0"/>
    </xf>
    <xf numFmtId="176" fontId="12" fillId="0" borderId="33" xfId="44" applyNumberFormat="1" applyFont="1" applyFill="1" applyBorder="1" applyAlignment="1" applyProtection="1">
      <alignment vertical="center"/>
    </xf>
    <xf numFmtId="176" fontId="12" fillId="0" borderId="25" xfId="44" applyNumberFormat="1" applyFont="1" applyFill="1" applyBorder="1" applyAlignment="1" applyProtection="1">
      <alignment vertical="center"/>
    </xf>
    <xf numFmtId="176" fontId="12" fillId="0" borderId="13" xfId="44" applyNumberFormat="1" applyFont="1" applyFill="1" applyBorder="1" applyAlignment="1" applyProtection="1">
      <alignment horizontal="right" vertical="center"/>
    </xf>
    <xf numFmtId="177" fontId="12" fillId="0" borderId="89" xfId="44" applyNumberFormat="1" applyFont="1" applyFill="1" applyBorder="1" applyAlignment="1" applyProtection="1">
      <alignment horizontal="right" vertical="center"/>
    </xf>
    <xf numFmtId="176" fontId="12" fillId="0" borderId="90" xfId="44" applyNumberFormat="1" applyFont="1" applyFill="1" applyBorder="1" applyAlignment="1" applyProtection="1">
      <alignment horizontal="distributed" vertical="center"/>
      <protection locked="0"/>
    </xf>
    <xf numFmtId="176" fontId="12" fillId="0" borderId="36" xfId="44" applyNumberFormat="1" applyFont="1" applyFill="1" applyBorder="1" applyAlignment="1" applyProtection="1">
      <alignment vertical="center"/>
    </xf>
    <xf numFmtId="176" fontId="12" fillId="0" borderId="77" xfId="44" applyNumberFormat="1" applyFont="1" applyFill="1" applyBorder="1" applyAlignment="1" applyProtection="1">
      <alignment vertical="center"/>
    </xf>
    <xf numFmtId="176" fontId="12" fillId="0" borderId="91" xfId="44" applyNumberFormat="1" applyFont="1" applyFill="1" applyBorder="1" applyAlignment="1" applyProtection="1">
      <alignment horizontal="distributed" vertical="center"/>
      <protection locked="0"/>
    </xf>
    <xf numFmtId="176" fontId="12" fillId="0" borderId="24" xfId="44" applyNumberFormat="1" applyFont="1" applyFill="1" applyBorder="1" applyAlignment="1" applyProtection="1">
      <alignment vertical="center"/>
    </xf>
    <xf numFmtId="176" fontId="12" fillId="0" borderId="92" xfId="44" applyNumberFormat="1" applyFont="1" applyFill="1" applyBorder="1" applyAlignment="1" applyProtection="1">
      <alignment horizontal="distributed" vertical="center"/>
      <protection locked="0"/>
    </xf>
    <xf numFmtId="176" fontId="12" fillId="0" borderId="12" xfId="44" applyNumberFormat="1" applyFont="1" applyFill="1" applyBorder="1" applyAlignment="1" applyProtection="1">
      <alignment horizontal="right" vertical="center"/>
    </xf>
    <xf numFmtId="177" fontId="12" fillId="0" borderId="79" xfId="44" applyNumberFormat="1" applyFont="1" applyFill="1" applyBorder="1" applyAlignment="1" applyProtection="1">
      <alignment horizontal="right" vertical="center"/>
    </xf>
    <xf numFmtId="176" fontId="12" fillId="0" borderId="19" xfId="44" applyNumberFormat="1" applyFont="1" applyFill="1" applyBorder="1" applyAlignment="1" applyProtection="1">
      <alignment vertical="center"/>
    </xf>
    <xf numFmtId="176" fontId="12" fillId="0" borderId="93" xfId="44" applyNumberFormat="1" applyFont="1" applyFill="1" applyBorder="1" applyAlignment="1" applyProtection="1">
      <alignment horizontal="distributed" vertical="center"/>
      <protection locked="0"/>
    </xf>
    <xf numFmtId="176" fontId="12" fillId="0" borderId="34" xfId="44" applyNumberFormat="1" applyFont="1" applyFill="1" applyBorder="1" applyAlignment="1" applyProtection="1">
      <alignment vertical="center"/>
      <protection locked="0"/>
    </xf>
    <xf numFmtId="176" fontId="12" fillId="0" borderId="86" xfId="44" applyNumberFormat="1" applyFont="1" applyFill="1" applyBorder="1" applyAlignment="1" applyProtection="1">
      <alignment horizontal="distributed" vertical="center"/>
    </xf>
    <xf numFmtId="176" fontId="12" fillId="0" borderId="94" xfId="44" applyNumberFormat="1" applyFont="1" applyFill="1" applyBorder="1" applyAlignment="1" applyProtection="1">
      <alignment horizontal="distributed" vertical="center"/>
    </xf>
    <xf numFmtId="176" fontId="12" fillId="0" borderId="95" xfId="44" applyNumberFormat="1" applyFont="1" applyFill="1" applyBorder="1" applyAlignment="1" applyProtection="1">
      <alignment horizontal="distributed" vertical="center"/>
    </xf>
    <xf numFmtId="176" fontId="12" fillId="0" borderId="96" xfId="44" applyNumberFormat="1" applyFont="1" applyFill="1" applyBorder="1" applyAlignment="1" applyProtection="1">
      <alignment vertical="center"/>
    </xf>
    <xf numFmtId="176" fontId="12" fillId="0" borderId="67" xfId="44" applyNumberFormat="1" applyFont="1" applyFill="1" applyBorder="1" applyAlignment="1" applyProtection="1">
      <alignment vertical="center"/>
    </xf>
    <xf numFmtId="176" fontId="12" fillId="0" borderId="72" xfId="44" applyNumberFormat="1" applyFont="1" applyFill="1" applyBorder="1" applyAlignment="1" applyProtection="1">
      <alignment vertical="center"/>
    </xf>
    <xf numFmtId="176" fontId="12" fillId="0" borderId="97" xfId="44" applyNumberFormat="1" applyFont="1" applyFill="1" applyBorder="1" applyAlignment="1" applyProtection="1">
      <alignment vertical="center"/>
    </xf>
    <xf numFmtId="176" fontId="12" fillId="0" borderId="98" xfId="44" applyNumberFormat="1" applyFont="1" applyFill="1" applyBorder="1" applyAlignment="1" applyProtection="1">
      <alignment vertical="center"/>
    </xf>
    <xf numFmtId="176" fontId="12" fillId="0" borderId="99" xfId="44" applyNumberFormat="1" applyFont="1" applyFill="1" applyBorder="1" applyAlignment="1" applyProtection="1">
      <alignment vertical="center"/>
    </xf>
    <xf numFmtId="176" fontId="12" fillId="0" borderId="100" xfId="44" applyNumberFormat="1" applyFont="1" applyFill="1" applyBorder="1" applyAlignment="1" applyProtection="1">
      <alignment horizontal="distributed" vertical="center"/>
    </xf>
    <xf numFmtId="176" fontId="12" fillId="0" borderId="101" xfId="44" applyNumberFormat="1" applyFont="1" applyFill="1" applyBorder="1" applyAlignment="1" applyProtection="1">
      <alignment vertical="center"/>
    </xf>
    <xf numFmtId="176" fontId="12" fillId="0" borderId="102" xfId="44" applyNumberFormat="1" applyFont="1" applyFill="1" applyBorder="1" applyAlignment="1" applyProtection="1">
      <alignment horizontal="right" vertical="center"/>
    </xf>
    <xf numFmtId="177" fontId="12" fillId="0" borderId="103" xfId="44" applyNumberFormat="1" applyFont="1" applyFill="1" applyBorder="1" applyAlignment="1" applyProtection="1">
      <alignment horizontal="right" vertical="center"/>
    </xf>
    <xf numFmtId="0" fontId="13" fillId="0" borderId="0" xfId="44" applyFont="1" applyBorder="1" applyAlignment="1">
      <alignment vertical="center" wrapText="1"/>
    </xf>
    <xf numFmtId="0" fontId="14" fillId="0" borderId="0" xfId="44" applyFont="1" applyAlignment="1">
      <alignment vertical="center"/>
    </xf>
    <xf numFmtId="0" fontId="14" fillId="0" borderId="0" xfId="44" applyFont="1" applyAlignment="1">
      <alignment vertical="center"/>
    </xf>
    <xf numFmtId="176" fontId="9" fillId="0" borderId="0" xfId="44" applyNumberFormat="1" applyFont="1" applyFill="1" applyAlignment="1">
      <alignment vertical="center"/>
    </xf>
    <xf numFmtId="176" fontId="2" fillId="0" borderId="0" xfId="44" applyNumberFormat="1" applyFill="1" applyAlignment="1">
      <alignment vertical="center"/>
    </xf>
  </cellXfs>
  <cellStyles count="6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/>
    <cellStyle name="桁区切り 2 2" xfId="46"/>
    <cellStyle name="桁区切り 3" xfId="47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8"/>
    <cellStyle name="標準 11" xfId="49"/>
    <cellStyle name="標準 12" xfId="50"/>
    <cellStyle name="標準 13" xfId="51"/>
    <cellStyle name="標準 14" xfId="52"/>
    <cellStyle name="標準 15" xfId="53"/>
    <cellStyle name="標準 16" xfId="54"/>
    <cellStyle name="標準 17" xfId="55"/>
    <cellStyle name="標準 2" xfId="41"/>
    <cellStyle name="標準 2 2" xfId="44"/>
    <cellStyle name="標準 3" xfId="56"/>
    <cellStyle name="標準 3 2" xfId="57"/>
    <cellStyle name="標準 3 3" xfId="58"/>
    <cellStyle name="標準 4" xfId="59"/>
    <cellStyle name="標準 5" xfId="60"/>
    <cellStyle name="標準 6" xfId="61"/>
    <cellStyle name="標準 7" xfId="62"/>
    <cellStyle name="標準 8" xfId="63"/>
    <cellStyle name="標準 9" xfId="64"/>
    <cellStyle name="未定義" xfId="42"/>
    <cellStyle name="未定義 2" xfId="65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887;&#21729;&#25968;&#38306;&#20418;&#65288;&#208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(市町村)"/>
      <sheetName val="1-2(一組)"/>
      <sheetName val="2"/>
      <sheetName val="2②"/>
      <sheetName val="3 －1（市町村）"/>
      <sheetName val="３－２"/>
      <sheetName val="3－3 (一部事務組合)"/>
      <sheetName val="４－１"/>
      <sheetName val="４－２ "/>
      <sheetName val="５"/>
      <sheetName val="６"/>
      <sheetName val="７ (2)"/>
      <sheetName val="８ (2)"/>
      <sheetName val="９－１ (2)"/>
      <sheetName val="９－２ (2)"/>
      <sheetName val="９－３ (2)"/>
      <sheetName val="９－４ (2)"/>
      <sheetName val="９別表 (2)"/>
      <sheetName val="10"/>
      <sheetName val="11-1"/>
      <sheetName val="11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T51"/>
  <sheetViews>
    <sheetView tabSelected="1" defaultGridColor="0" view="pageBreakPreview" colorId="22" zoomScale="40" zoomScaleNormal="87" zoomScaleSheetLayoutView="40" workbookViewId="0">
      <selection activeCell="O12" sqref="O12"/>
    </sheetView>
  </sheetViews>
  <sheetFormatPr defaultColWidth="8.69921875" defaultRowHeight="18.75" x14ac:dyDescent="0.2"/>
  <cols>
    <col min="1" max="1" width="17.59765625" style="8" customWidth="1"/>
    <col min="2" max="4" width="12.59765625" style="3" hidden="1" customWidth="1"/>
    <col min="5" max="10" width="12.59765625" style="3" customWidth="1"/>
    <col min="11" max="13" width="12.59765625" style="3" hidden="1" customWidth="1"/>
    <col min="14" max="18" width="12.59765625" style="3" customWidth="1"/>
    <col min="19" max="19" width="17.296875" style="8" customWidth="1"/>
    <col min="20" max="22" width="10.69921875" style="3" hidden="1" customWidth="1"/>
    <col min="23" max="28" width="10.69921875" style="3" customWidth="1"/>
    <col min="29" max="31" width="10.69921875" style="3" hidden="1" customWidth="1"/>
    <col min="32" max="36" width="10.69921875" style="3" customWidth="1"/>
    <col min="37" max="38" width="13.09765625" style="3" customWidth="1"/>
    <col min="39" max="256" width="8.69921875" style="3"/>
    <col min="257" max="257" width="17.59765625" style="3" customWidth="1"/>
    <col min="258" max="260" width="0" style="3" hidden="1" customWidth="1"/>
    <col min="261" max="266" width="12.59765625" style="3" customWidth="1"/>
    <col min="267" max="269" width="0" style="3" hidden="1" customWidth="1"/>
    <col min="270" max="274" width="12.59765625" style="3" customWidth="1"/>
    <col min="275" max="275" width="17.296875" style="3" customWidth="1"/>
    <col min="276" max="278" width="0" style="3" hidden="1" customWidth="1"/>
    <col min="279" max="284" width="10.69921875" style="3" customWidth="1"/>
    <col min="285" max="287" width="0" style="3" hidden="1" customWidth="1"/>
    <col min="288" max="292" width="10.69921875" style="3" customWidth="1"/>
    <col min="293" max="294" width="13.09765625" style="3" customWidth="1"/>
    <col min="295" max="512" width="8.69921875" style="3"/>
    <col min="513" max="513" width="17.59765625" style="3" customWidth="1"/>
    <col min="514" max="516" width="0" style="3" hidden="1" customWidth="1"/>
    <col min="517" max="522" width="12.59765625" style="3" customWidth="1"/>
    <col min="523" max="525" width="0" style="3" hidden="1" customWidth="1"/>
    <col min="526" max="530" width="12.59765625" style="3" customWidth="1"/>
    <col min="531" max="531" width="17.296875" style="3" customWidth="1"/>
    <col min="532" max="534" width="0" style="3" hidden="1" customWidth="1"/>
    <col min="535" max="540" width="10.69921875" style="3" customWidth="1"/>
    <col min="541" max="543" width="0" style="3" hidden="1" customWidth="1"/>
    <col min="544" max="548" width="10.69921875" style="3" customWidth="1"/>
    <col min="549" max="550" width="13.09765625" style="3" customWidth="1"/>
    <col min="551" max="768" width="8.69921875" style="3"/>
    <col min="769" max="769" width="17.59765625" style="3" customWidth="1"/>
    <col min="770" max="772" width="0" style="3" hidden="1" customWidth="1"/>
    <col min="773" max="778" width="12.59765625" style="3" customWidth="1"/>
    <col min="779" max="781" width="0" style="3" hidden="1" customWidth="1"/>
    <col min="782" max="786" width="12.59765625" style="3" customWidth="1"/>
    <col min="787" max="787" width="17.296875" style="3" customWidth="1"/>
    <col min="788" max="790" width="0" style="3" hidden="1" customWidth="1"/>
    <col min="791" max="796" width="10.69921875" style="3" customWidth="1"/>
    <col min="797" max="799" width="0" style="3" hidden="1" customWidth="1"/>
    <col min="800" max="804" width="10.69921875" style="3" customWidth="1"/>
    <col min="805" max="806" width="13.09765625" style="3" customWidth="1"/>
    <col min="807" max="1024" width="8.69921875" style="3"/>
    <col min="1025" max="1025" width="17.59765625" style="3" customWidth="1"/>
    <col min="1026" max="1028" width="0" style="3" hidden="1" customWidth="1"/>
    <col min="1029" max="1034" width="12.59765625" style="3" customWidth="1"/>
    <col min="1035" max="1037" width="0" style="3" hidden="1" customWidth="1"/>
    <col min="1038" max="1042" width="12.59765625" style="3" customWidth="1"/>
    <col min="1043" max="1043" width="17.296875" style="3" customWidth="1"/>
    <col min="1044" max="1046" width="0" style="3" hidden="1" customWidth="1"/>
    <col min="1047" max="1052" width="10.69921875" style="3" customWidth="1"/>
    <col min="1053" max="1055" width="0" style="3" hidden="1" customWidth="1"/>
    <col min="1056" max="1060" width="10.69921875" style="3" customWidth="1"/>
    <col min="1061" max="1062" width="13.09765625" style="3" customWidth="1"/>
    <col min="1063" max="1280" width="8.69921875" style="3"/>
    <col min="1281" max="1281" width="17.59765625" style="3" customWidth="1"/>
    <col min="1282" max="1284" width="0" style="3" hidden="1" customWidth="1"/>
    <col min="1285" max="1290" width="12.59765625" style="3" customWidth="1"/>
    <col min="1291" max="1293" width="0" style="3" hidden="1" customWidth="1"/>
    <col min="1294" max="1298" width="12.59765625" style="3" customWidth="1"/>
    <col min="1299" max="1299" width="17.296875" style="3" customWidth="1"/>
    <col min="1300" max="1302" width="0" style="3" hidden="1" customWidth="1"/>
    <col min="1303" max="1308" width="10.69921875" style="3" customWidth="1"/>
    <col min="1309" max="1311" width="0" style="3" hidden="1" customWidth="1"/>
    <col min="1312" max="1316" width="10.69921875" style="3" customWidth="1"/>
    <col min="1317" max="1318" width="13.09765625" style="3" customWidth="1"/>
    <col min="1319" max="1536" width="8.69921875" style="3"/>
    <col min="1537" max="1537" width="17.59765625" style="3" customWidth="1"/>
    <col min="1538" max="1540" width="0" style="3" hidden="1" customWidth="1"/>
    <col min="1541" max="1546" width="12.59765625" style="3" customWidth="1"/>
    <col min="1547" max="1549" width="0" style="3" hidden="1" customWidth="1"/>
    <col min="1550" max="1554" width="12.59765625" style="3" customWidth="1"/>
    <col min="1555" max="1555" width="17.296875" style="3" customWidth="1"/>
    <col min="1556" max="1558" width="0" style="3" hidden="1" customWidth="1"/>
    <col min="1559" max="1564" width="10.69921875" style="3" customWidth="1"/>
    <col min="1565" max="1567" width="0" style="3" hidden="1" customWidth="1"/>
    <col min="1568" max="1572" width="10.69921875" style="3" customWidth="1"/>
    <col min="1573" max="1574" width="13.09765625" style="3" customWidth="1"/>
    <col min="1575" max="1792" width="8.69921875" style="3"/>
    <col min="1793" max="1793" width="17.59765625" style="3" customWidth="1"/>
    <col min="1794" max="1796" width="0" style="3" hidden="1" customWidth="1"/>
    <col min="1797" max="1802" width="12.59765625" style="3" customWidth="1"/>
    <col min="1803" max="1805" width="0" style="3" hidden="1" customWidth="1"/>
    <col min="1806" max="1810" width="12.59765625" style="3" customWidth="1"/>
    <col min="1811" max="1811" width="17.296875" style="3" customWidth="1"/>
    <col min="1812" max="1814" width="0" style="3" hidden="1" customWidth="1"/>
    <col min="1815" max="1820" width="10.69921875" style="3" customWidth="1"/>
    <col min="1821" max="1823" width="0" style="3" hidden="1" customWidth="1"/>
    <col min="1824" max="1828" width="10.69921875" style="3" customWidth="1"/>
    <col min="1829" max="1830" width="13.09765625" style="3" customWidth="1"/>
    <col min="1831" max="2048" width="8.69921875" style="3"/>
    <col min="2049" max="2049" width="17.59765625" style="3" customWidth="1"/>
    <col min="2050" max="2052" width="0" style="3" hidden="1" customWidth="1"/>
    <col min="2053" max="2058" width="12.59765625" style="3" customWidth="1"/>
    <col min="2059" max="2061" width="0" style="3" hidden="1" customWidth="1"/>
    <col min="2062" max="2066" width="12.59765625" style="3" customWidth="1"/>
    <col min="2067" max="2067" width="17.296875" style="3" customWidth="1"/>
    <col min="2068" max="2070" width="0" style="3" hidden="1" customWidth="1"/>
    <col min="2071" max="2076" width="10.69921875" style="3" customWidth="1"/>
    <col min="2077" max="2079" width="0" style="3" hidden="1" customWidth="1"/>
    <col min="2080" max="2084" width="10.69921875" style="3" customWidth="1"/>
    <col min="2085" max="2086" width="13.09765625" style="3" customWidth="1"/>
    <col min="2087" max="2304" width="8.69921875" style="3"/>
    <col min="2305" max="2305" width="17.59765625" style="3" customWidth="1"/>
    <col min="2306" max="2308" width="0" style="3" hidden="1" customWidth="1"/>
    <col min="2309" max="2314" width="12.59765625" style="3" customWidth="1"/>
    <col min="2315" max="2317" width="0" style="3" hidden="1" customWidth="1"/>
    <col min="2318" max="2322" width="12.59765625" style="3" customWidth="1"/>
    <col min="2323" max="2323" width="17.296875" style="3" customWidth="1"/>
    <col min="2324" max="2326" width="0" style="3" hidden="1" customWidth="1"/>
    <col min="2327" max="2332" width="10.69921875" style="3" customWidth="1"/>
    <col min="2333" max="2335" width="0" style="3" hidden="1" customWidth="1"/>
    <col min="2336" max="2340" width="10.69921875" style="3" customWidth="1"/>
    <col min="2341" max="2342" width="13.09765625" style="3" customWidth="1"/>
    <col min="2343" max="2560" width="8.69921875" style="3"/>
    <col min="2561" max="2561" width="17.59765625" style="3" customWidth="1"/>
    <col min="2562" max="2564" width="0" style="3" hidden="1" customWidth="1"/>
    <col min="2565" max="2570" width="12.59765625" style="3" customWidth="1"/>
    <col min="2571" max="2573" width="0" style="3" hidden="1" customWidth="1"/>
    <col min="2574" max="2578" width="12.59765625" style="3" customWidth="1"/>
    <col min="2579" max="2579" width="17.296875" style="3" customWidth="1"/>
    <col min="2580" max="2582" width="0" style="3" hidden="1" customWidth="1"/>
    <col min="2583" max="2588" width="10.69921875" style="3" customWidth="1"/>
    <col min="2589" max="2591" width="0" style="3" hidden="1" customWidth="1"/>
    <col min="2592" max="2596" width="10.69921875" style="3" customWidth="1"/>
    <col min="2597" max="2598" width="13.09765625" style="3" customWidth="1"/>
    <col min="2599" max="2816" width="8.69921875" style="3"/>
    <col min="2817" max="2817" width="17.59765625" style="3" customWidth="1"/>
    <col min="2818" max="2820" width="0" style="3" hidden="1" customWidth="1"/>
    <col min="2821" max="2826" width="12.59765625" style="3" customWidth="1"/>
    <col min="2827" max="2829" width="0" style="3" hidden="1" customWidth="1"/>
    <col min="2830" max="2834" width="12.59765625" style="3" customWidth="1"/>
    <col min="2835" max="2835" width="17.296875" style="3" customWidth="1"/>
    <col min="2836" max="2838" width="0" style="3" hidden="1" customWidth="1"/>
    <col min="2839" max="2844" width="10.69921875" style="3" customWidth="1"/>
    <col min="2845" max="2847" width="0" style="3" hidden="1" customWidth="1"/>
    <col min="2848" max="2852" width="10.69921875" style="3" customWidth="1"/>
    <col min="2853" max="2854" width="13.09765625" style="3" customWidth="1"/>
    <col min="2855" max="3072" width="8.69921875" style="3"/>
    <col min="3073" max="3073" width="17.59765625" style="3" customWidth="1"/>
    <col min="3074" max="3076" width="0" style="3" hidden="1" customWidth="1"/>
    <col min="3077" max="3082" width="12.59765625" style="3" customWidth="1"/>
    <col min="3083" max="3085" width="0" style="3" hidden="1" customWidth="1"/>
    <col min="3086" max="3090" width="12.59765625" style="3" customWidth="1"/>
    <col min="3091" max="3091" width="17.296875" style="3" customWidth="1"/>
    <col min="3092" max="3094" width="0" style="3" hidden="1" customWidth="1"/>
    <col min="3095" max="3100" width="10.69921875" style="3" customWidth="1"/>
    <col min="3101" max="3103" width="0" style="3" hidden="1" customWidth="1"/>
    <col min="3104" max="3108" width="10.69921875" style="3" customWidth="1"/>
    <col min="3109" max="3110" width="13.09765625" style="3" customWidth="1"/>
    <col min="3111" max="3328" width="8.69921875" style="3"/>
    <col min="3329" max="3329" width="17.59765625" style="3" customWidth="1"/>
    <col min="3330" max="3332" width="0" style="3" hidden="1" customWidth="1"/>
    <col min="3333" max="3338" width="12.59765625" style="3" customWidth="1"/>
    <col min="3339" max="3341" width="0" style="3" hidden="1" customWidth="1"/>
    <col min="3342" max="3346" width="12.59765625" style="3" customWidth="1"/>
    <col min="3347" max="3347" width="17.296875" style="3" customWidth="1"/>
    <col min="3348" max="3350" width="0" style="3" hidden="1" customWidth="1"/>
    <col min="3351" max="3356" width="10.69921875" style="3" customWidth="1"/>
    <col min="3357" max="3359" width="0" style="3" hidden="1" customWidth="1"/>
    <col min="3360" max="3364" width="10.69921875" style="3" customWidth="1"/>
    <col min="3365" max="3366" width="13.09765625" style="3" customWidth="1"/>
    <col min="3367" max="3584" width="8.69921875" style="3"/>
    <col min="3585" max="3585" width="17.59765625" style="3" customWidth="1"/>
    <col min="3586" max="3588" width="0" style="3" hidden="1" customWidth="1"/>
    <col min="3589" max="3594" width="12.59765625" style="3" customWidth="1"/>
    <col min="3595" max="3597" width="0" style="3" hidden="1" customWidth="1"/>
    <col min="3598" max="3602" width="12.59765625" style="3" customWidth="1"/>
    <col min="3603" max="3603" width="17.296875" style="3" customWidth="1"/>
    <col min="3604" max="3606" width="0" style="3" hidden="1" customWidth="1"/>
    <col min="3607" max="3612" width="10.69921875" style="3" customWidth="1"/>
    <col min="3613" max="3615" width="0" style="3" hidden="1" customWidth="1"/>
    <col min="3616" max="3620" width="10.69921875" style="3" customWidth="1"/>
    <col min="3621" max="3622" width="13.09765625" style="3" customWidth="1"/>
    <col min="3623" max="3840" width="8.69921875" style="3"/>
    <col min="3841" max="3841" width="17.59765625" style="3" customWidth="1"/>
    <col min="3842" max="3844" width="0" style="3" hidden="1" customWidth="1"/>
    <col min="3845" max="3850" width="12.59765625" style="3" customWidth="1"/>
    <col min="3851" max="3853" width="0" style="3" hidden="1" customWidth="1"/>
    <col min="3854" max="3858" width="12.59765625" style="3" customWidth="1"/>
    <col min="3859" max="3859" width="17.296875" style="3" customWidth="1"/>
    <col min="3860" max="3862" width="0" style="3" hidden="1" customWidth="1"/>
    <col min="3863" max="3868" width="10.69921875" style="3" customWidth="1"/>
    <col min="3869" max="3871" width="0" style="3" hidden="1" customWidth="1"/>
    <col min="3872" max="3876" width="10.69921875" style="3" customWidth="1"/>
    <col min="3877" max="3878" width="13.09765625" style="3" customWidth="1"/>
    <col min="3879" max="4096" width="8.69921875" style="3"/>
    <col min="4097" max="4097" width="17.59765625" style="3" customWidth="1"/>
    <col min="4098" max="4100" width="0" style="3" hidden="1" customWidth="1"/>
    <col min="4101" max="4106" width="12.59765625" style="3" customWidth="1"/>
    <col min="4107" max="4109" width="0" style="3" hidden="1" customWidth="1"/>
    <col min="4110" max="4114" width="12.59765625" style="3" customWidth="1"/>
    <col min="4115" max="4115" width="17.296875" style="3" customWidth="1"/>
    <col min="4116" max="4118" width="0" style="3" hidden="1" customWidth="1"/>
    <col min="4119" max="4124" width="10.69921875" style="3" customWidth="1"/>
    <col min="4125" max="4127" width="0" style="3" hidden="1" customWidth="1"/>
    <col min="4128" max="4132" width="10.69921875" style="3" customWidth="1"/>
    <col min="4133" max="4134" width="13.09765625" style="3" customWidth="1"/>
    <col min="4135" max="4352" width="8.69921875" style="3"/>
    <col min="4353" max="4353" width="17.59765625" style="3" customWidth="1"/>
    <col min="4354" max="4356" width="0" style="3" hidden="1" customWidth="1"/>
    <col min="4357" max="4362" width="12.59765625" style="3" customWidth="1"/>
    <col min="4363" max="4365" width="0" style="3" hidden="1" customWidth="1"/>
    <col min="4366" max="4370" width="12.59765625" style="3" customWidth="1"/>
    <col min="4371" max="4371" width="17.296875" style="3" customWidth="1"/>
    <col min="4372" max="4374" width="0" style="3" hidden="1" customWidth="1"/>
    <col min="4375" max="4380" width="10.69921875" style="3" customWidth="1"/>
    <col min="4381" max="4383" width="0" style="3" hidden="1" customWidth="1"/>
    <col min="4384" max="4388" width="10.69921875" style="3" customWidth="1"/>
    <col min="4389" max="4390" width="13.09765625" style="3" customWidth="1"/>
    <col min="4391" max="4608" width="8.69921875" style="3"/>
    <col min="4609" max="4609" width="17.59765625" style="3" customWidth="1"/>
    <col min="4610" max="4612" width="0" style="3" hidden="1" customWidth="1"/>
    <col min="4613" max="4618" width="12.59765625" style="3" customWidth="1"/>
    <col min="4619" max="4621" width="0" style="3" hidden="1" customWidth="1"/>
    <col min="4622" max="4626" width="12.59765625" style="3" customWidth="1"/>
    <col min="4627" max="4627" width="17.296875" style="3" customWidth="1"/>
    <col min="4628" max="4630" width="0" style="3" hidden="1" customWidth="1"/>
    <col min="4631" max="4636" width="10.69921875" style="3" customWidth="1"/>
    <col min="4637" max="4639" width="0" style="3" hidden="1" customWidth="1"/>
    <col min="4640" max="4644" width="10.69921875" style="3" customWidth="1"/>
    <col min="4645" max="4646" width="13.09765625" style="3" customWidth="1"/>
    <col min="4647" max="4864" width="8.69921875" style="3"/>
    <col min="4865" max="4865" width="17.59765625" style="3" customWidth="1"/>
    <col min="4866" max="4868" width="0" style="3" hidden="1" customWidth="1"/>
    <col min="4869" max="4874" width="12.59765625" style="3" customWidth="1"/>
    <col min="4875" max="4877" width="0" style="3" hidden="1" customWidth="1"/>
    <col min="4878" max="4882" width="12.59765625" style="3" customWidth="1"/>
    <col min="4883" max="4883" width="17.296875" style="3" customWidth="1"/>
    <col min="4884" max="4886" width="0" style="3" hidden="1" customWidth="1"/>
    <col min="4887" max="4892" width="10.69921875" style="3" customWidth="1"/>
    <col min="4893" max="4895" width="0" style="3" hidden="1" customWidth="1"/>
    <col min="4896" max="4900" width="10.69921875" style="3" customWidth="1"/>
    <col min="4901" max="4902" width="13.09765625" style="3" customWidth="1"/>
    <col min="4903" max="5120" width="8.69921875" style="3"/>
    <col min="5121" max="5121" width="17.59765625" style="3" customWidth="1"/>
    <col min="5122" max="5124" width="0" style="3" hidden="1" customWidth="1"/>
    <col min="5125" max="5130" width="12.59765625" style="3" customWidth="1"/>
    <col min="5131" max="5133" width="0" style="3" hidden="1" customWidth="1"/>
    <col min="5134" max="5138" width="12.59765625" style="3" customWidth="1"/>
    <col min="5139" max="5139" width="17.296875" style="3" customWidth="1"/>
    <col min="5140" max="5142" width="0" style="3" hidden="1" customWidth="1"/>
    <col min="5143" max="5148" width="10.69921875" style="3" customWidth="1"/>
    <col min="5149" max="5151" width="0" style="3" hidden="1" customWidth="1"/>
    <col min="5152" max="5156" width="10.69921875" style="3" customWidth="1"/>
    <col min="5157" max="5158" width="13.09765625" style="3" customWidth="1"/>
    <col min="5159" max="5376" width="8.69921875" style="3"/>
    <col min="5377" max="5377" width="17.59765625" style="3" customWidth="1"/>
    <col min="5378" max="5380" width="0" style="3" hidden="1" customWidth="1"/>
    <col min="5381" max="5386" width="12.59765625" style="3" customWidth="1"/>
    <col min="5387" max="5389" width="0" style="3" hidden="1" customWidth="1"/>
    <col min="5390" max="5394" width="12.59765625" style="3" customWidth="1"/>
    <col min="5395" max="5395" width="17.296875" style="3" customWidth="1"/>
    <col min="5396" max="5398" width="0" style="3" hidden="1" customWidth="1"/>
    <col min="5399" max="5404" width="10.69921875" style="3" customWidth="1"/>
    <col min="5405" max="5407" width="0" style="3" hidden="1" customWidth="1"/>
    <col min="5408" max="5412" width="10.69921875" style="3" customWidth="1"/>
    <col min="5413" max="5414" width="13.09765625" style="3" customWidth="1"/>
    <col min="5415" max="5632" width="8.69921875" style="3"/>
    <col min="5633" max="5633" width="17.59765625" style="3" customWidth="1"/>
    <col min="5634" max="5636" width="0" style="3" hidden="1" customWidth="1"/>
    <col min="5637" max="5642" width="12.59765625" style="3" customWidth="1"/>
    <col min="5643" max="5645" width="0" style="3" hidden="1" customWidth="1"/>
    <col min="5646" max="5650" width="12.59765625" style="3" customWidth="1"/>
    <col min="5651" max="5651" width="17.296875" style="3" customWidth="1"/>
    <col min="5652" max="5654" width="0" style="3" hidden="1" customWidth="1"/>
    <col min="5655" max="5660" width="10.69921875" style="3" customWidth="1"/>
    <col min="5661" max="5663" width="0" style="3" hidden="1" customWidth="1"/>
    <col min="5664" max="5668" width="10.69921875" style="3" customWidth="1"/>
    <col min="5669" max="5670" width="13.09765625" style="3" customWidth="1"/>
    <col min="5671" max="5888" width="8.69921875" style="3"/>
    <col min="5889" max="5889" width="17.59765625" style="3" customWidth="1"/>
    <col min="5890" max="5892" width="0" style="3" hidden="1" customWidth="1"/>
    <col min="5893" max="5898" width="12.59765625" style="3" customWidth="1"/>
    <col min="5899" max="5901" width="0" style="3" hidden="1" customWidth="1"/>
    <col min="5902" max="5906" width="12.59765625" style="3" customWidth="1"/>
    <col min="5907" max="5907" width="17.296875" style="3" customWidth="1"/>
    <col min="5908" max="5910" width="0" style="3" hidden="1" customWidth="1"/>
    <col min="5911" max="5916" width="10.69921875" style="3" customWidth="1"/>
    <col min="5917" max="5919" width="0" style="3" hidden="1" customWidth="1"/>
    <col min="5920" max="5924" width="10.69921875" style="3" customWidth="1"/>
    <col min="5925" max="5926" width="13.09765625" style="3" customWidth="1"/>
    <col min="5927" max="6144" width="8.69921875" style="3"/>
    <col min="6145" max="6145" width="17.59765625" style="3" customWidth="1"/>
    <col min="6146" max="6148" width="0" style="3" hidden="1" customWidth="1"/>
    <col min="6149" max="6154" width="12.59765625" style="3" customWidth="1"/>
    <col min="6155" max="6157" width="0" style="3" hidden="1" customWidth="1"/>
    <col min="6158" max="6162" width="12.59765625" style="3" customWidth="1"/>
    <col min="6163" max="6163" width="17.296875" style="3" customWidth="1"/>
    <col min="6164" max="6166" width="0" style="3" hidden="1" customWidth="1"/>
    <col min="6167" max="6172" width="10.69921875" style="3" customWidth="1"/>
    <col min="6173" max="6175" width="0" style="3" hidden="1" customWidth="1"/>
    <col min="6176" max="6180" width="10.69921875" style="3" customWidth="1"/>
    <col min="6181" max="6182" width="13.09765625" style="3" customWidth="1"/>
    <col min="6183" max="6400" width="8.69921875" style="3"/>
    <col min="6401" max="6401" width="17.59765625" style="3" customWidth="1"/>
    <col min="6402" max="6404" width="0" style="3" hidden="1" customWidth="1"/>
    <col min="6405" max="6410" width="12.59765625" style="3" customWidth="1"/>
    <col min="6411" max="6413" width="0" style="3" hidden="1" customWidth="1"/>
    <col min="6414" max="6418" width="12.59765625" style="3" customWidth="1"/>
    <col min="6419" max="6419" width="17.296875" style="3" customWidth="1"/>
    <col min="6420" max="6422" width="0" style="3" hidden="1" customWidth="1"/>
    <col min="6423" max="6428" width="10.69921875" style="3" customWidth="1"/>
    <col min="6429" max="6431" width="0" style="3" hidden="1" customWidth="1"/>
    <col min="6432" max="6436" width="10.69921875" style="3" customWidth="1"/>
    <col min="6437" max="6438" width="13.09765625" style="3" customWidth="1"/>
    <col min="6439" max="6656" width="8.69921875" style="3"/>
    <col min="6657" max="6657" width="17.59765625" style="3" customWidth="1"/>
    <col min="6658" max="6660" width="0" style="3" hidden="1" customWidth="1"/>
    <col min="6661" max="6666" width="12.59765625" style="3" customWidth="1"/>
    <col min="6667" max="6669" width="0" style="3" hidden="1" customWidth="1"/>
    <col min="6670" max="6674" width="12.59765625" style="3" customWidth="1"/>
    <col min="6675" max="6675" width="17.296875" style="3" customWidth="1"/>
    <col min="6676" max="6678" width="0" style="3" hidden="1" customWidth="1"/>
    <col min="6679" max="6684" width="10.69921875" style="3" customWidth="1"/>
    <col min="6685" max="6687" width="0" style="3" hidden="1" customWidth="1"/>
    <col min="6688" max="6692" width="10.69921875" style="3" customWidth="1"/>
    <col min="6693" max="6694" width="13.09765625" style="3" customWidth="1"/>
    <col min="6695" max="6912" width="8.69921875" style="3"/>
    <col min="6913" max="6913" width="17.59765625" style="3" customWidth="1"/>
    <col min="6914" max="6916" width="0" style="3" hidden="1" customWidth="1"/>
    <col min="6917" max="6922" width="12.59765625" style="3" customWidth="1"/>
    <col min="6923" max="6925" width="0" style="3" hidden="1" customWidth="1"/>
    <col min="6926" max="6930" width="12.59765625" style="3" customWidth="1"/>
    <col min="6931" max="6931" width="17.296875" style="3" customWidth="1"/>
    <col min="6932" max="6934" width="0" style="3" hidden="1" customWidth="1"/>
    <col min="6935" max="6940" width="10.69921875" style="3" customWidth="1"/>
    <col min="6941" max="6943" width="0" style="3" hidden="1" customWidth="1"/>
    <col min="6944" max="6948" width="10.69921875" style="3" customWidth="1"/>
    <col min="6949" max="6950" width="13.09765625" style="3" customWidth="1"/>
    <col min="6951" max="7168" width="8.69921875" style="3"/>
    <col min="7169" max="7169" width="17.59765625" style="3" customWidth="1"/>
    <col min="7170" max="7172" width="0" style="3" hidden="1" customWidth="1"/>
    <col min="7173" max="7178" width="12.59765625" style="3" customWidth="1"/>
    <col min="7179" max="7181" width="0" style="3" hidden="1" customWidth="1"/>
    <col min="7182" max="7186" width="12.59765625" style="3" customWidth="1"/>
    <col min="7187" max="7187" width="17.296875" style="3" customWidth="1"/>
    <col min="7188" max="7190" width="0" style="3" hidden="1" customWidth="1"/>
    <col min="7191" max="7196" width="10.69921875" style="3" customWidth="1"/>
    <col min="7197" max="7199" width="0" style="3" hidden="1" customWidth="1"/>
    <col min="7200" max="7204" width="10.69921875" style="3" customWidth="1"/>
    <col min="7205" max="7206" width="13.09765625" style="3" customWidth="1"/>
    <col min="7207" max="7424" width="8.69921875" style="3"/>
    <col min="7425" max="7425" width="17.59765625" style="3" customWidth="1"/>
    <col min="7426" max="7428" width="0" style="3" hidden="1" customWidth="1"/>
    <col min="7429" max="7434" width="12.59765625" style="3" customWidth="1"/>
    <col min="7435" max="7437" width="0" style="3" hidden="1" customWidth="1"/>
    <col min="7438" max="7442" width="12.59765625" style="3" customWidth="1"/>
    <col min="7443" max="7443" width="17.296875" style="3" customWidth="1"/>
    <col min="7444" max="7446" width="0" style="3" hidden="1" customWidth="1"/>
    <col min="7447" max="7452" width="10.69921875" style="3" customWidth="1"/>
    <col min="7453" max="7455" width="0" style="3" hidden="1" customWidth="1"/>
    <col min="7456" max="7460" width="10.69921875" style="3" customWidth="1"/>
    <col min="7461" max="7462" width="13.09765625" style="3" customWidth="1"/>
    <col min="7463" max="7680" width="8.69921875" style="3"/>
    <col min="7681" max="7681" width="17.59765625" style="3" customWidth="1"/>
    <col min="7682" max="7684" width="0" style="3" hidden="1" customWidth="1"/>
    <col min="7685" max="7690" width="12.59765625" style="3" customWidth="1"/>
    <col min="7691" max="7693" width="0" style="3" hidden="1" customWidth="1"/>
    <col min="7694" max="7698" width="12.59765625" style="3" customWidth="1"/>
    <col min="7699" max="7699" width="17.296875" style="3" customWidth="1"/>
    <col min="7700" max="7702" width="0" style="3" hidden="1" customWidth="1"/>
    <col min="7703" max="7708" width="10.69921875" style="3" customWidth="1"/>
    <col min="7709" max="7711" width="0" style="3" hidden="1" customWidth="1"/>
    <col min="7712" max="7716" width="10.69921875" style="3" customWidth="1"/>
    <col min="7717" max="7718" width="13.09765625" style="3" customWidth="1"/>
    <col min="7719" max="7936" width="8.69921875" style="3"/>
    <col min="7937" max="7937" width="17.59765625" style="3" customWidth="1"/>
    <col min="7938" max="7940" width="0" style="3" hidden="1" customWidth="1"/>
    <col min="7941" max="7946" width="12.59765625" style="3" customWidth="1"/>
    <col min="7947" max="7949" width="0" style="3" hidden="1" customWidth="1"/>
    <col min="7950" max="7954" width="12.59765625" style="3" customWidth="1"/>
    <col min="7955" max="7955" width="17.296875" style="3" customWidth="1"/>
    <col min="7956" max="7958" width="0" style="3" hidden="1" customWidth="1"/>
    <col min="7959" max="7964" width="10.69921875" style="3" customWidth="1"/>
    <col min="7965" max="7967" width="0" style="3" hidden="1" customWidth="1"/>
    <col min="7968" max="7972" width="10.69921875" style="3" customWidth="1"/>
    <col min="7973" max="7974" width="13.09765625" style="3" customWidth="1"/>
    <col min="7975" max="8192" width="8.69921875" style="3"/>
    <col min="8193" max="8193" width="17.59765625" style="3" customWidth="1"/>
    <col min="8194" max="8196" width="0" style="3" hidden="1" customWidth="1"/>
    <col min="8197" max="8202" width="12.59765625" style="3" customWidth="1"/>
    <col min="8203" max="8205" width="0" style="3" hidden="1" customWidth="1"/>
    <col min="8206" max="8210" width="12.59765625" style="3" customWidth="1"/>
    <col min="8211" max="8211" width="17.296875" style="3" customWidth="1"/>
    <col min="8212" max="8214" width="0" style="3" hidden="1" customWidth="1"/>
    <col min="8215" max="8220" width="10.69921875" style="3" customWidth="1"/>
    <col min="8221" max="8223" width="0" style="3" hidden="1" customWidth="1"/>
    <col min="8224" max="8228" width="10.69921875" style="3" customWidth="1"/>
    <col min="8229" max="8230" width="13.09765625" style="3" customWidth="1"/>
    <col min="8231" max="8448" width="8.69921875" style="3"/>
    <col min="8449" max="8449" width="17.59765625" style="3" customWidth="1"/>
    <col min="8450" max="8452" width="0" style="3" hidden="1" customWidth="1"/>
    <col min="8453" max="8458" width="12.59765625" style="3" customWidth="1"/>
    <col min="8459" max="8461" width="0" style="3" hidden="1" customWidth="1"/>
    <col min="8462" max="8466" width="12.59765625" style="3" customWidth="1"/>
    <col min="8467" max="8467" width="17.296875" style="3" customWidth="1"/>
    <col min="8468" max="8470" width="0" style="3" hidden="1" customWidth="1"/>
    <col min="8471" max="8476" width="10.69921875" style="3" customWidth="1"/>
    <col min="8477" max="8479" width="0" style="3" hidden="1" customWidth="1"/>
    <col min="8480" max="8484" width="10.69921875" style="3" customWidth="1"/>
    <col min="8485" max="8486" width="13.09765625" style="3" customWidth="1"/>
    <col min="8487" max="8704" width="8.69921875" style="3"/>
    <col min="8705" max="8705" width="17.59765625" style="3" customWidth="1"/>
    <col min="8706" max="8708" width="0" style="3" hidden="1" customWidth="1"/>
    <col min="8709" max="8714" width="12.59765625" style="3" customWidth="1"/>
    <col min="8715" max="8717" width="0" style="3" hidden="1" customWidth="1"/>
    <col min="8718" max="8722" width="12.59765625" style="3" customWidth="1"/>
    <col min="8723" max="8723" width="17.296875" style="3" customWidth="1"/>
    <col min="8724" max="8726" width="0" style="3" hidden="1" customWidth="1"/>
    <col min="8727" max="8732" width="10.69921875" style="3" customWidth="1"/>
    <col min="8733" max="8735" width="0" style="3" hidden="1" customWidth="1"/>
    <col min="8736" max="8740" width="10.69921875" style="3" customWidth="1"/>
    <col min="8741" max="8742" width="13.09765625" style="3" customWidth="1"/>
    <col min="8743" max="8960" width="8.69921875" style="3"/>
    <col min="8961" max="8961" width="17.59765625" style="3" customWidth="1"/>
    <col min="8962" max="8964" width="0" style="3" hidden="1" customWidth="1"/>
    <col min="8965" max="8970" width="12.59765625" style="3" customWidth="1"/>
    <col min="8971" max="8973" width="0" style="3" hidden="1" customWidth="1"/>
    <col min="8974" max="8978" width="12.59765625" style="3" customWidth="1"/>
    <col min="8979" max="8979" width="17.296875" style="3" customWidth="1"/>
    <col min="8980" max="8982" width="0" style="3" hidden="1" customWidth="1"/>
    <col min="8983" max="8988" width="10.69921875" style="3" customWidth="1"/>
    <col min="8989" max="8991" width="0" style="3" hidden="1" customWidth="1"/>
    <col min="8992" max="8996" width="10.69921875" style="3" customWidth="1"/>
    <col min="8997" max="8998" width="13.09765625" style="3" customWidth="1"/>
    <col min="8999" max="9216" width="8.69921875" style="3"/>
    <col min="9217" max="9217" width="17.59765625" style="3" customWidth="1"/>
    <col min="9218" max="9220" width="0" style="3" hidden="1" customWidth="1"/>
    <col min="9221" max="9226" width="12.59765625" style="3" customWidth="1"/>
    <col min="9227" max="9229" width="0" style="3" hidden="1" customWidth="1"/>
    <col min="9230" max="9234" width="12.59765625" style="3" customWidth="1"/>
    <col min="9235" max="9235" width="17.296875" style="3" customWidth="1"/>
    <col min="9236" max="9238" width="0" style="3" hidden="1" customWidth="1"/>
    <col min="9239" max="9244" width="10.69921875" style="3" customWidth="1"/>
    <col min="9245" max="9247" width="0" style="3" hidden="1" customWidth="1"/>
    <col min="9248" max="9252" width="10.69921875" style="3" customWidth="1"/>
    <col min="9253" max="9254" width="13.09765625" style="3" customWidth="1"/>
    <col min="9255" max="9472" width="8.69921875" style="3"/>
    <col min="9473" max="9473" width="17.59765625" style="3" customWidth="1"/>
    <col min="9474" max="9476" width="0" style="3" hidden="1" customWidth="1"/>
    <col min="9477" max="9482" width="12.59765625" style="3" customWidth="1"/>
    <col min="9483" max="9485" width="0" style="3" hidden="1" customWidth="1"/>
    <col min="9486" max="9490" width="12.59765625" style="3" customWidth="1"/>
    <col min="9491" max="9491" width="17.296875" style="3" customWidth="1"/>
    <col min="9492" max="9494" width="0" style="3" hidden="1" customWidth="1"/>
    <col min="9495" max="9500" width="10.69921875" style="3" customWidth="1"/>
    <col min="9501" max="9503" width="0" style="3" hidden="1" customWidth="1"/>
    <col min="9504" max="9508" width="10.69921875" style="3" customWidth="1"/>
    <col min="9509" max="9510" width="13.09765625" style="3" customWidth="1"/>
    <col min="9511" max="9728" width="8.69921875" style="3"/>
    <col min="9729" max="9729" width="17.59765625" style="3" customWidth="1"/>
    <col min="9730" max="9732" width="0" style="3" hidden="1" customWidth="1"/>
    <col min="9733" max="9738" width="12.59765625" style="3" customWidth="1"/>
    <col min="9739" max="9741" width="0" style="3" hidden="1" customWidth="1"/>
    <col min="9742" max="9746" width="12.59765625" style="3" customWidth="1"/>
    <col min="9747" max="9747" width="17.296875" style="3" customWidth="1"/>
    <col min="9748" max="9750" width="0" style="3" hidden="1" customWidth="1"/>
    <col min="9751" max="9756" width="10.69921875" style="3" customWidth="1"/>
    <col min="9757" max="9759" width="0" style="3" hidden="1" customWidth="1"/>
    <col min="9760" max="9764" width="10.69921875" style="3" customWidth="1"/>
    <col min="9765" max="9766" width="13.09765625" style="3" customWidth="1"/>
    <col min="9767" max="9984" width="8.69921875" style="3"/>
    <col min="9985" max="9985" width="17.59765625" style="3" customWidth="1"/>
    <col min="9986" max="9988" width="0" style="3" hidden="1" customWidth="1"/>
    <col min="9989" max="9994" width="12.59765625" style="3" customWidth="1"/>
    <col min="9995" max="9997" width="0" style="3" hidden="1" customWidth="1"/>
    <col min="9998" max="10002" width="12.59765625" style="3" customWidth="1"/>
    <col min="10003" max="10003" width="17.296875" style="3" customWidth="1"/>
    <col min="10004" max="10006" width="0" style="3" hidden="1" customWidth="1"/>
    <col min="10007" max="10012" width="10.69921875" style="3" customWidth="1"/>
    <col min="10013" max="10015" width="0" style="3" hidden="1" customWidth="1"/>
    <col min="10016" max="10020" width="10.69921875" style="3" customWidth="1"/>
    <col min="10021" max="10022" width="13.09765625" style="3" customWidth="1"/>
    <col min="10023" max="10240" width="8.69921875" style="3"/>
    <col min="10241" max="10241" width="17.59765625" style="3" customWidth="1"/>
    <col min="10242" max="10244" width="0" style="3" hidden="1" customWidth="1"/>
    <col min="10245" max="10250" width="12.59765625" style="3" customWidth="1"/>
    <col min="10251" max="10253" width="0" style="3" hidden="1" customWidth="1"/>
    <col min="10254" max="10258" width="12.59765625" style="3" customWidth="1"/>
    <col min="10259" max="10259" width="17.296875" style="3" customWidth="1"/>
    <col min="10260" max="10262" width="0" style="3" hidden="1" customWidth="1"/>
    <col min="10263" max="10268" width="10.69921875" style="3" customWidth="1"/>
    <col min="10269" max="10271" width="0" style="3" hidden="1" customWidth="1"/>
    <col min="10272" max="10276" width="10.69921875" style="3" customWidth="1"/>
    <col min="10277" max="10278" width="13.09765625" style="3" customWidth="1"/>
    <col min="10279" max="10496" width="8.69921875" style="3"/>
    <col min="10497" max="10497" width="17.59765625" style="3" customWidth="1"/>
    <col min="10498" max="10500" width="0" style="3" hidden="1" customWidth="1"/>
    <col min="10501" max="10506" width="12.59765625" style="3" customWidth="1"/>
    <col min="10507" max="10509" width="0" style="3" hidden="1" customWidth="1"/>
    <col min="10510" max="10514" width="12.59765625" style="3" customWidth="1"/>
    <col min="10515" max="10515" width="17.296875" style="3" customWidth="1"/>
    <col min="10516" max="10518" width="0" style="3" hidden="1" customWidth="1"/>
    <col min="10519" max="10524" width="10.69921875" style="3" customWidth="1"/>
    <col min="10525" max="10527" width="0" style="3" hidden="1" customWidth="1"/>
    <col min="10528" max="10532" width="10.69921875" style="3" customWidth="1"/>
    <col min="10533" max="10534" width="13.09765625" style="3" customWidth="1"/>
    <col min="10535" max="10752" width="8.69921875" style="3"/>
    <col min="10753" max="10753" width="17.59765625" style="3" customWidth="1"/>
    <col min="10754" max="10756" width="0" style="3" hidden="1" customWidth="1"/>
    <col min="10757" max="10762" width="12.59765625" style="3" customWidth="1"/>
    <col min="10763" max="10765" width="0" style="3" hidden="1" customWidth="1"/>
    <col min="10766" max="10770" width="12.59765625" style="3" customWidth="1"/>
    <col min="10771" max="10771" width="17.296875" style="3" customWidth="1"/>
    <col min="10772" max="10774" width="0" style="3" hidden="1" customWidth="1"/>
    <col min="10775" max="10780" width="10.69921875" style="3" customWidth="1"/>
    <col min="10781" max="10783" width="0" style="3" hidden="1" customWidth="1"/>
    <col min="10784" max="10788" width="10.69921875" style="3" customWidth="1"/>
    <col min="10789" max="10790" width="13.09765625" style="3" customWidth="1"/>
    <col min="10791" max="11008" width="8.69921875" style="3"/>
    <col min="11009" max="11009" width="17.59765625" style="3" customWidth="1"/>
    <col min="11010" max="11012" width="0" style="3" hidden="1" customWidth="1"/>
    <col min="11013" max="11018" width="12.59765625" style="3" customWidth="1"/>
    <col min="11019" max="11021" width="0" style="3" hidden="1" customWidth="1"/>
    <col min="11022" max="11026" width="12.59765625" style="3" customWidth="1"/>
    <col min="11027" max="11027" width="17.296875" style="3" customWidth="1"/>
    <col min="11028" max="11030" width="0" style="3" hidden="1" customWidth="1"/>
    <col min="11031" max="11036" width="10.69921875" style="3" customWidth="1"/>
    <col min="11037" max="11039" width="0" style="3" hidden="1" customWidth="1"/>
    <col min="11040" max="11044" width="10.69921875" style="3" customWidth="1"/>
    <col min="11045" max="11046" width="13.09765625" style="3" customWidth="1"/>
    <col min="11047" max="11264" width="8.69921875" style="3"/>
    <col min="11265" max="11265" width="17.59765625" style="3" customWidth="1"/>
    <col min="11266" max="11268" width="0" style="3" hidden="1" customWidth="1"/>
    <col min="11269" max="11274" width="12.59765625" style="3" customWidth="1"/>
    <col min="11275" max="11277" width="0" style="3" hidden="1" customWidth="1"/>
    <col min="11278" max="11282" width="12.59765625" style="3" customWidth="1"/>
    <col min="11283" max="11283" width="17.296875" style="3" customWidth="1"/>
    <col min="11284" max="11286" width="0" style="3" hidden="1" customWidth="1"/>
    <col min="11287" max="11292" width="10.69921875" style="3" customWidth="1"/>
    <col min="11293" max="11295" width="0" style="3" hidden="1" customWidth="1"/>
    <col min="11296" max="11300" width="10.69921875" style="3" customWidth="1"/>
    <col min="11301" max="11302" width="13.09765625" style="3" customWidth="1"/>
    <col min="11303" max="11520" width="8.69921875" style="3"/>
    <col min="11521" max="11521" width="17.59765625" style="3" customWidth="1"/>
    <col min="11522" max="11524" width="0" style="3" hidden="1" customWidth="1"/>
    <col min="11525" max="11530" width="12.59765625" style="3" customWidth="1"/>
    <col min="11531" max="11533" width="0" style="3" hidden="1" customWidth="1"/>
    <col min="11534" max="11538" width="12.59765625" style="3" customWidth="1"/>
    <col min="11539" max="11539" width="17.296875" style="3" customWidth="1"/>
    <col min="11540" max="11542" width="0" style="3" hidden="1" customWidth="1"/>
    <col min="11543" max="11548" width="10.69921875" style="3" customWidth="1"/>
    <col min="11549" max="11551" width="0" style="3" hidden="1" customWidth="1"/>
    <col min="11552" max="11556" width="10.69921875" style="3" customWidth="1"/>
    <col min="11557" max="11558" width="13.09765625" style="3" customWidth="1"/>
    <col min="11559" max="11776" width="8.69921875" style="3"/>
    <col min="11777" max="11777" width="17.59765625" style="3" customWidth="1"/>
    <col min="11778" max="11780" width="0" style="3" hidden="1" customWidth="1"/>
    <col min="11781" max="11786" width="12.59765625" style="3" customWidth="1"/>
    <col min="11787" max="11789" width="0" style="3" hidden="1" customWidth="1"/>
    <col min="11790" max="11794" width="12.59765625" style="3" customWidth="1"/>
    <col min="11795" max="11795" width="17.296875" style="3" customWidth="1"/>
    <col min="11796" max="11798" width="0" style="3" hidden="1" customWidth="1"/>
    <col min="11799" max="11804" width="10.69921875" style="3" customWidth="1"/>
    <col min="11805" max="11807" width="0" style="3" hidden="1" customWidth="1"/>
    <col min="11808" max="11812" width="10.69921875" style="3" customWidth="1"/>
    <col min="11813" max="11814" width="13.09765625" style="3" customWidth="1"/>
    <col min="11815" max="12032" width="8.69921875" style="3"/>
    <col min="12033" max="12033" width="17.59765625" style="3" customWidth="1"/>
    <col min="12034" max="12036" width="0" style="3" hidden="1" customWidth="1"/>
    <col min="12037" max="12042" width="12.59765625" style="3" customWidth="1"/>
    <col min="12043" max="12045" width="0" style="3" hidden="1" customWidth="1"/>
    <col min="12046" max="12050" width="12.59765625" style="3" customWidth="1"/>
    <col min="12051" max="12051" width="17.296875" style="3" customWidth="1"/>
    <col min="12052" max="12054" width="0" style="3" hidden="1" customWidth="1"/>
    <col min="12055" max="12060" width="10.69921875" style="3" customWidth="1"/>
    <col min="12061" max="12063" width="0" style="3" hidden="1" customWidth="1"/>
    <col min="12064" max="12068" width="10.69921875" style="3" customWidth="1"/>
    <col min="12069" max="12070" width="13.09765625" style="3" customWidth="1"/>
    <col min="12071" max="12288" width="8.69921875" style="3"/>
    <col min="12289" max="12289" width="17.59765625" style="3" customWidth="1"/>
    <col min="12290" max="12292" width="0" style="3" hidden="1" customWidth="1"/>
    <col min="12293" max="12298" width="12.59765625" style="3" customWidth="1"/>
    <col min="12299" max="12301" width="0" style="3" hidden="1" customWidth="1"/>
    <col min="12302" max="12306" width="12.59765625" style="3" customWidth="1"/>
    <col min="12307" max="12307" width="17.296875" style="3" customWidth="1"/>
    <col min="12308" max="12310" width="0" style="3" hidden="1" customWidth="1"/>
    <col min="12311" max="12316" width="10.69921875" style="3" customWidth="1"/>
    <col min="12317" max="12319" width="0" style="3" hidden="1" customWidth="1"/>
    <col min="12320" max="12324" width="10.69921875" style="3" customWidth="1"/>
    <col min="12325" max="12326" width="13.09765625" style="3" customWidth="1"/>
    <col min="12327" max="12544" width="8.69921875" style="3"/>
    <col min="12545" max="12545" width="17.59765625" style="3" customWidth="1"/>
    <col min="12546" max="12548" width="0" style="3" hidden="1" customWidth="1"/>
    <col min="12549" max="12554" width="12.59765625" style="3" customWidth="1"/>
    <col min="12555" max="12557" width="0" style="3" hidden="1" customWidth="1"/>
    <col min="12558" max="12562" width="12.59765625" style="3" customWidth="1"/>
    <col min="12563" max="12563" width="17.296875" style="3" customWidth="1"/>
    <col min="12564" max="12566" width="0" style="3" hidden="1" customWidth="1"/>
    <col min="12567" max="12572" width="10.69921875" style="3" customWidth="1"/>
    <col min="12573" max="12575" width="0" style="3" hidden="1" customWidth="1"/>
    <col min="12576" max="12580" width="10.69921875" style="3" customWidth="1"/>
    <col min="12581" max="12582" width="13.09765625" style="3" customWidth="1"/>
    <col min="12583" max="12800" width="8.69921875" style="3"/>
    <col min="12801" max="12801" width="17.59765625" style="3" customWidth="1"/>
    <col min="12802" max="12804" width="0" style="3" hidden="1" customWidth="1"/>
    <col min="12805" max="12810" width="12.59765625" style="3" customWidth="1"/>
    <col min="12811" max="12813" width="0" style="3" hidden="1" customWidth="1"/>
    <col min="12814" max="12818" width="12.59765625" style="3" customWidth="1"/>
    <col min="12819" max="12819" width="17.296875" style="3" customWidth="1"/>
    <col min="12820" max="12822" width="0" style="3" hidden="1" customWidth="1"/>
    <col min="12823" max="12828" width="10.69921875" style="3" customWidth="1"/>
    <col min="12829" max="12831" width="0" style="3" hidden="1" customWidth="1"/>
    <col min="12832" max="12836" width="10.69921875" style="3" customWidth="1"/>
    <col min="12837" max="12838" width="13.09765625" style="3" customWidth="1"/>
    <col min="12839" max="13056" width="8.69921875" style="3"/>
    <col min="13057" max="13057" width="17.59765625" style="3" customWidth="1"/>
    <col min="13058" max="13060" width="0" style="3" hidden="1" customWidth="1"/>
    <col min="13061" max="13066" width="12.59765625" style="3" customWidth="1"/>
    <col min="13067" max="13069" width="0" style="3" hidden="1" customWidth="1"/>
    <col min="13070" max="13074" width="12.59765625" style="3" customWidth="1"/>
    <col min="13075" max="13075" width="17.296875" style="3" customWidth="1"/>
    <col min="13076" max="13078" width="0" style="3" hidden="1" customWidth="1"/>
    <col min="13079" max="13084" width="10.69921875" style="3" customWidth="1"/>
    <col min="13085" max="13087" width="0" style="3" hidden="1" customWidth="1"/>
    <col min="13088" max="13092" width="10.69921875" style="3" customWidth="1"/>
    <col min="13093" max="13094" width="13.09765625" style="3" customWidth="1"/>
    <col min="13095" max="13312" width="8.69921875" style="3"/>
    <col min="13313" max="13313" width="17.59765625" style="3" customWidth="1"/>
    <col min="13314" max="13316" width="0" style="3" hidden="1" customWidth="1"/>
    <col min="13317" max="13322" width="12.59765625" style="3" customWidth="1"/>
    <col min="13323" max="13325" width="0" style="3" hidden="1" customWidth="1"/>
    <col min="13326" max="13330" width="12.59765625" style="3" customWidth="1"/>
    <col min="13331" max="13331" width="17.296875" style="3" customWidth="1"/>
    <col min="13332" max="13334" width="0" style="3" hidden="1" customWidth="1"/>
    <col min="13335" max="13340" width="10.69921875" style="3" customWidth="1"/>
    <col min="13341" max="13343" width="0" style="3" hidden="1" customWidth="1"/>
    <col min="13344" max="13348" width="10.69921875" style="3" customWidth="1"/>
    <col min="13349" max="13350" width="13.09765625" style="3" customWidth="1"/>
    <col min="13351" max="13568" width="8.69921875" style="3"/>
    <col min="13569" max="13569" width="17.59765625" style="3" customWidth="1"/>
    <col min="13570" max="13572" width="0" style="3" hidden="1" customWidth="1"/>
    <col min="13573" max="13578" width="12.59765625" style="3" customWidth="1"/>
    <col min="13579" max="13581" width="0" style="3" hidden="1" customWidth="1"/>
    <col min="13582" max="13586" width="12.59765625" style="3" customWidth="1"/>
    <col min="13587" max="13587" width="17.296875" style="3" customWidth="1"/>
    <col min="13588" max="13590" width="0" style="3" hidden="1" customWidth="1"/>
    <col min="13591" max="13596" width="10.69921875" style="3" customWidth="1"/>
    <col min="13597" max="13599" width="0" style="3" hidden="1" customWidth="1"/>
    <col min="13600" max="13604" width="10.69921875" style="3" customWidth="1"/>
    <col min="13605" max="13606" width="13.09765625" style="3" customWidth="1"/>
    <col min="13607" max="13824" width="8.69921875" style="3"/>
    <col min="13825" max="13825" width="17.59765625" style="3" customWidth="1"/>
    <col min="13826" max="13828" width="0" style="3" hidden="1" customWidth="1"/>
    <col min="13829" max="13834" width="12.59765625" style="3" customWidth="1"/>
    <col min="13835" max="13837" width="0" style="3" hidden="1" customWidth="1"/>
    <col min="13838" max="13842" width="12.59765625" style="3" customWidth="1"/>
    <col min="13843" max="13843" width="17.296875" style="3" customWidth="1"/>
    <col min="13844" max="13846" width="0" style="3" hidden="1" customWidth="1"/>
    <col min="13847" max="13852" width="10.69921875" style="3" customWidth="1"/>
    <col min="13853" max="13855" width="0" style="3" hidden="1" customWidth="1"/>
    <col min="13856" max="13860" width="10.69921875" style="3" customWidth="1"/>
    <col min="13861" max="13862" width="13.09765625" style="3" customWidth="1"/>
    <col min="13863" max="14080" width="8.69921875" style="3"/>
    <col min="14081" max="14081" width="17.59765625" style="3" customWidth="1"/>
    <col min="14082" max="14084" width="0" style="3" hidden="1" customWidth="1"/>
    <col min="14085" max="14090" width="12.59765625" style="3" customWidth="1"/>
    <col min="14091" max="14093" width="0" style="3" hidden="1" customWidth="1"/>
    <col min="14094" max="14098" width="12.59765625" style="3" customWidth="1"/>
    <col min="14099" max="14099" width="17.296875" style="3" customWidth="1"/>
    <col min="14100" max="14102" width="0" style="3" hidden="1" customWidth="1"/>
    <col min="14103" max="14108" width="10.69921875" style="3" customWidth="1"/>
    <col min="14109" max="14111" width="0" style="3" hidden="1" customWidth="1"/>
    <col min="14112" max="14116" width="10.69921875" style="3" customWidth="1"/>
    <col min="14117" max="14118" width="13.09765625" style="3" customWidth="1"/>
    <col min="14119" max="14336" width="8.69921875" style="3"/>
    <col min="14337" max="14337" width="17.59765625" style="3" customWidth="1"/>
    <col min="14338" max="14340" width="0" style="3" hidden="1" customWidth="1"/>
    <col min="14341" max="14346" width="12.59765625" style="3" customWidth="1"/>
    <col min="14347" max="14349" width="0" style="3" hidden="1" customWidth="1"/>
    <col min="14350" max="14354" width="12.59765625" style="3" customWidth="1"/>
    <col min="14355" max="14355" width="17.296875" style="3" customWidth="1"/>
    <col min="14356" max="14358" width="0" style="3" hidden="1" customWidth="1"/>
    <col min="14359" max="14364" width="10.69921875" style="3" customWidth="1"/>
    <col min="14365" max="14367" width="0" style="3" hidden="1" customWidth="1"/>
    <col min="14368" max="14372" width="10.69921875" style="3" customWidth="1"/>
    <col min="14373" max="14374" width="13.09765625" style="3" customWidth="1"/>
    <col min="14375" max="14592" width="8.69921875" style="3"/>
    <col min="14593" max="14593" width="17.59765625" style="3" customWidth="1"/>
    <col min="14594" max="14596" width="0" style="3" hidden="1" customWidth="1"/>
    <col min="14597" max="14602" width="12.59765625" style="3" customWidth="1"/>
    <col min="14603" max="14605" width="0" style="3" hidden="1" customWidth="1"/>
    <col min="14606" max="14610" width="12.59765625" style="3" customWidth="1"/>
    <col min="14611" max="14611" width="17.296875" style="3" customWidth="1"/>
    <col min="14612" max="14614" width="0" style="3" hidden="1" customWidth="1"/>
    <col min="14615" max="14620" width="10.69921875" style="3" customWidth="1"/>
    <col min="14621" max="14623" width="0" style="3" hidden="1" customWidth="1"/>
    <col min="14624" max="14628" width="10.69921875" style="3" customWidth="1"/>
    <col min="14629" max="14630" width="13.09765625" style="3" customWidth="1"/>
    <col min="14631" max="14848" width="8.69921875" style="3"/>
    <col min="14849" max="14849" width="17.59765625" style="3" customWidth="1"/>
    <col min="14850" max="14852" width="0" style="3" hidden="1" customWidth="1"/>
    <col min="14853" max="14858" width="12.59765625" style="3" customWidth="1"/>
    <col min="14859" max="14861" width="0" style="3" hidden="1" customWidth="1"/>
    <col min="14862" max="14866" width="12.59765625" style="3" customWidth="1"/>
    <col min="14867" max="14867" width="17.296875" style="3" customWidth="1"/>
    <col min="14868" max="14870" width="0" style="3" hidden="1" customWidth="1"/>
    <col min="14871" max="14876" width="10.69921875" style="3" customWidth="1"/>
    <col min="14877" max="14879" width="0" style="3" hidden="1" customWidth="1"/>
    <col min="14880" max="14884" width="10.69921875" style="3" customWidth="1"/>
    <col min="14885" max="14886" width="13.09765625" style="3" customWidth="1"/>
    <col min="14887" max="15104" width="8.69921875" style="3"/>
    <col min="15105" max="15105" width="17.59765625" style="3" customWidth="1"/>
    <col min="15106" max="15108" width="0" style="3" hidden="1" customWidth="1"/>
    <col min="15109" max="15114" width="12.59765625" style="3" customWidth="1"/>
    <col min="15115" max="15117" width="0" style="3" hidden="1" customWidth="1"/>
    <col min="15118" max="15122" width="12.59765625" style="3" customWidth="1"/>
    <col min="15123" max="15123" width="17.296875" style="3" customWidth="1"/>
    <col min="15124" max="15126" width="0" style="3" hidden="1" customWidth="1"/>
    <col min="15127" max="15132" width="10.69921875" style="3" customWidth="1"/>
    <col min="15133" max="15135" width="0" style="3" hidden="1" customWidth="1"/>
    <col min="15136" max="15140" width="10.69921875" style="3" customWidth="1"/>
    <col min="15141" max="15142" width="13.09765625" style="3" customWidth="1"/>
    <col min="15143" max="15360" width="8.69921875" style="3"/>
    <col min="15361" max="15361" width="17.59765625" style="3" customWidth="1"/>
    <col min="15362" max="15364" width="0" style="3" hidden="1" customWidth="1"/>
    <col min="15365" max="15370" width="12.59765625" style="3" customWidth="1"/>
    <col min="15371" max="15373" width="0" style="3" hidden="1" customWidth="1"/>
    <col min="15374" max="15378" width="12.59765625" style="3" customWidth="1"/>
    <col min="15379" max="15379" width="17.296875" style="3" customWidth="1"/>
    <col min="15380" max="15382" width="0" style="3" hidden="1" customWidth="1"/>
    <col min="15383" max="15388" width="10.69921875" style="3" customWidth="1"/>
    <col min="15389" max="15391" width="0" style="3" hidden="1" customWidth="1"/>
    <col min="15392" max="15396" width="10.69921875" style="3" customWidth="1"/>
    <col min="15397" max="15398" width="13.09765625" style="3" customWidth="1"/>
    <col min="15399" max="15616" width="8.69921875" style="3"/>
    <col min="15617" max="15617" width="17.59765625" style="3" customWidth="1"/>
    <col min="15618" max="15620" width="0" style="3" hidden="1" customWidth="1"/>
    <col min="15621" max="15626" width="12.59765625" style="3" customWidth="1"/>
    <col min="15627" max="15629" width="0" style="3" hidden="1" customWidth="1"/>
    <col min="15630" max="15634" width="12.59765625" style="3" customWidth="1"/>
    <col min="15635" max="15635" width="17.296875" style="3" customWidth="1"/>
    <col min="15636" max="15638" width="0" style="3" hidden="1" customWidth="1"/>
    <col min="15639" max="15644" width="10.69921875" style="3" customWidth="1"/>
    <col min="15645" max="15647" width="0" style="3" hidden="1" customWidth="1"/>
    <col min="15648" max="15652" width="10.69921875" style="3" customWidth="1"/>
    <col min="15653" max="15654" width="13.09765625" style="3" customWidth="1"/>
    <col min="15655" max="15872" width="8.69921875" style="3"/>
    <col min="15873" max="15873" width="17.59765625" style="3" customWidth="1"/>
    <col min="15874" max="15876" width="0" style="3" hidden="1" customWidth="1"/>
    <col min="15877" max="15882" width="12.59765625" style="3" customWidth="1"/>
    <col min="15883" max="15885" width="0" style="3" hidden="1" customWidth="1"/>
    <col min="15886" max="15890" width="12.59765625" style="3" customWidth="1"/>
    <col min="15891" max="15891" width="17.296875" style="3" customWidth="1"/>
    <col min="15892" max="15894" width="0" style="3" hidden="1" customWidth="1"/>
    <col min="15895" max="15900" width="10.69921875" style="3" customWidth="1"/>
    <col min="15901" max="15903" width="0" style="3" hidden="1" customWidth="1"/>
    <col min="15904" max="15908" width="10.69921875" style="3" customWidth="1"/>
    <col min="15909" max="15910" width="13.09765625" style="3" customWidth="1"/>
    <col min="15911" max="16128" width="8.69921875" style="3"/>
    <col min="16129" max="16129" width="17.59765625" style="3" customWidth="1"/>
    <col min="16130" max="16132" width="0" style="3" hidden="1" customWidth="1"/>
    <col min="16133" max="16138" width="12.59765625" style="3" customWidth="1"/>
    <col min="16139" max="16141" width="0" style="3" hidden="1" customWidth="1"/>
    <col min="16142" max="16146" width="12.59765625" style="3" customWidth="1"/>
    <col min="16147" max="16147" width="17.296875" style="3" customWidth="1"/>
    <col min="16148" max="16150" width="0" style="3" hidden="1" customWidth="1"/>
    <col min="16151" max="16156" width="10.69921875" style="3" customWidth="1"/>
    <col min="16157" max="16159" width="0" style="3" hidden="1" customWidth="1"/>
    <col min="16160" max="16164" width="10.69921875" style="3" customWidth="1"/>
    <col min="16165" max="16166" width="13.09765625" style="3" customWidth="1"/>
    <col min="16167" max="16384" width="8.69921875" style="3"/>
  </cols>
  <sheetData>
    <row r="1" spans="1:38" ht="39" customHeight="1" x14ac:dyDescent="0.2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 t="s">
        <v>42</v>
      </c>
    </row>
    <row r="2" spans="1:38" ht="24.75" customHeight="1" thickBo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7" t="s">
        <v>47</v>
      </c>
      <c r="AH2" s="6"/>
      <c r="AI2" s="6"/>
      <c r="AJ2" s="6"/>
      <c r="AK2" s="6"/>
      <c r="AL2" s="7" t="s">
        <v>48</v>
      </c>
    </row>
    <row r="3" spans="1:38" s="17" customFormat="1" ht="34.5" customHeight="1" x14ac:dyDescent="0.2">
      <c r="A3" s="9" t="s">
        <v>49</v>
      </c>
      <c r="B3" s="10" t="s">
        <v>50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2" t="s">
        <v>49</v>
      </c>
      <c r="T3" s="13" t="s">
        <v>51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  <c r="AK3" s="15" t="s">
        <v>32</v>
      </c>
      <c r="AL3" s="16"/>
    </row>
    <row r="4" spans="1:38" s="17" customFormat="1" ht="33.75" customHeight="1" x14ac:dyDescent="0.2">
      <c r="A4" s="18"/>
      <c r="B4" s="19" t="s">
        <v>52</v>
      </c>
      <c r="C4" s="19"/>
      <c r="D4" s="19"/>
      <c r="E4" s="19"/>
      <c r="F4" s="19"/>
      <c r="G4" s="19"/>
      <c r="H4" s="19"/>
      <c r="I4" s="19"/>
      <c r="J4" s="20"/>
      <c r="K4" s="21" t="s">
        <v>53</v>
      </c>
      <c r="L4" s="19"/>
      <c r="M4" s="19"/>
      <c r="N4" s="19"/>
      <c r="O4" s="19"/>
      <c r="P4" s="19"/>
      <c r="Q4" s="19"/>
      <c r="R4" s="22"/>
      <c r="S4" s="23"/>
      <c r="T4" s="24" t="s">
        <v>54</v>
      </c>
      <c r="U4" s="24"/>
      <c r="V4" s="24"/>
      <c r="W4" s="24"/>
      <c r="X4" s="24"/>
      <c r="Y4" s="24"/>
      <c r="Z4" s="24"/>
      <c r="AA4" s="24"/>
      <c r="AB4" s="25"/>
      <c r="AC4" s="26" t="s">
        <v>53</v>
      </c>
      <c r="AD4" s="24"/>
      <c r="AE4" s="24"/>
      <c r="AF4" s="24"/>
      <c r="AG4" s="24"/>
      <c r="AH4" s="24"/>
      <c r="AI4" s="24"/>
      <c r="AJ4" s="27"/>
      <c r="AK4" s="28"/>
      <c r="AL4" s="29"/>
    </row>
    <row r="5" spans="1:38" s="17" customFormat="1" ht="18.75" customHeight="1" x14ac:dyDescent="0.2">
      <c r="A5" s="18"/>
      <c r="B5" s="30" t="s">
        <v>55</v>
      </c>
      <c r="C5" s="31" t="s">
        <v>56</v>
      </c>
      <c r="D5" s="32" t="s">
        <v>57</v>
      </c>
      <c r="E5" s="33" t="s">
        <v>44</v>
      </c>
      <c r="F5" s="32" t="s">
        <v>38</v>
      </c>
      <c r="G5" s="34" t="s">
        <v>39</v>
      </c>
      <c r="H5" s="31" t="s">
        <v>40</v>
      </c>
      <c r="I5" s="30" t="s">
        <v>43</v>
      </c>
      <c r="J5" s="35" t="s">
        <v>45</v>
      </c>
      <c r="K5" s="26" t="s">
        <v>56</v>
      </c>
      <c r="L5" s="36" t="s">
        <v>57</v>
      </c>
      <c r="M5" s="36" t="s">
        <v>58</v>
      </c>
      <c r="N5" s="36" t="s">
        <v>59</v>
      </c>
      <c r="O5" s="36" t="s">
        <v>60</v>
      </c>
      <c r="P5" s="36" t="s">
        <v>40</v>
      </c>
      <c r="Q5" s="36" t="s">
        <v>43</v>
      </c>
      <c r="R5" s="37" t="s">
        <v>46</v>
      </c>
      <c r="S5" s="23"/>
      <c r="T5" s="24" t="s">
        <v>61</v>
      </c>
      <c r="U5" s="36" t="s">
        <v>62</v>
      </c>
      <c r="V5" s="36" t="s">
        <v>63</v>
      </c>
      <c r="W5" s="31" t="s">
        <v>44</v>
      </c>
      <c r="X5" s="31" t="s">
        <v>38</v>
      </c>
      <c r="Y5" s="31" t="s">
        <v>39</v>
      </c>
      <c r="Z5" s="31" t="s">
        <v>40</v>
      </c>
      <c r="AA5" s="31" t="s">
        <v>43</v>
      </c>
      <c r="AB5" s="31" t="s">
        <v>64</v>
      </c>
      <c r="AC5" s="30" t="s">
        <v>35</v>
      </c>
      <c r="AD5" s="31" t="s">
        <v>36</v>
      </c>
      <c r="AE5" s="32" t="s">
        <v>37</v>
      </c>
      <c r="AF5" s="38" t="s">
        <v>59</v>
      </c>
      <c r="AG5" s="39" t="s">
        <v>60</v>
      </c>
      <c r="AH5" s="38" t="s">
        <v>40</v>
      </c>
      <c r="AI5" s="39" t="s">
        <v>43</v>
      </c>
      <c r="AJ5" s="38" t="s">
        <v>46</v>
      </c>
      <c r="AK5" s="40" t="s">
        <v>33</v>
      </c>
      <c r="AL5" s="41" t="s">
        <v>34</v>
      </c>
    </row>
    <row r="6" spans="1:38" s="17" customFormat="1" ht="18.75" customHeight="1" thickBot="1" x14ac:dyDescent="0.25">
      <c r="A6" s="42"/>
      <c r="B6" s="43"/>
      <c r="C6" s="44"/>
      <c r="D6" s="45"/>
      <c r="E6" s="46"/>
      <c r="F6" s="45"/>
      <c r="G6" s="47"/>
      <c r="H6" s="48"/>
      <c r="I6" s="43"/>
      <c r="J6" s="49"/>
      <c r="K6" s="50"/>
      <c r="L6" s="51"/>
      <c r="M6" s="51"/>
      <c r="N6" s="51"/>
      <c r="O6" s="51"/>
      <c r="P6" s="51"/>
      <c r="Q6" s="51"/>
      <c r="R6" s="52"/>
      <c r="S6" s="53"/>
      <c r="T6" s="54"/>
      <c r="U6" s="51"/>
      <c r="V6" s="51"/>
      <c r="W6" s="44"/>
      <c r="X6" s="44"/>
      <c r="Y6" s="44"/>
      <c r="Z6" s="44"/>
      <c r="AA6" s="44"/>
      <c r="AB6" s="44"/>
      <c r="AC6" s="43"/>
      <c r="AD6" s="44"/>
      <c r="AE6" s="45"/>
      <c r="AF6" s="55"/>
      <c r="AG6" s="56"/>
      <c r="AH6" s="55"/>
      <c r="AI6" s="56"/>
      <c r="AJ6" s="55"/>
      <c r="AK6" s="57"/>
      <c r="AL6" s="58"/>
    </row>
    <row r="7" spans="1:38" ht="50.1" customHeight="1" x14ac:dyDescent="0.2">
      <c r="A7" s="59" t="s">
        <v>3</v>
      </c>
      <c r="B7" s="60">
        <v>2059</v>
      </c>
      <c r="C7" s="61">
        <v>2076</v>
      </c>
      <c r="D7" s="61">
        <v>2043</v>
      </c>
      <c r="E7" s="61">
        <v>1781</v>
      </c>
      <c r="F7" s="61">
        <v>1832</v>
      </c>
      <c r="G7" s="60">
        <v>1869</v>
      </c>
      <c r="H7" s="61">
        <v>1823</v>
      </c>
      <c r="I7" s="61">
        <v>1791</v>
      </c>
      <c r="J7" s="62">
        <v>1789</v>
      </c>
      <c r="K7" s="63">
        <f>C7-B7</f>
        <v>17</v>
      </c>
      <c r="L7" s="64">
        <f t="shared" ref="L7:R36" si="0">D7-C7</f>
        <v>-33</v>
      </c>
      <c r="M7" s="64">
        <f t="shared" si="0"/>
        <v>-262</v>
      </c>
      <c r="N7" s="64">
        <f t="shared" si="0"/>
        <v>51</v>
      </c>
      <c r="O7" s="64">
        <f>G7-F7</f>
        <v>37</v>
      </c>
      <c r="P7" s="64">
        <f>H7-G7</f>
        <v>-46</v>
      </c>
      <c r="Q7" s="64">
        <f>I7-H7</f>
        <v>-32</v>
      </c>
      <c r="R7" s="65">
        <f>J7-I7</f>
        <v>-2</v>
      </c>
      <c r="S7" s="59" t="s">
        <v>3</v>
      </c>
      <c r="T7" s="60">
        <v>3520</v>
      </c>
      <c r="U7" s="61">
        <v>3503</v>
      </c>
      <c r="V7" s="61">
        <v>3447</v>
      </c>
      <c r="W7" s="61">
        <v>2960</v>
      </c>
      <c r="X7" s="66">
        <v>2984</v>
      </c>
      <c r="Y7" s="61">
        <v>2991</v>
      </c>
      <c r="Z7" s="61">
        <v>2940</v>
      </c>
      <c r="AA7" s="61">
        <v>2902</v>
      </c>
      <c r="AB7" s="62">
        <v>2916</v>
      </c>
      <c r="AC7" s="63">
        <f t="shared" ref="AC7:AJ15" si="1">U7-T7</f>
        <v>-17</v>
      </c>
      <c r="AD7" s="64">
        <f t="shared" si="1"/>
        <v>-56</v>
      </c>
      <c r="AE7" s="64">
        <f t="shared" si="1"/>
        <v>-487</v>
      </c>
      <c r="AF7" s="64">
        <f t="shared" si="1"/>
        <v>24</v>
      </c>
      <c r="AG7" s="64">
        <f t="shared" si="1"/>
        <v>7</v>
      </c>
      <c r="AH7" s="64">
        <f t="shared" si="1"/>
        <v>-51</v>
      </c>
      <c r="AI7" s="64">
        <f>AA7-Z7</f>
        <v>-38</v>
      </c>
      <c r="AJ7" s="67">
        <f>AB7-AA7</f>
        <v>14</v>
      </c>
      <c r="AK7" s="68">
        <f>SUM(AF7:AJ7)</f>
        <v>-44</v>
      </c>
      <c r="AL7" s="69">
        <f>ROUND(AK7/W7*100,1)</f>
        <v>-1.5</v>
      </c>
    </row>
    <row r="8" spans="1:38" ht="50.1" customHeight="1" x14ac:dyDescent="0.2">
      <c r="A8" s="70" t="s">
        <v>4</v>
      </c>
      <c r="B8" s="71">
        <v>413</v>
      </c>
      <c r="C8" s="72">
        <v>400</v>
      </c>
      <c r="D8" s="72">
        <v>389</v>
      </c>
      <c r="E8" s="72">
        <v>299</v>
      </c>
      <c r="F8" s="72">
        <v>295</v>
      </c>
      <c r="G8" s="71">
        <v>294</v>
      </c>
      <c r="H8" s="72">
        <v>278</v>
      </c>
      <c r="I8" s="72">
        <v>276</v>
      </c>
      <c r="J8" s="73">
        <v>287</v>
      </c>
      <c r="K8" s="74">
        <f t="shared" ref="K8:K36" si="2">C8-B8</f>
        <v>-13</v>
      </c>
      <c r="L8" s="75">
        <f t="shared" si="0"/>
        <v>-11</v>
      </c>
      <c r="M8" s="75">
        <f t="shared" si="0"/>
        <v>-90</v>
      </c>
      <c r="N8" s="75">
        <f t="shared" si="0"/>
        <v>-4</v>
      </c>
      <c r="O8" s="75">
        <f t="shared" si="0"/>
        <v>-1</v>
      </c>
      <c r="P8" s="75">
        <f t="shared" si="0"/>
        <v>-16</v>
      </c>
      <c r="Q8" s="75">
        <f t="shared" si="0"/>
        <v>-2</v>
      </c>
      <c r="R8" s="76">
        <f t="shared" si="0"/>
        <v>11</v>
      </c>
      <c r="S8" s="70" t="s">
        <v>4</v>
      </c>
      <c r="T8" s="71">
        <v>854</v>
      </c>
      <c r="U8" s="72">
        <v>836</v>
      </c>
      <c r="V8" s="72">
        <v>820</v>
      </c>
      <c r="W8" s="72">
        <v>715</v>
      </c>
      <c r="X8" s="77">
        <v>715</v>
      </c>
      <c r="Y8" s="72">
        <v>717</v>
      </c>
      <c r="Z8" s="72">
        <v>709</v>
      </c>
      <c r="AA8" s="72">
        <v>726</v>
      </c>
      <c r="AB8" s="73">
        <v>727</v>
      </c>
      <c r="AC8" s="74">
        <f t="shared" si="1"/>
        <v>-18</v>
      </c>
      <c r="AD8" s="75">
        <f t="shared" si="1"/>
        <v>-16</v>
      </c>
      <c r="AE8" s="75">
        <f t="shared" si="1"/>
        <v>-105</v>
      </c>
      <c r="AF8" s="75">
        <f t="shared" si="1"/>
        <v>0</v>
      </c>
      <c r="AG8" s="75">
        <f t="shared" si="1"/>
        <v>2</v>
      </c>
      <c r="AH8" s="75">
        <f t="shared" si="1"/>
        <v>-8</v>
      </c>
      <c r="AI8" s="64">
        <f t="shared" si="1"/>
        <v>17</v>
      </c>
      <c r="AJ8" s="64">
        <f t="shared" si="1"/>
        <v>1</v>
      </c>
      <c r="AK8" s="78">
        <f t="shared" ref="AK8:AK16" si="3">SUM(AF8:AJ8)</f>
        <v>12</v>
      </c>
      <c r="AL8" s="69">
        <f t="shared" ref="AL8:AL14" si="4">ROUND(AK8/W8*100,1)</f>
        <v>1.7</v>
      </c>
    </row>
    <row r="9" spans="1:38" ht="50.1" customHeight="1" x14ac:dyDescent="0.2">
      <c r="A9" s="70" t="s">
        <v>5</v>
      </c>
      <c r="B9" s="71">
        <v>483</v>
      </c>
      <c r="C9" s="72">
        <v>471</v>
      </c>
      <c r="D9" s="72">
        <v>463</v>
      </c>
      <c r="E9" s="72">
        <v>399</v>
      </c>
      <c r="F9" s="72">
        <v>387</v>
      </c>
      <c r="G9" s="71">
        <v>370</v>
      </c>
      <c r="H9" s="72">
        <v>362</v>
      </c>
      <c r="I9" s="72">
        <v>353</v>
      </c>
      <c r="J9" s="73">
        <v>338</v>
      </c>
      <c r="K9" s="74">
        <f t="shared" si="2"/>
        <v>-12</v>
      </c>
      <c r="L9" s="75">
        <f t="shared" si="0"/>
        <v>-8</v>
      </c>
      <c r="M9" s="75">
        <f t="shared" si="0"/>
        <v>-64</v>
      </c>
      <c r="N9" s="75">
        <f t="shared" si="0"/>
        <v>-12</v>
      </c>
      <c r="O9" s="75">
        <f t="shared" si="0"/>
        <v>-17</v>
      </c>
      <c r="P9" s="75">
        <f t="shared" si="0"/>
        <v>-8</v>
      </c>
      <c r="Q9" s="75">
        <f t="shared" si="0"/>
        <v>-9</v>
      </c>
      <c r="R9" s="76">
        <f t="shared" si="0"/>
        <v>-15</v>
      </c>
      <c r="S9" s="70" t="s">
        <v>5</v>
      </c>
      <c r="T9" s="71">
        <v>934</v>
      </c>
      <c r="U9" s="72">
        <v>932</v>
      </c>
      <c r="V9" s="72">
        <v>931</v>
      </c>
      <c r="W9" s="72">
        <v>896</v>
      </c>
      <c r="X9" s="77">
        <v>887</v>
      </c>
      <c r="Y9" s="72">
        <v>890</v>
      </c>
      <c r="Z9" s="72">
        <v>894</v>
      </c>
      <c r="AA9" s="72">
        <v>889</v>
      </c>
      <c r="AB9" s="73">
        <v>883</v>
      </c>
      <c r="AC9" s="74">
        <f t="shared" si="1"/>
        <v>-2</v>
      </c>
      <c r="AD9" s="75">
        <f t="shared" si="1"/>
        <v>-1</v>
      </c>
      <c r="AE9" s="75">
        <f t="shared" si="1"/>
        <v>-35</v>
      </c>
      <c r="AF9" s="75">
        <f t="shared" si="1"/>
        <v>-9</v>
      </c>
      <c r="AG9" s="75">
        <f t="shared" si="1"/>
        <v>3</v>
      </c>
      <c r="AH9" s="75">
        <f t="shared" si="1"/>
        <v>4</v>
      </c>
      <c r="AI9" s="64">
        <f t="shared" si="1"/>
        <v>-5</v>
      </c>
      <c r="AJ9" s="64">
        <f t="shared" si="1"/>
        <v>-6</v>
      </c>
      <c r="AK9" s="78">
        <f t="shared" si="3"/>
        <v>-13</v>
      </c>
      <c r="AL9" s="69">
        <f t="shared" si="4"/>
        <v>-1.5</v>
      </c>
    </row>
    <row r="10" spans="1:38" ht="50.1" customHeight="1" x14ac:dyDescent="0.2">
      <c r="A10" s="70" t="s">
        <v>6</v>
      </c>
      <c r="B10" s="71">
        <v>263</v>
      </c>
      <c r="C10" s="72">
        <v>259</v>
      </c>
      <c r="D10" s="72">
        <v>245</v>
      </c>
      <c r="E10" s="72">
        <v>194</v>
      </c>
      <c r="F10" s="72">
        <v>190</v>
      </c>
      <c r="G10" s="71">
        <v>182</v>
      </c>
      <c r="H10" s="72">
        <v>189</v>
      </c>
      <c r="I10" s="72">
        <v>189</v>
      </c>
      <c r="J10" s="73">
        <v>191</v>
      </c>
      <c r="K10" s="74">
        <f t="shared" si="2"/>
        <v>-4</v>
      </c>
      <c r="L10" s="75">
        <f t="shared" si="0"/>
        <v>-14</v>
      </c>
      <c r="M10" s="75">
        <f t="shared" si="0"/>
        <v>-51</v>
      </c>
      <c r="N10" s="75">
        <f t="shared" si="0"/>
        <v>-4</v>
      </c>
      <c r="O10" s="75">
        <f t="shared" si="0"/>
        <v>-8</v>
      </c>
      <c r="P10" s="75">
        <f t="shared" si="0"/>
        <v>7</v>
      </c>
      <c r="Q10" s="75">
        <f t="shared" si="0"/>
        <v>0</v>
      </c>
      <c r="R10" s="76">
        <f t="shared" si="0"/>
        <v>2</v>
      </c>
      <c r="S10" s="70" t="s">
        <v>6</v>
      </c>
      <c r="T10" s="71">
        <v>553</v>
      </c>
      <c r="U10" s="72">
        <v>545</v>
      </c>
      <c r="V10" s="72">
        <v>525</v>
      </c>
      <c r="W10" s="72">
        <v>455</v>
      </c>
      <c r="X10" s="77">
        <v>436</v>
      </c>
      <c r="Y10" s="72">
        <v>412</v>
      </c>
      <c r="Z10" s="72">
        <v>440</v>
      </c>
      <c r="AA10" s="72">
        <v>459</v>
      </c>
      <c r="AB10" s="73">
        <v>471</v>
      </c>
      <c r="AC10" s="74">
        <f t="shared" si="1"/>
        <v>-8</v>
      </c>
      <c r="AD10" s="75">
        <f t="shared" si="1"/>
        <v>-20</v>
      </c>
      <c r="AE10" s="75">
        <f t="shared" si="1"/>
        <v>-70</v>
      </c>
      <c r="AF10" s="75">
        <f t="shared" si="1"/>
        <v>-19</v>
      </c>
      <c r="AG10" s="75">
        <f t="shared" si="1"/>
        <v>-24</v>
      </c>
      <c r="AH10" s="75">
        <f t="shared" si="1"/>
        <v>28</v>
      </c>
      <c r="AI10" s="64">
        <f t="shared" si="1"/>
        <v>19</v>
      </c>
      <c r="AJ10" s="64">
        <f t="shared" si="1"/>
        <v>12</v>
      </c>
      <c r="AK10" s="78">
        <f t="shared" si="3"/>
        <v>16</v>
      </c>
      <c r="AL10" s="69">
        <f t="shared" si="4"/>
        <v>3.5</v>
      </c>
    </row>
    <row r="11" spans="1:38" ht="50.1" customHeight="1" x14ac:dyDescent="0.2">
      <c r="A11" s="70" t="s">
        <v>7</v>
      </c>
      <c r="B11" s="71">
        <v>230</v>
      </c>
      <c r="C11" s="72">
        <v>225</v>
      </c>
      <c r="D11" s="72">
        <v>220</v>
      </c>
      <c r="E11" s="72">
        <v>192</v>
      </c>
      <c r="F11" s="72">
        <v>193</v>
      </c>
      <c r="G11" s="71">
        <v>185</v>
      </c>
      <c r="H11" s="72">
        <v>193</v>
      </c>
      <c r="I11" s="72">
        <v>188</v>
      </c>
      <c r="J11" s="73">
        <v>190</v>
      </c>
      <c r="K11" s="74">
        <f t="shared" si="2"/>
        <v>-5</v>
      </c>
      <c r="L11" s="75">
        <f t="shared" si="0"/>
        <v>-5</v>
      </c>
      <c r="M11" s="75">
        <f t="shared" si="0"/>
        <v>-28</v>
      </c>
      <c r="N11" s="75">
        <f t="shared" si="0"/>
        <v>1</v>
      </c>
      <c r="O11" s="75">
        <f t="shared" si="0"/>
        <v>-8</v>
      </c>
      <c r="P11" s="75">
        <f t="shared" si="0"/>
        <v>8</v>
      </c>
      <c r="Q11" s="75">
        <f t="shared" si="0"/>
        <v>-5</v>
      </c>
      <c r="R11" s="76">
        <f t="shared" si="0"/>
        <v>2</v>
      </c>
      <c r="S11" s="70" t="s">
        <v>7</v>
      </c>
      <c r="T11" s="71">
        <v>371</v>
      </c>
      <c r="U11" s="72">
        <v>363</v>
      </c>
      <c r="V11" s="72">
        <v>357</v>
      </c>
      <c r="W11" s="72">
        <v>325</v>
      </c>
      <c r="X11" s="77">
        <v>326</v>
      </c>
      <c r="Y11" s="72">
        <v>316</v>
      </c>
      <c r="Z11" s="72">
        <v>324</v>
      </c>
      <c r="AA11" s="72">
        <v>322</v>
      </c>
      <c r="AB11" s="73">
        <v>325</v>
      </c>
      <c r="AC11" s="74">
        <f t="shared" si="1"/>
        <v>-8</v>
      </c>
      <c r="AD11" s="75">
        <f t="shared" si="1"/>
        <v>-6</v>
      </c>
      <c r="AE11" s="75">
        <f t="shared" si="1"/>
        <v>-32</v>
      </c>
      <c r="AF11" s="75">
        <f t="shared" si="1"/>
        <v>1</v>
      </c>
      <c r="AG11" s="75">
        <f t="shared" si="1"/>
        <v>-10</v>
      </c>
      <c r="AH11" s="75">
        <f t="shared" si="1"/>
        <v>8</v>
      </c>
      <c r="AI11" s="64">
        <f t="shared" si="1"/>
        <v>-2</v>
      </c>
      <c r="AJ11" s="64">
        <f t="shared" si="1"/>
        <v>3</v>
      </c>
      <c r="AK11" s="78">
        <f t="shared" si="3"/>
        <v>0</v>
      </c>
      <c r="AL11" s="69">
        <f t="shared" si="4"/>
        <v>0</v>
      </c>
    </row>
    <row r="12" spans="1:38" ht="50.1" customHeight="1" x14ac:dyDescent="0.2">
      <c r="A12" s="70" t="s">
        <v>8</v>
      </c>
      <c r="B12" s="71">
        <v>650</v>
      </c>
      <c r="C12" s="72">
        <v>627</v>
      </c>
      <c r="D12" s="72">
        <v>616</v>
      </c>
      <c r="E12" s="72">
        <v>552</v>
      </c>
      <c r="F12" s="72">
        <v>537</v>
      </c>
      <c r="G12" s="71">
        <v>529</v>
      </c>
      <c r="H12" s="72">
        <v>537</v>
      </c>
      <c r="I12" s="72">
        <v>544</v>
      </c>
      <c r="J12" s="73">
        <v>560</v>
      </c>
      <c r="K12" s="74">
        <f t="shared" si="2"/>
        <v>-23</v>
      </c>
      <c r="L12" s="75">
        <f t="shared" si="0"/>
        <v>-11</v>
      </c>
      <c r="M12" s="75">
        <f t="shared" si="0"/>
        <v>-64</v>
      </c>
      <c r="N12" s="75">
        <f t="shared" si="0"/>
        <v>-15</v>
      </c>
      <c r="O12" s="75">
        <f t="shared" si="0"/>
        <v>-8</v>
      </c>
      <c r="P12" s="75">
        <f t="shared" si="0"/>
        <v>8</v>
      </c>
      <c r="Q12" s="75">
        <f t="shared" si="0"/>
        <v>7</v>
      </c>
      <c r="R12" s="76">
        <f t="shared" si="0"/>
        <v>16</v>
      </c>
      <c r="S12" s="70" t="s">
        <v>8</v>
      </c>
      <c r="T12" s="71">
        <v>1008</v>
      </c>
      <c r="U12" s="72">
        <v>968</v>
      </c>
      <c r="V12" s="72">
        <v>956</v>
      </c>
      <c r="W12" s="72">
        <v>878</v>
      </c>
      <c r="X12" s="77">
        <v>862</v>
      </c>
      <c r="Y12" s="72">
        <v>849</v>
      </c>
      <c r="Z12" s="72">
        <v>853</v>
      </c>
      <c r="AA12" s="72">
        <v>863</v>
      </c>
      <c r="AB12" s="73">
        <v>880</v>
      </c>
      <c r="AC12" s="74">
        <f t="shared" si="1"/>
        <v>-40</v>
      </c>
      <c r="AD12" s="75">
        <f t="shared" si="1"/>
        <v>-12</v>
      </c>
      <c r="AE12" s="75">
        <f t="shared" si="1"/>
        <v>-78</v>
      </c>
      <c r="AF12" s="75">
        <f t="shared" si="1"/>
        <v>-16</v>
      </c>
      <c r="AG12" s="75">
        <f t="shared" si="1"/>
        <v>-13</v>
      </c>
      <c r="AH12" s="75">
        <f t="shared" si="1"/>
        <v>4</v>
      </c>
      <c r="AI12" s="64">
        <f t="shared" si="1"/>
        <v>10</v>
      </c>
      <c r="AJ12" s="64">
        <f t="shared" si="1"/>
        <v>17</v>
      </c>
      <c r="AK12" s="78">
        <f t="shared" si="3"/>
        <v>2</v>
      </c>
      <c r="AL12" s="69">
        <f t="shared" si="4"/>
        <v>0.2</v>
      </c>
    </row>
    <row r="13" spans="1:38" ht="50.1" customHeight="1" x14ac:dyDescent="0.2">
      <c r="A13" s="70" t="s">
        <v>9</v>
      </c>
      <c r="B13" s="71">
        <v>257</v>
      </c>
      <c r="C13" s="72">
        <v>246</v>
      </c>
      <c r="D13" s="72">
        <v>233</v>
      </c>
      <c r="E13" s="72">
        <v>219</v>
      </c>
      <c r="F13" s="72">
        <v>209</v>
      </c>
      <c r="G13" s="71">
        <v>206</v>
      </c>
      <c r="H13" s="72">
        <v>206</v>
      </c>
      <c r="I13" s="72">
        <v>203</v>
      </c>
      <c r="J13" s="73">
        <v>202</v>
      </c>
      <c r="K13" s="74">
        <f t="shared" si="2"/>
        <v>-11</v>
      </c>
      <c r="L13" s="75">
        <f t="shared" si="0"/>
        <v>-13</v>
      </c>
      <c r="M13" s="75">
        <f t="shared" si="0"/>
        <v>-14</v>
      </c>
      <c r="N13" s="75">
        <f t="shared" si="0"/>
        <v>-10</v>
      </c>
      <c r="O13" s="75">
        <f t="shared" si="0"/>
        <v>-3</v>
      </c>
      <c r="P13" s="75">
        <f t="shared" si="0"/>
        <v>0</v>
      </c>
      <c r="Q13" s="75">
        <f t="shared" si="0"/>
        <v>-3</v>
      </c>
      <c r="R13" s="76">
        <f t="shared" si="0"/>
        <v>-1</v>
      </c>
      <c r="S13" s="70" t="s">
        <v>9</v>
      </c>
      <c r="T13" s="71">
        <v>659</v>
      </c>
      <c r="U13" s="72">
        <v>647</v>
      </c>
      <c r="V13" s="72">
        <v>669</v>
      </c>
      <c r="W13" s="72">
        <v>643</v>
      </c>
      <c r="X13" s="77">
        <v>636</v>
      </c>
      <c r="Y13" s="72">
        <v>631</v>
      </c>
      <c r="Z13" s="72">
        <v>632</v>
      </c>
      <c r="AA13" s="72">
        <v>630</v>
      </c>
      <c r="AB13" s="73">
        <v>632</v>
      </c>
      <c r="AC13" s="74">
        <f t="shared" si="1"/>
        <v>-12</v>
      </c>
      <c r="AD13" s="75">
        <f t="shared" si="1"/>
        <v>22</v>
      </c>
      <c r="AE13" s="75">
        <f t="shared" si="1"/>
        <v>-26</v>
      </c>
      <c r="AF13" s="75">
        <f t="shared" si="1"/>
        <v>-7</v>
      </c>
      <c r="AG13" s="75">
        <f t="shared" si="1"/>
        <v>-5</v>
      </c>
      <c r="AH13" s="75">
        <f t="shared" si="1"/>
        <v>1</v>
      </c>
      <c r="AI13" s="64">
        <f t="shared" si="1"/>
        <v>-2</v>
      </c>
      <c r="AJ13" s="64">
        <f t="shared" si="1"/>
        <v>2</v>
      </c>
      <c r="AK13" s="78">
        <f t="shared" si="3"/>
        <v>-11</v>
      </c>
      <c r="AL13" s="69">
        <f t="shared" si="4"/>
        <v>-1.7</v>
      </c>
    </row>
    <row r="14" spans="1:38" ht="50.1" customHeight="1" x14ac:dyDescent="0.2">
      <c r="A14" s="70" t="s">
        <v>10</v>
      </c>
      <c r="B14" s="71">
        <v>590</v>
      </c>
      <c r="C14" s="72">
        <v>572</v>
      </c>
      <c r="D14" s="72">
        <v>572</v>
      </c>
      <c r="E14" s="72">
        <v>470</v>
      </c>
      <c r="F14" s="72">
        <v>457</v>
      </c>
      <c r="G14" s="71">
        <v>447</v>
      </c>
      <c r="H14" s="72">
        <v>426</v>
      </c>
      <c r="I14" s="72">
        <v>432</v>
      </c>
      <c r="J14" s="73">
        <v>425</v>
      </c>
      <c r="K14" s="74">
        <f t="shared" si="2"/>
        <v>-18</v>
      </c>
      <c r="L14" s="75">
        <f t="shared" si="0"/>
        <v>0</v>
      </c>
      <c r="M14" s="75">
        <f t="shared" si="0"/>
        <v>-102</v>
      </c>
      <c r="N14" s="75">
        <f t="shared" si="0"/>
        <v>-13</v>
      </c>
      <c r="O14" s="75">
        <f t="shared" si="0"/>
        <v>-10</v>
      </c>
      <c r="P14" s="75">
        <f t="shared" si="0"/>
        <v>-21</v>
      </c>
      <c r="Q14" s="75">
        <f>I14-H14</f>
        <v>6</v>
      </c>
      <c r="R14" s="76">
        <f>J14-I14</f>
        <v>-7</v>
      </c>
      <c r="S14" s="70" t="s">
        <v>10</v>
      </c>
      <c r="T14" s="71">
        <v>744</v>
      </c>
      <c r="U14" s="72">
        <v>707</v>
      </c>
      <c r="V14" s="72">
        <v>701</v>
      </c>
      <c r="W14" s="72">
        <v>598</v>
      </c>
      <c r="X14" s="77">
        <v>585</v>
      </c>
      <c r="Y14" s="72">
        <v>568</v>
      </c>
      <c r="Z14" s="72">
        <v>547</v>
      </c>
      <c r="AA14" s="72">
        <v>550</v>
      </c>
      <c r="AB14" s="73">
        <v>547</v>
      </c>
      <c r="AC14" s="74">
        <f t="shared" si="1"/>
        <v>-37</v>
      </c>
      <c r="AD14" s="75">
        <f t="shared" si="1"/>
        <v>-6</v>
      </c>
      <c r="AE14" s="75">
        <f t="shared" si="1"/>
        <v>-103</v>
      </c>
      <c r="AF14" s="75">
        <f t="shared" si="1"/>
        <v>-13</v>
      </c>
      <c r="AG14" s="75">
        <f t="shared" si="1"/>
        <v>-17</v>
      </c>
      <c r="AH14" s="75">
        <f t="shared" si="1"/>
        <v>-21</v>
      </c>
      <c r="AI14" s="64">
        <f t="shared" si="1"/>
        <v>3</v>
      </c>
      <c r="AJ14" s="64">
        <f t="shared" si="1"/>
        <v>-3</v>
      </c>
      <c r="AK14" s="78">
        <f>SUM(AF14:AJ14)</f>
        <v>-51</v>
      </c>
      <c r="AL14" s="69">
        <f t="shared" si="4"/>
        <v>-8.5</v>
      </c>
    </row>
    <row r="15" spans="1:38" ht="50.1" customHeight="1" thickBot="1" x14ac:dyDescent="0.25">
      <c r="A15" s="79" t="s">
        <v>11</v>
      </c>
      <c r="B15" s="80">
        <v>249</v>
      </c>
      <c r="C15" s="81">
        <v>249</v>
      </c>
      <c r="D15" s="81">
        <v>242</v>
      </c>
      <c r="E15" s="81">
        <v>237</v>
      </c>
      <c r="F15" s="81">
        <v>235</v>
      </c>
      <c r="G15" s="80">
        <v>230</v>
      </c>
      <c r="H15" s="81">
        <v>230</v>
      </c>
      <c r="I15" s="81">
        <v>235</v>
      </c>
      <c r="J15" s="82">
        <v>230</v>
      </c>
      <c r="K15" s="83">
        <f t="shared" si="2"/>
        <v>0</v>
      </c>
      <c r="L15" s="84">
        <f t="shared" si="0"/>
        <v>-7</v>
      </c>
      <c r="M15" s="84">
        <f t="shared" si="0"/>
        <v>-5</v>
      </c>
      <c r="N15" s="84">
        <f t="shared" si="0"/>
        <v>-2</v>
      </c>
      <c r="O15" s="84">
        <f t="shared" si="0"/>
        <v>-5</v>
      </c>
      <c r="P15" s="84">
        <f t="shared" si="0"/>
        <v>0</v>
      </c>
      <c r="Q15" s="85">
        <f t="shared" si="0"/>
        <v>5</v>
      </c>
      <c r="R15" s="86">
        <f t="shared" si="0"/>
        <v>-5</v>
      </c>
      <c r="S15" s="87" t="s">
        <v>11</v>
      </c>
      <c r="T15" s="80">
        <v>322</v>
      </c>
      <c r="U15" s="81">
        <v>324</v>
      </c>
      <c r="V15" s="81">
        <v>319</v>
      </c>
      <c r="W15" s="81">
        <v>323</v>
      </c>
      <c r="X15" s="88">
        <v>324</v>
      </c>
      <c r="Y15" s="81">
        <v>317</v>
      </c>
      <c r="Z15" s="81">
        <v>322</v>
      </c>
      <c r="AA15" s="81">
        <v>329</v>
      </c>
      <c r="AB15" s="82">
        <v>320</v>
      </c>
      <c r="AC15" s="83">
        <f t="shared" si="1"/>
        <v>2</v>
      </c>
      <c r="AD15" s="84">
        <f t="shared" si="1"/>
        <v>-5</v>
      </c>
      <c r="AE15" s="84">
        <f t="shared" si="1"/>
        <v>4</v>
      </c>
      <c r="AF15" s="84">
        <f t="shared" si="1"/>
        <v>1</v>
      </c>
      <c r="AG15" s="84">
        <f t="shared" si="1"/>
        <v>-7</v>
      </c>
      <c r="AH15" s="84">
        <f t="shared" si="1"/>
        <v>5</v>
      </c>
      <c r="AI15" s="64">
        <f t="shared" si="1"/>
        <v>7</v>
      </c>
      <c r="AJ15" s="64">
        <f t="shared" si="1"/>
        <v>-9</v>
      </c>
      <c r="AK15" s="89">
        <f t="shared" si="3"/>
        <v>-3</v>
      </c>
      <c r="AL15" s="90">
        <f>ROUND(AK15/W15*100,1)</f>
        <v>-0.9</v>
      </c>
    </row>
    <row r="16" spans="1:38" ht="50.1" customHeight="1" thickBot="1" x14ac:dyDescent="0.25">
      <c r="A16" s="91" t="s">
        <v>1</v>
      </c>
      <c r="B16" s="92">
        <f t="shared" ref="B16:O16" si="5">SUM(B7:B15)</f>
        <v>5194</v>
      </c>
      <c r="C16" s="93">
        <f t="shared" si="5"/>
        <v>5125</v>
      </c>
      <c r="D16" s="93">
        <f t="shared" si="5"/>
        <v>5023</v>
      </c>
      <c r="E16" s="93">
        <f t="shared" si="5"/>
        <v>4343</v>
      </c>
      <c r="F16" s="93">
        <f t="shared" si="5"/>
        <v>4335</v>
      </c>
      <c r="G16" s="94">
        <f t="shared" si="5"/>
        <v>4312</v>
      </c>
      <c r="H16" s="94">
        <f t="shared" si="5"/>
        <v>4244</v>
      </c>
      <c r="I16" s="93">
        <f t="shared" si="5"/>
        <v>4211</v>
      </c>
      <c r="J16" s="95">
        <f t="shared" si="5"/>
        <v>4212</v>
      </c>
      <c r="K16" s="96">
        <f t="shared" si="5"/>
        <v>-69</v>
      </c>
      <c r="L16" s="93">
        <f t="shared" si="5"/>
        <v>-102</v>
      </c>
      <c r="M16" s="93">
        <f t="shared" si="5"/>
        <v>-680</v>
      </c>
      <c r="N16" s="93">
        <f t="shared" si="5"/>
        <v>-8</v>
      </c>
      <c r="O16" s="93">
        <f t="shared" si="5"/>
        <v>-23</v>
      </c>
      <c r="P16" s="93">
        <f>SUM(P7:P15)</f>
        <v>-68</v>
      </c>
      <c r="Q16" s="93">
        <f>SUM(Q7:Q15)</f>
        <v>-33</v>
      </c>
      <c r="R16" s="97">
        <f>SUM(R7:R15)</f>
        <v>1</v>
      </c>
      <c r="S16" s="98" t="s">
        <v>1</v>
      </c>
      <c r="T16" s="92">
        <f t="shared" ref="T16:AJ16" si="6">SUM(T7:T15)</f>
        <v>8965</v>
      </c>
      <c r="U16" s="93">
        <f t="shared" si="6"/>
        <v>8825</v>
      </c>
      <c r="V16" s="93">
        <f t="shared" si="6"/>
        <v>8725</v>
      </c>
      <c r="W16" s="93">
        <f t="shared" si="6"/>
        <v>7793</v>
      </c>
      <c r="X16" s="99">
        <f>SUM(X7:X15)</f>
        <v>7755</v>
      </c>
      <c r="Y16" s="93">
        <f>SUM(Y7:Y15)</f>
        <v>7691</v>
      </c>
      <c r="Z16" s="93">
        <f>SUM(Z7:Z15)</f>
        <v>7661</v>
      </c>
      <c r="AA16" s="93">
        <f t="shared" si="6"/>
        <v>7670</v>
      </c>
      <c r="AB16" s="95">
        <f t="shared" si="6"/>
        <v>7701</v>
      </c>
      <c r="AC16" s="96">
        <f t="shared" si="6"/>
        <v>-140</v>
      </c>
      <c r="AD16" s="93">
        <f t="shared" si="6"/>
        <v>-100</v>
      </c>
      <c r="AE16" s="93">
        <f t="shared" si="6"/>
        <v>-932</v>
      </c>
      <c r="AF16" s="93">
        <f t="shared" si="6"/>
        <v>-38</v>
      </c>
      <c r="AG16" s="93">
        <f t="shared" si="6"/>
        <v>-64</v>
      </c>
      <c r="AH16" s="93">
        <f t="shared" si="6"/>
        <v>-30</v>
      </c>
      <c r="AI16" s="93">
        <f t="shared" si="6"/>
        <v>9</v>
      </c>
      <c r="AJ16" s="100">
        <f t="shared" si="6"/>
        <v>31</v>
      </c>
      <c r="AK16" s="101">
        <f t="shared" si="3"/>
        <v>-92</v>
      </c>
      <c r="AL16" s="102">
        <f>ROUND(AK16/W16*100,1)</f>
        <v>-1.2</v>
      </c>
    </row>
    <row r="17" spans="1:38" ht="50.1" customHeight="1" x14ac:dyDescent="0.2">
      <c r="A17" s="103" t="s">
        <v>12</v>
      </c>
      <c r="B17" s="60">
        <v>163</v>
      </c>
      <c r="C17" s="61">
        <v>145</v>
      </c>
      <c r="D17" s="61">
        <v>141</v>
      </c>
      <c r="E17" s="61">
        <v>122</v>
      </c>
      <c r="F17" s="61">
        <v>114</v>
      </c>
      <c r="G17" s="60">
        <v>111</v>
      </c>
      <c r="H17" s="61">
        <v>106</v>
      </c>
      <c r="I17" s="61">
        <v>103</v>
      </c>
      <c r="J17" s="62">
        <v>97</v>
      </c>
      <c r="K17" s="63">
        <f t="shared" si="2"/>
        <v>-18</v>
      </c>
      <c r="L17" s="64">
        <f t="shared" si="0"/>
        <v>-4</v>
      </c>
      <c r="M17" s="64">
        <f t="shared" si="0"/>
        <v>-19</v>
      </c>
      <c r="N17" s="64">
        <f t="shared" si="0"/>
        <v>-8</v>
      </c>
      <c r="O17" s="64">
        <f>G17-F17</f>
        <v>-3</v>
      </c>
      <c r="P17" s="64">
        <f>H17-G17</f>
        <v>-5</v>
      </c>
      <c r="Q17" s="104">
        <f>I17-H17</f>
        <v>-3</v>
      </c>
      <c r="R17" s="105">
        <f>J17-I17</f>
        <v>-6</v>
      </c>
      <c r="S17" s="106" t="s">
        <v>12</v>
      </c>
      <c r="T17" s="61">
        <v>252</v>
      </c>
      <c r="U17" s="61">
        <v>241</v>
      </c>
      <c r="V17" s="61">
        <v>234</v>
      </c>
      <c r="W17" s="61">
        <v>210</v>
      </c>
      <c r="X17" s="66">
        <v>201</v>
      </c>
      <c r="Y17" s="61">
        <v>197</v>
      </c>
      <c r="Z17" s="61">
        <v>187</v>
      </c>
      <c r="AA17" s="61">
        <v>185</v>
      </c>
      <c r="AB17" s="62">
        <v>178</v>
      </c>
      <c r="AC17" s="63">
        <f t="shared" ref="AC17:AJ32" si="7">U17-T17</f>
        <v>-11</v>
      </c>
      <c r="AD17" s="64">
        <f t="shared" si="7"/>
        <v>-7</v>
      </c>
      <c r="AE17" s="64">
        <f t="shared" si="7"/>
        <v>-24</v>
      </c>
      <c r="AF17" s="64">
        <f t="shared" si="7"/>
        <v>-9</v>
      </c>
      <c r="AG17" s="64">
        <f t="shared" si="7"/>
        <v>-4</v>
      </c>
      <c r="AH17" s="64">
        <f t="shared" si="7"/>
        <v>-10</v>
      </c>
      <c r="AI17" s="64">
        <f t="shared" si="7"/>
        <v>-2</v>
      </c>
      <c r="AJ17" s="107">
        <f t="shared" si="7"/>
        <v>-7</v>
      </c>
      <c r="AK17" s="89">
        <f>SUM(AF17:AJ17)</f>
        <v>-32</v>
      </c>
      <c r="AL17" s="90">
        <f>ROUND(AK17/W17*100,1)</f>
        <v>-15.2</v>
      </c>
    </row>
    <row r="18" spans="1:38" ht="50.1" customHeight="1" x14ac:dyDescent="0.2">
      <c r="A18" s="70" t="s">
        <v>13</v>
      </c>
      <c r="B18" s="71">
        <v>205</v>
      </c>
      <c r="C18" s="72">
        <v>205</v>
      </c>
      <c r="D18" s="72">
        <v>200</v>
      </c>
      <c r="E18" s="72">
        <v>166</v>
      </c>
      <c r="F18" s="72">
        <v>162</v>
      </c>
      <c r="G18" s="71">
        <v>161</v>
      </c>
      <c r="H18" s="72">
        <v>153</v>
      </c>
      <c r="I18" s="72">
        <v>152</v>
      </c>
      <c r="J18" s="73">
        <v>147</v>
      </c>
      <c r="K18" s="74">
        <f t="shared" si="2"/>
        <v>0</v>
      </c>
      <c r="L18" s="75">
        <f t="shared" si="0"/>
        <v>-5</v>
      </c>
      <c r="M18" s="75">
        <f t="shared" si="0"/>
        <v>-34</v>
      </c>
      <c r="N18" s="75">
        <f t="shared" si="0"/>
        <v>-4</v>
      </c>
      <c r="O18" s="75">
        <f t="shared" si="0"/>
        <v>-1</v>
      </c>
      <c r="P18" s="75">
        <f t="shared" si="0"/>
        <v>-8</v>
      </c>
      <c r="Q18" s="75">
        <f t="shared" si="0"/>
        <v>-1</v>
      </c>
      <c r="R18" s="105">
        <f t="shared" si="0"/>
        <v>-5</v>
      </c>
      <c r="S18" s="108" t="s">
        <v>13</v>
      </c>
      <c r="T18" s="72">
        <v>285</v>
      </c>
      <c r="U18" s="72">
        <v>278</v>
      </c>
      <c r="V18" s="72">
        <v>274</v>
      </c>
      <c r="W18" s="72">
        <v>226</v>
      </c>
      <c r="X18" s="77">
        <v>218</v>
      </c>
      <c r="Y18" s="72">
        <v>214</v>
      </c>
      <c r="Z18" s="72">
        <v>201</v>
      </c>
      <c r="AA18" s="72">
        <v>201</v>
      </c>
      <c r="AB18" s="73">
        <v>194</v>
      </c>
      <c r="AC18" s="74">
        <f t="shared" si="7"/>
        <v>-7</v>
      </c>
      <c r="AD18" s="75">
        <f t="shared" si="7"/>
        <v>-4</v>
      </c>
      <c r="AE18" s="75">
        <f t="shared" si="7"/>
        <v>-48</v>
      </c>
      <c r="AF18" s="75">
        <f t="shared" si="7"/>
        <v>-8</v>
      </c>
      <c r="AG18" s="75">
        <f t="shared" si="7"/>
        <v>-4</v>
      </c>
      <c r="AH18" s="75">
        <f t="shared" si="7"/>
        <v>-13</v>
      </c>
      <c r="AI18" s="64">
        <f t="shared" si="7"/>
        <v>0</v>
      </c>
      <c r="AJ18" s="107">
        <f t="shared" si="7"/>
        <v>-7</v>
      </c>
      <c r="AK18" s="109">
        <f t="shared" ref="AK18:AK39" si="8">SUM(AF18:AJ18)</f>
        <v>-32</v>
      </c>
      <c r="AL18" s="110">
        <f t="shared" ref="AL18:AL37" si="9">ROUND(AK18/W18*100,1)</f>
        <v>-14.2</v>
      </c>
    </row>
    <row r="19" spans="1:38" ht="50.1" customHeight="1" x14ac:dyDescent="0.2">
      <c r="A19" s="70" t="s">
        <v>14</v>
      </c>
      <c r="B19" s="71">
        <v>64</v>
      </c>
      <c r="C19" s="72">
        <v>60</v>
      </c>
      <c r="D19" s="72">
        <v>64</v>
      </c>
      <c r="E19" s="72">
        <v>61</v>
      </c>
      <c r="F19" s="72">
        <v>60</v>
      </c>
      <c r="G19" s="71">
        <v>61</v>
      </c>
      <c r="H19" s="72">
        <v>64</v>
      </c>
      <c r="I19" s="72">
        <v>63</v>
      </c>
      <c r="J19" s="73">
        <v>64</v>
      </c>
      <c r="K19" s="74">
        <f t="shared" si="2"/>
        <v>-4</v>
      </c>
      <c r="L19" s="75">
        <f t="shared" si="0"/>
        <v>4</v>
      </c>
      <c r="M19" s="75">
        <f t="shared" si="0"/>
        <v>-3</v>
      </c>
      <c r="N19" s="75">
        <f t="shared" si="0"/>
        <v>-1</v>
      </c>
      <c r="O19" s="75">
        <f t="shared" si="0"/>
        <v>1</v>
      </c>
      <c r="P19" s="75">
        <f t="shared" si="0"/>
        <v>3</v>
      </c>
      <c r="Q19" s="75">
        <f t="shared" si="0"/>
        <v>-1</v>
      </c>
      <c r="R19" s="105">
        <f t="shared" si="0"/>
        <v>1</v>
      </c>
      <c r="S19" s="108" t="s">
        <v>14</v>
      </c>
      <c r="T19" s="72">
        <v>100</v>
      </c>
      <c r="U19" s="72">
        <v>96</v>
      </c>
      <c r="V19" s="72">
        <v>96</v>
      </c>
      <c r="W19" s="72">
        <v>88</v>
      </c>
      <c r="X19" s="77">
        <v>88</v>
      </c>
      <c r="Y19" s="72">
        <v>87</v>
      </c>
      <c r="Z19" s="72">
        <v>88</v>
      </c>
      <c r="AA19" s="72">
        <v>89</v>
      </c>
      <c r="AB19" s="73">
        <v>88</v>
      </c>
      <c r="AC19" s="74">
        <f t="shared" si="7"/>
        <v>-4</v>
      </c>
      <c r="AD19" s="75">
        <f t="shared" si="7"/>
        <v>0</v>
      </c>
      <c r="AE19" s="75">
        <f t="shared" si="7"/>
        <v>-8</v>
      </c>
      <c r="AF19" s="75">
        <f t="shared" si="7"/>
        <v>0</v>
      </c>
      <c r="AG19" s="75">
        <f t="shared" si="7"/>
        <v>-1</v>
      </c>
      <c r="AH19" s="75">
        <f t="shared" si="7"/>
        <v>1</v>
      </c>
      <c r="AI19" s="64">
        <f t="shared" si="7"/>
        <v>1</v>
      </c>
      <c r="AJ19" s="107">
        <f t="shared" si="7"/>
        <v>-1</v>
      </c>
      <c r="AK19" s="109">
        <f>SUM(AF19:AJ19)</f>
        <v>0</v>
      </c>
      <c r="AL19" s="110">
        <f t="shared" si="9"/>
        <v>0</v>
      </c>
    </row>
    <row r="20" spans="1:38" ht="50.1" customHeight="1" x14ac:dyDescent="0.2">
      <c r="A20" s="70" t="s">
        <v>15</v>
      </c>
      <c r="B20" s="71">
        <v>81</v>
      </c>
      <c r="C20" s="72">
        <v>76</v>
      </c>
      <c r="D20" s="72">
        <v>72</v>
      </c>
      <c r="E20" s="72">
        <v>68</v>
      </c>
      <c r="F20" s="72">
        <v>64</v>
      </c>
      <c r="G20" s="71">
        <v>69</v>
      </c>
      <c r="H20" s="72">
        <v>73</v>
      </c>
      <c r="I20" s="72">
        <v>72</v>
      </c>
      <c r="J20" s="73">
        <v>74</v>
      </c>
      <c r="K20" s="74">
        <f t="shared" si="2"/>
        <v>-5</v>
      </c>
      <c r="L20" s="75">
        <f t="shared" si="0"/>
        <v>-4</v>
      </c>
      <c r="M20" s="75">
        <f t="shared" si="0"/>
        <v>-4</v>
      </c>
      <c r="N20" s="75">
        <f t="shared" si="0"/>
        <v>-4</v>
      </c>
      <c r="O20" s="75">
        <f t="shared" si="0"/>
        <v>5</v>
      </c>
      <c r="P20" s="75">
        <f t="shared" si="0"/>
        <v>4</v>
      </c>
      <c r="Q20" s="64">
        <f>I20-H20</f>
        <v>-1</v>
      </c>
      <c r="R20" s="105">
        <f>J20-I20</f>
        <v>2</v>
      </c>
      <c r="S20" s="108" t="s">
        <v>15</v>
      </c>
      <c r="T20" s="72">
        <v>170</v>
      </c>
      <c r="U20" s="72">
        <v>163</v>
      </c>
      <c r="V20" s="72">
        <v>157</v>
      </c>
      <c r="W20" s="72">
        <v>132</v>
      </c>
      <c r="X20" s="77">
        <v>130</v>
      </c>
      <c r="Y20" s="72">
        <v>135</v>
      </c>
      <c r="Z20" s="72">
        <v>143</v>
      </c>
      <c r="AA20" s="72">
        <v>142</v>
      </c>
      <c r="AB20" s="73">
        <v>145</v>
      </c>
      <c r="AC20" s="74">
        <f t="shared" si="7"/>
        <v>-7</v>
      </c>
      <c r="AD20" s="75">
        <f t="shared" si="7"/>
        <v>-6</v>
      </c>
      <c r="AE20" s="75">
        <f t="shared" si="7"/>
        <v>-25</v>
      </c>
      <c r="AF20" s="75">
        <f t="shared" si="7"/>
        <v>-2</v>
      </c>
      <c r="AG20" s="75">
        <f t="shared" si="7"/>
        <v>5</v>
      </c>
      <c r="AH20" s="75">
        <f t="shared" si="7"/>
        <v>8</v>
      </c>
      <c r="AI20" s="64">
        <f t="shared" si="7"/>
        <v>-1</v>
      </c>
      <c r="AJ20" s="107">
        <f t="shared" si="7"/>
        <v>3</v>
      </c>
      <c r="AK20" s="109">
        <f t="shared" si="8"/>
        <v>13</v>
      </c>
      <c r="AL20" s="110">
        <f t="shared" si="9"/>
        <v>9.8000000000000007</v>
      </c>
    </row>
    <row r="21" spans="1:38" ht="50.1" customHeight="1" x14ac:dyDescent="0.2">
      <c r="A21" s="70" t="s">
        <v>16</v>
      </c>
      <c r="B21" s="71">
        <v>127</v>
      </c>
      <c r="C21" s="72">
        <v>125</v>
      </c>
      <c r="D21" s="72">
        <v>123</v>
      </c>
      <c r="E21" s="72">
        <v>112</v>
      </c>
      <c r="F21" s="72">
        <v>106</v>
      </c>
      <c r="G21" s="71">
        <v>100</v>
      </c>
      <c r="H21" s="72">
        <v>103</v>
      </c>
      <c r="I21" s="72">
        <v>101</v>
      </c>
      <c r="J21" s="73">
        <v>103</v>
      </c>
      <c r="K21" s="74">
        <f t="shared" si="2"/>
        <v>-2</v>
      </c>
      <c r="L21" s="75">
        <f t="shared" si="0"/>
        <v>-2</v>
      </c>
      <c r="M21" s="75">
        <f t="shared" si="0"/>
        <v>-11</v>
      </c>
      <c r="N21" s="75">
        <f t="shared" si="0"/>
        <v>-6</v>
      </c>
      <c r="O21" s="75">
        <f t="shared" si="0"/>
        <v>-6</v>
      </c>
      <c r="P21" s="75">
        <f t="shared" si="0"/>
        <v>3</v>
      </c>
      <c r="Q21" s="64">
        <f t="shared" si="0"/>
        <v>-2</v>
      </c>
      <c r="R21" s="105">
        <f t="shared" si="0"/>
        <v>2</v>
      </c>
      <c r="S21" s="108" t="s">
        <v>16</v>
      </c>
      <c r="T21" s="72">
        <v>167</v>
      </c>
      <c r="U21" s="72">
        <v>163</v>
      </c>
      <c r="V21" s="72">
        <v>161</v>
      </c>
      <c r="W21" s="72">
        <v>146</v>
      </c>
      <c r="X21" s="77">
        <v>139</v>
      </c>
      <c r="Y21" s="72">
        <v>132</v>
      </c>
      <c r="Z21" s="72">
        <v>135</v>
      </c>
      <c r="AA21" s="72">
        <v>134</v>
      </c>
      <c r="AB21" s="73">
        <v>136</v>
      </c>
      <c r="AC21" s="74">
        <f t="shared" si="7"/>
        <v>-4</v>
      </c>
      <c r="AD21" s="75">
        <f t="shared" si="7"/>
        <v>-2</v>
      </c>
      <c r="AE21" s="75">
        <f t="shared" si="7"/>
        <v>-15</v>
      </c>
      <c r="AF21" s="75">
        <f t="shared" si="7"/>
        <v>-7</v>
      </c>
      <c r="AG21" s="75">
        <f t="shared" si="7"/>
        <v>-7</v>
      </c>
      <c r="AH21" s="75">
        <f t="shared" si="7"/>
        <v>3</v>
      </c>
      <c r="AI21" s="64">
        <f t="shared" si="7"/>
        <v>-1</v>
      </c>
      <c r="AJ21" s="107">
        <f t="shared" si="7"/>
        <v>2</v>
      </c>
      <c r="AK21" s="109">
        <f t="shared" si="8"/>
        <v>-10</v>
      </c>
      <c r="AL21" s="110">
        <f t="shared" si="9"/>
        <v>-6.8</v>
      </c>
    </row>
    <row r="22" spans="1:38" ht="50.1" customHeight="1" x14ac:dyDescent="0.2">
      <c r="A22" s="70" t="s">
        <v>17</v>
      </c>
      <c r="B22" s="71">
        <v>69</v>
      </c>
      <c r="C22" s="72">
        <v>64</v>
      </c>
      <c r="D22" s="72">
        <v>68</v>
      </c>
      <c r="E22" s="72">
        <v>67</v>
      </c>
      <c r="F22" s="72">
        <v>66</v>
      </c>
      <c r="G22" s="71">
        <v>73</v>
      </c>
      <c r="H22" s="72">
        <v>74</v>
      </c>
      <c r="I22" s="72">
        <v>75</v>
      </c>
      <c r="J22" s="73">
        <v>74</v>
      </c>
      <c r="K22" s="74">
        <f t="shared" si="2"/>
        <v>-5</v>
      </c>
      <c r="L22" s="75">
        <f t="shared" si="0"/>
        <v>4</v>
      </c>
      <c r="M22" s="75">
        <f t="shared" si="0"/>
        <v>-1</v>
      </c>
      <c r="N22" s="75">
        <f t="shared" si="0"/>
        <v>-1</v>
      </c>
      <c r="O22" s="75">
        <f t="shared" si="0"/>
        <v>7</v>
      </c>
      <c r="P22" s="75">
        <f t="shared" si="0"/>
        <v>1</v>
      </c>
      <c r="Q22" s="75">
        <f t="shared" si="0"/>
        <v>1</v>
      </c>
      <c r="R22" s="105">
        <f t="shared" si="0"/>
        <v>-1</v>
      </c>
      <c r="S22" s="108" t="s">
        <v>17</v>
      </c>
      <c r="T22" s="72">
        <v>91</v>
      </c>
      <c r="U22" s="72">
        <v>86</v>
      </c>
      <c r="V22" s="72">
        <v>86</v>
      </c>
      <c r="W22" s="72">
        <v>89</v>
      </c>
      <c r="X22" s="77">
        <v>88</v>
      </c>
      <c r="Y22" s="72">
        <v>93</v>
      </c>
      <c r="Z22" s="72">
        <v>94</v>
      </c>
      <c r="AA22" s="72">
        <v>95</v>
      </c>
      <c r="AB22" s="73">
        <v>96</v>
      </c>
      <c r="AC22" s="74">
        <f t="shared" si="7"/>
        <v>-5</v>
      </c>
      <c r="AD22" s="75">
        <f t="shared" si="7"/>
        <v>0</v>
      </c>
      <c r="AE22" s="75">
        <f t="shared" si="7"/>
        <v>3</v>
      </c>
      <c r="AF22" s="75">
        <f t="shared" si="7"/>
        <v>-1</v>
      </c>
      <c r="AG22" s="75">
        <f t="shared" si="7"/>
        <v>5</v>
      </c>
      <c r="AH22" s="75">
        <f t="shared" si="7"/>
        <v>1</v>
      </c>
      <c r="AI22" s="64">
        <f t="shared" si="7"/>
        <v>1</v>
      </c>
      <c r="AJ22" s="107">
        <f t="shared" si="7"/>
        <v>1</v>
      </c>
      <c r="AK22" s="109">
        <f t="shared" si="8"/>
        <v>7</v>
      </c>
      <c r="AL22" s="110">
        <f t="shared" si="9"/>
        <v>7.9</v>
      </c>
    </row>
    <row r="23" spans="1:38" ht="50.1" customHeight="1" x14ac:dyDescent="0.2">
      <c r="A23" s="70" t="s">
        <v>18</v>
      </c>
      <c r="B23" s="71">
        <v>281</v>
      </c>
      <c r="C23" s="72">
        <v>254</v>
      </c>
      <c r="D23" s="72">
        <v>249</v>
      </c>
      <c r="E23" s="72">
        <v>223</v>
      </c>
      <c r="F23" s="72">
        <v>221</v>
      </c>
      <c r="G23" s="71">
        <v>218</v>
      </c>
      <c r="H23" s="72">
        <v>213</v>
      </c>
      <c r="I23" s="72">
        <v>209</v>
      </c>
      <c r="J23" s="73">
        <v>213</v>
      </c>
      <c r="K23" s="74">
        <f t="shared" si="2"/>
        <v>-27</v>
      </c>
      <c r="L23" s="75">
        <f t="shared" si="0"/>
        <v>-5</v>
      </c>
      <c r="M23" s="75">
        <f t="shared" si="0"/>
        <v>-26</v>
      </c>
      <c r="N23" s="75">
        <f t="shared" si="0"/>
        <v>-2</v>
      </c>
      <c r="O23" s="75">
        <f t="shared" si="0"/>
        <v>-3</v>
      </c>
      <c r="P23" s="75">
        <f t="shared" si="0"/>
        <v>-5</v>
      </c>
      <c r="Q23" s="64">
        <f t="shared" si="0"/>
        <v>-4</v>
      </c>
      <c r="R23" s="105">
        <f t="shared" si="0"/>
        <v>4</v>
      </c>
      <c r="S23" s="108" t="s">
        <v>18</v>
      </c>
      <c r="T23" s="72">
        <v>442</v>
      </c>
      <c r="U23" s="72">
        <v>406</v>
      </c>
      <c r="V23" s="72">
        <v>406</v>
      </c>
      <c r="W23" s="72">
        <v>377</v>
      </c>
      <c r="X23" s="77">
        <v>378</v>
      </c>
      <c r="Y23" s="72">
        <v>374</v>
      </c>
      <c r="Z23" s="72">
        <v>369</v>
      </c>
      <c r="AA23" s="72">
        <v>367</v>
      </c>
      <c r="AB23" s="73">
        <v>371</v>
      </c>
      <c r="AC23" s="74">
        <f t="shared" si="7"/>
        <v>-36</v>
      </c>
      <c r="AD23" s="75">
        <f t="shared" si="7"/>
        <v>0</v>
      </c>
      <c r="AE23" s="75">
        <f t="shared" si="7"/>
        <v>-29</v>
      </c>
      <c r="AF23" s="75">
        <f t="shared" si="7"/>
        <v>1</v>
      </c>
      <c r="AG23" s="75">
        <f t="shared" si="7"/>
        <v>-4</v>
      </c>
      <c r="AH23" s="75">
        <f t="shared" si="7"/>
        <v>-5</v>
      </c>
      <c r="AI23" s="64">
        <f t="shared" si="7"/>
        <v>-2</v>
      </c>
      <c r="AJ23" s="107">
        <f t="shared" si="7"/>
        <v>4</v>
      </c>
      <c r="AK23" s="109">
        <f t="shared" si="8"/>
        <v>-6</v>
      </c>
      <c r="AL23" s="110">
        <f t="shared" si="9"/>
        <v>-1.6</v>
      </c>
    </row>
    <row r="24" spans="1:38" ht="50.1" customHeight="1" x14ac:dyDescent="0.2">
      <c r="A24" s="70" t="s">
        <v>19</v>
      </c>
      <c r="B24" s="71">
        <v>53</v>
      </c>
      <c r="C24" s="72">
        <v>58</v>
      </c>
      <c r="D24" s="72">
        <v>54</v>
      </c>
      <c r="E24" s="72">
        <v>58</v>
      </c>
      <c r="F24" s="72">
        <v>58</v>
      </c>
      <c r="G24" s="71">
        <v>61</v>
      </c>
      <c r="H24" s="72">
        <v>64</v>
      </c>
      <c r="I24" s="72">
        <v>67</v>
      </c>
      <c r="J24" s="73">
        <v>68</v>
      </c>
      <c r="K24" s="74">
        <f t="shared" si="2"/>
        <v>5</v>
      </c>
      <c r="L24" s="75">
        <f t="shared" si="0"/>
        <v>-4</v>
      </c>
      <c r="M24" s="75">
        <f t="shared" si="0"/>
        <v>4</v>
      </c>
      <c r="N24" s="75">
        <f t="shared" si="0"/>
        <v>0</v>
      </c>
      <c r="O24" s="75">
        <f t="shared" si="0"/>
        <v>3</v>
      </c>
      <c r="P24" s="75">
        <f t="shared" si="0"/>
        <v>3</v>
      </c>
      <c r="Q24" s="64">
        <f t="shared" si="0"/>
        <v>3</v>
      </c>
      <c r="R24" s="105">
        <f t="shared" si="0"/>
        <v>1</v>
      </c>
      <c r="S24" s="108" t="s">
        <v>19</v>
      </c>
      <c r="T24" s="72">
        <v>83</v>
      </c>
      <c r="U24" s="72">
        <v>85</v>
      </c>
      <c r="V24" s="72">
        <v>86</v>
      </c>
      <c r="W24" s="72">
        <v>90</v>
      </c>
      <c r="X24" s="77">
        <v>88</v>
      </c>
      <c r="Y24" s="72">
        <v>89</v>
      </c>
      <c r="Z24" s="72">
        <v>91</v>
      </c>
      <c r="AA24" s="72">
        <v>92</v>
      </c>
      <c r="AB24" s="73">
        <v>91</v>
      </c>
      <c r="AC24" s="74">
        <f t="shared" si="7"/>
        <v>2</v>
      </c>
      <c r="AD24" s="75">
        <f t="shared" si="7"/>
        <v>1</v>
      </c>
      <c r="AE24" s="75">
        <f t="shared" si="7"/>
        <v>4</v>
      </c>
      <c r="AF24" s="75">
        <f t="shared" si="7"/>
        <v>-2</v>
      </c>
      <c r="AG24" s="75">
        <f t="shared" si="7"/>
        <v>1</v>
      </c>
      <c r="AH24" s="75">
        <f t="shared" si="7"/>
        <v>2</v>
      </c>
      <c r="AI24" s="64">
        <f t="shared" si="7"/>
        <v>1</v>
      </c>
      <c r="AJ24" s="107">
        <f t="shared" si="7"/>
        <v>-1</v>
      </c>
      <c r="AK24" s="109">
        <f t="shared" si="8"/>
        <v>1</v>
      </c>
      <c r="AL24" s="110">
        <f t="shared" si="9"/>
        <v>1.1000000000000001</v>
      </c>
    </row>
    <row r="25" spans="1:38" ht="50.1" customHeight="1" x14ac:dyDescent="0.2">
      <c r="A25" s="70" t="s">
        <v>20</v>
      </c>
      <c r="B25" s="71">
        <v>73</v>
      </c>
      <c r="C25" s="72">
        <v>72</v>
      </c>
      <c r="D25" s="72">
        <v>71</v>
      </c>
      <c r="E25" s="72">
        <v>63</v>
      </c>
      <c r="F25" s="72">
        <v>63</v>
      </c>
      <c r="G25" s="71">
        <v>61</v>
      </c>
      <c r="H25" s="72">
        <v>63</v>
      </c>
      <c r="I25" s="72">
        <v>64</v>
      </c>
      <c r="J25" s="73">
        <v>62</v>
      </c>
      <c r="K25" s="74">
        <f t="shared" si="2"/>
        <v>-1</v>
      </c>
      <c r="L25" s="75">
        <f t="shared" si="0"/>
        <v>-1</v>
      </c>
      <c r="M25" s="75">
        <f t="shared" si="0"/>
        <v>-8</v>
      </c>
      <c r="N25" s="75">
        <f t="shared" si="0"/>
        <v>0</v>
      </c>
      <c r="O25" s="75">
        <f t="shared" si="0"/>
        <v>-2</v>
      </c>
      <c r="P25" s="75">
        <f t="shared" si="0"/>
        <v>2</v>
      </c>
      <c r="Q25" s="75">
        <f t="shared" si="0"/>
        <v>1</v>
      </c>
      <c r="R25" s="105">
        <f t="shared" si="0"/>
        <v>-2</v>
      </c>
      <c r="S25" s="108" t="s">
        <v>20</v>
      </c>
      <c r="T25" s="72">
        <v>98</v>
      </c>
      <c r="U25" s="72">
        <v>97</v>
      </c>
      <c r="V25" s="72">
        <v>94</v>
      </c>
      <c r="W25" s="72">
        <v>90</v>
      </c>
      <c r="X25" s="77">
        <v>91</v>
      </c>
      <c r="Y25" s="72">
        <v>88</v>
      </c>
      <c r="Z25" s="72">
        <v>89</v>
      </c>
      <c r="AA25" s="72">
        <v>89</v>
      </c>
      <c r="AB25" s="73">
        <v>85</v>
      </c>
      <c r="AC25" s="74">
        <f t="shared" si="7"/>
        <v>-1</v>
      </c>
      <c r="AD25" s="75">
        <f t="shared" si="7"/>
        <v>-3</v>
      </c>
      <c r="AE25" s="75">
        <f t="shared" si="7"/>
        <v>-4</v>
      </c>
      <c r="AF25" s="75">
        <f t="shared" si="7"/>
        <v>1</v>
      </c>
      <c r="AG25" s="75">
        <f t="shared" si="7"/>
        <v>-3</v>
      </c>
      <c r="AH25" s="75">
        <f t="shared" si="7"/>
        <v>1</v>
      </c>
      <c r="AI25" s="64">
        <f t="shared" si="7"/>
        <v>0</v>
      </c>
      <c r="AJ25" s="107">
        <f t="shared" si="7"/>
        <v>-4</v>
      </c>
      <c r="AK25" s="109">
        <f t="shared" si="8"/>
        <v>-5</v>
      </c>
      <c r="AL25" s="110">
        <f t="shared" si="9"/>
        <v>-5.6</v>
      </c>
    </row>
    <row r="26" spans="1:38" ht="50.1" customHeight="1" x14ac:dyDescent="0.2">
      <c r="A26" s="70" t="s">
        <v>21</v>
      </c>
      <c r="B26" s="71">
        <v>70</v>
      </c>
      <c r="C26" s="72">
        <v>67</v>
      </c>
      <c r="D26" s="72">
        <v>67</v>
      </c>
      <c r="E26" s="72">
        <v>60</v>
      </c>
      <c r="F26" s="72">
        <v>52</v>
      </c>
      <c r="G26" s="71">
        <v>51</v>
      </c>
      <c r="H26" s="72">
        <v>50</v>
      </c>
      <c r="I26" s="72">
        <v>51</v>
      </c>
      <c r="J26" s="73">
        <v>50</v>
      </c>
      <c r="K26" s="74">
        <f t="shared" si="2"/>
        <v>-3</v>
      </c>
      <c r="L26" s="75">
        <f t="shared" si="0"/>
        <v>0</v>
      </c>
      <c r="M26" s="75">
        <f t="shared" si="0"/>
        <v>-7</v>
      </c>
      <c r="N26" s="75">
        <f t="shared" si="0"/>
        <v>-8</v>
      </c>
      <c r="O26" s="75">
        <f t="shared" si="0"/>
        <v>-1</v>
      </c>
      <c r="P26" s="75">
        <f t="shared" si="0"/>
        <v>-1</v>
      </c>
      <c r="Q26" s="64">
        <f t="shared" si="0"/>
        <v>1</v>
      </c>
      <c r="R26" s="105">
        <f t="shared" si="0"/>
        <v>-1</v>
      </c>
      <c r="S26" s="108" t="s">
        <v>21</v>
      </c>
      <c r="T26" s="72">
        <v>101</v>
      </c>
      <c r="U26" s="72">
        <v>97</v>
      </c>
      <c r="V26" s="72">
        <v>96</v>
      </c>
      <c r="W26" s="72">
        <v>85</v>
      </c>
      <c r="X26" s="77">
        <v>77</v>
      </c>
      <c r="Y26" s="72">
        <v>75</v>
      </c>
      <c r="Z26" s="72">
        <v>75</v>
      </c>
      <c r="AA26" s="72">
        <v>76</v>
      </c>
      <c r="AB26" s="73">
        <v>73</v>
      </c>
      <c r="AC26" s="74">
        <f t="shared" si="7"/>
        <v>-4</v>
      </c>
      <c r="AD26" s="75">
        <f t="shared" si="7"/>
        <v>-1</v>
      </c>
      <c r="AE26" s="75">
        <f t="shared" si="7"/>
        <v>-11</v>
      </c>
      <c r="AF26" s="75">
        <f t="shared" si="7"/>
        <v>-8</v>
      </c>
      <c r="AG26" s="75">
        <f t="shared" si="7"/>
        <v>-2</v>
      </c>
      <c r="AH26" s="75">
        <f t="shared" si="7"/>
        <v>0</v>
      </c>
      <c r="AI26" s="64">
        <f t="shared" si="7"/>
        <v>1</v>
      </c>
      <c r="AJ26" s="107">
        <f t="shared" si="7"/>
        <v>-3</v>
      </c>
      <c r="AK26" s="109">
        <f t="shared" si="8"/>
        <v>-12</v>
      </c>
      <c r="AL26" s="110">
        <f t="shared" si="9"/>
        <v>-14.1</v>
      </c>
    </row>
    <row r="27" spans="1:38" ht="50.1" customHeight="1" x14ac:dyDescent="0.2">
      <c r="A27" s="70" t="s">
        <v>22</v>
      </c>
      <c r="B27" s="71">
        <v>92</v>
      </c>
      <c r="C27" s="72">
        <v>91</v>
      </c>
      <c r="D27" s="72">
        <v>88</v>
      </c>
      <c r="E27" s="72">
        <v>65</v>
      </c>
      <c r="F27" s="72">
        <v>65</v>
      </c>
      <c r="G27" s="71">
        <v>67</v>
      </c>
      <c r="H27" s="72">
        <v>67</v>
      </c>
      <c r="I27" s="72">
        <v>68</v>
      </c>
      <c r="J27" s="73">
        <v>66</v>
      </c>
      <c r="K27" s="74">
        <f t="shared" si="2"/>
        <v>-1</v>
      </c>
      <c r="L27" s="75">
        <f t="shared" si="0"/>
        <v>-3</v>
      </c>
      <c r="M27" s="75">
        <f t="shared" si="0"/>
        <v>-23</v>
      </c>
      <c r="N27" s="75">
        <f t="shared" si="0"/>
        <v>0</v>
      </c>
      <c r="O27" s="75">
        <f t="shared" si="0"/>
        <v>2</v>
      </c>
      <c r="P27" s="75">
        <f t="shared" si="0"/>
        <v>0</v>
      </c>
      <c r="Q27" s="64">
        <f t="shared" si="0"/>
        <v>1</v>
      </c>
      <c r="R27" s="105">
        <f t="shared" si="0"/>
        <v>-2</v>
      </c>
      <c r="S27" s="108" t="s">
        <v>22</v>
      </c>
      <c r="T27" s="72">
        <v>131</v>
      </c>
      <c r="U27" s="72">
        <v>128</v>
      </c>
      <c r="V27" s="72">
        <v>124</v>
      </c>
      <c r="W27" s="72">
        <v>92</v>
      </c>
      <c r="X27" s="77">
        <v>93</v>
      </c>
      <c r="Y27" s="72">
        <v>93</v>
      </c>
      <c r="Z27" s="72">
        <v>91</v>
      </c>
      <c r="AA27" s="72">
        <v>92</v>
      </c>
      <c r="AB27" s="73">
        <v>90</v>
      </c>
      <c r="AC27" s="74">
        <f t="shared" si="7"/>
        <v>-3</v>
      </c>
      <c r="AD27" s="75">
        <f t="shared" si="7"/>
        <v>-4</v>
      </c>
      <c r="AE27" s="75">
        <f t="shared" si="7"/>
        <v>-32</v>
      </c>
      <c r="AF27" s="75">
        <f t="shared" si="7"/>
        <v>1</v>
      </c>
      <c r="AG27" s="75">
        <f t="shared" si="7"/>
        <v>0</v>
      </c>
      <c r="AH27" s="75">
        <f t="shared" si="7"/>
        <v>-2</v>
      </c>
      <c r="AI27" s="64">
        <f t="shared" si="7"/>
        <v>1</v>
      </c>
      <c r="AJ27" s="107">
        <f t="shared" si="7"/>
        <v>-2</v>
      </c>
      <c r="AK27" s="109">
        <f t="shared" si="8"/>
        <v>-2</v>
      </c>
      <c r="AL27" s="110">
        <f t="shared" si="9"/>
        <v>-2.2000000000000002</v>
      </c>
    </row>
    <row r="28" spans="1:38" ht="50.1" customHeight="1" x14ac:dyDescent="0.2">
      <c r="A28" s="70" t="s">
        <v>23</v>
      </c>
      <c r="B28" s="71">
        <v>119</v>
      </c>
      <c r="C28" s="72">
        <v>120</v>
      </c>
      <c r="D28" s="72">
        <v>118</v>
      </c>
      <c r="E28" s="72">
        <v>95</v>
      </c>
      <c r="F28" s="72">
        <v>92</v>
      </c>
      <c r="G28" s="71">
        <v>92</v>
      </c>
      <c r="H28" s="72">
        <v>96</v>
      </c>
      <c r="I28" s="72">
        <v>94</v>
      </c>
      <c r="J28" s="73">
        <v>92</v>
      </c>
      <c r="K28" s="74">
        <f t="shared" si="2"/>
        <v>1</v>
      </c>
      <c r="L28" s="75">
        <f t="shared" si="0"/>
        <v>-2</v>
      </c>
      <c r="M28" s="75">
        <f t="shared" si="0"/>
        <v>-23</v>
      </c>
      <c r="N28" s="75">
        <f t="shared" si="0"/>
        <v>-3</v>
      </c>
      <c r="O28" s="75">
        <f t="shared" si="0"/>
        <v>0</v>
      </c>
      <c r="P28" s="75">
        <f t="shared" si="0"/>
        <v>4</v>
      </c>
      <c r="Q28" s="64">
        <f t="shared" si="0"/>
        <v>-2</v>
      </c>
      <c r="R28" s="105">
        <f t="shared" si="0"/>
        <v>-2</v>
      </c>
      <c r="S28" s="108" t="s">
        <v>23</v>
      </c>
      <c r="T28" s="72">
        <v>169</v>
      </c>
      <c r="U28" s="72">
        <v>172</v>
      </c>
      <c r="V28" s="72">
        <v>169</v>
      </c>
      <c r="W28" s="72">
        <v>137</v>
      </c>
      <c r="X28" s="77">
        <v>134</v>
      </c>
      <c r="Y28" s="72">
        <v>134</v>
      </c>
      <c r="Z28" s="72">
        <v>136</v>
      </c>
      <c r="AA28" s="72">
        <v>134</v>
      </c>
      <c r="AB28" s="73">
        <v>137</v>
      </c>
      <c r="AC28" s="74">
        <f t="shared" si="7"/>
        <v>3</v>
      </c>
      <c r="AD28" s="75">
        <f t="shared" si="7"/>
        <v>-3</v>
      </c>
      <c r="AE28" s="75">
        <f t="shared" si="7"/>
        <v>-32</v>
      </c>
      <c r="AF28" s="75">
        <f t="shared" si="7"/>
        <v>-3</v>
      </c>
      <c r="AG28" s="75">
        <f t="shared" si="7"/>
        <v>0</v>
      </c>
      <c r="AH28" s="75">
        <f t="shared" si="7"/>
        <v>2</v>
      </c>
      <c r="AI28" s="64">
        <f t="shared" si="7"/>
        <v>-2</v>
      </c>
      <c r="AJ28" s="107">
        <f t="shared" si="7"/>
        <v>3</v>
      </c>
      <c r="AK28" s="109">
        <f t="shared" si="8"/>
        <v>0</v>
      </c>
      <c r="AL28" s="110">
        <f t="shared" si="9"/>
        <v>0</v>
      </c>
    </row>
    <row r="29" spans="1:38" ht="50.1" customHeight="1" x14ac:dyDescent="0.2">
      <c r="A29" s="70" t="s">
        <v>24</v>
      </c>
      <c r="B29" s="71">
        <v>198</v>
      </c>
      <c r="C29" s="72">
        <v>186</v>
      </c>
      <c r="D29" s="72">
        <v>180</v>
      </c>
      <c r="E29" s="72">
        <v>147</v>
      </c>
      <c r="F29" s="72">
        <v>145</v>
      </c>
      <c r="G29" s="71">
        <v>143</v>
      </c>
      <c r="H29" s="72">
        <v>139</v>
      </c>
      <c r="I29" s="72">
        <v>134</v>
      </c>
      <c r="J29" s="73">
        <v>132</v>
      </c>
      <c r="K29" s="74">
        <f t="shared" si="2"/>
        <v>-12</v>
      </c>
      <c r="L29" s="75">
        <f t="shared" si="0"/>
        <v>-6</v>
      </c>
      <c r="M29" s="75">
        <f t="shared" si="0"/>
        <v>-33</v>
      </c>
      <c r="N29" s="75">
        <f t="shared" si="0"/>
        <v>-2</v>
      </c>
      <c r="O29" s="75">
        <f t="shared" si="0"/>
        <v>-2</v>
      </c>
      <c r="P29" s="75">
        <f t="shared" si="0"/>
        <v>-4</v>
      </c>
      <c r="Q29" s="64">
        <f t="shared" si="0"/>
        <v>-5</v>
      </c>
      <c r="R29" s="105">
        <f t="shared" si="0"/>
        <v>-2</v>
      </c>
      <c r="S29" s="108" t="s">
        <v>24</v>
      </c>
      <c r="T29" s="72">
        <v>262</v>
      </c>
      <c r="U29" s="72">
        <v>243</v>
      </c>
      <c r="V29" s="72">
        <v>234</v>
      </c>
      <c r="W29" s="72">
        <v>198</v>
      </c>
      <c r="X29" s="77">
        <v>194</v>
      </c>
      <c r="Y29" s="72">
        <v>190</v>
      </c>
      <c r="Z29" s="72">
        <v>184</v>
      </c>
      <c r="AA29" s="72">
        <v>179</v>
      </c>
      <c r="AB29" s="73">
        <v>175</v>
      </c>
      <c r="AC29" s="74">
        <f t="shared" si="7"/>
        <v>-19</v>
      </c>
      <c r="AD29" s="75">
        <f t="shared" si="7"/>
        <v>-9</v>
      </c>
      <c r="AE29" s="75">
        <f t="shared" si="7"/>
        <v>-36</v>
      </c>
      <c r="AF29" s="75">
        <f t="shared" si="7"/>
        <v>-4</v>
      </c>
      <c r="AG29" s="75">
        <f t="shared" si="7"/>
        <v>-4</v>
      </c>
      <c r="AH29" s="75">
        <f t="shared" si="7"/>
        <v>-6</v>
      </c>
      <c r="AI29" s="64">
        <f t="shared" si="7"/>
        <v>-5</v>
      </c>
      <c r="AJ29" s="107">
        <f t="shared" si="7"/>
        <v>-4</v>
      </c>
      <c r="AK29" s="109">
        <f t="shared" si="8"/>
        <v>-23</v>
      </c>
      <c r="AL29" s="110">
        <f t="shared" si="9"/>
        <v>-11.6</v>
      </c>
    </row>
    <row r="30" spans="1:38" ht="50.1" customHeight="1" x14ac:dyDescent="0.2">
      <c r="A30" s="70" t="s">
        <v>25</v>
      </c>
      <c r="B30" s="71">
        <v>243</v>
      </c>
      <c r="C30" s="72">
        <v>231</v>
      </c>
      <c r="D30" s="72">
        <v>221</v>
      </c>
      <c r="E30" s="72">
        <v>199</v>
      </c>
      <c r="F30" s="72">
        <v>203</v>
      </c>
      <c r="G30" s="71">
        <v>197</v>
      </c>
      <c r="H30" s="72">
        <v>195</v>
      </c>
      <c r="I30" s="72">
        <v>192</v>
      </c>
      <c r="J30" s="73">
        <v>197</v>
      </c>
      <c r="K30" s="74">
        <f t="shared" si="2"/>
        <v>-12</v>
      </c>
      <c r="L30" s="75">
        <f t="shared" si="0"/>
        <v>-10</v>
      </c>
      <c r="M30" s="75">
        <f t="shared" si="0"/>
        <v>-22</v>
      </c>
      <c r="N30" s="75">
        <f t="shared" si="0"/>
        <v>4</v>
      </c>
      <c r="O30" s="75">
        <f t="shared" si="0"/>
        <v>-6</v>
      </c>
      <c r="P30" s="75">
        <f t="shared" si="0"/>
        <v>-2</v>
      </c>
      <c r="Q30" s="64">
        <f t="shared" si="0"/>
        <v>-3</v>
      </c>
      <c r="R30" s="105">
        <f t="shared" si="0"/>
        <v>5</v>
      </c>
      <c r="S30" s="108" t="s">
        <v>25</v>
      </c>
      <c r="T30" s="72">
        <v>405</v>
      </c>
      <c r="U30" s="72">
        <v>401</v>
      </c>
      <c r="V30" s="72">
        <v>391</v>
      </c>
      <c r="W30" s="72">
        <v>352</v>
      </c>
      <c r="X30" s="77">
        <v>355</v>
      </c>
      <c r="Y30" s="72">
        <v>346</v>
      </c>
      <c r="Z30" s="72">
        <v>340</v>
      </c>
      <c r="AA30" s="72">
        <v>338</v>
      </c>
      <c r="AB30" s="73">
        <v>344</v>
      </c>
      <c r="AC30" s="74">
        <f t="shared" si="7"/>
        <v>-4</v>
      </c>
      <c r="AD30" s="75">
        <f t="shared" si="7"/>
        <v>-10</v>
      </c>
      <c r="AE30" s="75">
        <f t="shared" si="7"/>
        <v>-39</v>
      </c>
      <c r="AF30" s="75">
        <f t="shared" si="7"/>
        <v>3</v>
      </c>
      <c r="AG30" s="75">
        <f t="shared" si="7"/>
        <v>-9</v>
      </c>
      <c r="AH30" s="75">
        <f t="shared" si="7"/>
        <v>-6</v>
      </c>
      <c r="AI30" s="64">
        <f t="shared" si="7"/>
        <v>-2</v>
      </c>
      <c r="AJ30" s="107">
        <f t="shared" si="7"/>
        <v>6</v>
      </c>
      <c r="AK30" s="109">
        <f t="shared" si="8"/>
        <v>-8</v>
      </c>
      <c r="AL30" s="110">
        <f t="shared" si="9"/>
        <v>-2.2999999999999998</v>
      </c>
    </row>
    <row r="31" spans="1:38" ht="50.1" customHeight="1" x14ac:dyDescent="0.2">
      <c r="A31" s="70" t="s">
        <v>26</v>
      </c>
      <c r="B31" s="71">
        <v>105</v>
      </c>
      <c r="C31" s="72">
        <v>98</v>
      </c>
      <c r="D31" s="72">
        <v>92</v>
      </c>
      <c r="E31" s="72">
        <v>88</v>
      </c>
      <c r="F31" s="72">
        <v>92</v>
      </c>
      <c r="G31" s="71">
        <v>91</v>
      </c>
      <c r="H31" s="72">
        <v>89</v>
      </c>
      <c r="I31" s="72">
        <v>87</v>
      </c>
      <c r="J31" s="73">
        <v>90</v>
      </c>
      <c r="K31" s="74">
        <f t="shared" si="2"/>
        <v>-7</v>
      </c>
      <c r="L31" s="75">
        <f t="shared" si="0"/>
        <v>-6</v>
      </c>
      <c r="M31" s="75">
        <f t="shared" si="0"/>
        <v>-4</v>
      </c>
      <c r="N31" s="75">
        <f t="shared" si="0"/>
        <v>4</v>
      </c>
      <c r="O31" s="75">
        <f t="shared" si="0"/>
        <v>-1</v>
      </c>
      <c r="P31" s="75">
        <f t="shared" si="0"/>
        <v>-2</v>
      </c>
      <c r="Q31" s="64">
        <f t="shared" si="0"/>
        <v>-2</v>
      </c>
      <c r="R31" s="105">
        <f t="shared" si="0"/>
        <v>3</v>
      </c>
      <c r="S31" s="108" t="s">
        <v>26</v>
      </c>
      <c r="T31" s="72">
        <v>142</v>
      </c>
      <c r="U31" s="72">
        <v>134</v>
      </c>
      <c r="V31" s="72">
        <v>127</v>
      </c>
      <c r="W31" s="72">
        <v>121</v>
      </c>
      <c r="X31" s="77">
        <v>125</v>
      </c>
      <c r="Y31" s="72">
        <v>123</v>
      </c>
      <c r="Z31" s="72">
        <v>116</v>
      </c>
      <c r="AA31" s="72">
        <v>116</v>
      </c>
      <c r="AB31" s="73">
        <v>123</v>
      </c>
      <c r="AC31" s="74">
        <f t="shared" si="7"/>
        <v>-8</v>
      </c>
      <c r="AD31" s="75">
        <f t="shared" si="7"/>
        <v>-7</v>
      </c>
      <c r="AE31" s="75">
        <f t="shared" si="7"/>
        <v>-6</v>
      </c>
      <c r="AF31" s="75">
        <f t="shared" si="7"/>
        <v>4</v>
      </c>
      <c r="AG31" s="75">
        <f t="shared" si="7"/>
        <v>-2</v>
      </c>
      <c r="AH31" s="75">
        <f t="shared" si="7"/>
        <v>-7</v>
      </c>
      <c r="AI31" s="64">
        <f t="shared" si="7"/>
        <v>0</v>
      </c>
      <c r="AJ31" s="107">
        <f t="shared" si="7"/>
        <v>7</v>
      </c>
      <c r="AK31" s="109">
        <f t="shared" si="8"/>
        <v>2</v>
      </c>
      <c r="AL31" s="110">
        <f t="shared" si="9"/>
        <v>1.7</v>
      </c>
    </row>
    <row r="32" spans="1:38" ht="50.1" customHeight="1" x14ac:dyDescent="0.2">
      <c r="A32" s="70" t="s">
        <v>27</v>
      </c>
      <c r="B32" s="71">
        <v>77</v>
      </c>
      <c r="C32" s="72">
        <v>74</v>
      </c>
      <c r="D32" s="72">
        <v>67</v>
      </c>
      <c r="E32" s="72">
        <v>68</v>
      </c>
      <c r="F32" s="72">
        <v>66</v>
      </c>
      <c r="G32" s="71">
        <v>67</v>
      </c>
      <c r="H32" s="72">
        <v>67</v>
      </c>
      <c r="I32" s="72">
        <v>66</v>
      </c>
      <c r="J32" s="73">
        <v>72</v>
      </c>
      <c r="K32" s="74">
        <f t="shared" si="2"/>
        <v>-3</v>
      </c>
      <c r="L32" s="75">
        <f t="shared" si="0"/>
        <v>-7</v>
      </c>
      <c r="M32" s="75">
        <f t="shared" si="0"/>
        <v>1</v>
      </c>
      <c r="N32" s="75">
        <f t="shared" si="0"/>
        <v>-2</v>
      </c>
      <c r="O32" s="75">
        <f t="shared" si="0"/>
        <v>1</v>
      </c>
      <c r="P32" s="75">
        <f t="shared" si="0"/>
        <v>0</v>
      </c>
      <c r="Q32" s="64">
        <f t="shared" si="0"/>
        <v>-1</v>
      </c>
      <c r="R32" s="105">
        <f t="shared" si="0"/>
        <v>6</v>
      </c>
      <c r="S32" s="108" t="s">
        <v>27</v>
      </c>
      <c r="T32" s="72">
        <v>142</v>
      </c>
      <c r="U32" s="72">
        <v>136</v>
      </c>
      <c r="V32" s="72">
        <v>127</v>
      </c>
      <c r="W32" s="72">
        <v>133</v>
      </c>
      <c r="X32" s="77">
        <v>128</v>
      </c>
      <c r="Y32" s="72">
        <v>128</v>
      </c>
      <c r="Z32" s="72">
        <v>128</v>
      </c>
      <c r="AA32" s="72">
        <v>130</v>
      </c>
      <c r="AB32" s="73">
        <v>137</v>
      </c>
      <c r="AC32" s="74">
        <f t="shared" si="7"/>
        <v>-6</v>
      </c>
      <c r="AD32" s="75">
        <f t="shared" si="7"/>
        <v>-9</v>
      </c>
      <c r="AE32" s="75">
        <f t="shared" si="7"/>
        <v>6</v>
      </c>
      <c r="AF32" s="75">
        <f t="shared" si="7"/>
        <v>-5</v>
      </c>
      <c r="AG32" s="75">
        <f t="shared" si="7"/>
        <v>0</v>
      </c>
      <c r="AH32" s="75">
        <f t="shared" si="7"/>
        <v>0</v>
      </c>
      <c r="AI32" s="64">
        <f t="shared" si="7"/>
        <v>2</v>
      </c>
      <c r="AJ32" s="107">
        <f t="shared" si="7"/>
        <v>7</v>
      </c>
      <c r="AK32" s="109">
        <f t="shared" si="8"/>
        <v>4</v>
      </c>
      <c r="AL32" s="110">
        <f t="shared" si="9"/>
        <v>3</v>
      </c>
    </row>
    <row r="33" spans="1:254" ht="50.1" customHeight="1" x14ac:dyDescent="0.2">
      <c r="A33" s="70" t="s">
        <v>28</v>
      </c>
      <c r="B33" s="71">
        <v>158</v>
      </c>
      <c r="C33" s="72">
        <v>147</v>
      </c>
      <c r="D33" s="72">
        <v>142</v>
      </c>
      <c r="E33" s="72">
        <v>137</v>
      </c>
      <c r="F33" s="72">
        <v>138</v>
      </c>
      <c r="G33" s="71">
        <v>134</v>
      </c>
      <c r="H33" s="72">
        <v>133</v>
      </c>
      <c r="I33" s="72">
        <v>131</v>
      </c>
      <c r="J33" s="73">
        <v>133</v>
      </c>
      <c r="K33" s="74">
        <f t="shared" si="2"/>
        <v>-11</v>
      </c>
      <c r="L33" s="75">
        <f t="shared" si="0"/>
        <v>-5</v>
      </c>
      <c r="M33" s="75">
        <f t="shared" si="0"/>
        <v>-5</v>
      </c>
      <c r="N33" s="75">
        <f t="shared" si="0"/>
        <v>1</v>
      </c>
      <c r="O33" s="75">
        <f t="shared" si="0"/>
        <v>-4</v>
      </c>
      <c r="P33" s="75">
        <f t="shared" si="0"/>
        <v>-1</v>
      </c>
      <c r="Q33" s="75">
        <f t="shared" si="0"/>
        <v>-2</v>
      </c>
      <c r="R33" s="105">
        <f t="shared" si="0"/>
        <v>2</v>
      </c>
      <c r="S33" s="108" t="s">
        <v>28</v>
      </c>
      <c r="T33" s="72">
        <v>344</v>
      </c>
      <c r="U33" s="72">
        <v>325</v>
      </c>
      <c r="V33" s="72">
        <v>301</v>
      </c>
      <c r="W33" s="72">
        <v>314</v>
      </c>
      <c r="X33" s="77">
        <v>316</v>
      </c>
      <c r="Y33" s="72">
        <v>313</v>
      </c>
      <c r="Z33" s="72">
        <v>314</v>
      </c>
      <c r="AA33" s="72">
        <v>318</v>
      </c>
      <c r="AB33" s="73">
        <v>330</v>
      </c>
      <c r="AC33" s="74">
        <f t="shared" ref="AC33:AJ37" si="10">U33-T33</f>
        <v>-19</v>
      </c>
      <c r="AD33" s="75">
        <f t="shared" si="10"/>
        <v>-24</v>
      </c>
      <c r="AE33" s="75">
        <f t="shared" si="10"/>
        <v>13</v>
      </c>
      <c r="AF33" s="75">
        <f t="shared" si="10"/>
        <v>2</v>
      </c>
      <c r="AG33" s="75">
        <f t="shared" si="10"/>
        <v>-3</v>
      </c>
      <c r="AH33" s="75">
        <f t="shared" si="10"/>
        <v>1</v>
      </c>
      <c r="AI33" s="64">
        <f t="shared" si="10"/>
        <v>4</v>
      </c>
      <c r="AJ33" s="107">
        <f t="shared" si="10"/>
        <v>12</v>
      </c>
      <c r="AK33" s="109">
        <f t="shared" si="8"/>
        <v>16</v>
      </c>
      <c r="AL33" s="110">
        <f t="shared" si="9"/>
        <v>5.0999999999999996</v>
      </c>
    </row>
    <row r="34" spans="1:254" ht="50.1" customHeight="1" x14ac:dyDescent="0.2">
      <c r="A34" s="70" t="s">
        <v>29</v>
      </c>
      <c r="B34" s="71">
        <v>42</v>
      </c>
      <c r="C34" s="72">
        <v>40</v>
      </c>
      <c r="D34" s="72">
        <v>38</v>
      </c>
      <c r="E34" s="72">
        <v>40</v>
      </c>
      <c r="F34" s="72">
        <v>40</v>
      </c>
      <c r="G34" s="71">
        <v>41</v>
      </c>
      <c r="H34" s="72">
        <v>40</v>
      </c>
      <c r="I34" s="72">
        <v>41</v>
      </c>
      <c r="J34" s="73">
        <v>48</v>
      </c>
      <c r="K34" s="74">
        <f t="shared" si="2"/>
        <v>-2</v>
      </c>
      <c r="L34" s="75">
        <f t="shared" si="0"/>
        <v>-2</v>
      </c>
      <c r="M34" s="75">
        <f t="shared" si="0"/>
        <v>2</v>
      </c>
      <c r="N34" s="75">
        <f t="shared" si="0"/>
        <v>0</v>
      </c>
      <c r="O34" s="75">
        <f t="shared" si="0"/>
        <v>1</v>
      </c>
      <c r="P34" s="75">
        <f t="shared" si="0"/>
        <v>-1</v>
      </c>
      <c r="Q34" s="64">
        <f t="shared" si="0"/>
        <v>1</v>
      </c>
      <c r="R34" s="105">
        <f t="shared" si="0"/>
        <v>7</v>
      </c>
      <c r="S34" s="108" t="s">
        <v>29</v>
      </c>
      <c r="T34" s="72">
        <v>71</v>
      </c>
      <c r="U34" s="72">
        <v>71</v>
      </c>
      <c r="V34" s="72">
        <v>67</v>
      </c>
      <c r="W34" s="72">
        <v>64</v>
      </c>
      <c r="X34" s="77">
        <v>63</v>
      </c>
      <c r="Y34" s="72">
        <v>59</v>
      </c>
      <c r="Z34" s="72">
        <v>57</v>
      </c>
      <c r="AA34" s="72">
        <v>58</v>
      </c>
      <c r="AB34" s="73">
        <v>61</v>
      </c>
      <c r="AC34" s="74">
        <f t="shared" si="10"/>
        <v>0</v>
      </c>
      <c r="AD34" s="75">
        <f t="shared" si="10"/>
        <v>-4</v>
      </c>
      <c r="AE34" s="75">
        <f t="shared" si="10"/>
        <v>-3</v>
      </c>
      <c r="AF34" s="75">
        <f t="shared" si="10"/>
        <v>-1</v>
      </c>
      <c r="AG34" s="75">
        <f t="shared" si="10"/>
        <v>-4</v>
      </c>
      <c r="AH34" s="75">
        <f t="shared" si="10"/>
        <v>-2</v>
      </c>
      <c r="AI34" s="64">
        <f t="shared" si="10"/>
        <v>1</v>
      </c>
      <c r="AJ34" s="107">
        <f t="shared" si="10"/>
        <v>3</v>
      </c>
      <c r="AK34" s="109">
        <f t="shared" si="8"/>
        <v>-3</v>
      </c>
      <c r="AL34" s="110">
        <f t="shared" si="9"/>
        <v>-4.7</v>
      </c>
    </row>
    <row r="35" spans="1:254" ht="50.1" customHeight="1" x14ac:dyDescent="0.2">
      <c r="A35" s="70" t="s">
        <v>30</v>
      </c>
      <c r="B35" s="71">
        <v>48</v>
      </c>
      <c r="C35" s="72">
        <v>47</v>
      </c>
      <c r="D35" s="72">
        <v>45</v>
      </c>
      <c r="E35" s="72">
        <v>45</v>
      </c>
      <c r="F35" s="72">
        <v>45</v>
      </c>
      <c r="G35" s="71">
        <v>44</v>
      </c>
      <c r="H35" s="72">
        <v>48</v>
      </c>
      <c r="I35" s="72">
        <v>47</v>
      </c>
      <c r="J35" s="73">
        <v>49</v>
      </c>
      <c r="K35" s="74">
        <f t="shared" si="2"/>
        <v>-1</v>
      </c>
      <c r="L35" s="75">
        <f t="shared" si="0"/>
        <v>-2</v>
      </c>
      <c r="M35" s="75">
        <f t="shared" si="0"/>
        <v>0</v>
      </c>
      <c r="N35" s="75">
        <f t="shared" si="0"/>
        <v>0</v>
      </c>
      <c r="O35" s="75">
        <f t="shared" si="0"/>
        <v>-1</v>
      </c>
      <c r="P35" s="75">
        <f t="shared" si="0"/>
        <v>4</v>
      </c>
      <c r="Q35" s="75">
        <f t="shared" si="0"/>
        <v>-1</v>
      </c>
      <c r="R35" s="105">
        <f t="shared" si="0"/>
        <v>2</v>
      </c>
      <c r="S35" s="108" t="s">
        <v>30</v>
      </c>
      <c r="T35" s="72">
        <v>68</v>
      </c>
      <c r="U35" s="72">
        <v>67</v>
      </c>
      <c r="V35" s="72">
        <v>65</v>
      </c>
      <c r="W35" s="72">
        <v>64</v>
      </c>
      <c r="X35" s="77">
        <v>64</v>
      </c>
      <c r="Y35" s="72">
        <v>65</v>
      </c>
      <c r="Z35" s="72">
        <v>67</v>
      </c>
      <c r="AA35" s="72">
        <v>66</v>
      </c>
      <c r="AB35" s="73">
        <v>69</v>
      </c>
      <c r="AC35" s="74">
        <f t="shared" si="10"/>
        <v>-1</v>
      </c>
      <c r="AD35" s="75">
        <f t="shared" si="10"/>
        <v>-2</v>
      </c>
      <c r="AE35" s="75">
        <f t="shared" si="10"/>
        <v>-1</v>
      </c>
      <c r="AF35" s="75">
        <f t="shared" si="10"/>
        <v>0</v>
      </c>
      <c r="AG35" s="75">
        <f t="shared" si="10"/>
        <v>1</v>
      </c>
      <c r="AH35" s="75">
        <f t="shared" si="10"/>
        <v>2</v>
      </c>
      <c r="AI35" s="64">
        <f t="shared" si="10"/>
        <v>-1</v>
      </c>
      <c r="AJ35" s="107">
        <f t="shared" si="10"/>
        <v>3</v>
      </c>
      <c r="AK35" s="109">
        <f t="shared" si="8"/>
        <v>5</v>
      </c>
      <c r="AL35" s="110">
        <f t="shared" si="9"/>
        <v>7.8</v>
      </c>
    </row>
    <row r="36" spans="1:254" ht="50.1" customHeight="1" x14ac:dyDescent="0.2">
      <c r="A36" s="70" t="s">
        <v>31</v>
      </c>
      <c r="B36" s="71">
        <v>18</v>
      </c>
      <c r="C36" s="72">
        <v>18</v>
      </c>
      <c r="D36" s="72">
        <v>18</v>
      </c>
      <c r="E36" s="72">
        <v>15</v>
      </c>
      <c r="F36" s="72">
        <v>15</v>
      </c>
      <c r="G36" s="71">
        <v>16</v>
      </c>
      <c r="H36" s="72">
        <v>17</v>
      </c>
      <c r="I36" s="72">
        <v>18</v>
      </c>
      <c r="J36" s="73">
        <v>17</v>
      </c>
      <c r="K36" s="74">
        <f t="shared" si="2"/>
        <v>0</v>
      </c>
      <c r="L36" s="75">
        <f t="shared" si="0"/>
        <v>0</v>
      </c>
      <c r="M36" s="75">
        <f t="shared" si="0"/>
        <v>-3</v>
      </c>
      <c r="N36" s="75">
        <f t="shared" si="0"/>
        <v>0</v>
      </c>
      <c r="O36" s="75">
        <f t="shared" si="0"/>
        <v>1</v>
      </c>
      <c r="P36" s="75">
        <f t="shared" si="0"/>
        <v>1</v>
      </c>
      <c r="Q36" s="64">
        <f t="shared" si="0"/>
        <v>1</v>
      </c>
      <c r="R36" s="105">
        <f t="shared" si="0"/>
        <v>-1</v>
      </c>
      <c r="S36" s="108" t="s">
        <v>31</v>
      </c>
      <c r="T36" s="72">
        <v>26</v>
      </c>
      <c r="U36" s="72">
        <v>25</v>
      </c>
      <c r="V36" s="72">
        <v>25</v>
      </c>
      <c r="W36" s="72">
        <v>24</v>
      </c>
      <c r="X36" s="77">
        <v>24</v>
      </c>
      <c r="Y36" s="72">
        <v>23</v>
      </c>
      <c r="Z36" s="72">
        <v>26</v>
      </c>
      <c r="AA36" s="72">
        <v>26</v>
      </c>
      <c r="AB36" s="73">
        <v>24</v>
      </c>
      <c r="AC36" s="74">
        <f t="shared" si="10"/>
        <v>-1</v>
      </c>
      <c r="AD36" s="75">
        <f t="shared" si="10"/>
        <v>0</v>
      </c>
      <c r="AE36" s="75">
        <f t="shared" si="10"/>
        <v>-1</v>
      </c>
      <c r="AF36" s="75">
        <f t="shared" si="10"/>
        <v>0</v>
      </c>
      <c r="AG36" s="75">
        <f t="shared" si="10"/>
        <v>-1</v>
      </c>
      <c r="AH36" s="75">
        <f t="shared" si="10"/>
        <v>3</v>
      </c>
      <c r="AI36" s="64">
        <f t="shared" si="10"/>
        <v>0</v>
      </c>
      <c r="AJ36" s="107">
        <f t="shared" si="10"/>
        <v>-2</v>
      </c>
      <c r="AK36" s="109">
        <f t="shared" si="8"/>
        <v>0</v>
      </c>
      <c r="AL36" s="110">
        <f t="shared" si="9"/>
        <v>0</v>
      </c>
    </row>
    <row r="37" spans="1:254" ht="50.1" customHeight="1" thickBot="1" x14ac:dyDescent="0.25">
      <c r="A37" s="79" t="s">
        <v>0</v>
      </c>
      <c r="B37" s="80">
        <v>164</v>
      </c>
      <c r="C37" s="81">
        <v>164</v>
      </c>
      <c r="D37" s="81">
        <v>159</v>
      </c>
      <c r="E37" s="81">
        <v>141</v>
      </c>
      <c r="F37" s="81">
        <v>135</v>
      </c>
      <c r="G37" s="80">
        <v>135</v>
      </c>
      <c r="H37" s="81">
        <v>137</v>
      </c>
      <c r="I37" s="81">
        <v>146</v>
      </c>
      <c r="J37" s="82">
        <v>151</v>
      </c>
      <c r="K37" s="83">
        <f>C37-B37</f>
        <v>0</v>
      </c>
      <c r="L37" s="84">
        <f>D37-C37</f>
        <v>-5</v>
      </c>
      <c r="M37" s="84">
        <f>E37-D37</f>
        <v>-18</v>
      </c>
      <c r="N37" s="84">
        <f>F37-E37</f>
        <v>-6</v>
      </c>
      <c r="O37" s="84">
        <f t="shared" ref="O37:R37" si="11">G37-F37</f>
        <v>0</v>
      </c>
      <c r="P37" s="84">
        <f t="shared" si="11"/>
        <v>2</v>
      </c>
      <c r="Q37" s="111">
        <f t="shared" si="11"/>
        <v>9</v>
      </c>
      <c r="R37" s="105">
        <f t="shared" si="11"/>
        <v>5</v>
      </c>
      <c r="S37" s="112" t="s">
        <v>0</v>
      </c>
      <c r="T37" s="81">
        <v>453</v>
      </c>
      <c r="U37" s="81">
        <v>449</v>
      </c>
      <c r="V37" s="81">
        <v>432</v>
      </c>
      <c r="W37" s="81">
        <v>372</v>
      </c>
      <c r="X37" s="88">
        <v>356</v>
      </c>
      <c r="Y37" s="113">
        <v>363</v>
      </c>
      <c r="Z37" s="113">
        <v>361</v>
      </c>
      <c r="AA37" s="81">
        <v>364</v>
      </c>
      <c r="AB37" s="82">
        <v>364</v>
      </c>
      <c r="AC37" s="83">
        <f t="shared" si="10"/>
        <v>-4</v>
      </c>
      <c r="AD37" s="84">
        <f t="shared" si="10"/>
        <v>-17</v>
      </c>
      <c r="AE37" s="84">
        <f t="shared" si="10"/>
        <v>-60</v>
      </c>
      <c r="AF37" s="84">
        <f t="shared" si="10"/>
        <v>-16</v>
      </c>
      <c r="AG37" s="84">
        <f t="shared" si="10"/>
        <v>7</v>
      </c>
      <c r="AH37" s="84">
        <f t="shared" si="10"/>
        <v>-2</v>
      </c>
      <c r="AI37" s="64">
        <f t="shared" si="10"/>
        <v>3</v>
      </c>
      <c r="AJ37" s="107">
        <f t="shared" si="10"/>
        <v>0</v>
      </c>
      <c r="AK37" s="89">
        <f t="shared" si="8"/>
        <v>-8</v>
      </c>
      <c r="AL37" s="90">
        <f t="shared" si="9"/>
        <v>-2.2000000000000002</v>
      </c>
    </row>
    <row r="38" spans="1:254" ht="50.1" customHeight="1" thickBot="1" x14ac:dyDescent="0.25">
      <c r="A38" s="114" t="s">
        <v>2</v>
      </c>
      <c r="B38" s="92">
        <f t="shared" ref="B38:P38" si="12">SUM(B17:B37)</f>
        <v>2450</v>
      </c>
      <c r="C38" s="93">
        <f t="shared" si="12"/>
        <v>2342</v>
      </c>
      <c r="D38" s="93">
        <f t="shared" si="12"/>
        <v>2277</v>
      </c>
      <c r="E38" s="93">
        <f t="shared" si="12"/>
        <v>2040</v>
      </c>
      <c r="F38" s="93">
        <f t="shared" si="12"/>
        <v>2002</v>
      </c>
      <c r="G38" s="94">
        <f t="shared" si="12"/>
        <v>1993</v>
      </c>
      <c r="H38" s="94">
        <f t="shared" si="12"/>
        <v>1991</v>
      </c>
      <c r="I38" s="93">
        <f t="shared" si="12"/>
        <v>1981</v>
      </c>
      <c r="J38" s="95">
        <f t="shared" si="12"/>
        <v>1999</v>
      </c>
      <c r="K38" s="96">
        <f t="shared" si="12"/>
        <v>-108</v>
      </c>
      <c r="L38" s="93">
        <f t="shared" si="12"/>
        <v>-65</v>
      </c>
      <c r="M38" s="93">
        <f t="shared" si="12"/>
        <v>-237</v>
      </c>
      <c r="N38" s="93">
        <f t="shared" si="12"/>
        <v>-38</v>
      </c>
      <c r="O38" s="93">
        <f t="shared" si="12"/>
        <v>-9</v>
      </c>
      <c r="P38" s="93">
        <f t="shared" si="12"/>
        <v>-2</v>
      </c>
      <c r="Q38" s="93">
        <f>SUM(Q17:Q37)</f>
        <v>-10</v>
      </c>
      <c r="R38" s="97">
        <f>SUM(R17:R37)</f>
        <v>18</v>
      </c>
      <c r="S38" s="115" t="s">
        <v>2</v>
      </c>
      <c r="T38" s="92">
        <f t="shared" ref="T38:AJ38" si="13">SUM(T17:T37)</f>
        <v>4002</v>
      </c>
      <c r="U38" s="93">
        <f t="shared" si="13"/>
        <v>3863</v>
      </c>
      <c r="V38" s="93">
        <f t="shared" si="13"/>
        <v>3752</v>
      </c>
      <c r="W38" s="93">
        <f t="shared" si="13"/>
        <v>3404</v>
      </c>
      <c r="X38" s="93">
        <f t="shared" si="13"/>
        <v>3350</v>
      </c>
      <c r="Y38" s="93">
        <f t="shared" si="13"/>
        <v>3321</v>
      </c>
      <c r="Z38" s="93">
        <f t="shared" si="13"/>
        <v>3292</v>
      </c>
      <c r="AA38" s="93">
        <f t="shared" si="13"/>
        <v>3291</v>
      </c>
      <c r="AB38" s="95">
        <f t="shared" si="13"/>
        <v>3311</v>
      </c>
      <c r="AC38" s="96">
        <f t="shared" si="13"/>
        <v>-139</v>
      </c>
      <c r="AD38" s="93">
        <f t="shared" si="13"/>
        <v>-111</v>
      </c>
      <c r="AE38" s="93">
        <f t="shared" si="13"/>
        <v>-348</v>
      </c>
      <c r="AF38" s="93">
        <f t="shared" si="13"/>
        <v>-54</v>
      </c>
      <c r="AG38" s="93">
        <f t="shared" si="13"/>
        <v>-29</v>
      </c>
      <c r="AH38" s="93">
        <f t="shared" si="13"/>
        <v>-29</v>
      </c>
      <c r="AI38" s="93">
        <f t="shared" si="13"/>
        <v>-1</v>
      </c>
      <c r="AJ38" s="100">
        <f t="shared" si="13"/>
        <v>20</v>
      </c>
      <c r="AK38" s="101">
        <f t="shared" si="8"/>
        <v>-93</v>
      </c>
      <c r="AL38" s="102">
        <f>ROUND(AK38/W38*100,1)</f>
        <v>-2.7</v>
      </c>
    </row>
    <row r="39" spans="1:254" ht="50.1" customHeight="1" thickBot="1" x14ac:dyDescent="0.25">
      <c r="A39" s="116" t="s">
        <v>41</v>
      </c>
      <c r="B39" s="117">
        <f t="shared" ref="B39:R39" si="14">B16+B38</f>
        <v>7644</v>
      </c>
      <c r="C39" s="118">
        <f t="shared" si="14"/>
        <v>7467</v>
      </c>
      <c r="D39" s="118">
        <f t="shared" si="14"/>
        <v>7300</v>
      </c>
      <c r="E39" s="118">
        <f t="shared" si="14"/>
        <v>6383</v>
      </c>
      <c r="F39" s="118">
        <f t="shared" si="14"/>
        <v>6337</v>
      </c>
      <c r="G39" s="119">
        <f t="shared" si="14"/>
        <v>6305</v>
      </c>
      <c r="H39" s="119">
        <f t="shared" si="14"/>
        <v>6235</v>
      </c>
      <c r="I39" s="118">
        <f t="shared" si="14"/>
        <v>6192</v>
      </c>
      <c r="J39" s="120">
        <f t="shared" si="14"/>
        <v>6211</v>
      </c>
      <c r="K39" s="121">
        <f t="shared" si="14"/>
        <v>-177</v>
      </c>
      <c r="L39" s="118">
        <f t="shared" si="14"/>
        <v>-167</v>
      </c>
      <c r="M39" s="118">
        <f t="shared" si="14"/>
        <v>-917</v>
      </c>
      <c r="N39" s="118">
        <f t="shared" si="14"/>
        <v>-46</v>
      </c>
      <c r="O39" s="118">
        <f t="shared" si="14"/>
        <v>-32</v>
      </c>
      <c r="P39" s="118">
        <f t="shared" si="14"/>
        <v>-70</v>
      </c>
      <c r="Q39" s="118">
        <f t="shared" si="14"/>
        <v>-43</v>
      </c>
      <c r="R39" s="122">
        <f t="shared" si="14"/>
        <v>19</v>
      </c>
      <c r="S39" s="123" t="s">
        <v>41</v>
      </c>
      <c r="T39" s="117">
        <f t="shared" ref="T39:AJ39" si="15">T16+T38</f>
        <v>12967</v>
      </c>
      <c r="U39" s="118">
        <f t="shared" si="15"/>
        <v>12688</v>
      </c>
      <c r="V39" s="118">
        <f t="shared" si="15"/>
        <v>12477</v>
      </c>
      <c r="W39" s="118">
        <f t="shared" si="15"/>
        <v>11197</v>
      </c>
      <c r="X39" s="118">
        <f>X16+X38</f>
        <v>11105</v>
      </c>
      <c r="Y39" s="118">
        <f>Y16+Y38</f>
        <v>11012</v>
      </c>
      <c r="Z39" s="118">
        <f>Z16+Z38</f>
        <v>10953</v>
      </c>
      <c r="AA39" s="118">
        <f t="shared" si="15"/>
        <v>10961</v>
      </c>
      <c r="AB39" s="120">
        <f t="shared" si="15"/>
        <v>11012</v>
      </c>
      <c r="AC39" s="121">
        <f t="shared" si="15"/>
        <v>-279</v>
      </c>
      <c r="AD39" s="118">
        <f t="shared" si="15"/>
        <v>-211</v>
      </c>
      <c r="AE39" s="118">
        <f t="shared" si="15"/>
        <v>-1280</v>
      </c>
      <c r="AF39" s="118">
        <f t="shared" si="15"/>
        <v>-92</v>
      </c>
      <c r="AG39" s="118">
        <f t="shared" si="15"/>
        <v>-93</v>
      </c>
      <c r="AH39" s="118">
        <f t="shared" si="15"/>
        <v>-59</v>
      </c>
      <c r="AI39" s="118">
        <f t="shared" si="15"/>
        <v>8</v>
      </c>
      <c r="AJ39" s="124">
        <f t="shared" si="15"/>
        <v>51</v>
      </c>
      <c r="AK39" s="125">
        <f t="shared" si="8"/>
        <v>-185</v>
      </c>
      <c r="AL39" s="126">
        <f>ROUND(AK39/W39*100,1)</f>
        <v>-1.7</v>
      </c>
    </row>
    <row r="40" spans="1:254" ht="10.5" customHeight="1" x14ac:dyDescent="0.2"/>
    <row r="41" spans="1:254" ht="33" customHeight="1" x14ac:dyDescent="0.2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9"/>
      <c r="S41" s="130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  <c r="FM41" s="131"/>
      <c r="FN41" s="131"/>
      <c r="FO41" s="131"/>
      <c r="FP41" s="131"/>
      <c r="FQ41" s="131"/>
      <c r="FR41" s="131"/>
      <c r="FS41" s="131"/>
      <c r="FT41" s="131"/>
      <c r="FU41" s="131"/>
      <c r="FV41" s="131"/>
      <c r="FW41" s="131"/>
      <c r="FX41" s="131"/>
      <c r="FY41" s="131"/>
      <c r="FZ41" s="131"/>
      <c r="GA41" s="131"/>
      <c r="GB41" s="131"/>
      <c r="GC41" s="131"/>
      <c r="GD41" s="131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1"/>
      <c r="HQ41" s="131"/>
      <c r="HR41" s="131"/>
      <c r="HS41" s="131"/>
      <c r="HT41" s="131"/>
      <c r="HU41" s="131"/>
      <c r="HV41" s="131"/>
      <c r="HW41" s="131"/>
      <c r="HX41" s="131"/>
      <c r="HY41" s="131"/>
      <c r="HZ41" s="131"/>
      <c r="IA41" s="131"/>
      <c r="IB41" s="131"/>
      <c r="IC41" s="131"/>
      <c r="ID41" s="131"/>
      <c r="IE41" s="131"/>
      <c r="IF41" s="131"/>
      <c r="IG41" s="131"/>
      <c r="IH41" s="131"/>
      <c r="II41" s="131"/>
      <c r="IJ41" s="131"/>
      <c r="IK41" s="131"/>
      <c r="IL41" s="131"/>
      <c r="IM41" s="131"/>
      <c r="IN41" s="131"/>
      <c r="IO41" s="131"/>
      <c r="IP41" s="131"/>
      <c r="IQ41" s="131"/>
      <c r="IR41" s="131"/>
      <c r="IS41" s="131"/>
      <c r="IT41" s="131"/>
    </row>
    <row r="42" spans="1:254" ht="30" customHeight="1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9"/>
    </row>
    <row r="43" spans="1:254" ht="19.5" customHeight="1" x14ac:dyDescent="0.2"/>
    <row r="44" spans="1:254" ht="19.5" customHeight="1" x14ac:dyDescent="0.2"/>
    <row r="45" spans="1:254" ht="19.5" customHeight="1" x14ac:dyDescent="0.2"/>
    <row r="46" spans="1:254" ht="19.5" customHeight="1" x14ac:dyDescent="0.2"/>
    <row r="47" spans="1:254" ht="19.5" customHeight="1" x14ac:dyDescent="0.2"/>
    <row r="48" spans="1:254" ht="19.5" customHeight="1" x14ac:dyDescent="0.2"/>
    <row r="49" ht="19.5" customHeight="1" x14ac:dyDescent="0.2"/>
    <row r="50" ht="19.5" customHeight="1" x14ac:dyDescent="0.2"/>
    <row r="51" ht="19.5" customHeight="1" x14ac:dyDescent="0.2"/>
  </sheetData>
  <mergeCells count="46">
    <mergeCell ref="AH5:AH6"/>
    <mergeCell ref="AI5:AI6"/>
    <mergeCell ref="AJ5:AJ6"/>
    <mergeCell ref="AK5:AK6"/>
    <mergeCell ref="AL5:AL6"/>
    <mergeCell ref="A41:Q42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O5:O6"/>
    <mergeCell ref="P5:P6"/>
    <mergeCell ref="Q5:Q6"/>
    <mergeCell ref="R5:R6"/>
    <mergeCell ref="T5:T6"/>
    <mergeCell ref="U5:U6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3:A6"/>
    <mergeCell ref="B3:R3"/>
    <mergeCell ref="S3:S6"/>
    <mergeCell ref="T3:AJ3"/>
    <mergeCell ref="AK3:AL4"/>
    <mergeCell ref="B4:J4"/>
    <mergeCell ref="K4:R4"/>
    <mergeCell ref="T4:AB4"/>
    <mergeCell ref="AC4:AJ4"/>
    <mergeCell ref="B5:B6"/>
  </mergeCells>
  <phoneticPr fontId="34"/>
  <printOptions horizontalCentered="1"/>
  <pageMargins left="0.59055118110236227" right="0.59055118110236227" top="0.78740157480314965" bottom="0.51181102362204722" header="0.70866141732283472" footer="0.51181102362204722"/>
  <pageSetup paperSize="9" scale="44" fitToWidth="2" orientation="portrait" r:id="rId1"/>
  <headerFooter alignWithMargins="0"/>
  <colBreaks count="1" manualBreakCount="1">
    <brk id="1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 －1（市町村）</vt:lpstr>
      <vt:lpstr>'3 －1（市町村）'!Print_Area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H30017</cp:lastModifiedBy>
  <cp:lastPrinted>2016-08-14T10:27:46Z</cp:lastPrinted>
  <dcterms:created xsi:type="dcterms:W3CDTF">1999-11-18T05:29:26Z</dcterms:created>
  <dcterms:modified xsi:type="dcterms:W3CDTF">2019-03-27T06:45:29Z</dcterms:modified>
</cp:coreProperties>
</file>