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activeTab="0"/>
  </bookViews>
  <sheets>
    <sheet name="４－２" sheetId="1" r:id="rId1"/>
    <sheet name="Ｈ２８．４．１" sheetId="2" r:id="rId2"/>
    <sheet name="修正値" sheetId="3" r:id="rId3"/>
  </sheets>
  <externalReferences>
    <externalReference r:id="rId6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'４－２'!$A$1:$AC$41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fullCalcOnLoad="1"/>
</workbook>
</file>

<file path=xl/sharedStrings.xml><?xml version="1.0" encoding="utf-8"?>
<sst xmlns="http://schemas.openxmlformats.org/spreadsheetml/2006/main" count="207" uniqueCount="81">
  <si>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</si>
  <si>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</si>
  <si>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</si>
  <si>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</si>
  <si>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</si>
  <si>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</si>
  <si>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</si>
  <si>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</si>
  <si>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</si>
  <si>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</si>
  <si>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</si>
  <si>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</si>
  <si>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</si>
  <si>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</si>
  <si>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</si>
  <si>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</si>
  <si>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</si>
  <si>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</si>
  <si>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</si>
  <si>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</si>
  <si>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</si>
  <si>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</si>
  <si>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経済（労働・農林水産</t>
  </si>
  <si>
    <t>職員数</t>
  </si>
  <si>
    <t>修正値</t>
  </si>
  <si>
    <t>差引</t>
  </si>
  <si>
    <t xml:space="preserve">      </t>
  </si>
  <si>
    <t>市計</t>
  </si>
  <si>
    <t>町村計</t>
  </si>
  <si>
    <t>土　　木</t>
  </si>
  <si>
    <t>紀の川市</t>
  </si>
  <si>
    <t>岩出市</t>
  </si>
  <si>
    <t>紀美野町</t>
  </si>
  <si>
    <t>有田川町</t>
  </si>
  <si>
    <t>印南町</t>
  </si>
  <si>
    <t>みなべ町</t>
  </si>
  <si>
    <t>日高川町</t>
  </si>
  <si>
    <t>串本町</t>
  </si>
  <si>
    <t>（注１）　類似団体部門別職員数とは、人口、産業構造（産業別就業人口の構成比）を基準にいくつかのグループに分け、平均の職員数を割り出したものです。
（注２）　修正値とは、各中小部門ごとに職員を配置している団体のみを対象とし、類似団体別の平均の職員数を算出したものです。</t>
  </si>
  <si>
    <t>計</t>
  </si>
  <si>
    <t>印南町</t>
  </si>
  <si>
    <t xml:space="preserve">      </t>
  </si>
  <si>
    <t xml:space="preserve">議 会 ・ 総 務 </t>
  </si>
  <si>
    <t>税      務</t>
  </si>
  <si>
    <t>福             祉</t>
  </si>
  <si>
    <t>教            育</t>
  </si>
  <si>
    <t>消           防</t>
  </si>
  <si>
    <t>特 別 行 政 計</t>
  </si>
  <si>
    <t>普 通 会 計 計</t>
  </si>
  <si>
    <t>( 民 生 ・ 衛 生 )</t>
  </si>
  <si>
    <t>・商工）</t>
  </si>
  <si>
    <t>（ 建　設 ）</t>
  </si>
  <si>
    <t>古座川町</t>
  </si>
  <si>
    <t>一　　　　　　  般　　　　　　  行　　　　　　  政　　　　　　  部　　　　　　  門　　　  　　　計</t>
  </si>
  <si>
    <t>議      会</t>
  </si>
  <si>
    <t>総      務</t>
  </si>
  <si>
    <t>税      務</t>
  </si>
  <si>
    <t>民      生</t>
  </si>
  <si>
    <t>衛      生</t>
  </si>
  <si>
    <t>労      働</t>
  </si>
  <si>
    <t>農      水</t>
  </si>
  <si>
    <t>商      工</t>
  </si>
  <si>
    <t>土      木</t>
  </si>
  <si>
    <t>教  　   育</t>
  </si>
  <si>
    <t>消　     防</t>
  </si>
  <si>
    <t>特　別　行　政　部　門　計</t>
  </si>
  <si>
    <t>普通会計計</t>
  </si>
  <si>
    <t>修正値</t>
  </si>
  <si>
    <t>合計</t>
  </si>
  <si>
    <t>紀の川市</t>
  </si>
  <si>
    <t>岩出市</t>
  </si>
  <si>
    <t>紀美野町</t>
  </si>
  <si>
    <t>有田川町</t>
  </si>
  <si>
    <t>みなべ町</t>
  </si>
  <si>
    <t>日高川町</t>
  </si>
  <si>
    <t>串本町</t>
  </si>
  <si>
    <t>一般行政計</t>
  </si>
  <si>
    <t>市町村計</t>
  </si>
  <si>
    <t>４－２　市町村別類似団体別職員数比較（部門別）</t>
  </si>
  <si>
    <t>(平成２８年４月１日現在　　単位：人)</t>
  </si>
  <si>
    <t>(平成２８年４月１日現在　　単位：人)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</si>
</sst>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_\ "/>
    <numFmt numFmtId="178" formatCode="#,##0____"/>
    <numFmt numFmtId="179" formatCode="#,##0______"/>
    <numFmt numFmtId="180" formatCode="#,##0.00_);[Red]\(#,##0.00\);"/>
    <numFmt numFmtId="181" formatCode="0.00_);[Red]\(0.00\)"/>
    <numFmt numFmtId="182" formatCode="0;&quot;▲ &quot;0"/>
    <numFmt numFmtId="183" formatCode="#,##0_);[Red]\(#,##0\);"/>
    <numFmt numFmtId="184" formatCode="General;;"/>
    <numFmt numFmtId="185" formatCode="#,##0;&quot;▲ &quot;#,##0;"/>
    <numFmt numFmtId="186" formatCode="##,#0_;&quot;▲ &quot;#,##0_;"/>
    <numFmt numFmtId="187" formatCode="##,#0_;&quot;▲ &quot;#,##0;"/>
    <numFmt numFmtId="188" formatCode="#,##0;&quot;▲ &quot;#,##0"/>
    <numFmt numFmtId="189" formatCode="[$-411]yyyy&quot;年&quot;m&quot;月&quot;d&quot;日&quot;\ dddd"/>
    <numFmt numFmtId="190" formatCode="#,##0.0;&quot;▲ &quot;#,##0.0"/>
    <numFmt numFmtId="191" formatCode="000000;;"/>
    <numFmt numFmtId="192" formatCode="#,##0_);[Red]\(#,##0\)"/>
    <numFmt numFmtId="193" formatCode="0_ "/>
    <numFmt numFmtId="194" formatCode="0.00_ "/>
    <numFmt numFmtId="195" formatCode="0.0_ "/>
    <numFmt numFmtId="196" formatCode="#,##0.0_);[Red]\(#,##0.0\)"/>
    <numFmt numFmtId="197" formatCode="0_);[Red]\(0\)"/>
    <numFmt numFmtId="198" formatCode="#,##0.0_ "/>
    <numFmt numFmtId="199" formatCode="#,##0.00_ "/>
    <numFmt numFmtId="200" formatCode="0.0%"/>
    <numFmt numFmtId="201" formatCode="0.0"/>
    <numFmt numFmtId="202" formatCode="0.0;&quot;▲ &quot;0.0"/>
    <numFmt numFmtId="203" formatCode="0.0_);[Red]\(0.0\)"/>
    <numFmt numFmtId="204" formatCode="#,##0.00_);[Red]\(#,##0.00\)"/>
    <numFmt numFmtId="205" formatCode="0.000000000_ "/>
    <numFmt numFmtId="206" formatCode="0.0000000000_ "/>
    <numFmt numFmtId="207" formatCode="0.00000000_ "/>
    <numFmt numFmtId="208" formatCode="0.0000000_ "/>
    <numFmt numFmtId="209" formatCode="0.000000_ "/>
    <numFmt numFmtId="210" formatCode="0.00000_ "/>
    <numFmt numFmtId="211" formatCode="0.0000_ "/>
    <numFmt numFmtId="212" formatCode="0.000_ "/>
    <numFmt numFmtId="213" formatCode="#,##0.0;[Red]\-#,##0.0"/>
    <numFmt numFmtId="214" formatCode="0;&quot;△ &quot;0"/>
    <numFmt numFmtId="215" formatCode="0.0;&quot;△ &quot;0.0"/>
    <numFmt numFmtId="216" formatCode="#,##0;&quot;△ &quot;#,##0"/>
    <numFmt numFmtId="217" formatCode="#,##0;[Red]\-#,##0;"/>
    <numFmt numFmtId="218" formatCode="0.000%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&quot;%&quot;"/>
    <numFmt numFmtId="224" formatCode="0&quot;人&quot;"/>
    <numFmt numFmtId="225" formatCode="0_ ;[Red]\-0\ "/>
    <numFmt numFmtId="226" formatCode="0.0;&quot;▲ &quot;0.0&quot;%&quot;"/>
    <numFmt numFmtId="227" formatCode="#,##0.0"/>
    <numFmt numFmtId="228" formatCode="0.0&quot;%&quot;;&quot;▲ &quot;0.0&quot;%&quot;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color indexed="16"/>
      <name val="ＭＳ 明朝"/>
      <family val="1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.6"/>
      <name val="ＭＳ 明朝"/>
      <family val="1"/>
    </font>
    <font>
      <sz val="16"/>
      <color indexed="8"/>
      <name val="HG丸ｺﾞｼｯｸM-PRO"/>
      <family val="3"/>
    </font>
    <font>
      <b/>
      <sz val="14"/>
      <name val="HG丸ｺﾞｼｯｸM-PRO"/>
      <family val="3"/>
    </font>
    <font>
      <b/>
      <sz val="18"/>
      <color indexed="8"/>
      <name val="ＭＳ 明朝"/>
      <family val="1"/>
    </font>
    <font>
      <sz val="12"/>
      <name val="ＭＳ Ｐゴシック"/>
      <family val="3"/>
    </font>
    <font>
      <sz val="17"/>
      <color indexed="8"/>
      <name val="HG丸ｺﾞｼｯｸM-PRO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color indexed="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theme="1"/>
      </left>
      <right style="medium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 diagonalDown="1">
      <left style="medium">
        <color theme="1"/>
      </left>
      <right style="medium">
        <color theme="1"/>
      </right>
      <top style="medium">
        <color theme="1"/>
      </top>
      <bottom>
        <color indexed="63"/>
      </bottom>
      <diagonal style="thin">
        <color indexed="8"/>
      </diagonal>
    </border>
    <border diagonalDown="1">
      <left style="medium">
        <color theme="1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theme="1"/>
      </left>
      <right style="medium">
        <color theme="1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37" fontId="22" fillId="0" borderId="10">
      <alignment/>
      <protection/>
    </xf>
    <xf numFmtId="0" fontId="18" fillId="4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188" fontId="25" fillId="0" borderId="0" xfId="64" applyNumberFormat="1" applyFont="1" applyFill="1" applyAlignment="1" applyProtection="1">
      <alignment vertical="center"/>
      <protection/>
    </xf>
    <xf numFmtId="188" fontId="25" fillId="0" borderId="0" xfId="64" applyNumberFormat="1" applyFont="1" applyFill="1" applyAlignment="1">
      <alignment vertical="center"/>
      <protection/>
    </xf>
    <xf numFmtId="188" fontId="25" fillId="0" borderId="0" xfId="64" applyNumberFormat="1" applyFont="1" applyFill="1" applyBorder="1" applyAlignment="1">
      <alignment vertical="center"/>
      <protection/>
    </xf>
    <xf numFmtId="188" fontId="25" fillId="0" borderId="0" xfId="64" applyNumberFormat="1" applyFont="1" applyFill="1" applyBorder="1" applyAlignment="1" applyProtection="1">
      <alignment vertical="center"/>
      <protection/>
    </xf>
    <xf numFmtId="188" fontId="26" fillId="0" borderId="0" xfId="64" applyNumberFormat="1" applyFont="1" applyFill="1" applyAlignment="1" applyProtection="1">
      <alignment vertical="center"/>
      <protection/>
    </xf>
    <xf numFmtId="188" fontId="30" fillId="0" borderId="11" xfId="64" applyNumberFormat="1" applyFont="1" applyFill="1" applyBorder="1" applyAlignment="1" applyProtection="1">
      <alignment horizontal="distributed" vertical="distributed" shrinkToFit="1"/>
      <protection/>
    </xf>
    <xf numFmtId="188" fontId="33" fillId="0" borderId="0" xfId="64" applyNumberFormat="1" applyFont="1" applyFill="1" applyAlignment="1" applyProtection="1">
      <alignment horizontal="left" vertical="center"/>
      <protection locked="0"/>
    </xf>
    <xf numFmtId="188" fontId="34" fillId="0" borderId="0" xfId="64" applyNumberFormat="1" applyFont="1" applyFill="1" applyAlignment="1">
      <alignment vertical="center"/>
      <protection/>
    </xf>
    <xf numFmtId="188" fontId="35" fillId="0" borderId="0" xfId="64" applyNumberFormat="1" applyFont="1" applyFill="1" applyAlignment="1" applyProtection="1">
      <alignment horizontal="left" vertical="center"/>
      <protection locked="0"/>
    </xf>
    <xf numFmtId="188" fontId="25" fillId="0" borderId="12" xfId="64" applyNumberFormat="1" applyFont="1" applyFill="1" applyBorder="1" applyAlignment="1" applyProtection="1">
      <alignment vertical="center"/>
      <protection/>
    </xf>
    <xf numFmtId="188" fontId="24" fillId="0" borderId="12" xfId="64" applyNumberFormat="1" applyFont="1" applyFill="1" applyBorder="1" applyAlignment="1" applyProtection="1">
      <alignment vertical="center"/>
      <protection/>
    </xf>
    <xf numFmtId="188" fontId="27" fillId="0" borderId="13" xfId="64" applyNumberFormat="1" applyFont="1" applyFill="1" applyBorder="1" applyAlignment="1" applyProtection="1">
      <alignment vertical="center"/>
      <protection/>
    </xf>
    <xf numFmtId="188" fontId="27" fillId="0" borderId="14" xfId="64" applyNumberFormat="1" applyFont="1" applyFill="1" applyBorder="1" applyAlignment="1" applyProtection="1">
      <alignment vertical="center"/>
      <protection/>
    </xf>
    <xf numFmtId="188" fontId="27" fillId="0" borderId="15" xfId="64" applyNumberFormat="1" applyFont="1" applyFill="1" applyBorder="1" applyAlignment="1" applyProtection="1">
      <alignment vertical="center"/>
      <protection/>
    </xf>
    <xf numFmtId="188" fontId="27" fillId="0" borderId="11" xfId="64" applyNumberFormat="1" applyFont="1" applyFill="1" applyBorder="1" applyAlignment="1" applyProtection="1">
      <alignment vertical="center"/>
      <protection/>
    </xf>
    <xf numFmtId="188" fontId="27" fillId="0" borderId="11" xfId="64" applyNumberFormat="1" applyFont="1" applyFill="1" applyBorder="1" applyAlignment="1" applyProtection="1">
      <alignment vertical="center" shrinkToFit="1"/>
      <protection/>
    </xf>
    <xf numFmtId="0" fontId="0" fillId="0" borderId="0" xfId="66" applyBorder="1" applyAlignment="1">
      <alignment vertical="center" wrapText="1"/>
      <protection/>
    </xf>
    <xf numFmtId="188" fontId="36" fillId="0" borderId="12" xfId="64" applyNumberFormat="1" applyFont="1" applyFill="1" applyBorder="1" applyAlignment="1" applyProtection="1">
      <alignment horizontal="right" vertical="center"/>
      <protection/>
    </xf>
    <xf numFmtId="188" fontId="37" fillId="0" borderId="0" xfId="64" applyNumberFormat="1" applyFont="1" applyFill="1" applyAlignment="1" applyProtection="1">
      <alignment horizontal="left" vertical="center"/>
      <protection locked="0"/>
    </xf>
    <xf numFmtId="188" fontId="30" fillId="0" borderId="16" xfId="64" applyNumberFormat="1" applyFont="1" applyFill="1" applyBorder="1" applyAlignment="1" applyProtection="1">
      <alignment horizontal="distributed" vertical="center"/>
      <protection locked="0"/>
    </xf>
    <xf numFmtId="188" fontId="30" fillId="0" borderId="17" xfId="64" applyNumberFormat="1" applyFont="1" applyFill="1" applyBorder="1" applyAlignment="1" applyProtection="1">
      <alignment horizontal="distributed" vertical="center"/>
      <protection locked="0"/>
    </xf>
    <xf numFmtId="188" fontId="30" fillId="0" borderId="18" xfId="64" applyNumberFormat="1" applyFont="1" applyFill="1" applyBorder="1" applyAlignment="1" applyProtection="1">
      <alignment horizontal="distributed" vertical="center"/>
      <protection locked="0"/>
    </xf>
    <xf numFmtId="188" fontId="30" fillId="0" borderId="19" xfId="64" applyNumberFormat="1" applyFont="1" applyFill="1" applyBorder="1" applyAlignment="1" applyProtection="1">
      <alignment horizontal="distributed" vertical="center"/>
      <protection locked="0"/>
    </xf>
    <xf numFmtId="188" fontId="30" fillId="0" borderId="19" xfId="64" applyNumberFormat="1" applyFont="1" applyFill="1" applyBorder="1" applyAlignment="1" applyProtection="1">
      <alignment horizontal="distributed" vertical="center"/>
      <protection/>
    </xf>
    <xf numFmtId="188" fontId="30" fillId="0" borderId="20" xfId="64" applyNumberFormat="1" applyFont="1" applyFill="1" applyBorder="1" applyAlignment="1" applyProtection="1">
      <alignment horizontal="distributed" vertical="distributed" shrinkToFit="1"/>
      <protection/>
    </xf>
    <xf numFmtId="188" fontId="30" fillId="0" borderId="20" xfId="64" applyNumberFormat="1" applyFont="1" applyFill="1" applyBorder="1" applyAlignment="1" applyProtection="1">
      <alignment horizontal="distributed" vertical="center"/>
      <protection locked="0"/>
    </xf>
    <xf numFmtId="188" fontId="30" fillId="0" borderId="21" xfId="64" applyNumberFormat="1" applyFont="1" applyFill="1" applyBorder="1" applyAlignment="1" applyProtection="1">
      <alignment horizontal="distributed" vertical="center"/>
      <protection locked="0"/>
    </xf>
    <xf numFmtId="188" fontId="30" fillId="0" borderId="22" xfId="64" applyNumberFormat="1" applyFont="1" applyFill="1" applyBorder="1" applyAlignment="1" applyProtection="1">
      <alignment horizontal="distributed" vertical="center"/>
      <protection locked="0"/>
    </xf>
    <xf numFmtId="188" fontId="30" fillId="0" borderId="23" xfId="64" applyNumberFormat="1" applyFont="1" applyFill="1" applyBorder="1" applyAlignment="1" applyProtection="1">
      <alignment horizontal="distributed" vertical="center"/>
      <protection locked="0"/>
    </xf>
    <xf numFmtId="188" fontId="30" fillId="0" borderId="24" xfId="64" applyNumberFormat="1" applyFont="1" applyFill="1" applyBorder="1" applyAlignment="1" applyProtection="1">
      <alignment horizontal="distributed" vertical="center"/>
      <protection locked="0"/>
    </xf>
    <xf numFmtId="188" fontId="30" fillId="0" borderId="25" xfId="64" applyNumberFormat="1" applyFont="1" applyFill="1" applyBorder="1" applyAlignment="1" applyProtection="1">
      <alignment horizontal="distributed" vertical="center"/>
      <protection locked="0"/>
    </xf>
    <xf numFmtId="188" fontId="36" fillId="0" borderId="0" xfId="64" applyNumberFormat="1" applyFont="1" applyFill="1" applyBorder="1" applyAlignment="1" applyProtection="1">
      <alignment horizontal="right" vertical="center"/>
      <protection/>
    </xf>
    <xf numFmtId="188" fontId="27" fillId="0" borderId="26" xfId="64" applyNumberFormat="1" applyFont="1" applyFill="1" applyBorder="1" applyAlignment="1" applyProtection="1">
      <alignment vertical="center"/>
      <protection/>
    </xf>
    <xf numFmtId="188" fontId="27" fillId="0" borderId="27" xfId="64" applyNumberFormat="1" applyFont="1" applyFill="1" applyBorder="1" applyAlignment="1" applyProtection="1">
      <alignment vertical="center"/>
      <protection/>
    </xf>
    <xf numFmtId="188" fontId="27" fillId="0" borderId="28" xfId="64" applyNumberFormat="1" applyFont="1" applyFill="1" applyBorder="1" applyAlignment="1" applyProtection="1">
      <alignment vertical="center"/>
      <protection/>
    </xf>
    <xf numFmtId="0" fontId="0" fillId="0" borderId="0" xfId="65" applyBorder="1">
      <alignment vertical="center"/>
      <protection/>
    </xf>
    <xf numFmtId="188" fontId="34" fillId="0" borderId="0" xfId="64" applyNumberFormat="1" applyFont="1" applyFill="1" applyBorder="1" applyAlignment="1">
      <alignment vertical="center"/>
      <protection/>
    </xf>
    <xf numFmtId="188" fontId="40" fillId="0" borderId="0" xfId="64" applyNumberFormat="1" applyFont="1" applyFill="1" applyAlignment="1">
      <alignment horizontal="center" vertical="center"/>
      <protection/>
    </xf>
    <xf numFmtId="188" fontId="41" fillId="0" borderId="0" xfId="64" applyNumberFormat="1" applyFont="1" applyFill="1" applyBorder="1" applyAlignment="1">
      <alignment vertical="center"/>
      <protection/>
    </xf>
    <xf numFmtId="188" fontId="40" fillId="0" borderId="0" xfId="64" applyNumberFormat="1" applyFont="1" applyFill="1" applyBorder="1" applyAlignment="1">
      <alignment horizontal="center" vertical="center"/>
      <protection/>
    </xf>
    <xf numFmtId="188" fontId="27" fillId="0" borderId="29" xfId="64" applyNumberFormat="1" applyFont="1" applyFill="1" applyBorder="1" applyAlignment="1" applyProtection="1">
      <alignment vertical="center"/>
      <protection/>
    </xf>
    <xf numFmtId="188" fontId="27" fillId="0" borderId="30" xfId="64" applyNumberFormat="1" applyFont="1" applyFill="1" applyBorder="1" applyAlignment="1" applyProtection="1">
      <alignment vertical="center"/>
      <protection/>
    </xf>
    <xf numFmtId="188" fontId="27" fillId="0" borderId="31" xfId="64" applyNumberFormat="1" applyFont="1" applyFill="1" applyBorder="1" applyAlignment="1" applyProtection="1">
      <alignment vertical="center"/>
      <protection/>
    </xf>
    <xf numFmtId="188" fontId="27" fillId="0" borderId="32" xfId="64" applyNumberFormat="1" applyFont="1" applyFill="1" applyBorder="1" applyAlignment="1" applyProtection="1">
      <alignment vertical="center"/>
      <protection/>
    </xf>
    <xf numFmtId="188" fontId="27" fillId="0" borderId="33" xfId="64" applyNumberFormat="1" applyFont="1" applyFill="1" applyBorder="1" applyAlignment="1" applyProtection="1">
      <alignment vertical="center"/>
      <protection/>
    </xf>
    <xf numFmtId="188" fontId="27" fillId="0" borderId="34" xfId="64" applyNumberFormat="1" applyFont="1" applyFill="1" applyBorder="1" applyAlignment="1" applyProtection="1">
      <alignment vertical="center"/>
      <protection/>
    </xf>
    <xf numFmtId="188" fontId="27" fillId="0" borderId="30" xfId="64" applyNumberFormat="1" applyFont="1" applyFill="1" applyBorder="1" applyAlignment="1" applyProtection="1">
      <alignment vertical="center" shrinkToFit="1"/>
      <protection/>
    </xf>
    <xf numFmtId="188" fontId="27" fillId="0" borderId="35" xfId="64" applyNumberFormat="1" applyFont="1" applyFill="1" applyBorder="1" applyAlignment="1" applyProtection="1">
      <alignment vertical="center" shrinkToFit="1"/>
      <protection/>
    </xf>
    <xf numFmtId="188" fontId="27" fillId="0" borderId="36" xfId="64" applyNumberFormat="1" applyFont="1" applyFill="1" applyBorder="1" applyAlignment="1" applyProtection="1">
      <alignment vertical="center"/>
      <protection/>
    </xf>
    <xf numFmtId="188" fontId="27" fillId="0" borderId="37" xfId="64" applyNumberFormat="1" applyFont="1" applyFill="1" applyBorder="1" applyAlignment="1" applyProtection="1">
      <alignment vertical="center"/>
      <protection/>
    </xf>
    <xf numFmtId="188" fontId="27" fillId="0" borderId="38" xfId="64" applyNumberFormat="1" applyFont="1" applyFill="1" applyBorder="1" applyAlignment="1" applyProtection="1">
      <alignment vertical="center"/>
      <protection/>
    </xf>
    <xf numFmtId="188" fontId="27" fillId="0" borderId="39" xfId="64" applyNumberFormat="1" applyFont="1" applyFill="1" applyBorder="1" applyAlignment="1" applyProtection="1">
      <alignment vertical="center" shrinkToFit="1"/>
      <protection/>
    </xf>
    <xf numFmtId="188" fontId="27" fillId="0" borderId="39" xfId="64" applyNumberFormat="1" applyFont="1" applyFill="1" applyBorder="1" applyAlignment="1" applyProtection="1">
      <alignment vertical="center"/>
      <protection/>
    </xf>
    <xf numFmtId="188" fontId="27" fillId="0" borderId="40" xfId="64" applyNumberFormat="1" applyFont="1" applyFill="1" applyBorder="1" applyAlignment="1" applyProtection="1">
      <alignment vertical="center"/>
      <protection/>
    </xf>
    <xf numFmtId="188" fontId="27" fillId="0" borderId="41" xfId="64" applyNumberFormat="1" applyFont="1" applyFill="1" applyBorder="1" applyAlignment="1" applyProtection="1">
      <alignment vertical="center"/>
      <protection/>
    </xf>
    <xf numFmtId="188" fontId="27" fillId="0" borderId="42" xfId="64" applyNumberFormat="1" applyFont="1" applyFill="1" applyBorder="1" applyAlignment="1" applyProtection="1">
      <alignment vertical="center" shrinkToFit="1"/>
      <protection/>
    </xf>
    <xf numFmtId="188" fontId="27" fillId="0" borderId="42" xfId="64" applyNumberFormat="1" applyFont="1" applyFill="1" applyBorder="1" applyAlignment="1" applyProtection="1">
      <alignment vertical="center"/>
      <protection/>
    </xf>
    <xf numFmtId="188" fontId="27" fillId="0" borderId="43" xfId="64" applyNumberFormat="1" applyFont="1" applyFill="1" applyBorder="1" applyAlignment="1" applyProtection="1">
      <alignment vertical="center" shrinkToFit="1"/>
      <protection/>
    </xf>
    <xf numFmtId="188" fontId="27" fillId="0" borderId="43" xfId="64" applyNumberFormat="1" applyFont="1" applyFill="1" applyBorder="1" applyAlignment="1" applyProtection="1">
      <alignment vertical="center"/>
      <protection/>
    </xf>
    <xf numFmtId="188" fontId="27" fillId="0" borderId="40" xfId="64" applyNumberFormat="1" applyFont="1" applyFill="1" applyBorder="1" applyAlignment="1" applyProtection="1">
      <alignment vertical="center" shrinkToFit="1"/>
      <protection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4" borderId="75" xfId="0" applyFill="1" applyBorder="1" applyAlignment="1">
      <alignment horizontal="center" vertical="center"/>
    </xf>
    <xf numFmtId="0" fontId="0" fillId="24" borderId="76" xfId="0" applyFill="1" applyBorder="1" applyAlignment="1">
      <alignment vertical="center"/>
    </xf>
    <xf numFmtId="0" fontId="0" fillId="24" borderId="77" xfId="0" applyFill="1" applyBorder="1" applyAlignment="1">
      <alignment vertical="center"/>
    </xf>
    <xf numFmtId="0" fontId="0" fillId="24" borderId="78" xfId="0" applyFill="1" applyBorder="1" applyAlignment="1">
      <alignment vertical="center"/>
    </xf>
    <xf numFmtId="188" fontId="22" fillId="7" borderId="0" xfId="61" applyNumberFormat="1" applyFont="1" applyFill="1" applyBorder="1" applyAlignment="1" applyProtection="1">
      <alignment horizontal="center" vertical="center"/>
      <protection/>
    </xf>
    <xf numFmtId="188" fontId="22" fillId="24" borderId="0" xfId="61" applyNumberFormat="1" applyFont="1" applyFill="1" applyBorder="1" applyAlignment="1" applyProtection="1">
      <alignment horizontal="center" vertical="center"/>
      <protection/>
    </xf>
    <xf numFmtId="188" fontId="39" fillId="24" borderId="0" xfId="61" applyNumberFormat="1" applyFont="1" applyFill="1" applyBorder="1" applyAlignment="1" applyProtection="1">
      <alignment horizontal="center" vertical="center" shrinkToFit="1"/>
      <protection/>
    </xf>
    <xf numFmtId="188" fontId="22" fillId="24" borderId="0" xfId="61" applyNumberFormat="1" applyFont="1" applyFill="1" applyBorder="1" applyAlignment="1" applyProtection="1">
      <alignment vertical="center"/>
      <protection/>
    </xf>
    <xf numFmtId="188" fontId="38" fillId="0" borderId="0" xfId="61" applyNumberFormat="1" applyFont="1" applyFill="1" applyBorder="1" applyAlignment="1" applyProtection="1">
      <alignment horizontal="distributed" vertical="center"/>
      <protection locked="0"/>
    </xf>
    <xf numFmtId="188" fontId="22" fillId="0" borderId="0" xfId="61" applyNumberFormat="1" applyFont="1" applyFill="1" applyBorder="1" applyAlignment="1" applyProtection="1">
      <alignment vertical="center"/>
      <protection/>
    </xf>
    <xf numFmtId="188" fontId="38" fillId="0" borderId="0" xfId="61" applyNumberFormat="1" applyFont="1" applyFill="1" applyBorder="1" applyAlignment="1" applyProtection="1">
      <alignment vertical="center" shrinkToFit="1"/>
      <protection/>
    </xf>
    <xf numFmtId="188" fontId="30" fillId="0" borderId="0" xfId="64" applyNumberFormat="1" applyFont="1" applyFill="1" applyBorder="1" applyAlignment="1" applyProtection="1">
      <alignment horizontal="distributed" vertical="center"/>
      <protection locked="0"/>
    </xf>
    <xf numFmtId="188" fontId="27" fillId="0" borderId="0" xfId="64" applyNumberFormat="1" applyFont="1" applyFill="1" applyBorder="1" applyAlignment="1" applyProtection="1">
      <alignment vertical="center"/>
      <protection/>
    </xf>
    <xf numFmtId="188" fontId="38" fillId="0" borderId="0" xfId="61" applyNumberFormat="1" applyFont="1" applyFill="1" applyBorder="1" applyAlignment="1" applyProtection="1">
      <alignment horizontal="distributed" vertical="distributed"/>
      <protection locked="0"/>
    </xf>
    <xf numFmtId="188" fontId="39" fillId="0" borderId="0" xfId="61" applyNumberFormat="1" applyFont="1" applyFill="1" applyBorder="1" applyAlignment="1" applyProtection="1">
      <alignment horizontal="distributed" vertical="center"/>
      <protection locked="0"/>
    </xf>
    <xf numFmtId="188" fontId="38" fillId="0" borderId="0" xfId="61" applyNumberFormat="1" applyFont="1" applyFill="1" applyBorder="1" applyAlignment="1" applyProtection="1">
      <alignment horizontal="distributed" vertical="distributed"/>
      <protection/>
    </xf>
    <xf numFmtId="188" fontId="30" fillId="0" borderId="0" xfId="64" applyNumberFormat="1" applyFont="1" applyFill="1" applyBorder="1" applyAlignment="1" applyProtection="1">
      <alignment horizontal="distributed" vertical="center"/>
      <protection/>
    </xf>
    <xf numFmtId="188" fontId="30" fillId="0" borderId="0" xfId="64" applyNumberFormat="1" applyFont="1" applyFill="1" applyBorder="1" applyAlignment="1" applyProtection="1">
      <alignment horizontal="distributed" vertical="distributed" shrinkToFit="1"/>
      <protection/>
    </xf>
    <xf numFmtId="188" fontId="44" fillId="0" borderId="0" xfId="64" applyNumberFormat="1" applyFont="1" applyFill="1" applyAlignment="1" applyProtection="1">
      <alignment horizontal="left" vertical="center"/>
      <protection locked="0"/>
    </xf>
    <xf numFmtId="0" fontId="0" fillId="0" borderId="79" xfId="0" applyBorder="1" applyAlignment="1">
      <alignment vertical="center"/>
    </xf>
    <xf numFmtId="0" fontId="0" fillId="24" borderId="80" xfId="0" applyFill="1" applyBorder="1" applyAlignment="1">
      <alignment vertical="center"/>
    </xf>
    <xf numFmtId="0" fontId="0" fillId="24" borderId="81" xfId="0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24" borderId="84" xfId="0" applyFill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24" borderId="87" xfId="0" applyFill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24" borderId="71" xfId="0" applyFill="1" applyBorder="1" applyAlignment="1">
      <alignment vertical="center"/>
    </xf>
    <xf numFmtId="0" fontId="0" fillId="24" borderId="96" xfId="0" applyFill="1" applyBorder="1" applyAlignment="1">
      <alignment vertical="center"/>
    </xf>
    <xf numFmtId="0" fontId="0" fillId="0" borderId="97" xfId="0" applyFont="1" applyBorder="1" applyAlignment="1">
      <alignment vertical="center"/>
    </xf>
    <xf numFmtId="188" fontId="30" fillId="0" borderId="98" xfId="64" applyNumberFormat="1" applyFont="1" applyFill="1" applyBorder="1" applyAlignment="1" applyProtection="1">
      <alignment horizontal="distributed" vertical="center"/>
      <protection locked="0"/>
    </xf>
    <xf numFmtId="188" fontId="28" fillId="7" borderId="0" xfId="64" applyNumberFormat="1" applyFont="1" applyFill="1" applyBorder="1" applyAlignment="1" applyProtection="1">
      <alignment vertical="center"/>
      <protection locked="0"/>
    </xf>
    <xf numFmtId="0" fontId="0" fillId="0" borderId="0" xfId="61" applyBorder="1" applyAlignment="1">
      <alignment vertical="center"/>
      <protection/>
    </xf>
    <xf numFmtId="188" fontId="27" fillId="7" borderId="0" xfId="64" applyNumberFormat="1" applyFont="1" applyFill="1" applyBorder="1" applyAlignment="1">
      <alignment horizontal="center" vertical="center"/>
      <protection/>
    </xf>
    <xf numFmtId="188" fontId="29" fillId="7" borderId="0" xfId="64" applyNumberFormat="1" applyFont="1" applyFill="1" applyBorder="1" applyAlignment="1" applyProtection="1">
      <alignment horizontal="center" vertical="center"/>
      <protection/>
    </xf>
    <xf numFmtId="188" fontId="29" fillId="7" borderId="99" xfId="64" applyNumberFormat="1" applyFont="1" applyFill="1" applyBorder="1" applyAlignment="1" applyProtection="1">
      <alignment horizontal="center" vertical="center"/>
      <protection/>
    </xf>
    <xf numFmtId="188" fontId="27" fillId="7" borderId="100" xfId="64" applyNumberFormat="1" applyFont="1" applyFill="1" applyBorder="1" applyAlignment="1">
      <alignment horizontal="center" vertical="center"/>
      <protection/>
    </xf>
    <xf numFmtId="188" fontId="27" fillId="7" borderId="101" xfId="64" applyNumberFormat="1" applyFont="1" applyFill="1" applyBorder="1" applyAlignment="1">
      <alignment horizontal="center" vertical="center"/>
      <protection/>
    </xf>
    <xf numFmtId="188" fontId="27" fillId="7" borderId="102" xfId="64" applyNumberFormat="1" applyFont="1" applyFill="1" applyBorder="1" applyAlignment="1">
      <alignment horizontal="center" vertical="center"/>
      <protection/>
    </xf>
    <xf numFmtId="188" fontId="29" fillId="7" borderId="30" xfId="64" applyNumberFormat="1" applyFont="1" applyFill="1" applyBorder="1" applyAlignment="1" applyProtection="1">
      <alignment horizontal="center" vertical="center"/>
      <protection/>
    </xf>
    <xf numFmtId="188" fontId="27" fillId="7" borderId="103" xfId="64" applyNumberFormat="1" applyFont="1" applyFill="1" applyBorder="1" applyAlignment="1">
      <alignment horizontal="center" vertical="center"/>
      <protection/>
    </xf>
    <xf numFmtId="188" fontId="27" fillId="0" borderId="0" xfId="64" applyNumberFormat="1" applyFont="1" applyFill="1" applyBorder="1" applyAlignment="1" applyProtection="1">
      <alignment vertical="top" wrapText="1"/>
      <protection/>
    </xf>
    <xf numFmtId="0" fontId="31" fillId="0" borderId="0" xfId="66" applyFont="1" applyBorder="1" applyAlignment="1">
      <alignment vertical="top" wrapText="1"/>
      <protection/>
    </xf>
    <xf numFmtId="188" fontId="29" fillId="7" borderId="104" xfId="64" applyNumberFormat="1" applyFont="1" applyFill="1" applyBorder="1" applyAlignment="1" applyProtection="1">
      <alignment horizontal="center" vertical="center"/>
      <protection/>
    </xf>
    <xf numFmtId="188" fontId="27" fillId="7" borderId="105" xfId="64" applyNumberFormat="1" applyFont="1" applyFill="1" applyBorder="1" applyAlignment="1">
      <alignment horizontal="center" vertical="center"/>
      <protection/>
    </xf>
    <xf numFmtId="188" fontId="27" fillId="7" borderId="14" xfId="64" applyNumberFormat="1" applyFont="1" applyFill="1" applyBorder="1" applyAlignment="1">
      <alignment horizontal="center" vertical="center"/>
      <protection/>
    </xf>
    <xf numFmtId="188" fontId="27" fillId="7" borderId="30" xfId="64" applyNumberFormat="1" applyFont="1" applyFill="1" applyBorder="1" applyAlignment="1">
      <alignment horizontal="center" vertical="center"/>
      <protection/>
    </xf>
    <xf numFmtId="188" fontId="29" fillId="7" borderId="106" xfId="64" applyNumberFormat="1" applyFont="1" applyFill="1" applyBorder="1" applyAlignment="1" applyProtection="1">
      <alignment horizontal="center" vertical="center"/>
      <protection/>
    </xf>
    <xf numFmtId="188" fontId="27" fillId="7" borderId="107" xfId="64" applyNumberFormat="1" applyFont="1" applyFill="1" applyBorder="1" applyAlignment="1">
      <alignment horizontal="center" vertical="center"/>
      <protection/>
    </xf>
    <xf numFmtId="188" fontId="28" fillId="7" borderId="108" xfId="64" applyNumberFormat="1" applyFont="1" applyFill="1" applyBorder="1" applyAlignment="1" applyProtection="1">
      <alignment vertical="center"/>
      <protection locked="0"/>
    </xf>
    <xf numFmtId="0" fontId="0" fillId="7" borderId="109" xfId="66" applyFill="1" applyBorder="1" applyAlignment="1">
      <alignment vertical="center"/>
      <protection/>
    </xf>
    <xf numFmtId="0" fontId="0" fillId="7" borderId="110" xfId="66" applyFill="1" applyBorder="1" applyAlignment="1">
      <alignment vertical="center"/>
      <protection/>
    </xf>
    <xf numFmtId="188" fontId="29" fillId="7" borderId="32" xfId="64" applyNumberFormat="1" applyFont="1" applyFill="1" applyBorder="1" applyAlignment="1" applyProtection="1">
      <alignment horizontal="center" vertical="center"/>
      <protection/>
    </xf>
    <xf numFmtId="188" fontId="27" fillId="7" borderId="39" xfId="64" applyNumberFormat="1" applyFont="1" applyFill="1" applyBorder="1" applyAlignment="1">
      <alignment horizontal="center" vertical="center"/>
      <protection/>
    </xf>
    <xf numFmtId="188" fontId="29" fillId="7" borderId="14" xfId="64" applyNumberFormat="1" applyFont="1" applyFill="1" applyBorder="1" applyAlignment="1" applyProtection="1">
      <alignment horizontal="center" vertical="center"/>
      <protection/>
    </xf>
    <xf numFmtId="188" fontId="27" fillId="7" borderId="111" xfId="64" applyNumberFormat="1" applyFont="1" applyFill="1" applyBorder="1" applyAlignment="1">
      <alignment horizontal="center" vertical="center"/>
      <protection/>
    </xf>
    <xf numFmtId="188" fontId="29" fillId="7" borderId="35" xfId="64" applyNumberFormat="1" applyFont="1" applyFill="1" applyBorder="1" applyAlignment="1" applyProtection="1">
      <alignment horizontal="center" vertical="center"/>
      <protection/>
    </xf>
    <xf numFmtId="188" fontId="27" fillId="7" borderId="112" xfId="64" applyNumberFormat="1" applyFont="1" applyFill="1" applyBorder="1" applyAlignment="1">
      <alignment horizontal="center" vertical="center"/>
      <protection/>
    </xf>
    <xf numFmtId="188" fontId="29" fillId="7" borderId="105" xfId="64" applyNumberFormat="1" applyFont="1" applyFill="1" applyBorder="1" applyAlignment="1" applyProtection="1">
      <alignment horizontal="center" vertical="center"/>
      <protection/>
    </xf>
    <xf numFmtId="188" fontId="27" fillId="7" borderId="113" xfId="64" applyNumberFormat="1" applyFont="1" applyFill="1" applyBorder="1" applyAlignment="1">
      <alignment horizontal="center" vertical="center"/>
      <protection/>
    </xf>
    <xf numFmtId="188" fontId="27" fillId="7" borderId="35" xfId="64" applyNumberFormat="1" applyFont="1" applyFill="1" applyBorder="1" applyAlignment="1">
      <alignment horizontal="center" vertical="center"/>
      <protection/>
    </xf>
    <xf numFmtId="188" fontId="29" fillId="7" borderId="114" xfId="64" applyNumberFormat="1" applyFont="1" applyFill="1" applyBorder="1" applyAlignment="1" applyProtection="1">
      <alignment horizontal="center" vertical="center"/>
      <protection/>
    </xf>
    <xf numFmtId="188" fontId="27" fillId="7" borderId="115" xfId="64" applyNumberFormat="1" applyFont="1" applyFill="1" applyBorder="1" applyAlignment="1">
      <alignment horizontal="center" vertical="center"/>
      <protection/>
    </xf>
    <xf numFmtId="188" fontId="29" fillId="7" borderId="102" xfId="64" applyNumberFormat="1" applyFont="1" applyFill="1" applyBorder="1" applyAlignment="1" applyProtection="1">
      <alignment horizontal="center" vertical="center"/>
      <protection/>
    </xf>
    <xf numFmtId="188" fontId="27" fillId="7" borderId="116" xfId="64" applyNumberFormat="1" applyFont="1" applyFill="1" applyBorder="1" applyAlignment="1">
      <alignment horizontal="center" vertical="center"/>
      <protection/>
    </xf>
    <xf numFmtId="188" fontId="39" fillId="7" borderId="0" xfId="61" applyNumberFormat="1" applyFont="1" applyFill="1" applyBorder="1" applyAlignment="1" applyProtection="1">
      <alignment horizontal="center" vertical="center" shrinkToFit="1"/>
      <protection/>
    </xf>
    <xf numFmtId="188" fontId="22" fillId="7" borderId="0" xfId="61" applyNumberFormat="1" applyFont="1" applyFill="1" applyBorder="1" applyAlignment="1">
      <alignment horizontal="center" vertical="center" shrinkToFit="1"/>
      <protection/>
    </xf>
    <xf numFmtId="188" fontId="22" fillId="7" borderId="0" xfId="61" applyNumberFormat="1" applyFont="1" applyFill="1" applyBorder="1" applyAlignment="1" applyProtection="1">
      <alignment horizontal="center" vertical="center"/>
      <protection/>
    </xf>
    <xf numFmtId="188" fontId="28" fillId="7" borderId="117" xfId="64" applyNumberFormat="1" applyFont="1" applyFill="1" applyBorder="1" applyAlignment="1" applyProtection="1">
      <alignment vertical="center"/>
      <protection locked="0"/>
    </xf>
    <xf numFmtId="0" fontId="0" fillId="0" borderId="118" xfId="61" applyBorder="1" applyAlignment="1">
      <alignment vertical="center"/>
      <protection/>
    </xf>
    <xf numFmtId="0" fontId="0" fillId="0" borderId="119" xfId="61" applyBorder="1" applyAlignment="1">
      <alignment vertical="center"/>
      <protection/>
    </xf>
    <xf numFmtId="188" fontId="30" fillId="7" borderId="100" xfId="64" applyNumberFormat="1" applyFont="1" applyFill="1" applyBorder="1" applyAlignment="1">
      <alignment horizontal="center" vertical="center"/>
      <protection/>
    </xf>
    <xf numFmtId="188" fontId="27" fillId="7" borderId="120" xfId="64" applyNumberFormat="1" applyFont="1" applyFill="1" applyBorder="1" applyAlignment="1">
      <alignment horizontal="center" vertical="center"/>
      <protection/>
    </xf>
    <xf numFmtId="188" fontId="29" fillId="7" borderId="100" xfId="64" applyNumberFormat="1" applyFont="1" applyFill="1" applyBorder="1" applyAlignment="1" applyProtection="1">
      <alignment horizontal="center" vertical="center"/>
      <protection/>
    </xf>
    <xf numFmtId="188" fontId="38" fillId="7" borderId="0" xfId="61" applyNumberFormat="1" applyFont="1" applyFill="1" applyBorder="1" applyAlignment="1" applyProtection="1">
      <alignment horizontal="center" vertical="center"/>
      <protection locked="0"/>
    </xf>
    <xf numFmtId="188" fontId="22" fillId="7" borderId="0" xfId="61" applyNumberFormat="1" applyFont="1" applyFill="1" applyBorder="1" applyAlignment="1">
      <alignment horizontal="center" vertical="center"/>
      <protection/>
    </xf>
    <xf numFmtId="188" fontId="40" fillId="0" borderId="0" xfId="64" applyNumberFormat="1" applyFont="1" applyFill="1" applyAlignment="1">
      <alignment horizontal="center" vertical="center"/>
      <protection/>
    </xf>
    <xf numFmtId="188" fontId="40" fillId="0" borderId="0" xfId="64" applyNumberFormat="1" applyFont="1" applyFill="1" applyBorder="1" applyAlignment="1">
      <alignment horizontal="center" vertical="center"/>
      <protection/>
    </xf>
    <xf numFmtId="188" fontId="22" fillId="24" borderId="0" xfId="61" applyNumberFormat="1" applyFont="1" applyFill="1" applyBorder="1" applyAlignment="1">
      <alignment horizontal="center" vertical="center" shrinkToFit="1"/>
      <protection/>
    </xf>
    <xf numFmtId="188" fontId="22" fillId="24" borderId="0" xfId="61" applyNumberFormat="1" applyFont="1" applyFill="1" applyBorder="1" applyAlignment="1" applyProtection="1">
      <alignment horizontal="center" vertical="center"/>
      <protection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24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_⑦６　定員管理診断表（H16.4.1現在）" xfId="64"/>
    <cellStyle name="標準_手持ち（職員数説明用）" xfId="65"/>
    <cellStyle name="標準_表類似団体(H19類団）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B45"/>
  <sheetViews>
    <sheetView tabSelected="1" defaultGridColor="0" view="pageBreakPreview" zoomScale="70" zoomScaleNormal="60" zoomScaleSheetLayoutView="70" zoomScalePageLayoutView="70" colorId="22" workbookViewId="0" topLeftCell="H1">
      <selection activeCell="AD16" sqref="AD16"/>
    </sheetView>
  </sheetViews>
  <sheetFormatPr defaultColWidth="13.875" defaultRowHeight="13.5"/>
  <cols>
    <col min="1" max="1" width="15.625" style="2" customWidth="1"/>
    <col min="2" max="3" width="8.375" style="2" customWidth="1"/>
    <col min="4" max="4" width="8.875" style="2" customWidth="1"/>
    <col min="5" max="6" width="8.375" style="2" customWidth="1"/>
    <col min="7" max="7" width="7.625" style="2" customWidth="1"/>
    <col min="8" max="9" width="8.375" style="2" customWidth="1"/>
    <col min="10" max="10" width="7.625" style="2" customWidth="1"/>
    <col min="11" max="12" width="8.375" style="2" customWidth="1"/>
    <col min="13" max="13" width="9.00390625" style="2" customWidth="1"/>
    <col min="14" max="15" width="8.375" style="2" customWidth="1"/>
    <col min="16" max="16" width="7.75390625" style="2" customWidth="1"/>
    <col min="17" max="17" width="15.625" style="2" customWidth="1"/>
    <col min="18" max="29" width="9.625" style="2" customWidth="1"/>
    <col min="30" max="31" width="13.875" style="2" customWidth="1"/>
    <col min="32" max="34" width="9.00390625" style="36" customWidth="1"/>
    <col min="35" max="35" width="13.875" style="3" customWidth="1"/>
    <col min="36" max="38" width="9.00390625" style="36" customWidth="1"/>
    <col min="39" max="39" width="13.875" style="3" customWidth="1"/>
    <col min="40" max="42" width="9.00390625" style="36" customWidth="1"/>
    <col min="43" max="47" width="13.875" style="3" customWidth="1"/>
    <col min="48" max="49" width="13.875" style="2" customWidth="1"/>
    <col min="50" max="50" width="15.625" style="2" customWidth="1"/>
    <col min="51" max="53" width="8.375" style="2" customWidth="1"/>
    <col min="54" max="16384" width="13.875" style="2" customWidth="1"/>
  </cols>
  <sheetData>
    <row r="1" spans="1:50" s="8" customFormat="1" ht="33" customHeight="1">
      <c r="A1" s="118" t="s">
        <v>78</v>
      </c>
      <c r="Q1" s="7"/>
      <c r="AE1" s="195"/>
      <c r="AF1" s="195"/>
      <c r="AG1" s="195"/>
      <c r="AH1" s="38"/>
      <c r="AI1" s="39"/>
      <c r="AJ1" s="36"/>
      <c r="AK1" s="36"/>
      <c r="AL1" s="36"/>
      <c r="AM1" s="37"/>
      <c r="AN1" s="36"/>
      <c r="AO1" s="36"/>
      <c r="AP1" s="36"/>
      <c r="AQ1" s="37"/>
      <c r="AR1" s="37"/>
      <c r="AS1" s="37"/>
      <c r="AT1" s="37"/>
      <c r="AU1" s="37"/>
      <c r="AX1" s="19"/>
    </row>
    <row r="2" spans="1:53" ht="26.25" thickBo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2" t="s">
        <v>79</v>
      </c>
      <c r="Q2" s="4"/>
      <c r="R2" s="10"/>
      <c r="S2" s="10"/>
      <c r="T2" s="10"/>
      <c r="U2" s="10"/>
      <c r="V2" s="10"/>
      <c r="W2" s="10"/>
      <c r="X2" s="10"/>
      <c r="Y2" s="10"/>
      <c r="Z2" s="10"/>
      <c r="AA2" s="11"/>
      <c r="AB2" s="11"/>
      <c r="AC2" s="18" t="s">
        <v>80</v>
      </c>
      <c r="AD2" s="1"/>
      <c r="AE2" s="196"/>
      <c r="AF2" s="196"/>
      <c r="AG2" s="196"/>
      <c r="AH2" s="40"/>
      <c r="AX2" s="9"/>
      <c r="AY2" s="4"/>
      <c r="AZ2" s="4"/>
      <c r="BA2" s="4"/>
    </row>
    <row r="3" spans="1:54" ht="23.25" customHeight="1">
      <c r="A3" s="187" t="s">
        <v>41</v>
      </c>
      <c r="B3" s="154" t="s">
        <v>42</v>
      </c>
      <c r="C3" s="155"/>
      <c r="D3" s="155"/>
      <c r="E3" s="192" t="s">
        <v>43</v>
      </c>
      <c r="F3" s="155"/>
      <c r="G3" s="155"/>
      <c r="H3" s="192" t="s">
        <v>44</v>
      </c>
      <c r="I3" s="155"/>
      <c r="J3" s="155"/>
      <c r="K3" s="192" t="s">
        <v>22</v>
      </c>
      <c r="L3" s="155"/>
      <c r="M3" s="155"/>
      <c r="N3" s="190" t="s">
        <v>29</v>
      </c>
      <c r="O3" s="155"/>
      <c r="P3" s="191"/>
      <c r="Q3" s="168" t="s">
        <v>26</v>
      </c>
      <c r="R3" s="162" t="s">
        <v>45</v>
      </c>
      <c r="S3" s="163"/>
      <c r="T3" s="163"/>
      <c r="U3" s="177" t="s">
        <v>46</v>
      </c>
      <c r="V3" s="163"/>
      <c r="W3" s="163"/>
      <c r="X3" s="177" t="s">
        <v>47</v>
      </c>
      <c r="Y3" s="163"/>
      <c r="Z3" s="163"/>
      <c r="AA3" s="177" t="s">
        <v>48</v>
      </c>
      <c r="AB3" s="163"/>
      <c r="AC3" s="178"/>
      <c r="AD3" s="1"/>
      <c r="AE3" s="193"/>
      <c r="AF3" s="186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84"/>
      <c r="AT3" s="185"/>
      <c r="AU3" s="185"/>
      <c r="AV3" s="197"/>
      <c r="AW3" s="3"/>
      <c r="AX3" s="150"/>
      <c r="AY3" s="152"/>
      <c r="AZ3" s="152"/>
      <c r="BA3" s="152"/>
      <c r="BB3" s="3"/>
    </row>
    <row r="4" spans="1:54" ht="23.25" customHeight="1">
      <c r="A4" s="188"/>
      <c r="B4" s="156"/>
      <c r="C4" s="157"/>
      <c r="D4" s="157"/>
      <c r="E4" s="157"/>
      <c r="F4" s="157"/>
      <c r="G4" s="157"/>
      <c r="H4" s="182" t="s">
        <v>49</v>
      </c>
      <c r="I4" s="157"/>
      <c r="J4" s="157"/>
      <c r="K4" s="182" t="s">
        <v>50</v>
      </c>
      <c r="L4" s="157"/>
      <c r="M4" s="157"/>
      <c r="N4" s="182" t="s">
        <v>51</v>
      </c>
      <c r="O4" s="157"/>
      <c r="P4" s="183"/>
      <c r="Q4" s="169"/>
      <c r="R4" s="164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79"/>
      <c r="AD4" s="1"/>
      <c r="AE4" s="193"/>
      <c r="AF4" s="104"/>
      <c r="AG4" s="104"/>
      <c r="AH4" s="105"/>
      <c r="AI4" s="105"/>
      <c r="AJ4" s="104"/>
      <c r="AK4" s="104"/>
      <c r="AL4" s="198"/>
      <c r="AM4" s="104"/>
      <c r="AN4" s="104"/>
      <c r="AO4" s="104"/>
      <c r="AP4" s="198"/>
      <c r="AQ4" s="105"/>
      <c r="AR4" s="104"/>
      <c r="AS4" s="106"/>
      <c r="AT4" s="106"/>
      <c r="AU4" s="106"/>
      <c r="AV4" s="197"/>
      <c r="AW4" s="3"/>
      <c r="AX4" s="151"/>
      <c r="AY4" s="152"/>
      <c r="AZ4" s="152"/>
      <c r="BA4" s="152"/>
      <c r="BB4" s="3"/>
    </row>
    <row r="5" spans="1:54" ht="17.25">
      <c r="A5" s="188"/>
      <c r="B5" s="180" t="s">
        <v>23</v>
      </c>
      <c r="C5" s="171" t="s">
        <v>24</v>
      </c>
      <c r="D5" s="171" t="s">
        <v>25</v>
      </c>
      <c r="E5" s="171" t="s">
        <v>23</v>
      </c>
      <c r="F5" s="171" t="s">
        <v>24</v>
      </c>
      <c r="G5" s="171" t="s">
        <v>25</v>
      </c>
      <c r="H5" s="171" t="s">
        <v>23</v>
      </c>
      <c r="I5" s="171" t="s">
        <v>24</v>
      </c>
      <c r="J5" s="171" t="s">
        <v>25</v>
      </c>
      <c r="K5" s="171" t="s">
        <v>23</v>
      </c>
      <c r="L5" s="171" t="s">
        <v>24</v>
      </c>
      <c r="M5" s="171" t="s">
        <v>25</v>
      </c>
      <c r="N5" s="171" t="s">
        <v>23</v>
      </c>
      <c r="O5" s="171" t="s">
        <v>24</v>
      </c>
      <c r="P5" s="166" t="s">
        <v>25</v>
      </c>
      <c r="Q5" s="169"/>
      <c r="R5" s="173" t="s">
        <v>23</v>
      </c>
      <c r="S5" s="158" t="s">
        <v>24</v>
      </c>
      <c r="T5" s="158" t="s">
        <v>25</v>
      </c>
      <c r="U5" s="158" t="s">
        <v>23</v>
      </c>
      <c r="V5" s="158" t="s">
        <v>24</v>
      </c>
      <c r="W5" s="158" t="s">
        <v>25</v>
      </c>
      <c r="X5" s="158" t="s">
        <v>23</v>
      </c>
      <c r="Y5" s="158" t="s">
        <v>24</v>
      </c>
      <c r="Z5" s="158" t="s">
        <v>25</v>
      </c>
      <c r="AA5" s="158" t="s">
        <v>23</v>
      </c>
      <c r="AB5" s="158" t="s">
        <v>24</v>
      </c>
      <c r="AC5" s="175" t="s">
        <v>25</v>
      </c>
      <c r="AD5" s="1"/>
      <c r="AE5" s="193"/>
      <c r="AF5" s="186"/>
      <c r="AG5" s="186"/>
      <c r="AH5" s="107"/>
      <c r="AI5" s="186"/>
      <c r="AJ5" s="186"/>
      <c r="AK5" s="186"/>
      <c r="AL5" s="198"/>
      <c r="AM5" s="186"/>
      <c r="AN5" s="186"/>
      <c r="AO5" s="186"/>
      <c r="AP5" s="198"/>
      <c r="AQ5" s="186"/>
      <c r="AR5" s="186"/>
      <c r="AS5" s="186"/>
      <c r="AT5" s="186"/>
      <c r="AU5" s="186"/>
      <c r="AV5" s="197"/>
      <c r="AW5" s="3"/>
      <c r="AX5" s="151"/>
      <c r="AY5" s="153"/>
      <c r="AZ5" s="153"/>
      <c r="BA5" s="153"/>
      <c r="BB5" s="3"/>
    </row>
    <row r="6" spans="1:54" ht="18" thickBot="1">
      <c r="A6" s="189"/>
      <c r="B6" s="18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67"/>
      <c r="Q6" s="170"/>
      <c r="R6" s="174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76"/>
      <c r="AD6" s="1"/>
      <c r="AE6" s="193"/>
      <c r="AF6" s="194"/>
      <c r="AG6" s="186"/>
      <c r="AH6" s="107"/>
      <c r="AI6" s="186"/>
      <c r="AJ6" s="186"/>
      <c r="AK6" s="186"/>
      <c r="AL6" s="198"/>
      <c r="AM6" s="186"/>
      <c r="AN6" s="186"/>
      <c r="AO6" s="186"/>
      <c r="AP6" s="198"/>
      <c r="AQ6" s="186"/>
      <c r="AR6" s="186"/>
      <c r="AS6" s="194"/>
      <c r="AT6" s="194"/>
      <c r="AU6" s="194"/>
      <c r="AV6" s="197"/>
      <c r="AW6" s="3"/>
      <c r="AX6" s="151"/>
      <c r="AY6" s="152"/>
      <c r="AZ6" s="152"/>
      <c r="BA6" s="152"/>
      <c r="BB6" s="3"/>
    </row>
    <row r="7" spans="1:54" ht="24.75" customHeight="1">
      <c r="A7" s="29" t="s">
        <v>0</v>
      </c>
      <c r="B7" s="33">
        <v>433</v>
      </c>
      <c r="C7" s="41">
        <v>396</v>
      </c>
      <c r="D7" s="41">
        <v>37</v>
      </c>
      <c r="E7" s="41">
        <v>124</v>
      </c>
      <c r="F7" s="41">
        <v>121</v>
      </c>
      <c r="G7" s="41">
        <v>3</v>
      </c>
      <c r="H7" s="41">
        <v>884</v>
      </c>
      <c r="I7" s="41">
        <v>826</v>
      </c>
      <c r="J7" s="41">
        <v>58</v>
      </c>
      <c r="K7" s="41">
        <v>106</v>
      </c>
      <c r="L7" s="41">
        <v>104</v>
      </c>
      <c r="M7" s="41">
        <v>2</v>
      </c>
      <c r="N7" s="41">
        <v>276</v>
      </c>
      <c r="O7" s="41">
        <v>259</v>
      </c>
      <c r="P7" s="45">
        <v>17</v>
      </c>
      <c r="Q7" s="149" t="s">
        <v>0</v>
      </c>
      <c r="R7" s="12">
        <v>379</v>
      </c>
      <c r="S7" s="41">
        <v>374</v>
      </c>
      <c r="T7" s="41">
        <v>5</v>
      </c>
      <c r="U7" s="41">
        <v>402</v>
      </c>
      <c r="V7" s="41">
        <v>385</v>
      </c>
      <c r="W7" s="41">
        <v>17</v>
      </c>
      <c r="X7" s="41">
        <v>781</v>
      </c>
      <c r="Y7" s="41">
        <v>759</v>
      </c>
      <c r="Z7" s="41">
        <v>22</v>
      </c>
      <c r="AA7" s="41">
        <v>2604</v>
      </c>
      <c r="AB7" s="41">
        <v>2465</v>
      </c>
      <c r="AC7" s="45">
        <v>139</v>
      </c>
      <c r="AD7" s="1"/>
      <c r="AE7" s="108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10"/>
      <c r="AV7" s="110"/>
      <c r="AW7" s="3"/>
      <c r="AX7" s="111"/>
      <c r="AY7" s="112"/>
      <c r="AZ7" s="112"/>
      <c r="BA7" s="112"/>
      <c r="BB7" s="3"/>
    </row>
    <row r="8" spans="1:54" ht="24.75" customHeight="1">
      <c r="A8" s="30" t="s">
        <v>1</v>
      </c>
      <c r="B8" s="34">
        <v>84</v>
      </c>
      <c r="C8" s="42">
        <v>97</v>
      </c>
      <c r="D8" s="42">
        <v>-13</v>
      </c>
      <c r="E8" s="42">
        <v>19</v>
      </c>
      <c r="F8" s="42">
        <v>25</v>
      </c>
      <c r="G8" s="42">
        <v>-6</v>
      </c>
      <c r="H8" s="42">
        <v>112</v>
      </c>
      <c r="I8" s="42">
        <v>148</v>
      </c>
      <c r="J8" s="42">
        <v>-36</v>
      </c>
      <c r="K8" s="42">
        <v>24</v>
      </c>
      <c r="L8" s="42">
        <v>40</v>
      </c>
      <c r="M8" s="42">
        <v>-16</v>
      </c>
      <c r="N8" s="42">
        <v>39</v>
      </c>
      <c r="O8" s="42">
        <v>43</v>
      </c>
      <c r="P8" s="46">
        <v>-4</v>
      </c>
      <c r="Q8" s="27" t="s">
        <v>1</v>
      </c>
      <c r="R8" s="13">
        <v>86</v>
      </c>
      <c r="S8" s="42">
        <v>95</v>
      </c>
      <c r="T8" s="42">
        <v>-9</v>
      </c>
      <c r="U8" s="42">
        <v>92</v>
      </c>
      <c r="V8" s="42">
        <v>83</v>
      </c>
      <c r="W8" s="42">
        <v>9</v>
      </c>
      <c r="X8" s="42">
        <v>178</v>
      </c>
      <c r="Y8" s="42">
        <v>178</v>
      </c>
      <c r="Z8" s="42">
        <v>0</v>
      </c>
      <c r="AA8" s="42">
        <v>456</v>
      </c>
      <c r="AB8" s="42">
        <v>531</v>
      </c>
      <c r="AC8" s="46">
        <v>-75</v>
      </c>
      <c r="AD8" s="1"/>
      <c r="AE8" s="113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10"/>
      <c r="AV8" s="110"/>
      <c r="AW8" s="3"/>
      <c r="AX8" s="111"/>
      <c r="AY8" s="112"/>
      <c r="AZ8" s="112"/>
      <c r="BA8" s="112"/>
      <c r="BB8" s="3"/>
    </row>
    <row r="9" spans="1:54" ht="24.75" customHeight="1">
      <c r="A9" s="30" t="s">
        <v>2</v>
      </c>
      <c r="B9" s="34">
        <v>94</v>
      </c>
      <c r="C9" s="42">
        <v>94</v>
      </c>
      <c r="D9" s="42">
        <v>0</v>
      </c>
      <c r="E9" s="42">
        <v>32</v>
      </c>
      <c r="F9" s="42">
        <v>27</v>
      </c>
      <c r="G9" s="42">
        <v>5</v>
      </c>
      <c r="H9" s="42">
        <v>133</v>
      </c>
      <c r="I9" s="42">
        <v>126</v>
      </c>
      <c r="J9" s="42">
        <v>7</v>
      </c>
      <c r="K9" s="42">
        <v>47</v>
      </c>
      <c r="L9" s="42">
        <v>20</v>
      </c>
      <c r="M9" s="42">
        <v>27</v>
      </c>
      <c r="N9" s="42">
        <v>56</v>
      </c>
      <c r="O9" s="42">
        <v>37</v>
      </c>
      <c r="P9" s="46">
        <v>19</v>
      </c>
      <c r="Q9" s="27" t="s">
        <v>2</v>
      </c>
      <c r="R9" s="13">
        <v>71</v>
      </c>
      <c r="S9" s="42">
        <v>86</v>
      </c>
      <c r="T9" s="42">
        <v>-15</v>
      </c>
      <c r="U9" s="42">
        <v>72</v>
      </c>
      <c r="V9" s="42">
        <v>82</v>
      </c>
      <c r="W9" s="47">
        <v>-10</v>
      </c>
      <c r="X9" s="42">
        <v>143</v>
      </c>
      <c r="Y9" s="42">
        <v>168</v>
      </c>
      <c r="Z9" s="42">
        <v>-25</v>
      </c>
      <c r="AA9" s="42">
        <v>505</v>
      </c>
      <c r="AB9" s="42">
        <v>472</v>
      </c>
      <c r="AC9" s="46">
        <v>33</v>
      </c>
      <c r="AD9" s="1"/>
      <c r="AE9" s="113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10"/>
      <c r="AV9" s="110"/>
      <c r="AW9" s="3"/>
      <c r="AX9" s="111"/>
      <c r="AY9" s="112"/>
      <c r="AZ9" s="112"/>
      <c r="BA9" s="112"/>
      <c r="BB9" s="3"/>
    </row>
    <row r="10" spans="1:54" ht="24.75" customHeight="1">
      <c r="A10" s="30" t="s">
        <v>3</v>
      </c>
      <c r="B10" s="34">
        <v>50</v>
      </c>
      <c r="C10" s="42">
        <v>65</v>
      </c>
      <c r="D10" s="42">
        <v>-15</v>
      </c>
      <c r="E10" s="42">
        <v>15</v>
      </c>
      <c r="F10" s="42">
        <v>17</v>
      </c>
      <c r="G10" s="42">
        <v>-2</v>
      </c>
      <c r="H10" s="42">
        <v>95</v>
      </c>
      <c r="I10" s="42">
        <v>86</v>
      </c>
      <c r="J10" s="42">
        <v>9</v>
      </c>
      <c r="K10" s="42">
        <v>19</v>
      </c>
      <c r="L10" s="42">
        <v>30</v>
      </c>
      <c r="M10" s="42">
        <v>-11</v>
      </c>
      <c r="N10" s="42">
        <v>10</v>
      </c>
      <c r="O10" s="42">
        <v>19</v>
      </c>
      <c r="P10" s="46">
        <v>-9</v>
      </c>
      <c r="Q10" s="27" t="s">
        <v>3</v>
      </c>
      <c r="R10" s="13">
        <v>22</v>
      </c>
      <c r="S10" s="42">
        <v>27</v>
      </c>
      <c r="T10" s="42">
        <v>-5</v>
      </c>
      <c r="U10" s="42">
        <v>47</v>
      </c>
      <c r="V10" s="42">
        <v>54</v>
      </c>
      <c r="W10" s="42">
        <v>-7</v>
      </c>
      <c r="X10" s="42">
        <v>69</v>
      </c>
      <c r="Y10" s="42">
        <v>81</v>
      </c>
      <c r="Z10" s="42">
        <v>-12</v>
      </c>
      <c r="AA10" s="42">
        <v>258</v>
      </c>
      <c r="AB10" s="42">
        <v>298</v>
      </c>
      <c r="AC10" s="48">
        <v>-40</v>
      </c>
      <c r="AD10" s="1"/>
      <c r="AE10" s="113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10"/>
      <c r="AV10" s="110"/>
      <c r="AW10" s="3"/>
      <c r="AX10" s="111"/>
      <c r="AY10" s="112"/>
      <c r="AZ10" s="112"/>
      <c r="BA10" s="112"/>
      <c r="BB10" s="3"/>
    </row>
    <row r="11" spans="1:54" ht="24.75" customHeight="1">
      <c r="A11" s="30" t="s">
        <v>4</v>
      </c>
      <c r="B11" s="34">
        <v>55</v>
      </c>
      <c r="C11" s="42">
        <v>56</v>
      </c>
      <c r="D11" s="42">
        <v>-1</v>
      </c>
      <c r="E11" s="42">
        <v>15</v>
      </c>
      <c r="F11" s="42">
        <v>14</v>
      </c>
      <c r="G11" s="42">
        <v>1</v>
      </c>
      <c r="H11" s="42">
        <v>78</v>
      </c>
      <c r="I11" s="42">
        <v>59</v>
      </c>
      <c r="J11" s="42">
        <v>19</v>
      </c>
      <c r="K11" s="42">
        <v>24</v>
      </c>
      <c r="L11" s="42">
        <v>25</v>
      </c>
      <c r="M11" s="42">
        <v>-1</v>
      </c>
      <c r="N11" s="42">
        <v>21</v>
      </c>
      <c r="O11" s="42">
        <v>23</v>
      </c>
      <c r="P11" s="46">
        <v>-2</v>
      </c>
      <c r="Q11" s="27" t="s">
        <v>4</v>
      </c>
      <c r="R11" s="13">
        <v>45</v>
      </c>
      <c r="S11" s="42">
        <v>45</v>
      </c>
      <c r="T11" s="42">
        <v>0</v>
      </c>
      <c r="U11" s="42">
        <v>45</v>
      </c>
      <c r="V11" s="42">
        <v>45</v>
      </c>
      <c r="W11" s="42">
        <v>0</v>
      </c>
      <c r="X11" s="42">
        <v>90</v>
      </c>
      <c r="Y11" s="42">
        <v>90</v>
      </c>
      <c r="Z11" s="42">
        <v>0</v>
      </c>
      <c r="AA11" s="42">
        <v>283</v>
      </c>
      <c r="AB11" s="42">
        <v>267</v>
      </c>
      <c r="AC11" s="46">
        <v>16</v>
      </c>
      <c r="AD11" s="1"/>
      <c r="AE11" s="113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10"/>
      <c r="AV11" s="110"/>
      <c r="AW11" s="3"/>
      <c r="AX11" s="111"/>
      <c r="AY11" s="112"/>
      <c r="AZ11" s="112"/>
      <c r="BA11" s="112"/>
      <c r="BB11" s="3"/>
    </row>
    <row r="12" spans="1:54" ht="24.75" customHeight="1">
      <c r="A12" s="30" t="s">
        <v>5</v>
      </c>
      <c r="B12" s="34">
        <v>139</v>
      </c>
      <c r="C12" s="42">
        <v>140</v>
      </c>
      <c r="D12" s="42">
        <v>-1</v>
      </c>
      <c r="E12" s="42">
        <v>38</v>
      </c>
      <c r="F12" s="42">
        <v>36</v>
      </c>
      <c r="G12" s="42">
        <v>2</v>
      </c>
      <c r="H12" s="42">
        <v>224</v>
      </c>
      <c r="I12" s="42">
        <v>210</v>
      </c>
      <c r="J12" s="42">
        <v>14</v>
      </c>
      <c r="K12" s="42">
        <v>80</v>
      </c>
      <c r="L12" s="42">
        <v>60</v>
      </c>
      <c r="M12" s="42">
        <v>20</v>
      </c>
      <c r="N12" s="42">
        <v>56</v>
      </c>
      <c r="O12" s="42">
        <v>61</v>
      </c>
      <c r="P12" s="46">
        <v>-5</v>
      </c>
      <c r="Q12" s="27" t="s">
        <v>5</v>
      </c>
      <c r="R12" s="13">
        <v>96</v>
      </c>
      <c r="S12" s="42">
        <v>82</v>
      </c>
      <c r="T12" s="42">
        <v>14</v>
      </c>
      <c r="U12" s="42">
        <v>148</v>
      </c>
      <c r="V12" s="42">
        <v>121</v>
      </c>
      <c r="W12" s="42">
        <v>27</v>
      </c>
      <c r="X12" s="42">
        <v>244</v>
      </c>
      <c r="Y12" s="42">
        <v>203</v>
      </c>
      <c r="Z12" s="42">
        <v>41</v>
      </c>
      <c r="AA12" s="42">
        <v>781</v>
      </c>
      <c r="AB12" s="42">
        <v>710</v>
      </c>
      <c r="AC12" s="46">
        <v>71</v>
      </c>
      <c r="AD12" s="1"/>
      <c r="AE12" s="113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10"/>
      <c r="AV12" s="110"/>
      <c r="AW12" s="3"/>
      <c r="AX12" s="111"/>
      <c r="AY12" s="112"/>
      <c r="AZ12" s="112"/>
      <c r="BA12" s="112"/>
      <c r="BB12" s="3"/>
    </row>
    <row r="13" spans="1:54" ht="24.75" customHeight="1">
      <c r="A13" s="30" t="s">
        <v>6</v>
      </c>
      <c r="B13" s="34">
        <v>72</v>
      </c>
      <c r="C13" s="42">
        <v>68</v>
      </c>
      <c r="D13" s="42">
        <v>4</v>
      </c>
      <c r="E13" s="42">
        <v>12</v>
      </c>
      <c r="F13" s="42">
        <v>17</v>
      </c>
      <c r="G13" s="42">
        <v>-5</v>
      </c>
      <c r="H13" s="42">
        <v>75</v>
      </c>
      <c r="I13" s="42">
        <v>77</v>
      </c>
      <c r="J13" s="42">
        <v>-2</v>
      </c>
      <c r="K13" s="42">
        <v>23</v>
      </c>
      <c r="L13" s="42">
        <v>28</v>
      </c>
      <c r="M13" s="42">
        <v>-5</v>
      </c>
      <c r="N13" s="42">
        <v>24</v>
      </c>
      <c r="O13" s="42">
        <v>28</v>
      </c>
      <c r="P13" s="46">
        <v>-4</v>
      </c>
      <c r="Q13" s="27" t="s">
        <v>6</v>
      </c>
      <c r="R13" s="13">
        <v>41</v>
      </c>
      <c r="S13" s="42">
        <v>36</v>
      </c>
      <c r="T13" s="42">
        <v>5</v>
      </c>
      <c r="U13" s="42">
        <v>56</v>
      </c>
      <c r="V13" s="42">
        <v>51</v>
      </c>
      <c r="W13" s="42">
        <v>5</v>
      </c>
      <c r="X13" s="42">
        <v>97</v>
      </c>
      <c r="Y13" s="42">
        <v>87</v>
      </c>
      <c r="Z13" s="42">
        <v>10</v>
      </c>
      <c r="AA13" s="42">
        <v>303</v>
      </c>
      <c r="AB13" s="42">
        <v>305</v>
      </c>
      <c r="AC13" s="46">
        <v>-2</v>
      </c>
      <c r="AD13" s="1"/>
      <c r="AE13" s="113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  <c r="AV13" s="110"/>
      <c r="AW13" s="3"/>
      <c r="AX13" s="111"/>
      <c r="AY13" s="112"/>
      <c r="AZ13" s="112"/>
      <c r="BA13" s="112"/>
      <c r="BB13" s="3"/>
    </row>
    <row r="14" spans="1:54" ht="24.75" customHeight="1">
      <c r="A14" s="30" t="s">
        <v>30</v>
      </c>
      <c r="B14" s="34">
        <v>119</v>
      </c>
      <c r="C14" s="42">
        <v>119</v>
      </c>
      <c r="D14" s="47">
        <v>0</v>
      </c>
      <c r="E14" s="42">
        <v>32</v>
      </c>
      <c r="F14" s="42">
        <v>30</v>
      </c>
      <c r="G14" s="42">
        <v>2</v>
      </c>
      <c r="H14" s="42">
        <v>193</v>
      </c>
      <c r="I14" s="42">
        <v>171</v>
      </c>
      <c r="J14" s="42">
        <v>22</v>
      </c>
      <c r="K14" s="42">
        <v>53</v>
      </c>
      <c r="L14" s="42">
        <v>44</v>
      </c>
      <c r="M14" s="42">
        <v>9</v>
      </c>
      <c r="N14" s="42">
        <v>29</v>
      </c>
      <c r="O14" s="42">
        <v>45</v>
      </c>
      <c r="P14" s="46">
        <v>-16</v>
      </c>
      <c r="Q14" s="27" t="s">
        <v>30</v>
      </c>
      <c r="R14" s="13">
        <v>61</v>
      </c>
      <c r="S14" s="42">
        <v>65</v>
      </c>
      <c r="T14" s="42">
        <v>-4</v>
      </c>
      <c r="U14" s="42">
        <v>0</v>
      </c>
      <c r="V14" s="42"/>
      <c r="W14" s="42">
        <v>0</v>
      </c>
      <c r="X14" s="42">
        <v>61</v>
      </c>
      <c r="Y14" s="42">
        <v>65</v>
      </c>
      <c r="Z14" s="42">
        <v>-4</v>
      </c>
      <c r="AA14" s="42">
        <v>487</v>
      </c>
      <c r="AB14" s="42">
        <v>474</v>
      </c>
      <c r="AC14" s="46">
        <v>13</v>
      </c>
      <c r="AD14" s="1"/>
      <c r="AE14" s="113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10"/>
      <c r="AV14" s="110"/>
      <c r="AW14" s="3"/>
      <c r="AX14" s="111"/>
      <c r="AY14" s="112"/>
      <c r="AZ14" s="112"/>
      <c r="BA14" s="112"/>
      <c r="BB14" s="3"/>
    </row>
    <row r="15" spans="1:54" ht="24.75" customHeight="1" thickBot="1">
      <c r="A15" s="31" t="s">
        <v>31</v>
      </c>
      <c r="B15" s="35">
        <v>50</v>
      </c>
      <c r="C15" s="43">
        <v>74</v>
      </c>
      <c r="D15" s="43">
        <v>-24</v>
      </c>
      <c r="E15" s="43">
        <v>20</v>
      </c>
      <c r="F15" s="43">
        <v>22</v>
      </c>
      <c r="G15" s="43">
        <v>-2</v>
      </c>
      <c r="H15" s="43">
        <v>129</v>
      </c>
      <c r="I15" s="43">
        <v>126</v>
      </c>
      <c r="J15" s="43">
        <v>3</v>
      </c>
      <c r="K15" s="43">
        <v>12</v>
      </c>
      <c r="L15" s="43">
        <v>15</v>
      </c>
      <c r="M15" s="43">
        <v>-3</v>
      </c>
      <c r="N15" s="43">
        <v>19</v>
      </c>
      <c r="O15" s="43">
        <v>22</v>
      </c>
      <c r="P15" s="49">
        <v>-3</v>
      </c>
      <c r="Q15" s="28" t="s">
        <v>31</v>
      </c>
      <c r="R15" s="14">
        <v>38</v>
      </c>
      <c r="S15" s="44">
        <v>52</v>
      </c>
      <c r="T15" s="44">
        <v>-14</v>
      </c>
      <c r="U15" s="44">
        <v>0</v>
      </c>
      <c r="V15" s="44"/>
      <c r="W15" s="44">
        <v>0</v>
      </c>
      <c r="X15" s="44">
        <v>38</v>
      </c>
      <c r="Y15" s="44">
        <v>52</v>
      </c>
      <c r="Z15" s="44">
        <v>-14</v>
      </c>
      <c r="AA15" s="44">
        <v>268</v>
      </c>
      <c r="AB15" s="44">
        <v>311</v>
      </c>
      <c r="AC15" s="50">
        <v>-43</v>
      </c>
      <c r="AD15" s="1"/>
      <c r="AE15" s="113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10"/>
      <c r="AV15" s="110"/>
      <c r="AW15" s="3"/>
      <c r="AX15" s="111"/>
      <c r="AY15" s="112"/>
      <c r="AZ15" s="112"/>
      <c r="BA15" s="112"/>
      <c r="BB15" s="3"/>
    </row>
    <row r="16" spans="1:54" ht="24.75" customHeight="1" thickBot="1">
      <c r="A16" s="23" t="s">
        <v>27</v>
      </c>
      <c r="B16" s="51">
        <v>1096</v>
      </c>
      <c r="C16" s="51">
        <v>1109</v>
      </c>
      <c r="D16" s="52">
        <v>-13</v>
      </c>
      <c r="E16" s="51">
        <v>307</v>
      </c>
      <c r="F16" s="51">
        <v>309</v>
      </c>
      <c r="G16" s="53">
        <v>-2</v>
      </c>
      <c r="H16" s="51">
        <v>1923</v>
      </c>
      <c r="I16" s="51">
        <v>1829</v>
      </c>
      <c r="J16" s="53">
        <v>94</v>
      </c>
      <c r="K16" s="51">
        <v>388</v>
      </c>
      <c r="L16" s="51">
        <v>366</v>
      </c>
      <c r="M16" s="53">
        <v>22</v>
      </c>
      <c r="N16" s="51">
        <v>530</v>
      </c>
      <c r="O16" s="51">
        <v>537</v>
      </c>
      <c r="P16" s="54">
        <v>-7</v>
      </c>
      <c r="Q16" s="26" t="s">
        <v>27</v>
      </c>
      <c r="R16" s="55">
        <v>839</v>
      </c>
      <c r="S16" s="55">
        <v>862</v>
      </c>
      <c r="T16" s="56">
        <v>-23</v>
      </c>
      <c r="U16" s="55">
        <v>862</v>
      </c>
      <c r="V16" s="55">
        <v>821</v>
      </c>
      <c r="W16" s="57">
        <v>41</v>
      </c>
      <c r="X16" s="55">
        <v>1701</v>
      </c>
      <c r="Y16" s="55">
        <v>1683</v>
      </c>
      <c r="Z16" s="56">
        <v>18</v>
      </c>
      <c r="AA16" s="55">
        <v>5945</v>
      </c>
      <c r="AB16" s="55">
        <v>5833</v>
      </c>
      <c r="AC16" s="58">
        <v>112</v>
      </c>
      <c r="AD16" s="1"/>
      <c r="AE16" s="113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3"/>
      <c r="AX16" s="111"/>
      <c r="AY16" s="112"/>
      <c r="AZ16" s="112"/>
      <c r="BA16" s="112"/>
      <c r="BB16" s="3"/>
    </row>
    <row r="17" spans="1:54" ht="24.75" customHeight="1">
      <c r="A17" s="20" t="s">
        <v>32</v>
      </c>
      <c r="B17" s="12">
        <v>29</v>
      </c>
      <c r="C17" s="41">
        <v>34</v>
      </c>
      <c r="D17" s="41">
        <v>-5</v>
      </c>
      <c r="E17" s="41">
        <v>8</v>
      </c>
      <c r="F17" s="41">
        <v>8</v>
      </c>
      <c r="G17" s="41">
        <v>0</v>
      </c>
      <c r="H17" s="41">
        <v>39</v>
      </c>
      <c r="I17" s="41">
        <v>42</v>
      </c>
      <c r="J17" s="41">
        <v>-3</v>
      </c>
      <c r="K17" s="41">
        <v>21</v>
      </c>
      <c r="L17" s="41">
        <v>17</v>
      </c>
      <c r="M17" s="41">
        <v>4</v>
      </c>
      <c r="N17" s="41">
        <v>9</v>
      </c>
      <c r="O17" s="41">
        <v>11</v>
      </c>
      <c r="P17" s="45">
        <v>-2</v>
      </c>
      <c r="Q17" s="20" t="s">
        <v>32</v>
      </c>
      <c r="R17" s="12">
        <v>19</v>
      </c>
      <c r="S17" s="41">
        <v>20</v>
      </c>
      <c r="T17" s="41">
        <v>-1</v>
      </c>
      <c r="U17" s="41">
        <v>37</v>
      </c>
      <c r="V17" s="41">
        <v>34</v>
      </c>
      <c r="W17" s="41">
        <v>3</v>
      </c>
      <c r="X17" s="41">
        <v>56</v>
      </c>
      <c r="Y17" s="41">
        <v>54</v>
      </c>
      <c r="Z17" s="41">
        <v>2</v>
      </c>
      <c r="AA17" s="41">
        <v>162</v>
      </c>
      <c r="AB17" s="41">
        <v>166</v>
      </c>
      <c r="AC17" s="45">
        <v>-4</v>
      </c>
      <c r="AD17" s="1"/>
      <c r="AE17" s="108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10"/>
      <c r="AV17" s="110"/>
      <c r="AW17" s="3"/>
      <c r="AX17" s="111"/>
      <c r="AY17" s="112"/>
      <c r="AZ17" s="112"/>
      <c r="BA17" s="112"/>
      <c r="BB17" s="3"/>
    </row>
    <row r="18" spans="1:54" ht="24.75" customHeight="1">
      <c r="A18" s="21" t="s">
        <v>7</v>
      </c>
      <c r="B18" s="13">
        <v>51</v>
      </c>
      <c r="C18" s="42">
        <v>51</v>
      </c>
      <c r="D18" s="42">
        <v>0</v>
      </c>
      <c r="E18" s="42">
        <v>17</v>
      </c>
      <c r="F18" s="42">
        <v>13</v>
      </c>
      <c r="G18" s="42">
        <v>4</v>
      </c>
      <c r="H18" s="42">
        <v>36</v>
      </c>
      <c r="I18" s="42">
        <v>57</v>
      </c>
      <c r="J18" s="42">
        <v>-21</v>
      </c>
      <c r="K18" s="42">
        <v>30</v>
      </c>
      <c r="L18" s="42">
        <v>26</v>
      </c>
      <c r="M18" s="42">
        <v>4</v>
      </c>
      <c r="N18" s="42">
        <v>19</v>
      </c>
      <c r="O18" s="42">
        <v>16</v>
      </c>
      <c r="P18" s="46">
        <v>3</v>
      </c>
      <c r="Q18" s="21" t="s">
        <v>7</v>
      </c>
      <c r="R18" s="13">
        <v>23</v>
      </c>
      <c r="S18" s="42">
        <v>33</v>
      </c>
      <c r="T18" s="42">
        <v>-10</v>
      </c>
      <c r="U18" s="42">
        <v>0</v>
      </c>
      <c r="V18" s="42"/>
      <c r="W18" s="42">
        <v>0</v>
      </c>
      <c r="X18" s="42">
        <v>23</v>
      </c>
      <c r="Y18" s="42">
        <v>33</v>
      </c>
      <c r="Z18" s="42">
        <v>-10</v>
      </c>
      <c r="AA18" s="42">
        <v>176</v>
      </c>
      <c r="AB18" s="42">
        <v>196</v>
      </c>
      <c r="AC18" s="46">
        <v>-20</v>
      </c>
      <c r="AD18" s="1"/>
      <c r="AE18" s="114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10"/>
      <c r="AV18" s="110"/>
      <c r="AW18" s="3"/>
      <c r="AX18" s="111"/>
      <c r="AY18" s="112"/>
      <c r="AZ18" s="112"/>
      <c r="BA18" s="112"/>
      <c r="BB18" s="3"/>
    </row>
    <row r="19" spans="1:54" ht="24.75" customHeight="1">
      <c r="A19" s="21" t="s">
        <v>8</v>
      </c>
      <c r="B19" s="13">
        <v>25</v>
      </c>
      <c r="C19" s="42">
        <v>32</v>
      </c>
      <c r="D19" s="42">
        <v>-7</v>
      </c>
      <c r="E19" s="42">
        <v>5</v>
      </c>
      <c r="F19" s="42">
        <v>5</v>
      </c>
      <c r="G19" s="42">
        <v>0</v>
      </c>
      <c r="H19" s="42">
        <v>13</v>
      </c>
      <c r="I19" s="42">
        <v>23</v>
      </c>
      <c r="J19" s="42">
        <v>-10</v>
      </c>
      <c r="K19" s="42">
        <v>15</v>
      </c>
      <c r="L19" s="42">
        <v>17</v>
      </c>
      <c r="M19" s="42">
        <v>-2</v>
      </c>
      <c r="N19" s="42">
        <v>6</v>
      </c>
      <c r="O19" s="42">
        <v>11</v>
      </c>
      <c r="P19" s="46">
        <v>-5</v>
      </c>
      <c r="Q19" s="21" t="s">
        <v>8</v>
      </c>
      <c r="R19" s="13">
        <v>16</v>
      </c>
      <c r="S19" s="42">
        <v>19</v>
      </c>
      <c r="T19" s="42">
        <v>-3</v>
      </c>
      <c r="U19" s="42">
        <v>0</v>
      </c>
      <c r="V19" s="42"/>
      <c r="W19" s="42">
        <v>0</v>
      </c>
      <c r="X19" s="42">
        <v>16</v>
      </c>
      <c r="Y19" s="42">
        <v>19</v>
      </c>
      <c r="Z19" s="42">
        <v>-3</v>
      </c>
      <c r="AA19" s="42">
        <v>80</v>
      </c>
      <c r="AB19" s="42">
        <v>107</v>
      </c>
      <c r="AC19" s="46">
        <v>-27</v>
      </c>
      <c r="AD19" s="1"/>
      <c r="AE19" s="108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10"/>
      <c r="AV19" s="110"/>
      <c r="AW19" s="3"/>
      <c r="AX19" s="111"/>
      <c r="AY19" s="112"/>
      <c r="AZ19" s="112"/>
      <c r="BA19" s="112"/>
      <c r="BB19" s="3"/>
    </row>
    <row r="20" spans="1:54" ht="24.75" customHeight="1">
      <c r="A20" s="21" t="s">
        <v>9</v>
      </c>
      <c r="B20" s="13">
        <v>38</v>
      </c>
      <c r="C20" s="42">
        <v>21</v>
      </c>
      <c r="D20" s="42">
        <v>17</v>
      </c>
      <c r="E20" s="42">
        <v>3</v>
      </c>
      <c r="F20" s="42">
        <v>4</v>
      </c>
      <c r="G20" s="42">
        <v>-1</v>
      </c>
      <c r="H20" s="42">
        <v>14</v>
      </c>
      <c r="I20" s="42">
        <v>13</v>
      </c>
      <c r="J20" s="42">
        <v>1</v>
      </c>
      <c r="K20" s="42">
        <v>8</v>
      </c>
      <c r="L20" s="42">
        <v>10</v>
      </c>
      <c r="M20" s="42">
        <v>-2</v>
      </c>
      <c r="N20" s="42">
        <v>10</v>
      </c>
      <c r="O20" s="42">
        <v>5</v>
      </c>
      <c r="P20" s="46">
        <v>5</v>
      </c>
      <c r="Q20" s="21" t="s">
        <v>9</v>
      </c>
      <c r="R20" s="13">
        <v>11</v>
      </c>
      <c r="S20" s="42">
        <v>11</v>
      </c>
      <c r="T20" s="42">
        <v>0</v>
      </c>
      <c r="U20" s="42">
        <v>23</v>
      </c>
      <c r="V20" s="42">
        <v>13</v>
      </c>
      <c r="W20" s="42">
        <v>10</v>
      </c>
      <c r="X20" s="42">
        <v>34</v>
      </c>
      <c r="Y20" s="42">
        <v>24</v>
      </c>
      <c r="Z20" s="42">
        <v>10</v>
      </c>
      <c r="AA20" s="42">
        <v>107</v>
      </c>
      <c r="AB20" s="42">
        <v>77</v>
      </c>
      <c r="AC20" s="46">
        <v>30</v>
      </c>
      <c r="AD20" s="1"/>
      <c r="AE20" s="108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10"/>
      <c r="AV20" s="110"/>
      <c r="AW20" s="3"/>
      <c r="AX20" s="111"/>
      <c r="AY20" s="112"/>
      <c r="AZ20" s="112"/>
      <c r="BA20" s="112"/>
      <c r="BB20" s="3"/>
    </row>
    <row r="21" spans="1:54" ht="24.75" customHeight="1">
      <c r="A21" s="21" t="s">
        <v>10</v>
      </c>
      <c r="B21" s="13">
        <v>32</v>
      </c>
      <c r="C21" s="42">
        <v>36</v>
      </c>
      <c r="D21" s="42">
        <v>-4</v>
      </c>
      <c r="E21" s="42">
        <v>6</v>
      </c>
      <c r="F21" s="42">
        <v>9</v>
      </c>
      <c r="G21" s="42">
        <v>-3</v>
      </c>
      <c r="H21" s="42">
        <v>46</v>
      </c>
      <c r="I21" s="42">
        <v>47</v>
      </c>
      <c r="J21" s="42">
        <v>-1</v>
      </c>
      <c r="K21" s="42">
        <v>11</v>
      </c>
      <c r="L21" s="42">
        <v>15</v>
      </c>
      <c r="M21" s="42">
        <v>-4</v>
      </c>
      <c r="N21" s="42">
        <v>8</v>
      </c>
      <c r="O21" s="42">
        <v>9</v>
      </c>
      <c r="P21" s="46">
        <v>-1</v>
      </c>
      <c r="Q21" s="21" t="s">
        <v>10</v>
      </c>
      <c r="R21" s="13">
        <v>15</v>
      </c>
      <c r="S21" s="42">
        <v>16</v>
      </c>
      <c r="T21" s="42">
        <v>-1</v>
      </c>
      <c r="U21" s="42">
        <v>0</v>
      </c>
      <c r="V21" s="42"/>
      <c r="W21" s="42">
        <v>0</v>
      </c>
      <c r="X21" s="42">
        <v>15</v>
      </c>
      <c r="Y21" s="42">
        <v>16</v>
      </c>
      <c r="Z21" s="42">
        <v>-1</v>
      </c>
      <c r="AA21" s="42">
        <v>118</v>
      </c>
      <c r="AB21" s="42">
        <v>132</v>
      </c>
      <c r="AC21" s="46">
        <v>-14</v>
      </c>
      <c r="AD21" s="1"/>
      <c r="AE21" s="10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10"/>
      <c r="AV21" s="110"/>
      <c r="AW21" s="3"/>
      <c r="AX21" s="111"/>
      <c r="AY21" s="112"/>
      <c r="AZ21" s="112"/>
      <c r="BA21" s="112"/>
      <c r="BB21" s="3"/>
    </row>
    <row r="22" spans="1:54" ht="24.75" customHeight="1">
      <c r="A22" s="21" t="s">
        <v>11</v>
      </c>
      <c r="B22" s="13">
        <v>21</v>
      </c>
      <c r="C22" s="42">
        <v>27</v>
      </c>
      <c r="D22" s="42">
        <v>-6</v>
      </c>
      <c r="E22" s="42">
        <v>6</v>
      </c>
      <c r="F22" s="42">
        <v>7</v>
      </c>
      <c r="G22" s="42">
        <v>-1</v>
      </c>
      <c r="H22" s="42">
        <v>31</v>
      </c>
      <c r="I22" s="42">
        <v>39</v>
      </c>
      <c r="J22" s="42">
        <v>-8</v>
      </c>
      <c r="K22" s="42">
        <v>7</v>
      </c>
      <c r="L22" s="42">
        <v>11</v>
      </c>
      <c r="M22" s="42">
        <v>-4</v>
      </c>
      <c r="N22" s="42">
        <v>9</v>
      </c>
      <c r="O22" s="42">
        <v>6</v>
      </c>
      <c r="P22" s="46">
        <v>3</v>
      </c>
      <c r="Q22" s="21" t="s">
        <v>11</v>
      </c>
      <c r="R22" s="13">
        <v>9</v>
      </c>
      <c r="S22" s="42">
        <v>14</v>
      </c>
      <c r="T22" s="42">
        <v>-5</v>
      </c>
      <c r="U22" s="42">
        <v>0</v>
      </c>
      <c r="V22" s="42"/>
      <c r="W22" s="42">
        <v>0</v>
      </c>
      <c r="X22" s="42">
        <v>9</v>
      </c>
      <c r="Y22" s="42">
        <v>14</v>
      </c>
      <c r="Z22" s="42">
        <v>-5</v>
      </c>
      <c r="AA22" s="42">
        <v>83</v>
      </c>
      <c r="AB22" s="42">
        <v>104</v>
      </c>
      <c r="AC22" s="46">
        <v>-21</v>
      </c>
      <c r="AD22" s="1"/>
      <c r="AE22" s="108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10"/>
      <c r="AV22" s="110"/>
      <c r="AW22" s="3"/>
      <c r="AX22" s="111"/>
      <c r="AY22" s="112"/>
      <c r="AZ22" s="112"/>
      <c r="BA22" s="112"/>
      <c r="BB22" s="3"/>
    </row>
    <row r="23" spans="1:54" ht="24.75" customHeight="1">
      <c r="A23" s="21" t="s">
        <v>33</v>
      </c>
      <c r="B23" s="13">
        <v>48</v>
      </c>
      <c r="C23" s="42">
        <v>57</v>
      </c>
      <c r="D23" s="42">
        <v>-9</v>
      </c>
      <c r="E23" s="42">
        <v>15</v>
      </c>
      <c r="F23" s="42">
        <v>18</v>
      </c>
      <c r="G23" s="42">
        <v>-3</v>
      </c>
      <c r="H23" s="42">
        <v>101</v>
      </c>
      <c r="I23" s="42">
        <v>77</v>
      </c>
      <c r="J23" s="42">
        <v>24</v>
      </c>
      <c r="K23" s="42">
        <v>36</v>
      </c>
      <c r="L23" s="42">
        <v>39</v>
      </c>
      <c r="M23" s="42">
        <v>-3</v>
      </c>
      <c r="N23" s="42">
        <v>13</v>
      </c>
      <c r="O23" s="42">
        <v>17</v>
      </c>
      <c r="P23" s="46">
        <v>-4</v>
      </c>
      <c r="Q23" s="21" t="s">
        <v>33</v>
      </c>
      <c r="R23" s="13">
        <v>43</v>
      </c>
      <c r="S23" s="42">
        <v>41</v>
      </c>
      <c r="T23" s="42">
        <v>2</v>
      </c>
      <c r="U23" s="42">
        <v>65</v>
      </c>
      <c r="V23" s="42">
        <v>59</v>
      </c>
      <c r="W23" s="42">
        <v>6</v>
      </c>
      <c r="X23" s="42">
        <v>108</v>
      </c>
      <c r="Y23" s="42">
        <v>100</v>
      </c>
      <c r="Z23" s="42">
        <v>8</v>
      </c>
      <c r="AA23" s="42">
        <v>321</v>
      </c>
      <c r="AB23" s="42">
        <v>308</v>
      </c>
      <c r="AC23" s="46">
        <v>13</v>
      </c>
      <c r="AD23" s="1"/>
      <c r="AE23" s="108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10"/>
      <c r="AV23" s="110"/>
      <c r="AW23" s="3"/>
      <c r="AX23" s="111"/>
      <c r="AY23" s="112"/>
      <c r="AZ23" s="112"/>
      <c r="BA23" s="112"/>
      <c r="BB23" s="3"/>
    </row>
    <row r="24" spans="1:54" ht="24.75" customHeight="1">
      <c r="A24" s="21" t="s">
        <v>12</v>
      </c>
      <c r="B24" s="13">
        <v>19</v>
      </c>
      <c r="C24" s="42">
        <v>25</v>
      </c>
      <c r="D24" s="42">
        <v>-6</v>
      </c>
      <c r="E24" s="42">
        <v>6</v>
      </c>
      <c r="F24" s="42">
        <v>7</v>
      </c>
      <c r="G24" s="42">
        <v>-1</v>
      </c>
      <c r="H24" s="42">
        <v>28</v>
      </c>
      <c r="I24" s="42">
        <v>28</v>
      </c>
      <c r="J24" s="42">
        <v>0</v>
      </c>
      <c r="K24" s="42">
        <v>6</v>
      </c>
      <c r="L24" s="42">
        <v>10</v>
      </c>
      <c r="M24" s="42">
        <v>-4</v>
      </c>
      <c r="N24" s="42">
        <v>5</v>
      </c>
      <c r="O24" s="42">
        <v>7</v>
      </c>
      <c r="P24" s="46">
        <v>-2</v>
      </c>
      <c r="Q24" s="21" t="s">
        <v>12</v>
      </c>
      <c r="R24" s="13">
        <v>11</v>
      </c>
      <c r="S24" s="42">
        <v>18</v>
      </c>
      <c r="T24" s="42">
        <v>-7</v>
      </c>
      <c r="U24" s="42">
        <v>0</v>
      </c>
      <c r="V24" s="42"/>
      <c r="W24" s="42">
        <v>0</v>
      </c>
      <c r="X24" s="42">
        <v>11</v>
      </c>
      <c r="Y24" s="42">
        <v>18</v>
      </c>
      <c r="Z24" s="42">
        <v>-7</v>
      </c>
      <c r="AA24" s="42">
        <v>75</v>
      </c>
      <c r="AB24" s="42">
        <v>95</v>
      </c>
      <c r="AC24" s="46">
        <v>-20</v>
      </c>
      <c r="AD24" s="1"/>
      <c r="AE24" s="108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10"/>
      <c r="AV24" s="110"/>
      <c r="AW24" s="3"/>
      <c r="AX24" s="111"/>
      <c r="AY24" s="112"/>
      <c r="AZ24" s="112"/>
      <c r="BA24" s="112"/>
      <c r="BB24" s="3"/>
    </row>
    <row r="25" spans="1:54" ht="24.75" customHeight="1">
      <c r="A25" s="21" t="s">
        <v>13</v>
      </c>
      <c r="B25" s="13">
        <v>21</v>
      </c>
      <c r="C25" s="42">
        <v>34</v>
      </c>
      <c r="D25" s="42">
        <v>-13</v>
      </c>
      <c r="E25" s="42">
        <v>8</v>
      </c>
      <c r="F25" s="42">
        <v>7</v>
      </c>
      <c r="G25" s="42">
        <v>1</v>
      </c>
      <c r="H25" s="42">
        <v>23</v>
      </c>
      <c r="I25" s="42">
        <v>30</v>
      </c>
      <c r="J25" s="42">
        <v>-7</v>
      </c>
      <c r="K25" s="42">
        <v>7</v>
      </c>
      <c r="L25" s="42">
        <v>14</v>
      </c>
      <c r="M25" s="42">
        <v>-7</v>
      </c>
      <c r="N25" s="42">
        <v>4</v>
      </c>
      <c r="O25" s="42">
        <v>5</v>
      </c>
      <c r="P25" s="46">
        <v>-1</v>
      </c>
      <c r="Q25" s="21" t="s">
        <v>13</v>
      </c>
      <c r="R25" s="13">
        <v>10</v>
      </c>
      <c r="S25" s="42">
        <v>10</v>
      </c>
      <c r="T25" s="42">
        <v>0</v>
      </c>
      <c r="U25" s="42">
        <v>0</v>
      </c>
      <c r="V25" s="42"/>
      <c r="W25" s="42">
        <v>0</v>
      </c>
      <c r="X25" s="42">
        <v>10</v>
      </c>
      <c r="Y25" s="42">
        <v>10</v>
      </c>
      <c r="Z25" s="42">
        <v>0</v>
      </c>
      <c r="AA25" s="42">
        <v>73</v>
      </c>
      <c r="AB25" s="42">
        <v>100</v>
      </c>
      <c r="AC25" s="46">
        <v>-27</v>
      </c>
      <c r="AD25" s="1"/>
      <c r="AE25" s="108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10"/>
      <c r="AV25" s="110"/>
      <c r="AW25" s="3"/>
      <c r="AX25" s="111"/>
      <c r="AY25" s="112"/>
      <c r="AZ25" s="112"/>
      <c r="BA25" s="112"/>
      <c r="BB25" s="3"/>
    </row>
    <row r="26" spans="1:54" ht="24.75" customHeight="1">
      <c r="A26" s="21" t="s">
        <v>14</v>
      </c>
      <c r="B26" s="13">
        <v>19</v>
      </c>
      <c r="C26" s="42">
        <v>21</v>
      </c>
      <c r="D26" s="42">
        <v>-2</v>
      </c>
      <c r="E26" s="42">
        <v>6</v>
      </c>
      <c r="F26" s="42">
        <v>5</v>
      </c>
      <c r="G26" s="42">
        <v>1</v>
      </c>
      <c r="H26" s="42">
        <v>12</v>
      </c>
      <c r="I26" s="42">
        <v>13</v>
      </c>
      <c r="J26" s="42">
        <v>-1</v>
      </c>
      <c r="K26" s="42">
        <v>7</v>
      </c>
      <c r="L26" s="42">
        <v>7</v>
      </c>
      <c r="M26" s="42">
        <v>0</v>
      </c>
      <c r="N26" s="42">
        <v>6</v>
      </c>
      <c r="O26" s="42">
        <v>4</v>
      </c>
      <c r="P26" s="46">
        <v>2</v>
      </c>
      <c r="Q26" s="21" t="s">
        <v>14</v>
      </c>
      <c r="R26" s="13">
        <v>10</v>
      </c>
      <c r="S26" s="42">
        <v>10</v>
      </c>
      <c r="T26" s="42">
        <v>0</v>
      </c>
      <c r="U26" s="42">
        <v>0</v>
      </c>
      <c r="V26" s="42"/>
      <c r="W26" s="42">
        <v>0</v>
      </c>
      <c r="X26" s="42">
        <v>10</v>
      </c>
      <c r="Y26" s="42">
        <v>10</v>
      </c>
      <c r="Z26" s="42">
        <v>0</v>
      </c>
      <c r="AA26" s="42">
        <v>60</v>
      </c>
      <c r="AB26" s="42">
        <v>60</v>
      </c>
      <c r="AC26" s="46">
        <v>0</v>
      </c>
      <c r="AD26" s="1"/>
      <c r="AE26" s="108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10"/>
      <c r="AV26" s="110"/>
      <c r="AW26" s="3"/>
      <c r="AX26" s="111"/>
      <c r="AY26" s="112"/>
      <c r="AZ26" s="112"/>
      <c r="BA26" s="112"/>
      <c r="BB26" s="3"/>
    </row>
    <row r="27" spans="1:54" ht="24.75" customHeight="1">
      <c r="A27" s="21" t="s">
        <v>34</v>
      </c>
      <c r="B27" s="13">
        <v>24</v>
      </c>
      <c r="C27" s="42">
        <v>40</v>
      </c>
      <c r="D27" s="42">
        <v>-16</v>
      </c>
      <c r="E27" s="42">
        <v>7</v>
      </c>
      <c r="F27" s="42">
        <v>8</v>
      </c>
      <c r="G27" s="42">
        <v>-1</v>
      </c>
      <c r="H27" s="42">
        <v>16</v>
      </c>
      <c r="I27" s="42">
        <v>21</v>
      </c>
      <c r="J27" s="42">
        <v>-5</v>
      </c>
      <c r="K27" s="42">
        <v>8</v>
      </c>
      <c r="L27" s="42">
        <v>18</v>
      </c>
      <c r="M27" s="42">
        <v>-10</v>
      </c>
      <c r="N27" s="42">
        <v>12</v>
      </c>
      <c r="O27" s="42">
        <v>11</v>
      </c>
      <c r="P27" s="46">
        <v>1</v>
      </c>
      <c r="Q27" s="21" t="s">
        <v>34</v>
      </c>
      <c r="R27" s="13">
        <v>17</v>
      </c>
      <c r="S27" s="42">
        <v>20</v>
      </c>
      <c r="T27" s="42">
        <v>-3</v>
      </c>
      <c r="U27" s="42">
        <v>0</v>
      </c>
      <c r="V27" s="42"/>
      <c r="W27" s="42">
        <v>0</v>
      </c>
      <c r="X27" s="42">
        <v>17</v>
      </c>
      <c r="Y27" s="42">
        <v>20</v>
      </c>
      <c r="Z27" s="42">
        <v>-3</v>
      </c>
      <c r="AA27" s="42">
        <v>84</v>
      </c>
      <c r="AB27" s="42">
        <v>118</v>
      </c>
      <c r="AC27" s="46">
        <v>-34</v>
      </c>
      <c r="AD27" s="1"/>
      <c r="AE27" s="108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10"/>
      <c r="AV27" s="110"/>
      <c r="AW27" s="3"/>
      <c r="AX27" s="111"/>
      <c r="AY27" s="112"/>
      <c r="AZ27" s="112"/>
      <c r="BA27" s="112"/>
      <c r="BB27" s="3"/>
    </row>
    <row r="28" spans="1:54" ht="24.75" customHeight="1">
      <c r="A28" s="21" t="s">
        <v>35</v>
      </c>
      <c r="B28" s="13">
        <v>24</v>
      </c>
      <c r="C28" s="42">
        <v>34</v>
      </c>
      <c r="D28" s="42">
        <v>-10</v>
      </c>
      <c r="E28" s="42">
        <v>8</v>
      </c>
      <c r="F28" s="42">
        <v>10</v>
      </c>
      <c r="G28" s="42">
        <v>-2</v>
      </c>
      <c r="H28" s="42">
        <v>33</v>
      </c>
      <c r="I28" s="42">
        <v>50</v>
      </c>
      <c r="J28" s="42">
        <v>-17</v>
      </c>
      <c r="K28" s="42">
        <v>22</v>
      </c>
      <c r="L28" s="42">
        <v>21</v>
      </c>
      <c r="M28" s="42">
        <v>1</v>
      </c>
      <c r="N28" s="42">
        <v>9</v>
      </c>
      <c r="O28" s="42">
        <v>12</v>
      </c>
      <c r="P28" s="46">
        <v>-3</v>
      </c>
      <c r="Q28" s="21" t="s">
        <v>35</v>
      </c>
      <c r="R28" s="13">
        <v>20</v>
      </c>
      <c r="S28" s="42">
        <v>25</v>
      </c>
      <c r="T28" s="42">
        <v>-5</v>
      </c>
      <c r="U28" s="42">
        <v>0</v>
      </c>
      <c r="V28" s="42"/>
      <c r="W28" s="42">
        <v>0</v>
      </c>
      <c r="X28" s="42">
        <v>20</v>
      </c>
      <c r="Y28" s="42">
        <v>25</v>
      </c>
      <c r="Z28" s="42">
        <v>-5</v>
      </c>
      <c r="AA28" s="42">
        <v>116</v>
      </c>
      <c r="AB28" s="42">
        <v>152</v>
      </c>
      <c r="AC28" s="46">
        <v>-36</v>
      </c>
      <c r="AD28" s="1"/>
      <c r="AE28" s="108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110"/>
      <c r="AW28" s="3"/>
      <c r="AX28" s="111"/>
      <c r="AY28" s="112"/>
      <c r="AZ28" s="112"/>
      <c r="BA28" s="112"/>
      <c r="BB28" s="3"/>
    </row>
    <row r="29" spans="1:54" ht="24.75" customHeight="1">
      <c r="A29" s="21" t="s">
        <v>36</v>
      </c>
      <c r="B29" s="13">
        <v>33</v>
      </c>
      <c r="C29" s="42">
        <v>28</v>
      </c>
      <c r="D29" s="42">
        <v>5</v>
      </c>
      <c r="E29" s="42">
        <v>7</v>
      </c>
      <c r="F29" s="42">
        <v>8</v>
      </c>
      <c r="G29" s="42">
        <v>-1</v>
      </c>
      <c r="H29" s="42">
        <v>53</v>
      </c>
      <c r="I29" s="42">
        <v>34</v>
      </c>
      <c r="J29" s="42">
        <v>19</v>
      </c>
      <c r="K29" s="42">
        <v>33</v>
      </c>
      <c r="L29" s="42">
        <v>17</v>
      </c>
      <c r="M29" s="42">
        <v>16</v>
      </c>
      <c r="N29" s="42">
        <v>13</v>
      </c>
      <c r="O29" s="42">
        <v>6</v>
      </c>
      <c r="P29" s="46">
        <v>7</v>
      </c>
      <c r="Q29" s="21" t="s">
        <v>36</v>
      </c>
      <c r="R29" s="13">
        <v>25</v>
      </c>
      <c r="S29" s="42">
        <v>17</v>
      </c>
      <c r="T29" s="42">
        <v>8</v>
      </c>
      <c r="U29" s="42">
        <v>0</v>
      </c>
      <c r="V29" s="42"/>
      <c r="W29" s="42">
        <v>0</v>
      </c>
      <c r="X29" s="42">
        <v>25</v>
      </c>
      <c r="Y29" s="42">
        <v>17</v>
      </c>
      <c r="Z29" s="42">
        <v>8</v>
      </c>
      <c r="AA29" s="42">
        <v>164</v>
      </c>
      <c r="AB29" s="42">
        <v>110</v>
      </c>
      <c r="AC29" s="46">
        <v>54</v>
      </c>
      <c r="AD29" s="1"/>
      <c r="AE29" s="108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10"/>
      <c r="AV29" s="110"/>
      <c r="AW29" s="3"/>
      <c r="AX29" s="111"/>
      <c r="AY29" s="112"/>
      <c r="AZ29" s="112"/>
      <c r="BA29" s="112"/>
      <c r="BB29" s="3"/>
    </row>
    <row r="30" spans="1:54" ht="24.75" customHeight="1">
      <c r="A30" s="21" t="s">
        <v>15</v>
      </c>
      <c r="B30" s="13">
        <v>54</v>
      </c>
      <c r="C30" s="42">
        <v>38</v>
      </c>
      <c r="D30" s="42">
        <v>16</v>
      </c>
      <c r="E30" s="42">
        <v>12</v>
      </c>
      <c r="F30" s="42">
        <v>11</v>
      </c>
      <c r="G30" s="42">
        <v>1</v>
      </c>
      <c r="H30" s="42">
        <v>83</v>
      </c>
      <c r="I30" s="42">
        <v>59</v>
      </c>
      <c r="J30" s="42">
        <v>24</v>
      </c>
      <c r="K30" s="42">
        <v>29</v>
      </c>
      <c r="L30" s="42">
        <v>17</v>
      </c>
      <c r="M30" s="42">
        <v>12</v>
      </c>
      <c r="N30" s="42">
        <v>17</v>
      </c>
      <c r="O30" s="42">
        <v>14</v>
      </c>
      <c r="P30" s="46">
        <v>3</v>
      </c>
      <c r="Q30" s="21" t="s">
        <v>15</v>
      </c>
      <c r="R30" s="13">
        <v>32</v>
      </c>
      <c r="S30" s="42">
        <v>37</v>
      </c>
      <c r="T30" s="42">
        <v>-5</v>
      </c>
      <c r="U30" s="42">
        <v>77</v>
      </c>
      <c r="V30" s="42">
        <v>35</v>
      </c>
      <c r="W30" s="42">
        <v>42</v>
      </c>
      <c r="X30" s="42">
        <v>109</v>
      </c>
      <c r="Y30" s="42">
        <v>72</v>
      </c>
      <c r="Z30" s="42">
        <v>37</v>
      </c>
      <c r="AA30" s="42">
        <v>304</v>
      </c>
      <c r="AB30" s="42">
        <v>211</v>
      </c>
      <c r="AC30" s="46">
        <v>93</v>
      </c>
      <c r="AD30" s="1"/>
      <c r="AE30" s="108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10"/>
      <c r="AV30" s="110"/>
      <c r="AW30" s="3"/>
      <c r="AX30" s="111"/>
      <c r="AY30" s="112"/>
      <c r="AZ30" s="112"/>
      <c r="BA30" s="112"/>
      <c r="BB30" s="3"/>
    </row>
    <row r="31" spans="1:54" ht="24.75" customHeight="1">
      <c r="A31" s="21" t="s">
        <v>16</v>
      </c>
      <c r="B31" s="13">
        <v>27</v>
      </c>
      <c r="C31" s="42">
        <v>33</v>
      </c>
      <c r="D31" s="42">
        <v>-6</v>
      </c>
      <c r="E31" s="42">
        <v>9</v>
      </c>
      <c r="F31" s="42">
        <v>9</v>
      </c>
      <c r="G31" s="42">
        <v>0</v>
      </c>
      <c r="H31" s="42">
        <v>40</v>
      </c>
      <c r="I31" s="42">
        <v>39</v>
      </c>
      <c r="J31" s="42">
        <v>1</v>
      </c>
      <c r="K31" s="42">
        <v>5</v>
      </c>
      <c r="L31" s="42">
        <v>10</v>
      </c>
      <c r="M31" s="42">
        <v>-5</v>
      </c>
      <c r="N31" s="42">
        <v>8</v>
      </c>
      <c r="O31" s="42">
        <v>8</v>
      </c>
      <c r="P31" s="46">
        <v>0</v>
      </c>
      <c r="Q31" s="21" t="s">
        <v>16</v>
      </c>
      <c r="R31" s="13">
        <v>8</v>
      </c>
      <c r="S31" s="42">
        <v>13</v>
      </c>
      <c r="T31" s="42">
        <v>-5</v>
      </c>
      <c r="U31" s="42">
        <v>0</v>
      </c>
      <c r="V31" s="42"/>
      <c r="W31" s="42">
        <v>0</v>
      </c>
      <c r="X31" s="42">
        <v>8</v>
      </c>
      <c r="Y31" s="42">
        <v>13</v>
      </c>
      <c r="Z31" s="42">
        <v>-5</v>
      </c>
      <c r="AA31" s="42">
        <v>97</v>
      </c>
      <c r="AB31" s="42">
        <v>112</v>
      </c>
      <c r="AC31" s="46">
        <v>-15</v>
      </c>
      <c r="AD31" s="1"/>
      <c r="AE31" s="108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10"/>
      <c r="AV31" s="110"/>
      <c r="AW31" s="3"/>
      <c r="AX31" s="111"/>
      <c r="AY31" s="112"/>
      <c r="AZ31" s="112"/>
      <c r="BA31" s="112"/>
      <c r="BB31" s="3"/>
    </row>
    <row r="32" spans="1:54" ht="24.75" customHeight="1">
      <c r="A32" s="21" t="s">
        <v>17</v>
      </c>
      <c r="B32" s="13">
        <v>26</v>
      </c>
      <c r="C32" s="42">
        <v>37</v>
      </c>
      <c r="D32" s="42">
        <v>-11</v>
      </c>
      <c r="E32" s="42">
        <v>4</v>
      </c>
      <c r="F32" s="42">
        <v>6</v>
      </c>
      <c r="G32" s="42">
        <v>-2</v>
      </c>
      <c r="H32" s="42">
        <v>27</v>
      </c>
      <c r="I32" s="42">
        <v>29</v>
      </c>
      <c r="J32" s="42">
        <v>-2</v>
      </c>
      <c r="K32" s="42">
        <v>6</v>
      </c>
      <c r="L32" s="42">
        <v>16</v>
      </c>
      <c r="M32" s="42">
        <v>-10</v>
      </c>
      <c r="N32" s="42">
        <v>4</v>
      </c>
      <c r="O32" s="42">
        <v>6</v>
      </c>
      <c r="P32" s="46">
        <v>-2</v>
      </c>
      <c r="Q32" s="21" t="s">
        <v>17</v>
      </c>
      <c r="R32" s="13">
        <v>6</v>
      </c>
      <c r="S32" s="42">
        <v>14</v>
      </c>
      <c r="T32" s="42">
        <v>-8</v>
      </c>
      <c r="U32" s="42">
        <v>0</v>
      </c>
      <c r="V32" s="42"/>
      <c r="W32" s="42">
        <v>0</v>
      </c>
      <c r="X32" s="42">
        <v>6</v>
      </c>
      <c r="Y32" s="42">
        <v>14</v>
      </c>
      <c r="Z32" s="42">
        <v>-8</v>
      </c>
      <c r="AA32" s="42">
        <v>73</v>
      </c>
      <c r="AB32" s="42">
        <v>108</v>
      </c>
      <c r="AC32" s="46">
        <v>-35</v>
      </c>
      <c r="AD32" s="1"/>
      <c r="AE32" s="108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10"/>
      <c r="AV32" s="110"/>
      <c r="AW32" s="3"/>
      <c r="AX32" s="111"/>
      <c r="AY32" s="112"/>
      <c r="AZ32" s="112"/>
      <c r="BA32" s="112"/>
      <c r="BB32" s="3"/>
    </row>
    <row r="33" spans="1:54" ht="24.75" customHeight="1">
      <c r="A33" s="21" t="s">
        <v>18</v>
      </c>
      <c r="B33" s="13">
        <v>35</v>
      </c>
      <c r="C33" s="42">
        <v>39</v>
      </c>
      <c r="D33" s="42">
        <v>-4</v>
      </c>
      <c r="E33" s="42">
        <v>16</v>
      </c>
      <c r="F33" s="42">
        <v>10</v>
      </c>
      <c r="G33" s="42">
        <v>6</v>
      </c>
      <c r="H33" s="42">
        <v>55</v>
      </c>
      <c r="I33" s="42">
        <v>39</v>
      </c>
      <c r="J33" s="42">
        <v>16</v>
      </c>
      <c r="K33" s="42">
        <v>14</v>
      </c>
      <c r="L33" s="42">
        <v>15</v>
      </c>
      <c r="M33" s="42">
        <v>-1</v>
      </c>
      <c r="N33" s="42">
        <v>13</v>
      </c>
      <c r="O33" s="42">
        <v>13</v>
      </c>
      <c r="P33" s="46">
        <v>0</v>
      </c>
      <c r="Q33" s="21" t="s">
        <v>18</v>
      </c>
      <c r="R33" s="13">
        <v>12</v>
      </c>
      <c r="S33" s="42">
        <v>16</v>
      </c>
      <c r="T33" s="42">
        <v>-4</v>
      </c>
      <c r="U33" s="42">
        <v>40</v>
      </c>
      <c r="V33" s="42">
        <v>42</v>
      </c>
      <c r="W33" s="42">
        <v>-2</v>
      </c>
      <c r="X33" s="42">
        <v>52</v>
      </c>
      <c r="Y33" s="42">
        <v>58</v>
      </c>
      <c r="Z33" s="42">
        <v>-6</v>
      </c>
      <c r="AA33" s="42">
        <v>185</v>
      </c>
      <c r="AB33" s="42">
        <v>174</v>
      </c>
      <c r="AC33" s="46">
        <v>11</v>
      </c>
      <c r="AD33" s="1"/>
      <c r="AE33" s="114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10"/>
      <c r="AV33" s="110"/>
      <c r="AW33" s="3"/>
      <c r="AX33" s="111"/>
      <c r="AY33" s="112"/>
      <c r="AZ33" s="112"/>
      <c r="BA33" s="112"/>
      <c r="BB33" s="3"/>
    </row>
    <row r="34" spans="1:54" ht="24.75" customHeight="1">
      <c r="A34" s="21" t="s">
        <v>19</v>
      </c>
      <c r="B34" s="13">
        <v>16</v>
      </c>
      <c r="C34" s="42">
        <v>17</v>
      </c>
      <c r="D34" s="42">
        <v>-1</v>
      </c>
      <c r="E34" s="42">
        <v>3</v>
      </c>
      <c r="F34" s="42">
        <v>4</v>
      </c>
      <c r="G34" s="42">
        <v>-1</v>
      </c>
      <c r="H34" s="42">
        <v>12</v>
      </c>
      <c r="I34" s="42">
        <v>20</v>
      </c>
      <c r="J34" s="42">
        <v>-8</v>
      </c>
      <c r="K34" s="42">
        <v>5</v>
      </c>
      <c r="L34" s="42">
        <v>8</v>
      </c>
      <c r="M34" s="42">
        <v>-3</v>
      </c>
      <c r="N34" s="42">
        <v>4</v>
      </c>
      <c r="O34" s="42">
        <v>9</v>
      </c>
      <c r="P34" s="46">
        <v>-5</v>
      </c>
      <c r="Q34" s="21" t="s">
        <v>19</v>
      </c>
      <c r="R34" s="13">
        <v>8</v>
      </c>
      <c r="S34" s="42">
        <v>14</v>
      </c>
      <c r="T34" s="42">
        <v>-6</v>
      </c>
      <c r="U34" s="42">
        <v>0</v>
      </c>
      <c r="V34" s="42"/>
      <c r="W34" s="42">
        <v>0</v>
      </c>
      <c r="X34" s="42">
        <v>8</v>
      </c>
      <c r="Y34" s="42">
        <v>14</v>
      </c>
      <c r="Z34" s="42">
        <v>-6</v>
      </c>
      <c r="AA34" s="42">
        <v>48</v>
      </c>
      <c r="AB34" s="42">
        <v>72</v>
      </c>
      <c r="AC34" s="46">
        <v>-24</v>
      </c>
      <c r="AD34" s="1"/>
      <c r="AE34" s="108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10"/>
      <c r="AV34" s="110"/>
      <c r="AW34" s="3"/>
      <c r="AX34" s="111"/>
      <c r="AY34" s="112"/>
      <c r="AZ34" s="112"/>
      <c r="BA34" s="112"/>
      <c r="BB34" s="3"/>
    </row>
    <row r="35" spans="1:54" ht="24.75" customHeight="1">
      <c r="A35" s="21" t="s">
        <v>52</v>
      </c>
      <c r="B35" s="13">
        <v>18</v>
      </c>
      <c r="C35" s="42">
        <v>23</v>
      </c>
      <c r="D35" s="42">
        <v>-5</v>
      </c>
      <c r="E35" s="42">
        <v>2</v>
      </c>
      <c r="F35" s="42">
        <v>4</v>
      </c>
      <c r="G35" s="42">
        <v>-2</v>
      </c>
      <c r="H35" s="42">
        <v>15</v>
      </c>
      <c r="I35" s="42">
        <v>20</v>
      </c>
      <c r="J35" s="42">
        <v>-5</v>
      </c>
      <c r="K35" s="42">
        <v>6</v>
      </c>
      <c r="L35" s="42">
        <v>8</v>
      </c>
      <c r="M35" s="42">
        <v>-2</v>
      </c>
      <c r="N35" s="42">
        <v>7</v>
      </c>
      <c r="O35" s="42">
        <v>4</v>
      </c>
      <c r="P35" s="46">
        <v>3</v>
      </c>
      <c r="Q35" s="21" t="s">
        <v>20</v>
      </c>
      <c r="R35" s="13">
        <v>6</v>
      </c>
      <c r="S35" s="42">
        <v>6</v>
      </c>
      <c r="T35" s="42">
        <v>0</v>
      </c>
      <c r="U35" s="42">
        <v>0</v>
      </c>
      <c r="V35" s="42"/>
      <c r="W35" s="42">
        <v>0</v>
      </c>
      <c r="X35" s="42">
        <v>6</v>
      </c>
      <c r="Y35" s="42">
        <v>6</v>
      </c>
      <c r="Z35" s="42">
        <v>0</v>
      </c>
      <c r="AA35" s="42">
        <v>54</v>
      </c>
      <c r="AB35" s="42">
        <v>65</v>
      </c>
      <c r="AC35" s="46">
        <v>-11</v>
      </c>
      <c r="AD35" s="1"/>
      <c r="AE35" s="108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10"/>
      <c r="AV35" s="110"/>
      <c r="AW35" s="3"/>
      <c r="AX35" s="111"/>
      <c r="AY35" s="112"/>
      <c r="AZ35" s="112"/>
      <c r="BA35" s="112"/>
      <c r="BB35" s="3"/>
    </row>
    <row r="36" spans="1:54" ht="24.75" customHeight="1">
      <c r="A36" s="21" t="s">
        <v>21</v>
      </c>
      <c r="B36" s="13">
        <v>9</v>
      </c>
      <c r="C36" s="42">
        <v>3</v>
      </c>
      <c r="D36" s="42">
        <v>6</v>
      </c>
      <c r="E36" s="42">
        <v>1</v>
      </c>
      <c r="F36" s="42">
        <v>1</v>
      </c>
      <c r="G36" s="42">
        <v>0</v>
      </c>
      <c r="H36" s="42">
        <v>3</v>
      </c>
      <c r="I36" s="42">
        <v>2</v>
      </c>
      <c r="J36" s="42">
        <v>1</v>
      </c>
      <c r="K36" s="42">
        <v>2</v>
      </c>
      <c r="L36" s="42">
        <v>1</v>
      </c>
      <c r="M36" s="42">
        <v>1</v>
      </c>
      <c r="N36" s="42">
        <v>2</v>
      </c>
      <c r="O36" s="42">
        <v>1</v>
      </c>
      <c r="P36" s="46">
        <v>1</v>
      </c>
      <c r="Q36" s="21" t="s">
        <v>21</v>
      </c>
      <c r="R36" s="13">
        <v>2</v>
      </c>
      <c r="S36" s="42">
        <v>1</v>
      </c>
      <c r="T36" s="42">
        <v>1</v>
      </c>
      <c r="U36" s="42">
        <v>0</v>
      </c>
      <c r="V36" s="42"/>
      <c r="W36" s="42">
        <v>0</v>
      </c>
      <c r="X36" s="42">
        <v>2</v>
      </c>
      <c r="Y36" s="42">
        <v>1</v>
      </c>
      <c r="Z36" s="42">
        <v>1</v>
      </c>
      <c r="AA36" s="42">
        <v>19</v>
      </c>
      <c r="AB36" s="42">
        <v>9</v>
      </c>
      <c r="AC36" s="46">
        <v>10</v>
      </c>
      <c r="AD36" s="1"/>
      <c r="AE36" s="108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10"/>
      <c r="AV36" s="110"/>
      <c r="AW36" s="3"/>
      <c r="AX36" s="111"/>
      <c r="AY36" s="112"/>
      <c r="AZ36" s="112"/>
      <c r="BA36" s="112"/>
      <c r="BB36" s="3"/>
    </row>
    <row r="37" spans="1:54" ht="24.75" customHeight="1" thickBot="1">
      <c r="A37" s="22" t="s">
        <v>37</v>
      </c>
      <c r="B37" s="14">
        <v>38</v>
      </c>
      <c r="C37" s="44">
        <v>42</v>
      </c>
      <c r="D37" s="44">
        <v>-4</v>
      </c>
      <c r="E37" s="44">
        <v>13</v>
      </c>
      <c r="F37" s="44">
        <v>10</v>
      </c>
      <c r="G37" s="44">
        <v>3</v>
      </c>
      <c r="H37" s="44">
        <v>53</v>
      </c>
      <c r="I37" s="44">
        <v>55</v>
      </c>
      <c r="J37" s="44">
        <v>-2</v>
      </c>
      <c r="K37" s="44">
        <v>16</v>
      </c>
      <c r="L37" s="44">
        <v>16</v>
      </c>
      <c r="M37" s="44">
        <v>0</v>
      </c>
      <c r="N37" s="44">
        <v>17</v>
      </c>
      <c r="O37" s="44">
        <v>14</v>
      </c>
      <c r="P37" s="50">
        <v>3</v>
      </c>
      <c r="Q37" s="22" t="s">
        <v>37</v>
      </c>
      <c r="R37" s="14">
        <v>26</v>
      </c>
      <c r="S37" s="44">
        <v>37</v>
      </c>
      <c r="T37" s="44">
        <v>-11</v>
      </c>
      <c r="U37" s="44">
        <v>65</v>
      </c>
      <c r="V37" s="44">
        <v>45</v>
      </c>
      <c r="W37" s="44">
        <v>20</v>
      </c>
      <c r="X37" s="44">
        <v>91</v>
      </c>
      <c r="Y37" s="44">
        <v>82</v>
      </c>
      <c r="Z37" s="44">
        <v>9</v>
      </c>
      <c r="AA37" s="44">
        <v>228</v>
      </c>
      <c r="AB37" s="44">
        <v>219</v>
      </c>
      <c r="AC37" s="50">
        <v>9</v>
      </c>
      <c r="AD37" s="1"/>
      <c r="AE37" s="108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10"/>
      <c r="AV37" s="110"/>
      <c r="AW37" s="3"/>
      <c r="AX37" s="111"/>
      <c r="AY37" s="112"/>
      <c r="AZ37" s="112"/>
      <c r="BA37" s="112"/>
      <c r="BB37" s="3"/>
    </row>
    <row r="38" spans="1:54" ht="24.75" customHeight="1" thickBot="1">
      <c r="A38" s="24" t="s">
        <v>28</v>
      </c>
      <c r="B38" s="55">
        <v>607</v>
      </c>
      <c r="C38" s="55">
        <v>672</v>
      </c>
      <c r="D38" s="57">
        <v>-65</v>
      </c>
      <c r="E38" s="55">
        <v>162</v>
      </c>
      <c r="F38" s="55">
        <v>164</v>
      </c>
      <c r="G38" s="57">
        <v>-2</v>
      </c>
      <c r="H38" s="55">
        <v>733</v>
      </c>
      <c r="I38" s="55">
        <v>737</v>
      </c>
      <c r="J38" s="57">
        <v>-4</v>
      </c>
      <c r="K38" s="55">
        <v>294</v>
      </c>
      <c r="L38" s="55">
        <v>313</v>
      </c>
      <c r="M38" s="57">
        <v>-19</v>
      </c>
      <c r="N38" s="55">
        <v>195</v>
      </c>
      <c r="O38" s="55">
        <v>189</v>
      </c>
      <c r="P38" s="59">
        <v>6</v>
      </c>
      <c r="Q38" s="24" t="s">
        <v>28</v>
      </c>
      <c r="R38" s="55">
        <v>329</v>
      </c>
      <c r="S38" s="57">
        <v>392</v>
      </c>
      <c r="T38" s="57">
        <v>-63</v>
      </c>
      <c r="U38" s="57">
        <v>307</v>
      </c>
      <c r="V38" s="57">
        <v>228</v>
      </c>
      <c r="W38" s="57">
        <v>79</v>
      </c>
      <c r="X38" s="57">
        <v>636</v>
      </c>
      <c r="Y38" s="57">
        <v>620</v>
      </c>
      <c r="Z38" s="57">
        <v>16</v>
      </c>
      <c r="AA38" s="57">
        <v>2627</v>
      </c>
      <c r="AB38" s="57">
        <v>2695</v>
      </c>
      <c r="AC38" s="59">
        <v>-68</v>
      </c>
      <c r="AD38" s="1"/>
      <c r="AE38" s="115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3"/>
      <c r="AX38" s="116"/>
      <c r="AY38" s="112"/>
      <c r="AZ38" s="112"/>
      <c r="BA38" s="112"/>
      <c r="BB38" s="3"/>
    </row>
    <row r="39" spans="1:54" ht="24.75" customHeight="1" thickBot="1">
      <c r="A39" s="25" t="s">
        <v>77</v>
      </c>
      <c r="B39" s="51">
        <v>1703</v>
      </c>
      <c r="C39" s="51">
        <v>1781</v>
      </c>
      <c r="D39" s="53">
        <v>-78</v>
      </c>
      <c r="E39" s="51">
        <v>469</v>
      </c>
      <c r="F39" s="51">
        <v>473</v>
      </c>
      <c r="G39" s="53">
        <v>-4</v>
      </c>
      <c r="H39" s="51">
        <v>2656</v>
      </c>
      <c r="I39" s="51">
        <v>2566</v>
      </c>
      <c r="J39" s="52">
        <v>90</v>
      </c>
      <c r="K39" s="51">
        <v>682</v>
      </c>
      <c r="L39" s="51">
        <v>679</v>
      </c>
      <c r="M39" s="53">
        <v>3</v>
      </c>
      <c r="N39" s="51">
        <v>725</v>
      </c>
      <c r="O39" s="51">
        <v>726</v>
      </c>
      <c r="P39" s="54">
        <v>-1</v>
      </c>
      <c r="Q39" s="25" t="s">
        <v>77</v>
      </c>
      <c r="R39" s="51">
        <v>1168</v>
      </c>
      <c r="S39" s="51">
        <v>1254</v>
      </c>
      <c r="T39" s="52">
        <v>-86</v>
      </c>
      <c r="U39" s="51">
        <v>1169</v>
      </c>
      <c r="V39" s="51">
        <v>1049</v>
      </c>
      <c r="W39" s="53">
        <v>120</v>
      </c>
      <c r="X39" s="51">
        <v>2337</v>
      </c>
      <c r="Y39" s="51">
        <v>2303</v>
      </c>
      <c r="Z39" s="52">
        <v>34</v>
      </c>
      <c r="AA39" s="51">
        <v>8572</v>
      </c>
      <c r="AB39" s="51">
        <v>8528</v>
      </c>
      <c r="AC39" s="60">
        <v>44</v>
      </c>
      <c r="AD39" s="1"/>
      <c r="AE39" s="115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3"/>
      <c r="AX39" s="117"/>
      <c r="AY39" s="112"/>
      <c r="AZ39" s="112"/>
      <c r="BA39" s="112"/>
      <c r="BB39" s="3"/>
    </row>
    <row r="40" spans="1:54" ht="15" customHeight="1">
      <c r="A40" s="6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5"/>
      <c r="M40" s="15"/>
      <c r="N40" s="15"/>
      <c r="O40" s="15"/>
      <c r="P40" s="15"/>
      <c r="Q40" s="6"/>
      <c r="R40" s="15"/>
      <c r="S40" s="15"/>
      <c r="T40" s="16"/>
      <c r="U40" s="15"/>
      <c r="V40" s="15"/>
      <c r="W40" s="15"/>
      <c r="X40" s="15"/>
      <c r="Y40" s="15"/>
      <c r="Z40" s="16"/>
      <c r="AA40" s="15"/>
      <c r="AB40" s="15"/>
      <c r="AC40" s="16"/>
      <c r="AD40" s="1"/>
      <c r="AE40" s="3"/>
      <c r="AV40" s="3"/>
      <c r="AW40" s="3"/>
      <c r="AX40" s="117"/>
      <c r="AY40" s="112"/>
      <c r="AZ40" s="112"/>
      <c r="BA40" s="112"/>
      <c r="BB40" s="3"/>
    </row>
    <row r="41" spans="1:54" ht="93" customHeight="1">
      <c r="A41" s="160" t="s">
        <v>38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"/>
      <c r="AE41" s="3"/>
      <c r="AV41" s="3"/>
      <c r="AW41" s="3"/>
      <c r="AX41" s="3"/>
      <c r="AY41" s="3"/>
      <c r="AZ41" s="3"/>
      <c r="BA41" s="3"/>
      <c r="BB41" s="3"/>
    </row>
    <row r="42" spans="1:53" ht="17.25">
      <c r="A42" s="1"/>
      <c r="B42" s="1"/>
      <c r="C42" s="1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"/>
      <c r="AX42" s="1"/>
      <c r="AY42" s="1"/>
      <c r="AZ42" s="1"/>
      <c r="BA42" s="1"/>
    </row>
    <row r="43" spans="1:53" ht="17.25">
      <c r="A43" s="1"/>
      <c r="B43" s="1"/>
      <c r="C43" s="1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X43" s="1"/>
      <c r="AY43" s="1"/>
      <c r="AZ43" s="1"/>
      <c r="BA43" s="1"/>
    </row>
    <row r="44" spans="1:53" ht="17.25">
      <c r="A44" s="1"/>
      <c r="B44" s="1"/>
      <c r="C44" s="1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X44" s="1"/>
      <c r="AY44" s="1"/>
      <c r="AZ44" s="1"/>
      <c r="BA44" s="1"/>
    </row>
    <row r="45" spans="1:53" ht="17.25">
      <c r="A45" s="1"/>
      <c r="B45" s="1"/>
      <c r="C45" s="1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X45" s="1"/>
      <c r="AY45" s="1"/>
      <c r="AZ45" s="1"/>
      <c r="BA45" s="1"/>
    </row>
  </sheetData>
  <sheetProtection/>
  <mergeCells count="69">
    <mergeCell ref="AS5:AS6"/>
    <mergeCell ref="AT5:AT6"/>
    <mergeCell ref="AU5:AU6"/>
    <mergeCell ref="AE1:AG2"/>
    <mergeCell ref="AV3:AV6"/>
    <mergeCell ref="AF5:AF6"/>
    <mergeCell ref="AG5:AG6"/>
    <mergeCell ref="AI5:AI6"/>
    <mergeCell ref="AL4:AL6"/>
    <mergeCell ref="AP4:AP6"/>
    <mergeCell ref="AJ5:AJ6"/>
    <mergeCell ref="AK5:AK6"/>
    <mergeCell ref="AM5:AM6"/>
    <mergeCell ref="AN5:AN6"/>
    <mergeCell ref="AE3:AE6"/>
    <mergeCell ref="AF3:AR3"/>
    <mergeCell ref="AS3:AU3"/>
    <mergeCell ref="AO5:AO6"/>
    <mergeCell ref="AQ5:AQ6"/>
    <mergeCell ref="AR5:AR6"/>
    <mergeCell ref="A3:A6"/>
    <mergeCell ref="N3:P3"/>
    <mergeCell ref="E3:G4"/>
    <mergeCell ref="H3:J3"/>
    <mergeCell ref="H4:J4"/>
    <mergeCell ref="K3:M3"/>
    <mergeCell ref="K4:M4"/>
    <mergeCell ref="K5:K6"/>
    <mergeCell ref="G5:G6"/>
    <mergeCell ref="M5:M6"/>
    <mergeCell ref="O5:O6"/>
    <mergeCell ref="U5:U6"/>
    <mergeCell ref="T5:T6"/>
    <mergeCell ref="N4:P4"/>
    <mergeCell ref="S5:S6"/>
    <mergeCell ref="B5:B6"/>
    <mergeCell ref="C5:C6"/>
    <mergeCell ref="D5:D6"/>
    <mergeCell ref="N5:N6"/>
    <mergeCell ref="H5:H6"/>
    <mergeCell ref="E5:E6"/>
    <mergeCell ref="F5:F6"/>
    <mergeCell ref="J5:J6"/>
    <mergeCell ref="L5:L6"/>
    <mergeCell ref="AC5:AC6"/>
    <mergeCell ref="AA3:AC4"/>
    <mergeCell ref="X3:Z4"/>
    <mergeCell ref="U3:W4"/>
    <mergeCell ref="Y5:Y6"/>
    <mergeCell ref="Z5:Z6"/>
    <mergeCell ref="AB5:AB6"/>
    <mergeCell ref="AA5:AA6"/>
    <mergeCell ref="B3:D4"/>
    <mergeCell ref="V5:V6"/>
    <mergeCell ref="X5:X6"/>
    <mergeCell ref="A41:P41"/>
    <mergeCell ref="R3:T4"/>
    <mergeCell ref="P5:P6"/>
    <mergeCell ref="Q3:Q6"/>
    <mergeCell ref="W5:W6"/>
    <mergeCell ref="I5:I6"/>
    <mergeCell ref="R5:R6"/>
    <mergeCell ref="AX3:AX6"/>
    <mergeCell ref="AY3:AY4"/>
    <mergeCell ref="AZ3:AZ4"/>
    <mergeCell ref="BA3:BA4"/>
    <mergeCell ref="AY5:AY6"/>
    <mergeCell ref="AZ5:AZ6"/>
    <mergeCell ref="BA5:BA6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49" r:id="rId1"/>
  <headerFooter alignWithMargins="0">
    <oddFooter>&amp;C12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2">
      <selection activeCell="Q13" sqref="Q13:Q33"/>
    </sheetView>
  </sheetViews>
  <sheetFormatPr defaultColWidth="9.00390625" defaultRowHeight="13.5"/>
  <cols>
    <col min="1" max="1" width="12.375" style="0" customWidth="1"/>
    <col min="19" max="19" width="10.75390625" style="0" customWidth="1"/>
  </cols>
  <sheetData>
    <row r="2" spans="2:19" ht="14.25" thickBot="1">
      <c r="B2" s="199" t="s">
        <v>53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65"/>
      <c r="O2" s="202" t="s">
        <v>65</v>
      </c>
      <c r="P2" s="202"/>
      <c r="Q2" s="202"/>
      <c r="R2" s="65"/>
      <c r="S2" s="203" t="s">
        <v>66</v>
      </c>
    </row>
    <row r="3" spans="2:19" ht="13.5">
      <c r="B3" s="86" t="s">
        <v>54</v>
      </c>
      <c r="C3" s="87" t="s">
        <v>55</v>
      </c>
      <c r="D3" s="95" t="s">
        <v>68</v>
      </c>
      <c r="E3" s="96" t="s">
        <v>56</v>
      </c>
      <c r="F3" s="86" t="s">
        <v>57</v>
      </c>
      <c r="G3" s="87" t="s">
        <v>58</v>
      </c>
      <c r="H3" s="95" t="s">
        <v>68</v>
      </c>
      <c r="I3" s="86" t="s">
        <v>59</v>
      </c>
      <c r="J3" s="87" t="s">
        <v>60</v>
      </c>
      <c r="K3" s="87" t="s">
        <v>61</v>
      </c>
      <c r="L3" s="95" t="s">
        <v>68</v>
      </c>
      <c r="M3" s="85" t="s">
        <v>62</v>
      </c>
      <c r="N3" s="63"/>
      <c r="O3" s="62" t="s">
        <v>63</v>
      </c>
      <c r="P3" s="62" t="s">
        <v>64</v>
      </c>
      <c r="Q3" s="62" t="s">
        <v>39</v>
      </c>
      <c r="R3" s="64"/>
      <c r="S3" s="204"/>
    </row>
    <row r="4" spans="1:19" ht="13.5" customHeight="1">
      <c r="A4" s="63" t="s">
        <v>0</v>
      </c>
      <c r="B4" s="88">
        <v>21</v>
      </c>
      <c r="C4" s="63">
        <v>412</v>
      </c>
      <c r="D4" s="89">
        <f>SUM(B4:C4)</f>
        <v>433</v>
      </c>
      <c r="E4" s="97">
        <v>124</v>
      </c>
      <c r="F4" s="88">
        <v>485</v>
      </c>
      <c r="G4" s="63">
        <v>399</v>
      </c>
      <c r="H4" s="89">
        <f>SUM(F4:G4)</f>
        <v>884</v>
      </c>
      <c r="I4" s="88">
        <v>4</v>
      </c>
      <c r="J4" s="63">
        <v>41</v>
      </c>
      <c r="K4" s="63">
        <v>61</v>
      </c>
      <c r="L4" s="89">
        <f>SUM(I4:K4)</f>
        <v>106</v>
      </c>
      <c r="M4">
        <v>276</v>
      </c>
      <c r="O4">
        <v>379</v>
      </c>
      <c r="P4">
        <v>402</v>
      </c>
      <c r="Q4">
        <f>SUM(O4:P4)</f>
        <v>781</v>
      </c>
      <c r="S4">
        <v>2621</v>
      </c>
    </row>
    <row r="5" spans="1:19" ht="14.25" customHeight="1">
      <c r="A5" s="63" t="s">
        <v>1</v>
      </c>
      <c r="B5" s="88">
        <v>6</v>
      </c>
      <c r="C5" s="63">
        <v>78</v>
      </c>
      <c r="D5" s="89">
        <f aca="true" t="shared" si="0" ref="D5:D33">SUM(B5:C5)</f>
        <v>84</v>
      </c>
      <c r="E5" s="97">
        <v>19</v>
      </c>
      <c r="F5" s="88">
        <v>87</v>
      </c>
      <c r="G5" s="63">
        <v>25</v>
      </c>
      <c r="H5" s="89">
        <f aca="true" t="shared" si="1" ref="H5:H33">SUM(F5:G5)</f>
        <v>112</v>
      </c>
      <c r="I5" s="88">
        <v>0</v>
      </c>
      <c r="J5" s="63">
        <v>18</v>
      </c>
      <c r="K5" s="63">
        <v>6</v>
      </c>
      <c r="L5" s="89">
        <f aca="true" t="shared" si="2" ref="L5:L33">SUM(I5:K5)</f>
        <v>24</v>
      </c>
      <c r="M5">
        <v>39</v>
      </c>
      <c r="O5">
        <v>86</v>
      </c>
      <c r="P5">
        <v>92</v>
      </c>
      <c r="Q5">
        <f aca="true" t="shared" si="3" ref="Q5:Q33">SUM(O5:P5)</f>
        <v>178</v>
      </c>
      <c r="S5">
        <v>480</v>
      </c>
    </row>
    <row r="6" spans="1:19" ht="13.5">
      <c r="A6" s="63" t="s">
        <v>2</v>
      </c>
      <c r="B6" s="88">
        <v>5</v>
      </c>
      <c r="C6" s="63">
        <v>89</v>
      </c>
      <c r="D6" s="89">
        <f t="shared" si="0"/>
        <v>94</v>
      </c>
      <c r="E6" s="97">
        <v>32</v>
      </c>
      <c r="F6" s="88">
        <v>90</v>
      </c>
      <c r="G6" s="63">
        <v>43</v>
      </c>
      <c r="H6" s="89">
        <f t="shared" si="1"/>
        <v>133</v>
      </c>
      <c r="I6" s="88">
        <v>0</v>
      </c>
      <c r="J6" s="63">
        <v>29</v>
      </c>
      <c r="K6" s="63">
        <v>18</v>
      </c>
      <c r="L6" s="89">
        <f t="shared" si="2"/>
        <v>47</v>
      </c>
      <c r="M6">
        <v>56</v>
      </c>
      <c r="O6">
        <v>71</v>
      </c>
      <c r="P6">
        <v>72</v>
      </c>
      <c r="Q6">
        <f t="shared" si="3"/>
        <v>143</v>
      </c>
      <c r="S6">
        <v>522</v>
      </c>
    </row>
    <row r="7" spans="1:19" ht="13.5">
      <c r="A7" s="63" t="s">
        <v>3</v>
      </c>
      <c r="B7" s="88">
        <v>3</v>
      </c>
      <c r="C7" s="63">
        <v>47</v>
      </c>
      <c r="D7" s="89">
        <f t="shared" si="0"/>
        <v>50</v>
      </c>
      <c r="E7" s="97">
        <v>15</v>
      </c>
      <c r="F7" s="88">
        <v>80</v>
      </c>
      <c r="G7" s="63">
        <v>15</v>
      </c>
      <c r="H7" s="89">
        <f t="shared" si="1"/>
        <v>95</v>
      </c>
      <c r="I7" s="88">
        <v>0</v>
      </c>
      <c r="J7" s="63">
        <v>12</v>
      </c>
      <c r="K7" s="63">
        <v>7</v>
      </c>
      <c r="L7" s="89">
        <f t="shared" si="2"/>
        <v>19</v>
      </c>
      <c r="M7">
        <v>10</v>
      </c>
      <c r="O7">
        <v>22</v>
      </c>
      <c r="P7">
        <v>47</v>
      </c>
      <c r="Q7">
        <f t="shared" si="3"/>
        <v>69</v>
      </c>
      <c r="S7">
        <v>261</v>
      </c>
    </row>
    <row r="8" spans="1:19" ht="13.5">
      <c r="A8" s="63" t="s">
        <v>4</v>
      </c>
      <c r="B8" s="88">
        <v>5</v>
      </c>
      <c r="C8" s="63">
        <v>50</v>
      </c>
      <c r="D8" s="89">
        <f t="shared" si="0"/>
        <v>55</v>
      </c>
      <c r="E8" s="97">
        <v>15</v>
      </c>
      <c r="F8" s="88">
        <v>59</v>
      </c>
      <c r="G8" s="63">
        <v>19</v>
      </c>
      <c r="H8" s="89">
        <f t="shared" si="1"/>
        <v>78</v>
      </c>
      <c r="I8" s="88">
        <v>0</v>
      </c>
      <c r="J8" s="63">
        <v>17</v>
      </c>
      <c r="K8" s="63">
        <v>7</v>
      </c>
      <c r="L8" s="89">
        <f t="shared" si="2"/>
        <v>24</v>
      </c>
      <c r="M8">
        <v>21</v>
      </c>
      <c r="O8">
        <v>45</v>
      </c>
      <c r="P8">
        <v>45</v>
      </c>
      <c r="Q8">
        <f t="shared" si="3"/>
        <v>90</v>
      </c>
      <c r="S8">
        <v>284</v>
      </c>
    </row>
    <row r="9" spans="1:19" ht="13.5">
      <c r="A9" s="63" t="s">
        <v>5</v>
      </c>
      <c r="B9" s="88">
        <v>6</v>
      </c>
      <c r="C9" s="63">
        <v>133</v>
      </c>
      <c r="D9" s="89">
        <f t="shared" si="0"/>
        <v>139</v>
      </c>
      <c r="E9" s="97">
        <v>38</v>
      </c>
      <c r="F9" s="88">
        <v>159</v>
      </c>
      <c r="G9" s="63">
        <v>65</v>
      </c>
      <c r="H9" s="89">
        <f t="shared" si="1"/>
        <v>224</v>
      </c>
      <c r="I9" s="88">
        <v>0</v>
      </c>
      <c r="J9" s="63">
        <v>49</v>
      </c>
      <c r="K9" s="63">
        <v>31</v>
      </c>
      <c r="L9" s="89">
        <f t="shared" si="2"/>
        <v>80</v>
      </c>
      <c r="M9">
        <v>56</v>
      </c>
      <c r="O9">
        <v>96</v>
      </c>
      <c r="P9">
        <v>148</v>
      </c>
      <c r="Q9">
        <f t="shared" si="3"/>
        <v>244</v>
      </c>
      <c r="S9">
        <v>791</v>
      </c>
    </row>
    <row r="10" spans="1:19" ht="13.5">
      <c r="A10" s="63" t="s">
        <v>6</v>
      </c>
      <c r="B10" s="88">
        <v>5</v>
      </c>
      <c r="C10" s="63">
        <v>67</v>
      </c>
      <c r="D10" s="89">
        <f t="shared" si="0"/>
        <v>72</v>
      </c>
      <c r="E10" s="97">
        <v>12</v>
      </c>
      <c r="F10" s="88">
        <v>56</v>
      </c>
      <c r="G10" s="63">
        <v>19</v>
      </c>
      <c r="H10" s="89">
        <f t="shared" si="1"/>
        <v>75</v>
      </c>
      <c r="I10" s="88">
        <v>0</v>
      </c>
      <c r="J10" s="63">
        <v>11</v>
      </c>
      <c r="K10" s="63">
        <v>12</v>
      </c>
      <c r="L10" s="89">
        <f t="shared" si="2"/>
        <v>23</v>
      </c>
      <c r="M10">
        <v>24</v>
      </c>
      <c r="O10">
        <v>41</v>
      </c>
      <c r="P10">
        <v>56</v>
      </c>
      <c r="Q10">
        <f t="shared" si="3"/>
        <v>97</v>
      </c>
      <c r="S10">
        <v>308</v>
      </c>
    </row>
    <row r="11" spans="1:19" ht="13.5">
      <c r="A11" s="63" t="s">
        <v>69</v>
      </c>
      <c r="B11" s="88">
        <v>6</v>
      </c>
      <c r="C11" s="63">
        <v>113</v>
      </c>
      <c r="D11" s="89">
        <f t="shared" si="0"/>
        <v>119</v>
      </c>
      <c r="E11" s="97">
        <v>32</v>
      </c>
      <c r="F11" s="88">
        <v>125</v>
      </c>
      <c r="G11" s="63">
        <v>68</v>
      </c>
      <c r="H11" s="89">
        <f t="shared" si="1"/>
        <v>193</v>
      </c>
      <c r="I11" s="88">
        <v>0</v>
      </c>
      <c r="J11" s="63">
        <v>43</v>
      </c>
      <c r="K11" s="63">
        <v>10</v>
      </c>
      <c r="L11" s="89">
        <f t="shared" si="2"/>
        <v>53</v>
      </c>
      <c r="M11">
        <v>29</v>
      </c>
      <c r="O11">
        <v>61</v>
      </c>
      <c r="P11">
        <v>0</v>
      </c>
      <c r="Q11">
        <f t="shared" si="3"/>
        <v>61</v>
      </c>
      <c r="S11">
        <v>524</v>
      </c>
    </row>
    <row r="12" spans="1:19" ht="14.25" thickBot="1">
      <c r="A12" s="76" t="s">
        <v>70</v>
      </c>
      <c r="B12" s="90">
        <v>3</v>
      </c>
      <c r="C12" s="76">
        <v>47</v>
      </c>
      <c r="D12" s="91">
        <f t="shared" si="0"/>
        <v>50</v>
      </c>
      <c r="E12" s="98">
        <v>20</v>
      </c>
      <c r="F12" s="90">
        <v>91</v>
      </c>
      <c r="G12" s="76">
        <v>38</v>
      </c>
      <c r="H12" s="91">
        <f t="shared" si="1"/>
        <v>129</v>
      </c>
      <c r="I12" s="90">
        <v>0</v>
      </c>
      <c r="J12" s="76">
        <v>8</v>
      </c>
      <c r="K12" s="76">
        <v>4</v>
      </c>
      <c r="L12" s="91">
        <f t="shared" si="2"/>
        <v>12</v>
      </c>
      <c r="M12" s="76">
        <v>19</v>
      </c>
      <c r="N12" s="84"/>
      <c r="O12" s="84">
        <v>38</v>
      </c>
      <c r="P12" s="84">
        <v>0</v>
      </c>
      <c r="Q12" s="84">
        <f t="shared" si="3"/>
        <v>38</v>
      </c>
      <c r="R12" s="84"/>
      <c r="S12" s="76">
        <v>274</v>
      </c>
    </row>
    <row r="13" spans="1:19" ht="14.25" thickTop="1">
      <c r="A13" s="63" t="s">
        <v>71</v>
      </c>
      <c r="B13" s="88">
        <v>3</v>
      </c>
      <c r="C13" s="63">
        <v>26</v>
      </c>
      <c r="D13" s="89">
        <f t="shared" si="0"/>
        <v>29</v>
      </c>
      <c r="E13" s="97">
        <v>8</v>
      </c>
      <c r="F13" s="88">
        <v>30</v>
      </c>
      <c r="G13" s="63">
        <v>9</v>
      </c>
      <c r="H13" s="89">
        <f t="shared" si="1"/>
        <v>39</v>
      </c>
      <c r="I13" s="88">
        <v>1</v>
      </c>
      <c r="J13" s="63">
        <v>11</v>
      </c>
      <c r="K13" s="63">
        <v>9</v>
      </c>
      <c r="L13" s="89">
        <f t="shared" si="2"/>
        <v>21</v>
      </c>
      <c r="M13">
        <v>9</v>
      </c>
      <c r="N13" s="63"/>
      <c r="O13" s="63">
        <v>19</v>
      </c>
      <c r="P13" s="63">
        <v>37</v>
      </c>
      <c r="Q13" s="63">
        <f t="shared" si="3"/>
        <v>56</v>
      </c>
      <c r="R13" s="64"/>
      <c r="S13">
        <v>177</v>
      </c>
    </row>
    <row r="14" spans="1:19" ht="13.5">
      <c r="A14" s="63" t="s">
        <v>7</v>
      </c>
      <c r="B14" s="88">
        <v>3</v>
      </c>
      <c r="C14" s="63">
        <v>48</v>
      </c>
      <c r="D14" s="89">
        <f t="shared" si="0"/>
        <v>51</v>
      </c>
      <c r="E14" s="97">
        <v>17</v>
      </c>
      <c r="F14" s="88">
        <v>16</v>
      </c>
      <c r="G14" s="63">
        <v>20</v>
      </c>
      <c r="H14" s="89">
        <f t="shared" si="1"/>
        <v>36</v>
      </c>
      <c r="I14" s="88">
        <v>0</v>
      </c>
      <c r="J14" s="63">
        <v>23</v>
      </c>
      <c r="K14" s="63">
        <v>7</v>
      </c>
      <c r="L14" s="89">
        <f t="shared" si="2"/>
        <v>30</v>
      </c>
      <c r="M14">
        <v>19</v>
      </c>
      <c r="O14">
        <v>23</v>
      </c>
      <c r="P14">
        <v>0</v>
      </c>
      <c r="Q14">
        <f t="shared" si="3"/>
        <v>23</v>
      </c>
      <c r="S14">
        <v>193</v>
      </c>
    </row>
    <row r="15" spans="1:19" ht="13.5">
      <c r="A15" s="63" t="s">
        <v>8</v>
      </c>
      <c r="B15" s="88">
        <v>2</v>
      </c>
      <c r="C15" s="63">
        <v>23</v>
      </c>
      <c r="D15" s="89">
        <f t="shared" si="0"/>
        <v>25</v>
      </c>
      <c r="E15" s="97">
        <v>5</v>
      </c>
      <c r="F15" s="88">
        <v>7</v>
      </c>
      <c r="G15" s="63">
        <v>6</v>
      </c>
      <c r="H15" s="89">
        <f t="shared" si="1"/>
        <v>13</v>
      </c>
      <c r="I15" s="88">
        <v>0</v>
      </c>
      <c r="J15" s="63">
        <v>9</v>
      </c>
      <c r="K15" s="63">
        <v>6</v>
      </c>
      <c r="L15" s="89">
        <f t="shared" si="2"/>
        <v>15</v>
      </c>
      <c r="M15">
        <v>6</v>
      </c>
      <c r="O15">
        <v>16</v>
      </c>
      <c r="P15">
        <v>0</v>
      </c>
      <c r="Q15">
        <f t="shared" si="3"/>
        <v>16</v>
      </c>
      <c r="S15">
        <v>79</v>
      </c>
    </row>
    <row r="16" spans="1:19" ht="13.5">
      <c r="A16" s="63" t="s">
        <v>9</v>
      </c>
      <c r="B16" s="88">
        <v>2</v>
      </c>
      <c r="C16" s="63">
        <v>36</v>
      </c>
      <c r="D16" s="89">
        <f t="shared" si="0"/>
        <v>38</v>
      </c>
      <c r="E16" s="97">
        <v>3</v>
      </c>
      <c r="F16" s="88">
        <v>11</v>
      </c>
      <c r="G16" s="63">
        <v>3</v>
      </c>
      <c r="H16" s="89">
        <f t="shared" si="1"/>
        <v>14</v>
      </c>
      <c r="I16" s="88">
        <v>0</v>
      </c>
      <c r="J16" s="63">
        <v>5</v>
      </c>
      <c r="K16" s="63">
        <v>3</v>
      </c>
      <c r="L16" s="89">
        <f t="shared" si="2"/>
        <v>8</v>
      </c>
      <c r="M16">
        <v>10</v>
      </c>
      <c r="O16">
        <v>11</v>
      </c>
      <c r="P16">
        <v>23</v>
      </c>
      <c r="Q16">
        <f t="shared" si="3"/>
        <v>34</v>
      </c>
      <c r="S16">
        <v>98</v>
      </c>
    </row>
    <row r="17" spans="1:19" ht="13.5">
      <c r="A17" s="63" t="s">
        <v>10</v>
      </c>
      <c r="B17" s="88">
        <v>2</v>
      </c>
      <c r="C17" s="63">
        <v>30</v>
      </c>
      <c r="D17" s="89">
        <f t="shared" si="0"/>
        <v>32</v>
      </c>
      <c r="E17" s="97">
        <v>6</v>
      </c>
      <c r="F17" s="88">
        <v>33</v>
      </c>
      <c r="G17" s="63">
        <v>13</v>
      </c>
      <c r="H17" s="89">
        <f t="shared" si="1"/>
        <v>46</v>
      </c>
      <c r="I17" s="88">
        <v>0</v>
      </c>
      <c r="J17" s="63">
        <v>7</v>
      </c>
      <c r="K17" s="63">
        <v>4</v>
      </c>
      <c r="L17" s="89">
        <f t="shared" si="2"/>
        <v>11</v>
      </c>
      <c r="M17">
        <v>8</v>
      </c>
      <c r="O17">
        <v>15</v>
      </c>
      <c r="P17">
        <v>0</v>
      </c>
      <c r="Q17">
        <f t="shared" si="3"/>
        <v>15</v>
      </c>
      <c r="S17">
        <v>123</v>
      </c>
    </row>
    <row r="18" spans="1:19" ht="13.5">
      <c r="A18" s="63" t="s">
        <v>11</v>
      </c>
      <c r="B18" s="88">
        <v>3</v>
      </c>
      <c r="C18" s="63">
        <v>18</v>
      </c>
      <c r="D18" s="89">
        <f t="shared" si="0"/>
        <v>21</v>
      </c>
      <c r="E18" s="97">
        <v>6</v>
      </c>
      <c r="F18" s="88">
        <v>27</v>
      </c>
      <c r="G18" s="63">
        <v>4</v>
      </c>
      <c r="H18" s="89">
        <f t="shared" si="1"/>
        <v>31</v>
      </c>
      <c r="I18" s="88">
        <v>0</v>
      </c>
      <c r="J18" s="63">
        <v>7</v>
      </c>
      <c r="K18" s="63">
        <v>0</v>
      </c>
      <c r="L18" s="89">
        <f t="shared" si="2"/>
        <v>7</v>
      </c>
      <c r="M18">
        <v>9</v>
      </c>
      <c r="O18">
        <v>9</v>
      </c>
      <c r="P18">
        <v>0</v>
      </c>
      <c r="Q18">
        <f t="shared" si="3"/>
        <v>9</v>
      </c>
      <c r="S18">
        <v>76</v>
      </c>
    </row>
    <row r="19" spans="1:19" ht="13.5">
      <c r="A19" s="63" t="s">
        <v>72</v>
      </c>
      <c r="B19" s="88">
        <v>3</v>
      </c>
      <c r="C19" s="63">
        <v>45</v>
      </c>
      <c r="D19" s="89">
        <f t="shared" si="0"/>
        <v>48</v>
      </c>
      <c r="E19" s="97">
        <v>15</v>
      </c>
      <c r="F19" s="88">
        <v>84</v>
      </c>
      <c r="G19" s="63">
        <v>17</v>
      </c>
      <c r="H19" s="89">
        <f t="shared" si="1"/>
        <v>101</v>
      </c>
      <c r="I19" s="88">
        <v>0</v>
      </c>
      <c r="J19" s="63">
        <v>28</v>
      </c>
      <c r="K19" s="63">
        <v>8</v>
      </c>
      <c r="L19" s="89">
        <f t="shared" si="2"/>
        <v>36</v>
      </c>
      <c r="M19">
        <v>13</v>
      </c>
      <c r="O19">
        <v>43</v>
      </c>
      <c r="P19">
        <v>65</v>
      </c>
      <c r="Q19">
        <f t="shared" si="3"/>
        <v>108</v>
      </c>
      <c r="S19">
        <v>331</v>
      </c>
    </row>
    <row r="20" spans="1:19" ht="13.5">
      <c r="A20" s="63" t="s">
        <v>12</v>
      </c>
      <c r="B20" s="88">
        <v>2</v>
      </c>
      <c r="C20" s="63">
        <v>17</v>
      </c>
      <c r="D20" s="89">
        <f t="shared" si="0"/>
        <v>19</v>
      </c>
      <c r="E20" s="97">
        <v>6</v>
      </c>
      <c r="F20" s="88">
        <v>23</v>
      </c>
      <c r="G20" s="63">
        <v>5</v>
      </c>
      <c r="H20" s="89">
        <f t="shared" si="1"/>
        <v>28</v>
      </c>
      <c r="I20" s="88">
        <v>0</v>
      </c>
      <c r="J20" s="63">
        <v>5</v>
      </c>
      <c r="K20" s="63">
        <v>1</v>
      </c>
      <c r="L20" s="89">
        <f t="shared" si="2"/>
        <v>6</v>
      </c>
      <c r="M20">
        <v>5</v>
      </c>
      <c r="O20">
        <v>11</v>
      </c>
      <c r="P20">
        <v>0</v>
      </c>
      <c r="Q20">
        <f t="shared" si="3"/>
        <v>11</v>
      </c>
      <c r="S20">
        <v>70</v>
      </c>
    </row>
    <row r="21" spans="1:19" ht="13.5">
      <c r="A21" s="63" t="s">
        <v>13</v>
      </c>
      <c r="B21" s="88">
        <v>2</v>
      </c>
      <c r="C21" s="63">
        <v>19</v>
      </c>
      <c r="D21" s="89">
        <f t="shared" si="0"/>
        <v>21</v>
      </c>
      <c r="E21" s="97">
        <v>8</v>
      </c>
      <c r="F21" s="88">
        <v>21</v>
      </c>
      <c r="G21" s="63">
        <v>2</v>
      </c>
      <c r="H21" s="89">
        <f t="shared" si="1"/>
        <v>23</v>
      </c>
      <c r="I21" s="88">
        <v>0</v>
      </c>
      <c r="J21" s="63">
        <v>5</v>
      </c>
      <c r="K21" s="63">
        <v>2</v>
      </c>
      <c r="L21" s="89">
        <f t="shared" si="2"/>
        <v>7</v>
      </c>
      <c r="M21">
        <v>4</v>
      </c>
      <c r="O21">
        <v>10</v>
      </c>
      <c r="P21">
        <v>0</v>
      </c>
      <c r="Q21">
        <f t="shared" si="3"/>
        <v>10</v>
      </c>
      <c r="S21">
        <v>75</v>
      </c>
    </row>
    <row r="22" spans="1:19" ht="13.5">
      <c r="A22" s="63" t="s">
        <v>14</v>
      </c>
      <c r="B22" s="88">
        <v>2</v>
      </c>
      <c r="C22" s="63">
        <v>17</v>
      </c>
      <c r="D22" s="89">
        <f t="shared" si="0"/>
        <v>19</v>
      </c>
      <c r="E22" s="97">
        <v>6</v>
      </c>
      <c r="F22" s="88">
        <v>8</v>
      </c>
      <c r="G22" s="63">
        <v>4</v>
      </c>
      <c r="H22" s="89">
        <f t="shared" si="1"/>
        <v>12</v>
      </c>
      <c r="I22" s="88">
        <v>0</v>
      </c>
      <c r="J22" s="63">
        <v>6</v>
      </c>
      <c r="K22" s="63">
        <v>1</v>
      </c>
      <c r="L22" s="89">
        <f t="shared" si="2"/>
        <v>7</v>
      </c>
      <c r="M22">
        <v>6</v>
      </c>
      <c r="O22">
        <v>10</v>
      </c>
      <c r="P22">
        <v>0</v>
      </c>
      <c r="Q22">
        <f t="shared" si="3"/>
        <v>10</v>
      </c>
      <c r="S22">
        <v>62</v>
      </c>
    </row>
    <row r="23" spans="1:19" ht="13.5">
      <c r="A23" s="63" t="s">
        <v>40</v>
      </c>
      <c r="B23" s="88">
        <v>2</v>
      </c>
      <c r="C23" s="63">
        <v>22</v>
      </c>
      <c r="D23" s="89">
        <f t="shared" si="0"/>
        <v>24</v>
      </c>
      <c r="E23" s="97">
        <v>7</v>
      </c>
      <c r="F23" s="88">
        <v>7</v>
      </c>
      <c r="G23" s="63">
        <v>9</v>
      </c>
      <c r="H23" s="89">
        <f t="shared" si="1"/>
        <v>16</v>
      </c>
      <c r="I23" s="88">
        <v>0</v>
      </c>
      <c r="J23" s="63">
        <v>7</v>
      </c>
      <c r="K23" s="63">
        <v>1</v>
      </c>
      <c r="L23" s="89">
        <f t="shared" si="2"/>
        <v>8</v>
      </c>
      <c r="M23">
        <v>12</v>
      </c>
      <c r="O23">
        <v>17</v>
      </c>
      <c r="P23">
        <v>0</v>
      </c>
      <c r="Q23">
        <f t="shared" si="3"/>
        <v>17</v>
      </c>
      <c r="S23">
        <v>85</v>
      </c>
    </row>
    <row r="24" spans="1:19" ht="13.5">
      <c r="A24" s="63" t="s">
        <v>73</v>
      </c>
      <c r="B24" s="88">
        <v>2</v>
      </c>
      <c r="C24" s="63">
        <v>22</v>
      </c>
      <c r="D24" s="89">
        <f t="shared" si="0"/>
        <v>24</v>
      </c>
      <c r="E24" s="97">
        <v>8</v>
      </c>
      <c r="F24" s="88">
        <v>27</v>
      </c>
      <c r="G24" s="63">
        <v>6</v>
      </c>
      <c r="H24" s="89">
        <f t="shared" si="1"/>
        <v>33</v>
      </c>
      <c r="I24" s="88">
        <v>0</v>
      </c>
      <c r="J24" s="63">
        <v>21</v>
      </c>
      <c r="K24" s="63">
        <v>1</v>
      </c>
      <c r="L24" s="89">
        <f t="shared" si="2"/>
        <v>22</v>
      </c>
      <c r="M24">
        <v>9</v>
      </c>
      <c r="O24">
        <v>20</v>
      </c>
      <c r="P24">
        <v>0</v>
      </c>
      <c r="Q24">
        <f t="shared" si="3"/>
        <v>20</v>
      </c>
      <c r="S24">
        <v>116</v>
      </c>
    </row>
    <row r="25" spans="1:19" ht="13.5">
      <c r="A25" s="63" t="s">
        <v>74</v>
      </c>
      <c r="B25" s="88">
        <v>3</v>
      </c>
      <c r="C25" s="63">
        <v>30</v>
      </c>
      <c r="D25" s="89">
        <f t="shared" si="0"/>
        <v>33</v>
      </c>
      <c r="E25" s="97">
        <v>7</v>
      </c>
      <c r="F25" s="88">
        <v>37</v>
      </c>
      <c r="G25" s="63">
        <v>16</v>
      </c>
      <c r="H25" s="89">
        <f t="shared" si="1"/>
        <v>53</v>
      </c>
      <c r="I25" s="88">
        <v>0</v>
      </c>
      <c r="J25" s="63">
        <v>29</v>
      </c>
      <c r="K25" s="63">
        <v>4</v>
      </c>
      <c r="L25" s="89">
        <f t="shared" si="2"/>
        <v>33</v>
      </c>
      <c r="M25">
        <v>13</v>
      </c>
      <c r="O25">
        <v>25</v>
      </c>
      <c r="P25">
        <v>0</v>
      </c>
      <c r="Q25">
        <f t="shared" si="3"/>
        <v>25</v>
      </c>
      <c r="S25">
        <v>173</v>
      </c>
    </row>
    <row r="26" spans="1:19" ht="13.5">
      <c r="A26" s="63" t="s">
        <v>15</v>
      </c>
      <c r="B26" s="88">
        <v>3</v>
      </c>
      <c r="C26" s="63">
        <v>51</v>
      </c>
      <c r="D26" s="89">
        <f t="shared" si="0"/>
        <v>54</v>
      </c>
      <c r="E26" s="97">
        <v>12</v>
      </c>
      <c r="F26" s="88">
        <v>58</v>
      </c>
      <c r="G26" s="63">
        <v>25</v>
      </c>
      <c r="H26" s="89">
        <f t="shared" si="1"/>
        <v>83</v>
      </c>
      <c r="I26" s="88">
        <v>2</v>
      </c>
      <c r="J26" s="63">
        <v>20</v>
      </c>
      <c r="K26" s="63">
        <v>7</v>
      </c>
      <c r="L26" s="89">
        <f t="shared" si="2"/>
        <v>29</v>
      </c>
      <c r="M26">
        <v>17</v>
      </c>
      <c r="O26">
        <v>32</v>
      </c>
      <c r="P26">
        <v>77</v>
      </c>
      <c r="Q26">
        <f t="shared" si="3"/>
        <v>109</v>
      </c>
      <c r="S26">
        <v>319</v>
      </c>
    </row>
    <row r="27" spans="1:19" ht="13.5">
      <c r="A27" s="63" t="s">
        <v>16</v>
      </c>
      <c r="B27" s="88">
        <v>2</v>
      </c>
      <c r="C27" s="63">
        <v>25</v>
      </c>
      <c r="D27" s="89">
        <f t="shared" si="0"/>
        <v>27</v>
      </c>
      <c r="E27" s="97">
        <v>9</v>
      </c>
      <c r="F27" s="88">
        <v>32</v>
      </c>
      <c r="G27" s="63">
        <v>8</v>
      </c>
      <c r="H27" s="89">
        <f t="shared" si="1"/>
        <v>40</v>
      </c>
      <c r="I27" s="88">
        <v>0</v>
      </c>
      <c r="J27" s="63">
        <v>4</v>
      </c>
      <c r="K27" s="63">
        <v>1</v>
      </c>
      <c r="L27" s="89">
        <f t="shared" si="2"/>
        <v>5</v>
      </c>
      <c r="M27">
        <v>8</v>
      </c>
      <c r="O27">
        <v>8</v>
      </c>
      <c r="P27">
        <v>0</v>
      </c>
      <c r="Q27">
        <f t="shared" si="3"/>
        <v>8</v>
      </c>
      <c r="S27">
        <v>106</v>
      </c>
    </row>
    <row r="28" spans="1:19" ht="13.5">
      <c r="A28" s="63" t="s">
        <v>17</v>
      </c>
      <c r="B28" s="88">
        <v>2</v>
      </c>
      <c r="C28" s="63">
        <v>24</v>
      </c>
      <c r="D28" s="89">
        <f t="shared" si="0"/>
        <v>26</v>
      </c>
      <c r="E28" s="97">
        <v>4</v>
      </c>
      <c r="F28" s="88">
        <v>17</v>
      </c>
      <c r="G28" s="63">
        <v>10</v>
      </c>
      <c r="H28" s="89">
        <f t="shared" si="1"/>
        <v>27</v>
      </c>
      <c r="I28" s="88">
        <v>0</v>
      </c>
      <c r="J28" s="63">
        <v>5</v>
      </c>
      <c r="K28" s="63">
        <v>1</v>
      </c>
      <c r="L28" s="89">
        <f t="shared" si="2"/>
        <v>6</v>
      </c>
      <c r="M28">
        <v>4</v>
      </c>
      <c r="O28">
        <v>6</v>
      </c>
      <c r="P28">
        <v>0</v>
      </c>
      <c r="Q28">
        <f t="shared" si="3"/>
        <v>6</v>
      </c>
      <c r="S28">
        <v>74</v>
      </c>
    </row>
    <row r="29" spans="1:19" ht="13.5">
      <c r="A29" s="63" t="s">
        <v>18</v>
      </c>
      <c r="B29" s="88">
        <v>3</v>
      </c>
      <c r="C29" s="63">
        <v>32</v>
      </c>
      <c r="D29" s="89">
        <f t="shared" si="0"/>
        <v>35</v>
      </c>
      <c r="E29" s="97">
        <v>16</v>
      </c>
      <c r="F29" s="88">
        <v>42</v>
      </c>
      <c r="G29" s="63">
        <v>13</v>
      </c>
      <c r="H29" s="89">
        <f t="shared" si="1"/>
        <v>55</v>
      </c>
      <c r="I29" s="88">
        <v>0</v>
      </c>
      <c r="J29" s="63">
        <v>7</v>
      </c>
      <c r="K29" s="63">
        <v>7</v>
      </c>
      <c r="L29" s="89">
        <f t="shared" si="2"/>
        <v>14</v>
      </c>
      <c r="M29">
        <v>13</v>
      </c>
      <c r="O29">
        <v>12</v>
      </c>
      <c r="P29">
        <v>40</v>
      </c>
      <c r="Q29">
        <f t="shared" si="3"/>
        <v>52</v>
      </c>
      <c r="S29">
        <v>192</v>
      </c>
    </row>
    <row r="30" spans="1:19" ht="13.5">
      <c r="A30" s="63" t="s">
        <v>19</v>
      </c>
      <c r="B30" s="88">
        <v>2</v>
      </c>
      <c r="C30" s="63">
        <v>14</v>
      </c>
      <c r="D30" s="89">
        <f t="shared" si="0"/>
        <v>16</v>
      </c>
      <c r="E30" s="97">
        <v>3</v>
      </c>
      <c r="F30" s="88">
        <v>8</v>
      </c>
      <c r="G30" s="63">
        <v>4</v>
      </c>
      <c r="H30" s="89">
        <f t="shared" si="1"/>
        <v>12</v>
      </c>
      <c r="I30" s="88">
        <v>0</v>
      </c>
      <c r="J30" s="63">
        <v>2</v>
      </c>
      <c r="K30" s="63">
        <v>3</v>
      </c>
      <c r="L30" s="89">
        <f t="shared" si="2"/>
        <v>5</v>
      </c>
      <c r="M30">
        <v>4</v>
      </c>
      <c r="O30">
        <v>8</v>
      </c>
      <c r="P30">
        <v>0</v>
      </c>
      <c r="Q30">
        <f t="shared" si="3"/>
        <v>8</v>
      </c>
      <c r="S30">
        <v>49</v>
      </c>
    </row>
    <row r="31" spans="1:19" ht="13.5">
      <c r="A31" s="63" t="s">
        <v>20</v>
      </c>
      <c r="B31" s="88">
        <v>2</v>
      </c>
      <c r="C31" s="63">
        <v>16</v>
      </c>
      <c r="D31" s="89">
        <f t="shared" si="0"/>
        <v>18</v>
      </c>
      <c r="E31" s="97">
        <v>2</v>
      </c>
      <c r="F31" s="88">
        <v>7</v>
      </c>
      <c r="G31" s="63">
        <v>8</v>
      </c>
      <c r="H31" s="89">
        <f t="shared" si="1"/>
        <v>15</v>
      </c>
      <c r="I31" s="88">
        <v>0</v>
      </c>
      <c r="J31" s="63">
        <v>4</v>
      </c>
      <c r="K31" s="63">
        <v>2</v>
      </c>
      <c r="L31" s="89">
        <f t="shared" si="2"/>
        <v>6</v>
      </c>
      <c r="M31">
        <v>7</v>
      </c>
      <c r="O31">
        <v>6</v>
      </c>
      <c r="P31">
        <v>0</v>
      </c>
      <c r="Q31">
        <f t="shared" si="3"/>
        <v>6</v>
      </c>
      <c r="S31">
        <v>50</v>
      </c>
    </row>
    <row r="32" spans="1:19" ht="13.5">
      <c r="A32" s="63" t="s">
        <v>21</v>
      </c>
      <c r="B32" s="88">
        <v>1</v>
      </c>
      <c r="C32" s="63">
        <v>8</v>
      </c>
      <c r="D32" s="89">
        <f t="shared" si="0"/>
        <v>9</v>
      </c>
      <c r="E32" s="97">
        <v>1</v>
      </c>
      <c r="F32" s="88">
        <v>2</v>
      </c>
      <c r="G32" s="63">
        <v>1</v>
      </c>
      <c r="H32" s="89">
        <f t="shared" si="1"/>
        <v>3</v>
      </c>
      <c r="I32" s="88">
        <v>0</v>
      </c>
      <c r="J32" s="63">
        <v>2</v>
      </c>
      <c r="K32" s="63">
        <v>0</v>
      </c>
      <c r="L32" s="89">
        <f t="shared" si="2"/>
        <v>2</v>
      </c>
      <c r="M32">
        <v>2</v>
      </c>
      <c r="O32">
        <v>2</v>
      </c>
      <c r="P32">
        <v>0</v>
      </c>
      <c r="Q32">
        <f t="shared" si="3"/>
        <v>2</v>
      </c>
      <c r="S32">
        <v>17</v>
      </c>
    </row>
    <row r="33" spans="1:19" ht="14.25" thickBot="1">
      <c r="A33" s="63" t="s">
        <v>75</v>
      </c>
      <c r="B33" s="92">
        <v>3</v>
      </c>
      <c r="C33" s="93">
        <v>35</v>
      </c>
      <c r="D33" s="94">
        <f t="shared" si="0"/>
        <v>38</v>
      </c>
      <c r="E33" s="79">
        <v>13</v>
      </c>
      <c r="F33" s="92">
        <v>36</v>
      </c>
      <c r="G33" s="93">
        <v>17</v>
      </c>
      <c r="H33" s="94">
        <f t="shared" si="1"/>
        <v>53</v>
      </c>
      <c r="I33" s="92">
        <v>0</v>
      </c>
      <c r="J33" s="93">
        <v>11</v>
      </c>
      <c r="K33" s="93">
        <v>5</v>
      </c>
      <c r="L33" s="94">
        <f t="shared" si="2"/>
        <v>16</v>
      </c>
      <c r="M33">
        <v>17</v>
      </c>
      <c r="O33">
        <v>26</v>
      </c>
      <c r="P33">
        <v>65</v>
      </c>
      <c r="Q33">
        <f t="shared" si="3"/>
        <v>91</v>
      </c>
      <c r="S33">
        <v>228</v>
      </c>
    </row>
  </sheetData>
  <sheetProtection/>
  <mergeCells count="3">
    <mergeCell ref="B2:M2"/>
    <mergeCell ref="O2:Q2"/>
    <mergeCell ref="S2:S3"/>
  </mergeCells>
  <printOptions/>
  <pageMargins left="0.7" right="0.7" top="0.75" bottom="0.75" header="0.3" footer="0.3"/>
  <pageSetup horizontalDpi="600" verticalDpi="600" orientation="portrait" paperSize="9" r:id="rId1"/>
  <ignoredErrors>
    <ignoredError sqref="H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95" zoomScaleNormal="95" zoomScalePageLayoutView="0" workbookViewId="0" topLeftCell="A1">
      <selection activeCell="P13" sqref="P13:P33"/>
    </sheetView>
  </sheetViews>
  <sheetFormatPr defaultColWidth="9.00390625" defaultRowHeight="13.5"/>
  <cols>
    <col min="1" max="1" width="11.375" style="0" customWidth="1"/>
    <col min="4" max="4" width="9.00390625" style="0" customWidth="1"/>
    <col min="8" max="8" width="9.00390625" style="0" customWidth="1"/>
    <col min="12" max="12" width="9.00390625" style="0" customWidth="1"/>
    <col min="14" max="14" width="13.00390625" style="0" customWidth="1"/>
    <col min="17" max="17" width="9.00390625" style="0" customWidth="1"/>
    <col min="18" max="18" width="11.25390625" style="0" customWidth="1"/>
  </cols>
  <sheetData>
    <row r="1" spans="1:2" ht="13.5">
      <c r="A1" s="205" t="s">
        <v>67</v>
      </c>
      <c r="B1" s="205"/>
    </row>
    <row r="2" spans="1:2" ht="14.25" thickBot="1">
      <c r="A2" s="206"/>
      <c r="B2" s="205"/>
    </row>
    <row r="3" spans="1:21" ht="14.25" thickBot="1">
      <c r="A3" s="79"/>
      <c r="B3" s="78" t="s">
        <v>54</v>
      </c>
      <c r="C3" s="70" t="s">
        <v>55</v>
      </c>
      <c r="D3" s="100" t="s">
        <v>68</v>
      </c>
      <c r="E3" s="69" t="s">
        <v>56</v>
      </c>
      <c r="F3" s="78" t="s">
        <v>57</v>
      </c>
      <c r="G3" s="70" t="s">
        <v>58</v>
      </c>
      <c r="H3" s="100" t="s">
        <v>68</v>
      </c>
      <c r="I3" s="78" t="s">
        <v>59</v>
      </c>
      <c r="J3" s="70" t="s">
        <v>60</v>
      </c>
      <c r="K3" s="70" t="s">
        <v>61</v>
      </c>
      <c r="L3" s="100" t="s">
        <v>68</v>
      </c>
      <c r="M3" s="80" t="s">
        <v>62</v>
      </c>
      <c r="N3" s="99" t="s">
        <v>76</v>
      </c>
      <c r="O3" s="74" t="s">
        <v>63</v>
      </c>
      <c r="P3" s="71" t="s">
        <v>64</v>
      </c>
      <c r="Q3" s="100" t="s">
        <v>39</v>
      </c>
      <c r="R3" s="99" t="s">
        <v>66</v>
      </c>
      <c r="T3" s="63"/>
      <c r="U3" s="63"/>
    </row>
    <row r="4" spans="1:21" ht="13.5">
      <c r="A4" s="68" t="s">
        <v>0</v>
      </c>
      <c r="B4" s="131">
        <v>17</v>
      </c>
      <c r="C4" s="132">
        <v>379</v>
      </c>
      <c r="D4" s="101">
        <f>SUM(B4:C4)</f>
        <v>396</v>
      </c>
      <c r="E4" s="96">
        <v>121</v>
      </c>
      <c r="F4" s="131">
        <v>487</v>
      </c>
      <c r="G4" s="140">
        <v>339</v>
      </c>
      <c r="H4" s="101">
        <f>SUM(F4:G4)</f>
        <v>826</v>
      </c>
      <c r="I4" s="131">
        <v>4</v>
      </c>
      <c r="J4" s="140">
        <v>57</v>
      </c>
      <c r="K4" s="140">
        <v>43</v>
      </c>
      <c r="L4" s="101">
        <f>SUM(I4:K4)</f>
        <v>104</v>
      </c>
      <c r="M4" s="81">
        <v>259</v>
      </c>
      <c r="N4">
        <f>D4+E4+H4+L4+M4</f>
        <v>1706</v>
      </c>
      <c r="O4" s="131">
        <v>374</v>
      </c>
      <c r="P4" s="140">
        <v>385</v>
      </c>
      <c r="Q4" s="146">
        <f>SUM(O4:P4)</f>
        <v>759</v>
      </c>
      <c r="R4">
        <f>N4+Q4</f>
        <v>2465</v>
      </c>
      <c r="T4" s="63"/>
      <c r="U4" s="63"/>
    </row>
    <row r="5" spans="1:21" ht="13.5">
      <c r="A5" s="66" t="s">
        <v>1</v>
      </c>
      <c r="B5" s="133">
        <v>5</v>
      </c>
      <c r="C5" s="134">
        <v>92</v>
      </c>
      <c r="D5" s="101">
        <f aca="true" t="shared" si="0" ref="D5:D33">SUM(B5:C5)</f>
        <v>97</v>
      </c>
      <c r="E5" s="66">
        <v>25</v>
      </c>
      <c r="F5" s="133">
        <v>99</v>
      </c>
      <c r="G5" s="141">
        <v>49</v>
      </c>
      <c r="H5" s="101">
        <f aca="true" t="shared" si="1" ref="H5:H33">SUM(F5:G5)</f>
        <v>148</v>
      </c>
      <c r="I5" s="72"/>
      <c r="J5" s="141">
        <v>27</v>
      </c>
      <c r="K5" s="141">
        <v>13</v>
      </c>
      <c r="L5" s="101">
        <f aca="true" t="shared" si="2" ref="L5:L33">SUM(I5:K5)</f>
        <v>40</v>
      </c>
      <c r="M5" s="82">
        <v>43</v>
      </c>
      <c r="N5">
        <f aca="true" t="shared" si="3" ref="N5:N33">D5+E5+H5+L5+M5</f>
        <v>353</v>
      </c>
      <c r="O5" s="133">
        <v>95</v>
      </c>
      <c r="P5" s="141">
        <v>83</v>
      </c>
      <c r="Q5" s="147">
        <f aca="true" t="shared" si="4" ref="Q5:Q33">SUM(O5:P5)</f>
        <v>178</v>
      </c>
      <c r="R5">
        <f aca="true" t="shared" si="5" ref="R5:R33">N5+Q5</f>
        <v>531</v>
      </c>
      <c r="T5" s="63"/>
      <c r="U5" s="63"/>
    </row>
    <row r="6" spans="1:21" ht="13.5">
      <c r="A6" s="66" t="s">
        <v>2</v>
      </c>
      <c r="B6" s="133">
        <v>5</v>
      </c>
      <c r="C6" s="134">
        <v>89</v>
      </c>
      <c r="D6" s="101">
        <f t="shared" si="0"/>
        <v>94</v>
      </c>
      <c r="E6" s="66">
        <v>27</v>
      </c>
      <c r="F6" s="133">
        <v>102</v>
      </c>
      <c r="G6" s="141">
        <v>24</v>
      </c>
      <c r="H6" s="101">
        <f t="shared" si="1"/>
        <v>126</v>
      </c>
      <c r="I6" s="72"/>
      <c r="J6" s="141">
        <v>11</v>
      </c>
      <c r="K6" s="141">
        <v>9</v>
      </c>
      <c r="L6" s="101">
        <f t="shared" si="2"/>
        <v>20</v>
      </c>
      <c r="M6" s="82">
        <v>37</v>
      </c>
      <c r="N6">
        <f t="shared" si="3"/>
        <v>304</v>
      </c>
      <c r="O6" s="133">
        <v>86</v>
      </c>
      <c r="P6" s="141">
        <v>82</v>
      </c>
      <c r="Q6" s="147">
        <f t="shared" si="4"/>
        <v>168</v>
      </c>
      <c r="R6">
        <f t="shared" si="5"/>
        <v>472</v>
      </c>
      <c r="T6" s="63"/>
      <c r="U6" s="63"/>
    </row>
    <row r="7" spans="1:21" ht="13.5">
      <c r="A7" s="66" t="s">
        <v>3</v>
      </c>
      <c r="B7" s="133">
        <v>4</v>
      </c>
      <c r="C7" s="134">
        <v>61</v>
      </c>
      <c r="D7" s="101">
        <f t="shared" si="0"/>
        <v>65</v>
      </c>
      <c r="E7" s="66">
        <v>17</v>
      </c>
      <c r="F7" s="133">
        <v>58</v>
      </c>
      <c r="G7" s="141">
        <v>28</v>
      </c>
      <c r="H7" s="101">
        <f t="shared" si="1"/>
        <v>86</v>
      </c>
      <c r="I7" s="72"/>
      <c r="J7" s="141">
        <v>22</v>
      </c>
      <c r="K7" s="141">
        <v>8</v>
      </c>
      <c r="L7" s="101">
        <f t="shared" si="2"/>
        <v>30</v>
      </c>
      <c r="M7" s="82">
        <v>19</v>
      </c>
      <c r="N7">
        <f t="shared" si="3"/>
        <v>217</v>
      </c>
      <c r="O7" s="133">
        <v>27</v>
      </c>
      <c r="P7" s="141">
        <v>54</v>
      </c>
      <c r="Q7" s="147">
        <f t="shared" si="4"/>
        <v>81</v>
      </c>
      <c r="R7">
        <f t="shared" si="5"/>
        <v>298</v>
      </c>
      <c r="T7" s="63"/>
      <c r="U7" s="63"/>
    </row>
    <row r="8" spans="1:21" ht="13.5">
      <c r="A8" s="66" t="s">
        <v>4</v>
      </c>
      <c r="B8" s="133">
        <v>3</v>
      </c>
      <c r="C8" s="134">
        <v>53</v>
      </c>
      <c r="D8" s="101">
        <f t="shared" si="0"/>
        <v>56</v>
      </c>
      <c r="E8" s="66">
        <v>14</v>
      </c>
      <c r="F8" s="133">
        <v>47</v>
      </c>
      <c r="G8" s="141">
        <v>12</v>
      </c>
      <c r="H8" s="101">
        <f t="shared" si="1"/>
        <v>59</v>
      </c>
      <c r="I8" s="72"/>
      <c r="J8" s="141">
        <v>16</v>
      </c>
      <c r="K8" s="141">
        <v>9</v>
      </c>
      <c r="L8" s="101">
        <f t="shared" si="2"/>
        <v>25</v>
      </c>
      <c r="M8" s="82">
        <v>23</v>
      </c>
      <c r="N8">
        <f t="shared" si="3"/>
        <v>177</v>
      </c>
      <c r="O8" s="133">
        <v>45</v>
      </c>
      <c r="P8" s="141">
        <v>45</v>
      </c>
      <c r="Q8" s="147">
        <f t="shared" si="4"/>
        <v>90</v>
      </c>
      <c r="R8">
        <f t="shared" si="5"/>
        <v>267</v>
      </c>
      <c r="T8" s="63"/>
      <c r="U8" s="63"/>
    </row>
    <row r="9" spans="1:21" ht="13.5">
      <c r="A9" s="66" t="s">
        <v>5</v>
      </c>
      <c r="B9" s="133">
        <v>7</v>
      </c>
      <c r="C9" s="134">
        <v>133</v>
      </c>
      <c r="D9" s="101">
        <f t="shared" si="0"/>
        <v>140</v>
      </c>
      <c r="E9" s="66">
        <v>36</v>
      </c>
      <c r="F9" s="133">
        <v>139</v>
      </c>
      <c r="G9" s="141">
        <v>71</v>
      </c>
      <c r="H9" s="101">
        <f t="shared" si="1"/>
        <v>210</v>
      </c>
      <c r="I9" s="72"/>
      <c r="J9" s="141">
        <v>39</v>
      </c>
      <c r="K9" s="141">
        <v>21</v>
      </c>
      <c r="L9" s="101">
        <f t="shared" si="2"/>
        <v>60</v>
      </c>
      <c r="M9" s="82">
        <v>61</v>
      </c>
      <c r="N9">
        <f t="shared" si="3"/>
        <v>507</v>
      </c>
      <c r="O9" s="133">
        <v>82</v>
      </c>
      <c r="P9" s="141">
        <v>121</v>
      </c>
      <c r="Q9" s="147">
        <f t="shared" si="4"/>
        <v>203</v>
      </c>
      <c r="R9">
        <f t="shared" si="5"/>
        <v>710</v>
      </c>
      <c r="T9" s="63"/>
      <c r="U9" s="63"/>
    </row>
    <row r="10" spans="1:21" ht="13.5">
      <c r="A10" s="66" t="s">
        <v>6</v>
      </c>
      <c r="B10" s="133">
        <v>4</v>
      </c>
      <c r="C10" s="134">
        <v>64</v>
      </c>
      <c r="D10" s="101">
        <f t="shared" si="0"/>
        <v>68</v>
      </c>
      <c r="E10" s="66">
        <v>17</v>
      </c>
      <c r="F10" s="133">
        <v>56</v>
      </c>
      <c r="G10" s="141">
        <v>21</v>
      </c>
      <c r="H10" s="101">
        <f t="shared" si="1"/>
        <v>77</v>
      </c>
      <c r="I10" s="72"/>
      <c r="J10" s="141">
        <v>18</v>
      </c>
      <c r="K10" s="141">
        <v>10</v>
      </c>
      <c r="L10" s="101">
        <f t="shared" si="2"/>
        <v>28</v>
      </c>
      <c r="M10" s="82">
        <v>28</v>
      </c>
      <c r="N10">
        <f t="shared" si="3"/>
        <v>218</v>
      </c>
      <c r="O10" s="133">
        <v>36</v>
      </c>
      <c r="P10" s="141">
        <v>51</v>
      </c>
      <c r="Q10" s="147">
        <f t="shared" si="4"/>
        <v>87</v>
      </c>
      <c r="R10">
        <f t="shared" si="5"/>
        <v>305</v>
      </c>
      <c r="T10" s="63"/>
      <c r="U10" s="63"/>
    </row>
    <row r="11" spans="1:21" ht="13.5">
      <c r="A11" s="66" t="s">
        <v>30</v>
      </c>
      <c r="B11" s="133">
        <v>6</v>
      </c>
      <c r="C11" s="134">
        <v>113</v>
      </c>
      <c r="D11" s="101">
        <f t="shared" si="0"/>
        <v>119</v>
      </c>
      <c r="E11" s="66">
        <v>30</v>
      </c>
      <c r="F11" s="133">
        <v>117</v>
      </c>
      <c r="G11" s="141">
        <v>54</v>
      </c>
      <c r="H11" s="101">
        <f t="shared" si="1"/>
        <v>171</v>
      </c>
      <c r="I11" s="72"/>
      <c r="J11" s="141">
        <v>29</v>
      </c>
      <c r="K11" s="141">
        <v>15</v>
      </c>
      <c r="L11" s="101">
        <f t="shared" si="2"/>
        <v>44</v>
      </c>
      <c r="M11" s="82">
        <v>45</v>
      </c>
      <c r="N11">
        <f t="shared" si="3"/>
        <v>409</v>
      </c>
      <c r="O11" s="72">
        <v>65</v>
      </c>
      <c r="P11" s="61"/>
      <c r="Q11" s="147">
        <f t="shared" si="4"/>
        <v>65</v>
      </c>
      <c r="R11">
        <f t="shared" si="5"/>
        <v>474</v>
      </c>
      <c r="T11" s="63"/>
      <c r="U11" s="63"/>
    </row>
    <row r="12" spans="1:21" s="76" customFormat="1" ht="14.25" thickBot="1">
      <c r="A12" s="119" t="s">
        <v>31</v>
      </c>
      <c r="B12" s="137">
        <v>4</v>
      </c>
      <c r="C12" s="138">
        <v>70</v>
      </c>
      <c r="D12" s="120">
        <f t="shared" si="0"/>
        <v>74</v>
      </c>
      <c r="E12" s="119">
        <v>22</v>
      </c>
      <c r="F12" s="137">
        <v>83</v>
      </c>
      <c r="G12" s="142">
        <v>43</v>
      </c>
      <c r="H12" s="120">
        <f t="shared" si="1"/>
        <v>126</v>
      </c>
      <c r="I12" s="77"/>
      <c r="J12" s="142">
        <v>8</v>
      </c>
      <c r="K12" s="142">
        <v>7</v>
      </c>
      <c r="L12" s="121">
        <f t="shared" si="2"/>
        <v>15</v>
      </c>
      <c r="M12" s="122">
        <v>22</v>
      </c>
      <c r="N12">
        <f t="shared" si="3"/>
        <v>259</v>
      </c>
      <c r="O12" s="77">
        <v>52</v>
      </c>
      <c r="P12" s="75"/>
      <c r="Q12" s="103">
        <f t="shared" si="4"/>
        <v>52</v>
      </c>
      <c r="R12">
        <f t="shared" si="5"/>
        <v>311</v>
      </c>
      <c r="T12" s="63"/>
      <c r="U12" s="63"/>
    </row>
    <row r="13" spans="1:21" ht="14.25" thickTop="1">
      <c r="A13" s="123" t="s">
        <v>32</v>
      </c>
      <c r="B13" s="135">
        <v>3</v>
      </c>
      <c r="C13" s="136">
        <v>31</v>
      </c>
      <c r="D13" s="124">
        <f t="shared" si="0"/>
        <v>34</v>
      </c>
      <c r="E13" s="123">
        <v>8</v>
      </c>
      <c r="F13" s="143">
        <v>27</v>
      </c>
      <c r="G13" s="144">
        <v>15</v>
      </c>
      <c r="H13" s="124">
        <f t="shared" si="1"/>
        <v>42</v>
      </c>
      <c r="I13" s="143">
        <v>1</v>
      </c>
      <c r="J13" s="144">
        <v>11</v>
      </c>
      <c r="K13" s="144">
        <v>5</v>
      </c>
      <c r="L13" s="124">
        <f t="shared" si="2"/>
        <v>17</v>
      </c>
      <c r="M13" s="125">
        <v>11</v>
      </c>
      <c r="N13" s="126">
        <f t="shared" si="3"/>
        <v>112</v>
      </c>
      <c r="O13" s="135">
        <v>20</v>
      </c>
      <c r="P13" s="148">
        <v>34</v>
      </c>
      <c r="Q13" s="101">
        <f t="shared" si="4"/>
        <v>54</v>
      </c>
      <c r="R13" s="126">
        <f t="shared" si="5"/>
        <v>166</v>
      </c>
      <c r="T13" s="63"/>
      <c r="U13" s="63"/>
    </row>
    <row r="14" spans="1:21" ht="13.5">
      <c r="A14" s="66" t="s">
        <v>7</v>
      </c>
      <c r="B14" s="133">
        <v>3</v>
      </c>
      <c r="C14" s="134">
        <v>48</v>
      </c>
      <c r="D14" s="101">
        <f t="shared" si="0"/>
        <v>51</v>
      </c>
      <c r="E14" s="66">
        <v>13</v>
      </c>
      <c r="F14" s="133">
        <v>46</v>
      </c>
      <c r="G14" s="141">
        <v>11</v>
      </c>
      <c r="H14" s="101">
        <f t="shared" si="1"/>
        <v>57</v>
      </c>
      <c r="I14" s="72"/>
      <c r="J14" s="61">
        <v>19</v>
      </c>
      <c r="K14" s="61">
        <v>7</v>
      </c>
      <c r="L14" s="101">
        <f t="shared" si="2"/>
        <v>26</v>
      </c>
      <c r="M14" s="82">
        <v>16</v>
      </c>
      <c r="N14">
        <f t="shared" si="3"/>
        <v>163</v>
      </c>
      <c r="O14" s="72">
        <v>33</v>
      </c>
      <c r="P14" s="61"/>
      <c r="Q14" s="147">
        <f t="shared" si="4"/>
        <v>33</v>
      </c>
      <c r="R14">
        <f t="shared" si="5"/>
        <v>196</v>
      </c>
      <c r="T14" s="63"/>
      <c r="U14" s="63"/>
    </row>
    <row r="15" spans="1:21" ht="13.5">
      <c r="A15" s="66" t="s">
        <v>8</v>
      </c>
      <c r="B15" s="72">
        <v>2</v>
      </c>
      <c r="C15" s="85">
        <v>30</v>
      </c>
      <c r="D15" s="101">
        <f t="shared" si="0"/>
        <v>32</v>
      </c>
      <c r="E15" s="66">
        <v>5</v>
      </c>
      <c r="F15" s="72">
        <v>15</v>
      </c>
      <c r="G15" s="61">
        <v>8</v>
      </c>
      <c r="H15" s="101">
        <f t="shared" si="1"/>
        <v>23</v>
      </c>
      <c r="I15" s="72"/>
      <c r="J15" s="61">
        <v>12</v>
      </c>
      <c r="K15" s="61">
        <v>5</v>
      </c>
      <c r="L15" s="101">
        <f t="shared" si="2"/>
        <v>17</v>
      </c>
      <c r="M15" s="82">
        <v>11</v>
      </c>
      <c r="N15">
        <f t="shared" si="3"/>
        <v>88</v>
      </c>
      <c r="O15" s="72">
        <v>19</v>
      </c>
      <c r="P15" s="61"/>
      <c r="Q15" s="147">
        <f t="shared" si="4"/>
        <v>19</v>
      </c>
      <c r="R15">
        <f t="shared" si="5"/>
        <v>107</v>
      </c>
      <c r="T15" s="63"/>
      <c r="U15" s="63"/>
    </row>
    <row r="16" spans="1:21" ht="13.5">
      <c r="A16" s="66" t="s">
        <v>9</v>
      </c>
      <c r="B16" s="133">
        <v>2</v>
      </c>
      <c r="C16" s="134">
        <v>19</v>
      </c>
      <c r="D16" s="101">
        <f t="shared" si="0"/>
        <v>21</v>
      </c>
      <c r="E16" s="66">
        <v>4</v>
      </c>
      <c r="F16" s="133">
        <v>8</v>
      </c>
      <c r="G16" s="141">
        <v>5</v>
      </c>
      <c r="H16" s="101">
        <f t="shared" si="1"/>
        <v>13</v>
      </c>
      <c r="I16" s="72"/>
      <c r="J16" s="141">
        <v>7</v>
      </c>
      <c r="K16" s="141">
        <v>3</v>
      </c>
      <c r="L16" s="101">
        <f t="shared" si="2"/>
        <v>10</v>
      </c>
      <c r="M16" s="82">
        <v>5</v>
      </c>
      <c r="N16">
        <f t="shared" si="3"/>
        <v>53</v>
      </c>
      <c r="O16" s="133">
        <v>11</v>
      </c>
      <c r="P16" s="141">
        <v>13</v>
      </c>
      <c r="Q16" s="147">
        <f t="shared" si="4"/>
        <v>24</v>
      </c>
      <c r="R16">
        <f t="shared" si="5"/>
        <v>77</v>
      </c>
      <c r="T16" s="63"/>
      <c r="U16" s="63"/>
    </row>
    <row r="17" spans="1:21" ht="13.5">
      <c r="A17" s="66" t="s">
        <v>10</v>
      </c>
      <c r="B17" s="133">
        <v>2</v>
      </c>
      <c r="C17" s="134">
        <v>34</v>
      </c>
      <c r="D17" s="101">
        <f t="shared" si="0"/>
        <v>36</v>
      </c>
      <c r="E17" s="66">
        <v>9</v>
      </c>
      <c r="F17" s="133">
        <v>32</v>
      </c>
      <c r="G17" s="141">
        <v>15</v>
      </c>
      <c r="H17" s="101">
        <f t="shared" si="1"/>
        <v>47</v>
      </c>
      <c r="I17" s="72"/>
      <c r="J17" s="141">
        <v>9</v>
      </c>
      <c r="K17" s="141">
        <v>6</v>
      </c>
      <c r="L17" s="101">
        <f t="shared" si="2"/>
        <v>15</v>
      </c>
      <c r="M17" s="82">
        <v>9</v>
      </c>
      <c r="N17">
        <f t="shared" si="3"/>
        <v>116</v>
      </c>
      <c r="O17" s="133">
        <v>16</v>
      </c>
      <c r="P17" s="141"/>
      <c r="Q17" s="147">
        <f t="shared" si="4"/>
        <v>16</v>
      </c>
      <c r="R17">
        <f t="shared" si="5"/>
        <v>132</v>
      </c>
      <c r="T17" s="63"/>
      <c r="U17" s="63"/>
    </row>
    <row r="18" spans="1:21" ht="13.5">
      <c r="A18" s="66" t="s">
        <v>11</v>
      </c>
      <c r="B18" s="133">
        <v>2</v>
      </c>
      <c r="C18" s="134">
        <v>25</v>
      </c>
      <c r="D18" s="101">
        <f t="shared" si="0"/>
        <v>27</v>
      </c>
      <c r="E18" s="66">
        <v>7</v>
      </c>
      <c r="F18" s="133">
        <v>28</v>
      </c>
      <c r="G18" s="141">
        <v>11</v>
      </c>
      <c r="H18" s="101">
        <f t="shared" si="1"/>
        <v>39</v>
      </c>
      <c r="I18" s="72"/>
      <c r="J18" s="61">
        <v>11</v>
      </c>
      <c r="K18" s="61"/>
      <c r="L18" s="101">
        <f t="shared" si="2"/>
        <v>11</v>
      </c>
      <c r="M18" s="82">
        <v>6</v>
      </c>
      <c r="N18">
        <f t="shared" si="3"/>
        <v>90</v>
      </c>
      <c r="O18" s="72">
        <v>14</v>
      </c>
      <c r="P18" s="61"/>
      <c r="Q18" s="147">
        <f t="shared" si="4"/>
        <v>14</v>
      </c>
      <c r="R18">
        <f t="shared" si="5"/>
        <v>104</v>
      </c>
      <c r="T18" s="63"/>
      <c r="U18" s="63"/>
    </row>
    <row r="19" spans="1:21" ht="13.5">
      <c r="A19" s="66" t="s">
        <v>33</v>
      </c>
      <c r="B19" s="133">
        <v>4</v>
      </c>
      <c r="C19" s="134">
        <v>53</v>
      </c>
      <c r="D19" s="101">
        <f t="shared" si="0"/>
        <v>57</v>
      </c>
      <c r="E19" s="139">
        <v>18</v>
      </c>
      <c r="F19" s="133">
        <v>62</v>
      </c>
      <c r="G19" s="141">
        <v>15</v>
      </c>
      <c r="H19" s="101">
        <f t="shared" si="1"/>
        <v>77</v>
      </c>
      <c r="I19" s="72"/>
      <c r="J19" s="61">
        <v>30</v>
      </c>
      <c r="K19" s="61">
        <v>9</v>
      </c>
      <c r="L19" s="101">
        <f t="shared" si="2"/>
        <v>39</v>
      </c>
      <c r="M19" s="82">
        <v>17</v>
      </c>
      <c r="N19">
        <f t="shared" si="3"/>
        <v>208</v>
      </c>
      <c r="O19" s="133">
        <v>41</v>
      </c>
      <c r="P19" s="141">
        <v>59</v>
      </c>
      <c r="Q19" s="147">
        <f t="shared" si="4"/>
        <v>100</v>
      </c>
      <c r="R19">
        <f t="shared" si="5"/>
        <v>308</v>
      </c>
      <c r="T19" s="63"/>
      <c r="U19" s="63"/>
    </row>
    <row r="20" spans="1:21" ht="13.5">
      <c r="A20" s="66" t="s">
        <v>12</v>
      </c>
      <c r="B20" s="72">
        <v>2</v>
      </c>
      <c r="C20" s="85">
        <v>23</v>
      </c>
      <c r="D20" s="101">
        <f t="shared" si="0"/>
        <v>25</v>
      </c>
      <c r="E20" s="139">
        <v>7</v>
      </c>
      <c r="F20" s="133">
        <v>23</v>
      </c>
      <c r="G20" s="141">
        <v>5</v>
      </c>
      <c r="H20" s="101">
        <f t="shared" si="1"/>
        <v>28</v>
      </c>
      <c r="I20" s="72"/>
      <c r="J20" s="141">
        <v>8</v>
      </c>
      <c r="K20" s="141">
        <v>2</v>
      </c>
      <c r="L20" s="101">
        <f t="shared" si="2"/>
        <v>10</v>
      </c>
      <c r="M20" s="82">
        <v>7</v>
      </c>
      <c r="N20">
        <f t="shared" si="3"/>
        <v>77</v>
      </c>
      <c r="O20" s="72">
        <v>18</v>
      </c>
      <c r="P20" s="61"/>
      <c r="Q20" s="147">
        <f t="shared" si="4"/>
        <v>18</v>
      </c>
      <c r="R20">
        <f t="shared" si="5"/>
        <v>95</v>
      </c>
      <c r="T20" s="63"/>
      <c r="U20" s="63"/>
    </row>
    <row r="21" spans="1:21" ht="13.5">
      <c r="A21" s="66" t="s">
        <v>13</v>
      </c>
      <c r="B21" s="133">
        <v>2</v>
      </c>
      <c r="C21" s="134">
        <v>32</v>
      </c>
      <c r="D21" s="101">
        <f t="shared" si="0"/>
        <v>34</v>
      </c>
      <c r="E21" s="139">
        <v>7</v>
      </c>
      <c r="F21" s="133">
        <v>25</v>
      </c>
      <c r="G21" s="141">
        <v>5</v>
      </c>
      <c r="H21" s="101">
        <f t="shared" si="1"/>
        <v>30</v>
      </c>
      <c r="I21" s="72"/>
      <c r="J21" s="61">
        <v>8</v>
      </c>
      <c r="K21" s="61">
        <v>6</v>
      </c>
      <c r="L21" s="101">
        <f t="shared" si="2"/>
        <v>14</v>
      </c>
      <c r="M21" s="82">
        <v>5</v>
      </c>
      <c r="N21">
        <f t="shared" si="3"/>
        <v>90</v>
      </c>
      <c r="O21" s="72">
        <v>10</v>
      </c>
      <c r="P21" s="61"/>
      <c r="Q21" s="147">
        <f t="shared" si="4"/>
        <v>10</v>
      </c>
      <c r="R21">
        <f t="shared" si="5"/>
        <v>100</v>
      </c>
      <c r="T21" s="63"/>
      <c r="U21" s="63"/>
    </row>
    <row r="22" spans="1:21" ht="13.5">
      <c r="A22" s="66" t="s">
        <v>14</v>
      </c>
      <c r="B22" s="133">
        <v>2</v>
      </c>
      <c r="C22" s="134">
        <v>19</v>
      </c>
      <c r="D22" s="101">
        <f t="shared" si="0"/>
        <v>21</v>
      </c>
      <c r="E22" s="139">
        <v>5</v>
      </c>
      <c r="F22" s="133">
        <v>9</v>
      </c>
      <c r="G22" s="141">
        <v>4</v>
      </c>
      <c r="H22" s="101">
        <f t="shared" si="1"/>
        <v>13</v>
      </c>
      <c r="I22" s="72"/>
      <c r="J22" s="61">
        <v>6</v>
      </c>
      <c r="K22" s="61">
        <v>1</v>
      </c>
      <c r="L22" s="101">
        <f t="shared" si="2"/>
        <v>7</v>
      </c>
      <c r="M22" s="82">
        <v>4</v>
      </c>
      <c r="N22">
        <f t="shared" si="3"/>
        <v>50</v>
      </c>
      <c r="O22" s="72">
        <v>10</v>
      </c>
      <c r="P22" s="61"/>
      <c r="Q22" s="147">
        <f t="shared" si="4"/>
        <v>10</v>
      </c>
      <c r="R22">
        <f t="shared" si="5"/>
        <v>60</v>
      </c>
      <c r="T22" s="63"/>
      <c r="U22" s="63"/>
    </row>
    <row r="23" spans="1:21" ht="13.5">
      <c r="A23" s="66" t="s">
        <v>34</v>
      </c>
      <c r="B23" s="133">
        <v>3</v>
      </c>
      <c r="C23" s="134">
        <v>37</v>
      </c>
      <c r="D23" s="101">
        <f t="shared" si="0"/>
        <v>40</v>
      </c>
      <c r="E23" s="66">
        <v>8</v>
      </c>
      <c r="F23" s="72">
        <v>15</v>
      </c>
      <c r="G23" s="61">
        <v>6</v>
      </c>
      <c r="H23" s="101">
        <f t="shared" si="1"/>
        <v>21</v>
      </c>
      <c r="I23" s="72"/>
      <c r="J23" s="61">
        <v>16</v>
      </c>
      <c r="K23" s="61">
        <v>2</v>
      </c>
      <c r="L23" s="101">
        <f t="shared" si="2"/>
        <v>18</v>
      </c>
      <c r="M23" s="82">
        <v>11</v>
      </c>
      <c r="N23">
        <f t="shared" si="3"/>
        <v>98</v>
      </c>
      <c r="O23" s="72">
        <v>20</v>
      </c>
      <c r="P23" s="61"/>
      <c r="Q23" s="147">
        <f t="shared" si="4"/>
        <v>20</v>
      </c>
      <c r="R23">
        <f t="shared" si="5"/>
        <v>118</v>
      </c>
      <c r="T23" s="63"/>
      <c r="U23" s="63"/>
    </row>
    <row r="24" spans="1:21" ht="13.5">
      <c r="A24" s="66" t="s">
        <v>35</v>
      </c>
      <c r="B24" s="133">
        <v>3</v>
      </c>
      <c r="C24" s="134">
        <v>31</v>
      </c>
      <c r="D24" s="101">
        <f t="shared" si="0"/>
        <v>34</v>
      </c>
      <c r="E24" s="139">
        <v>10</v>
      </c>
      <c r="F24" s="133">
        <v>33</v>
      </c>
      <c r="G24" s="141">
        <v>17</v>
      </c>
      <c r="H24" s="101">
        <f t="shared" si="1"/>
        <v>50</v>
      </c>
      <c r="I24" s="72"/>
      <c r="J24" s="141">
        <v>18</v>
      </c>
      <c r="K24" s="141">
        <v>3</v>
      </c>
      <c r="L24" s="101">
        <f t="shared" si="2"/>
        <v>21</v>
      </c>
      <c r="M24" s="82">
        <v>12</v>
      </c>
      <c r="N24">
        <f t="shared" si="3"/>
        <v>127</v>
      </c>
      <c r="O24" s="72">
        <v>25</v>
      </c>
      <c r="P24" s="61"/>
      <c r="Q24" s="147">
        <f t="shared" si="4"/>
        <v>25</v>
      </c>
      <c r="R24">
        <f t="shared" si="5"/>
        <v>152</v>
      </c>
      <c r="T24" s="63"/>
      <c r="U24" s="63"/>
    </row>
    <row r="25" spans="1:21" ht="13.5">
      <c r="A25" s="66" t="s">
        <v>36</v>
      </c>
      <c r="B25" s="72">
        <v>2</v>
      </c>
      <c r="C25" s="85">
        <v>26</v>
      </c>
      <c r="D25" s="101">
        <f t="shared" si="0"/>
        <v>28</v>
      </c>
      <c r="E25" s="66">
        <v>8</v>
      </c>
      <c r="F25" s="72">
        <v>27</v>
      </c>
      <c r="G25" s="61">
        <v>7</v>
      </c>
      <c r="H25" s="101">
        <f t="shared" si="1"/>
        <v>34</v>
      </c>
      <c r="I25" s="72"/>
      <c r="J25" s="141">
        <v>12</v>
      </c>
      <c r="K25" s="141">
        <v>5</v>
      </c>
      <c r="L25" s="101">
        <f t="shared" si="2"/>
        <v>17</v>
      </c>
      <c r="M25" s="82">
        <v>6</v>
      </c>
      <c r="N25">
        <f t="shared" si="3"/>
        <v>93</v>
      </c>
      <c r="O25" s="72">
        <v>17</v>
      </c>
      <c r="P25" s="61"/>
      <c r="Q25" s="147">
        <f t="shared" si="4"/>
        <v>17</v>
      </c>
      <c r="R25">
        <f t="shared" si="5"/>
        <v>110</v>
      </c>
      <c r="T25" s="63"/>
      <c r="U25" s="63"/>
    </row>
    <row r="26" spans="1:21" ht="13.5">
      <c r="A26" s="66" t="s">
        <v>15</v>
      </c>
      <c r="B26" s="133">
        <v>2</v>
      </c>
      <c r="C26" s="134">
        <v>36</v>
      </c>
      <c r="D26" s="101">
        <f t="shared" si="0"/>
        <v>38</v>
      </c>
      <c r="E26" s="139">
        <v>11</v>
      </c>
      <c r="F26" s="133">
        <v>34</v>
      </c>
      <c r="G26" s="141">
        <v>25</v>
      </c>
      <c r="H26" s="101">
        <f t="shared" si="1"/>
        <v>59</v>
      </c>
      <c r="I26" s="133">
        <v>1</v>
      </c>
      <c r="J26" s="141">
        <v>12</v>
      </c>
      <c r="K26" s="141">
        <v>4</v>
      </c>
      <c r="L26" s="101">
        <f t="shared" si="2"/>
        <v>17</v>
      </c>
      <c r="M26" s="82">
        <v>14</v>
      </c>
      <c r="N26">
        <f t="shared" si="3"/>
        <v>139</v>
      </c>
      <c r="O26" s="133">
        <v>37</v>
      </c>
      <c r="P26" s="141">
        <v>35</v>
      </c>
      <c r="Q26" s="147">
        <f t="shared" si="4"/>
        <v>72</v>
      </c>
      <c r="R26">
        <f t="shared" si="5"/>
        <v>211</v>
      </c>
      <c r="T26" s="63"/>
      <c r="U26" s="63"/>
    </row>
    <row r="27" spans="1:21" ht="13.5">
      <c r="A27" s="66" t="s">
        <v>16</v>
      </c>
      <c r="B27" s="133">
        <v>2</v>
      </c>
      <c r="C27" s="134">
        <v>31</v>
      </c>
      <c r="D27" s="101">
        <f t="shared" si="0"/>
        <v>33</v>
      </c>
      <c r="E27" s="139">
        <v>9</v>
      </c>
      <c r="F27" s="133">
        <v>28</v>
      </c>
      <c r="G27" s="141">
        <v>11</v>
      </c>
      <c r="H27" s="101">
        <f t="shared" si="1"/>
        <v>39</v>
      </c>
      <c r="I27" s="72"/>
      <c r="J27" s="141">
        <v>8</v>
      </c>
      <c r="K27" s="141">
        <v>2</v>
      </c>
      <c r="L27" s="101">
        <f t="shared" si="2"/>
        <v>10</v>
      </c>
      <c r="M27" s="82">
        <v>8</v>
      </c>
      <c r="N27">
        <f t="shared" si="3"/>
        <v>99</v>
      </c>
      <c r="O27" s="72">
        <v>13</v>
      </c>
      <c r="P27" s="61"/>
      <c r="Q27" s="147">
        <f t="shared" si="4"/>
        <v>13</v>
      </c>
      <c r="R27">
        <f t="shared" si="5"/>
        <v>112</v>
      </c>
      <c r="T27" s="63"/>
      <c r="U27" s="63"/>
    </row>
    <row r="28" spans="1:21" ht="13.5">
      <c r="A28" s="66" t="s">
        <v>17</v>
      </c>
      <c r="B28" s="133">
        <v>3</v>
      </c>
      <c r="C28" s="134">
        <v>34</v>
      </c>
      <c r="D28" s="101">
        <f t="shared" si="0"/>
        <v>37</v>
      </c>
      <c r="E28" s="139">
        <v>6</v>
      </c>
      <c r="F28" s="133">
        <v>20</v>
      </c>
      <c r="G28" s="141">
        <v>9</v>
      </c>
      <c r="H28" s="101">
        <f t="shared" si="1"/>
        <v>29</v>
      </c>
      <c r="I28" s="72"/>
      <c r="J28" s="141">
        <v>12</v>
      </c>
      <c r="K28" s="141">
        <v>4</v>
      </c>
      <c r="L28" s="101">
        <f t="shared" si="2"/>
        <v>16</v>
      </c>
      <c r="M28" s="82">
        <v>6</v>
      </c>
      <c r="N28">
        <f t="shared" si="3"/>
        <v>94</v>
      </c>
      <c r="O28" s="133">
        <v>14</v>
      </c>
      <c r="P28" s="61"/>
      <c r="Q28" s="147">
        <f>SUM(O28:P28)</f>
        <v>14</v>
      </c>
      <c r="R28">
        <f t="shared" si="5"/>
        <v>108</v>
      </c>
      <c r="T28" s="63"/>
      <c r="U28" s="63"/>
    </row>
    <row r="29" spans="1:21" ht="13.5">
      <c r="A29" s="66" t="s">
        <v>18</v>
      </c>
      <c r="B29" s="133">
        <v>2</v>
      </c>
      <c r="C29" s="134">
        <v>37</v>
      </c>
      <c r="D29" s="101">
        <f t="shared" si="0"/>
        <v>39</v>
      </c>
      <c r="E29" s="139">
        <v>10</v>
      </c>
      <c r="F29" s="133">
        <v>32</v>
      </c>
      <c r="G29" s="141">
        <v>7</v>
      </c>
      <c r="H29" s="101">
        <f t="shared" si="1"/>
        <v>39</v>
      </c>
      <c r="I29" s="72"/>
      <c r="J29" s="141">
        <v>10</v>
      </c>
      <c r="K29" s="141">
        <v>5</v>
      </c>
      <c r="L29" s="101">
        <f t="shared" si="2"/>
        <v>15</v>
      </c>
      <c r="M29" s="82">
        <v>13</v>
      </c>
      <c r="N29">
        <f t="shared" si="3"/>
        <v>116</v>
      </c>
      <c r="O29" s="133">
        <v>16</v>
      </c>
      <c r="P29" s="141">
        <v>42</v>
      </c>
      <c r="Q29" s="147">
        <f t="shared" si="4"/>
        <v>58</v>
      </c>
      <c r="R29">
        <f t="shared" si="5"/>
        <v>174</v>
      </c>
      <c r="T29" s="63"/>
      <c r="U29" s="63"/>
    </row>
    <row r="30" spans="1:21" ht="13.5">
      <c r="A30" s="66" t="s">
        <v>19</v>
      </c>
      <c r="B30" s="133">
        <v>2</v>
      </c>
      <c r="C30" s="134">
        <v>15</v>
      </c>
      <c r="D30" s="101">
        <f t="shared" si="0"/>
        <v>17</v>
      </c>
      <c r="E30" s="139">
        <v>4</v>
      </c>
      <c r="F30" s="133">
        <v>15</v>
      </c>
      <c r="G30" s="141">
        <v>5</v>
      </c>
      <c r="H30" s="101">
        <f t="shared" si="1"/>
        <v>20</v>
      </c>
      <c r="I30" s="72"/>
      <c r="J30" s="61">
        <v>6</v>
      </c>
      <c r="K30" s="61">
        <v>2</v>
      </c>
      <c r="L30" s="101">
        <f t="shared" si="2"/>
        <v>8</v>
      </c>
      <c r="M30" s="82">
        <v>9</v>
      </c>
      <c r="N30">
        <f t="shared" si="3"/>
        <v>58</v>
      </c>
      <c r="O30" s="72">
        <v>14</v>
      </c>
      <c r="P30" s="61"/>
      <c r="Q30" s="147">
        <f t="shared" si="4"/>
        <v>14</v>
      </c>
      <c r="R30">
        <f t="shared" si="5"/>
        <v>72</v>
      </c>
      <c r="T30" s="63"/>
      <c r="U30" s="63"/>
    </row>
    <row r="31" spans="1:21" ht="13.5">
      <c r="A31" s="66" t="s">
        <v>20</v>
      </c>
      <c r="B31" s="133">
        <v>2</v>
      </c>
      <c r="C31" s="134">
        <v>21</v>
      </c>
      <c r="D31" s="101">
        <f t="shared" si="0"/>
        <v>23</v>
      </c>
      <c r="E31" s="139">
        <v>4</v>
      </c>
      <c r="F31" s="133">
        <v>14</v>
      </c>
      <c r="G31" s="141">
        <v>6</v>
      </c>
      <c r="H31" s="101">
        <f t="shared" si="1"/>
        <v>20</v>
      </c>
      <c r="I31" s="72"/>
      <c r="J31" s="61">
        <v>6</v>
      </c>
      <c r="K31" s="61">
        <v>2</v>
      </c>
      <c r="L31" s="101">
        <f t="shared" si="2"/>
        <v>8</v>
      </c>
      <c r="M31" s="82">
        <v>4</v>
      </c>
      <c r="N31">
        <f t="shared" si="3"/>
        <v>59</v>
      </c>
      <c r="O31" s="72">
        <v>6</v>
      </c>
      <c r="P31" s="61"/>
      <c r="Q31" s="147">
        <f t="shared" si="4"/>
        <v>6</v>
      </c>
      <c r="R31">
        <f t="shared" si="5"/>
        <v>65</v>
      </c>
      <c r="T31" s="63"/>
      <c r="U31" s="63"/>
    </row>
    <row r="32" spans="1:21" ht="13.5">
      <c r="A32" s="66" t="s">
        <v>21</v>
      </c>
      <c r="B32" s="72"/>
      <c r="C32" s="85">
        <v>3</v>
      </c>
      <c r="D32" s="101">
        <f t="shared" si="0"/>
        <v>3</v>
      </c>
      <c r="E32" s="66">
        <v>1</v>
      </c>
      <c r="F32" s="72">
        <v>1</v>
      </c>
      <c r="G32" s="61">
        <v>1</v>
      </c>
      <c r="H32" s="101">
        <f t="shared" si="1"/>
        <v>2</v>
      </c>
      <c r="I32" s="72"/>
      <c r="J32" s="61">
        <v>1</v>
      </c>
      <c r="K32" s="61"/>
      <c r="L32" s="101">
        <f t="shared" si="2"/>
        <v>1</v>
      </c>
      <c r="M32" s="82">
        <v>1</v>
      </c>
      <c r="N32">
        <f t="shared" si="3"/>
        <v>8</v>
      </c>
      <c r="O32" s="72">
        <v>1</v>
      </c>
      <c r="P32" s="61"/>
      <c r="Q32" s="147">
        <f t="shared" si="4"/>
        <v>1</v>
      </c>
      <c r="R32">
        <f t="shared" si="5"/>
        <v>9</v>
      </c>
      <c r="T32" s="63"/>
      <c r="U32" s="63"/>
    </row>
    <row r="33" spans="1:21" ht="14.25" thickBot="1">
      <c r="A33" s="67" t="s">
        <v>37</v>
      </c>
      <c r="B33" s="127">
        <v>3</v>
      </c>
      <c r="C33" s="129">
        <v>39</v>
      </c>
      <c r="D33" s="128">
        <f t="shared" si="0"/>
        <v>42</v>
      </c>
      <c r="E33" s="130">
        <v>10</v>
      </c>
      <c r="F33" s="127">
        <v>34</v>
      </c>
      <c r="G33" s="145">
        <v>21</v>
      </c>
      <c r="H33" s="128">
        <f t="shared" si="1"/>
        <v>55</v>
      </c>
      <c r="I33" s="73"/>
      <c r="J33" s="145">
        <v>11</v>
      </c>
      <c r="K33" s="145">
        <v>5</v>
      </c>
      <c r="L33" s="102">
        <f t="shared" si="2"/>
        <v>16</v>
      </c>
      <c r="M33" s="83">
        <v>14</v>
      </c>
      <c r="N33">
        <f t="shared" si="3"/>
        <v>137</v>
      </c>
      <c r="O33" s="127">
        <v>37</v>
      </c>
      <c r="P33" s="145">
        <v>45</v>
      </c>
      <c r="Q33" s="128">
        <f t="shared" si="4"/>
        <v>82</v>
      </c>
      <c r="R33">
        <f t="shared" si="5"/>
        <v>219</v>
      </c>
      <c r="T33" s="63"/>
      <c r="U33" s="63"/>
    </row>
    <row r="34" spans="14:18" ht="13.5">
      <c r="N34">
        <f>SUM(N4:N32)</f>
        <v>6088</v>
      </c>
      <c r="R34">
        <f>SUM(R4:R33)</f>
        <v>8528</v>
      </c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112062</dc:creator>
  <cp:keywords/>
  <dc:description/>
  <cp:lastModifiedBy>137308</cp:lastModifiedBy>
  <cp:lastPrinted>2015-02-17T01:06:13Z</cp:lastPrinted>
  <dcterms:created xsi:type="dcterms:W3CDTF">2007-09-19T12:38:02Z</dcterms:created>
  <dcterms:modified xsi:type="dcterms:W3CDTF">2018-03-28T07:07:58Z</dcterms:modified>
  <cp:category/>
  <cp:version/>
  <cp:contentType/>
  <cp:contentStatus/>
</cp:coreProperties>
</file>