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5.34\kokuho\国保04　医療対策\国保04-1-02◆5年◆病床転換助成事業\00県要綱制定フォルダ(永久保存)\R4要綱改正\01 起案\今回改正_様式一式\"/>
    </mc:Choice>
  </mc:AlternateContent>
  <bookViews>
    <workbookView xWindow="600" yWindow="105" windowWidth="19395" windowHeight="7845"/>
  </bookViews>
  <sheets>
    <sheet name="13号様式（精算額調書)" sheetId="4" r:id="rId1"/>
  </sheets>
  <externalReferences>
    <externalReference r:id="rId2"/>
    <externalReference r:id="rId3"/>
  </externalReferences>
  <definedNames>
    <definedName name="_xlnm.Print_Area" localSheetId="0">'13号様式（精算額調書)'!$A$1:$AA$77</definedName>
    <definedName name="施工方法">[1]リスト!$F$2:$F$7</definedName>
    <definedName name="主体構造">[1]リスト!$E$2:$E$15</definedName>
    <definedName name="所有関係">[1]リスト!$D$2:$D$8</definedName>
    <definedName name="整備区分">[1]リスト!$A$2:$A$7</definedName>
    <definedName name="整備単価">[2]リスト!$A$3:$B$6</definedName>
    <definedName name="担保権">[1]リスト!$J$2:$J$10</definedName>
    <definedName name="転換先施設">[1]リスト!$C$2:$C$15</definedName>
  </definedNames>
  <calcPr calcId="162913"/>
</workbook>
</file>

<file path=xl/calcChain.xml><?xml version="1.0" encoding="utf-8"?>
<calcChain xmlns="http://schemas.openxmlformats.org/spreadsheetml/2006/main">
  <c r="K7" i="4" l="1"/>
  <c r="X7" i="4"/>
  <c r="I35" i="4"/>
  <c r="K35" i="4"/>
  <c r="K40" i="4" s="1"/>
  <c r="U45" i="4"/>
  <c r="U46" i="4"/>
  <c r="U55" i="4" s="1"/>
  <c r="U67" i="4" s="1"/>
  <c r="U47" i="4"/>
  <c r="U48" i="4"/>
  <c r="U49" i="4"/>
  <c r="U50" i="4"/>
  <c r="U51" i="4"/>
  <c r="U52" i="4"/>
  <c r="U53" i="4"/>
  <c r="U54" i="4"/>
  <c r="U58" i="4"/>
  <c r="U59" i="4"/>
  <c r="U60" i="4"/>
  <c r="U61" i="4"/>
  <c r="U62" i="4"/>
  <c r="U63" i="4"/>
  <c r="U64" i="4"/>
  <c r="U65" i="4"/>
  <c r="U66" i="4" l="1"/>
</calcChain>
</file>

<file path=xl/sharedStrings.xml><?xml version="1.0" encoding="utf-8"?>
<sst xmlns="http://schemas.openxmlformats.org/spreadsheetml/2006/main" count="100" uniqueCount="75">
  <si>
    <t>５　その他参考となる事項</t>
    <rPh sb="4" eb="5">
      <t>タ</t>
    </rPh>
    <rPh sb="5" eb="7">
      <t>サンコウ</t>
    </rPh>
    <rPh sb="10" eb="12">
      <t>ジコウ</t>
    </rPh>
    <phoneticPr fontId="6"/>
  </si>
  <si>
    <t>合　　計</t>
    <rPh sb="0" eb="1">
      <t>ゴウ</t>
    </rPh>
    <rPh sb="3" eb="4">
      <t>ケイ</t>
    </rPh>
    <phoneticPr fontId="6"/>
  </si>
  <si>
    <t>小　　計</t>
    <rPh sb="0" eb="1">
      <t>ショウ</t>
    </rPh>
    <rPh sb="3" eb="4">
      <t>ケイ</t>
    </rPh>
    <phoneticPr fontId="6"/>
  </si>
  <si>
    <t>補 助 対 象 外　事 業 分</t>
    <rPh sb="0" eb="7">
      <t>ホジョタイショウ</t>
    </rPh>
    <rPh sb="8" eb="9">
      <t>ガイ</t>
    </rPh>
    <rPh sb="10" eb="15">
      <t>ジギョウブン</t>
    </rPh>
    <phoneticPr fontId="6"/>
  </si>
  <si>
    <t>備考</t>
    <rPh sb="0" eb="2">
      <t>ビコウ</t>
    </rPh>
    <phoneticPr fontId="6"/>
  </si>
  <si>
    <t>金額（円）</t>
    <rPh sb="0" eb="2">
      <t>キンガク</t>
    </rPh>
    <rPh sb="3" eb="4">
      <t>エン</t>
    </rPh>
    <phoneticPr fontId="6"/>
  </si>
  <si>
    <t>数量(単位)</t>
    <rPh sb="0" eb="2">
      <t>スウリョウ</t>
    </rPh>
    <phoneticPr fontId="6"/>
  </si>
  <si>
    <t>単価（円）</t>
    <rPh sb="0" eb="2">
      <t>タンカ</t>
    </rPh>
    <rPh sb="3" eb="4">
      <t>エン</t>
    </rPh>
    <phoneticPr fontId="6"/>
  </si>
  <si>
    <t>費　　目</t>
    <rPh sb="0" eb="4">
      <t>ヒモク</t>
    </rPh>
    <phoneticPr fontId="6"/>
  </si>
  <si>
    <t>区分</t>
    <rPh sb="0" eb="2">
      <t>クブン</t>
    </rPh>
    <phoneticPr fontId="6"/>
  </si>
  <si>
    <t>小　　計</t>
    <rPh sb="0" eb="4">
      <t>ショウケイ</t>
    </rPh>
    <phoneticPr fontId="6"/>
  </si>
  <si>
    <t>補 助 対 象 事 業 分</t>
    <rPh sb="0" eb="7">
      <t>ホジョタイショウ</t>
    </rPh>
    <rPh sb="8" eb="13">
      <t>ジギョウブン</t>
    </rPh>
    <phoneticPr fontId="6"/>
  </si>
  <si>
    <t>４　整備費内訳</t>
    <rPh sb="2" eb="5">
      <t>セイビヒ</t>
    </rPh>
    <rPh sb="5" eb="7">
      <t>ウチワケ</t>
    </rPh>
    <phoneticPr fontId="6"/>
  </si>
  <si>
    <t xml:space="preserve"> その他</t>
    <rPh sb="3" eb="4">
      <t>タ</t>
    </rPh>
    <phoneticPr fontId="6"/>
  </si>
  <si>
    <t>その他借入金</t>
    <rPh sb="2" eb="3">
      <t>タ</t>
    </rPh>
    <rPh sb="3" eb="6">
      <t>カリイレキン</t>
    </rPh>
    <phoneticPr fontId="6"/>
  </si>
  <si>
    <t>福祉医療機構借入金</t>
    <rPh sb="0" eb="2">
      <t>フクシ</t>
    </rPh>
    <rPh sb="2" eb="4">
      <t>イリョウ</t>
    </rPh>
    <rPh sb="4" eb="6">
      <t>キコウ</t>
    </rPh>
    <rPh sb="6" eb="9">
      <t>カリイレキン</t>
    </rPh>
    <phoneticPr fontId="6"/>
  </si>
  <si>
    <t>　借入金</t>
    <rPh sb="1" eb="4">
      <t>カリイレキン</t>
    </rPh>
    <phoneticPr fontId="6"/>
  </si>
  <si>
    <t>　自己資金</t>
    <rPh sb="1" eb="3">
      <t>ジコ</t>
    </rPh>
    <rPh sb="3" eb="5">
      <t>シキン</t>
    </rPh>
    <phoneticPr fontId="6"/>
  </si>
  <si>
    <t>設置者負担金</t>
    <rPh sb="0" eb="3">
      <t>セッチシャ</t>
    </rPh>
    <rPh sb="3" eb="6">
      <t>フタンキン</t>
    </rPh>
    <phoneticPr fontId="6"/>
  </si>
  <si>
    <t>その他補助金</t>
    <rPh sb="2" eb="3">
      <t>タ</t>
    </rPh>
    <rPh sb="3" eb="6">
      <t>ホジョキン</t>
    </rPh>
    <phoneticPr fontId="6"/>
  </si>
  <si>
    <t>病床転換助成事業費補助金</t>
    <rPh sb="0" eb="2">
      <t>ビョウショウ</t>
    </rPh>
    <rPh sb="2" eb="4">
      <t>テンカン</t>
    </rPh>
    <rPh sb="4" eb="6">
      <t>ジョセイ</t>
    </rPh>
    <rPh sb="6" eb="8">
      <t>ジギョウ</t>
    </rPh>
    <rPh sb="8" eb="9">
      <t>ヒ</t>
    </rPh>
    <rPh sb="9" eb="12">
      <t>ホジョキン</t>
    </rPh>
    <phoneticPr fontId="6"/>
  </si>
  <si>
    <t>備　　考(内訳等）</t>
    <rPh sb="0" eb="1">
      <t>ソナエ</t>
    </rPh>
    <rPh sb="3" eb="4">
      <t>コウ</t>
    </rPh>
    <rPh sb="5" eb="7">
      <t>ウチワケ</t>
    </rPh>
    <rPh sb="7" eb="8">
      <t>トウ</t>
    </rPh>
    <phoneticPr fontId="6"/>
  </si>
  <si>
    <t>金　額(円)</t>
    <rPh sb="0" eb="1">
      <t>キン</t>
    </rPh>
    <rPh sb="2" eb="3">
      <t>ガク</t>
    </rPh>
    <rPh sb="4" eb="5">
      <t>エン</t>
    </rPh>
    <phoneticPr fontId="6"/>
  </si>
  <si>
    <t>区　　分</t>
    <rPh sb="0" eb="4">
      <t>クブン</t>
    </rPh>
    <phoneticPr fontId="6"/>
  </si>
  <si>
    <t>３　財源内訳</t>
    <rPh sb="2" eb="4">
      <t>ザイゲン</t>
    </rPh>
    <rPh sb="4" eb="6">
      <t>ウチワケ</t>
    </rPh>
    <phoneticPr fontId="6"/>
  </si>
  <si>
    <t>年　　月　　日</t>
    <rPh sb="0" eb="1">
      <t>トシ</t>
    </rPh>
    <rPh sb="3" eb="4">
      <t>ツキ</t>
    </rPh>
    <rPh sb="6" eb="7">
      <t>ヒ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</si>
  <si>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</si>
  <si>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竣工年月日</t>
    <rPh sb="0" eb="2">
      <t>シュンコウ</t>
    </rPh>
    <rPh sb="2" eb="5">
      <t>ネンガッピ</t>
    </rPh>
    <phoneticPr fontId="6"/>
  </si>
  <si>
    <t>着工年月日</t>
    <rPh sb="0" eb="2">
      <t>チャッコウ</t>
    </rPh>
    <rPh sb="2" eb="5">
      <t>ネンガッピ</t>
    </rPh>
    <phoneticPr fontId="6"/>
  </si>
  <si>
    <t>契約年月日</t>
    <rPh sb="0" eb="2">
      <t>ケイヤク</t>
    </rPh>
    <rPh sb="2" eb="5">
      <t>ネンガッピ</t>
    </rPh>
    <phoneticPr fontId="6"/>
  </si>
  <si>
    <t>直営・請負の別</t>
    <rPh sb="0" eb="2">
      <t>チョクエイ</t>
    </rPh>
    <rPh sb="3" eb="5">
      <t>ウケオイ</t>
    </rPh>
    <rPh sb="6" eb="7">
      <t>ベツ</t>
    </rPh>
    <phoneticPr fontId="6"/>
  </si>
  <si>
    <t>施工実績</t>
    <rPh sb="0" eb="2">
      <t>セコウ</t>
    </rPh>
    <rPh sb="2" eb="4">
      <t>ジッセキ</t>
    </rPh>
    <phoneticPr fontId="6"/>
  </si>
  <si>
    <t>㎡）</t>
    <phoneticPr fontId="6"/>
  </si>
  <si>
    <t>（うち補助対象面積</t>
    <rPh sb="3" eb="5">
      <t>ホジョ</t>
    </rPh>
    <rPh sb="5" eb="7">
      <t>タイショウ</t>
    </rPh>
    <rPh sb="7" eb="9">
      <t>メンセキ</t>
    </rPh>
    <phoneticPr fontId="6"/>
  </si>
  <si>
    <t>㎡</t>
    <phoneticPr fontId="6"/>
  </si>
  <si>
    <t>延床面積</t>
    <rPh sb="0" eb="1">
      <t>ノ</t>
    </rPh>
    <rPh sb="1" eb="2">
      <t>ユカ</t>
    </rPh>
    <rPh sb="2" eb="4">
      <t>メンセキ</t>
    </rPh>
    <phoneticPr fontId="6"/>
  </si>
  <si>
    <t>建築面積</t>
    <rPh sb="0" eb="2">
      <t>ケンチク</t>
    </rPh>
    <rPh sb="2" eb="4">
      <t>メンセキ</t>
    </rPh>
    <phoneticPr fontId="6"/>
  </si>
  <si>
    <t>順位</t>
    <rPh sb="0" eb="2">
      <t>ジュンイ</t>
    </rPh>
    <phoneticPr fontId="6"/>
  </si>
  <si>
    <t>担保権の種類</t>
    <rPh sb="0" eb="3">
      <t>タンポケン</t>
    </rPh>
    <rPh sb="4" eb="6">
      <t>シュルイ</t>
    </rPh>
    <phoneticPr fontId="6"/>
  </si>
  <si>
    <t>階建</t>
    <rPh sb="0" eb="1">
      <t>カイ</t>
    </rPh>
    <rPh sb="1" eb="2">
      <t>タ</t>
    </rPh>
    <phoneticPr fontId="6"/>
  </si>
  <si>
    <t>階層数</t>
    <rPh sb="0" eb="3">
      <t>カイソウスウ</t>
    </rPh>
    <phoneticPr fontId="6"/>
  </si>
  <si>
    <t>土地との共同担保</t>
    <rPh sb="0" eb="2">
      <t>トチ</t>
    </rPh>
    <rPh sb="4" eb="6">
      <t>キョウドウ</t>
    </rPh>
    <rPh sb="6" eb="8">
      <t>タンポ</t>
    </rPh>
    <phoneticPr fontId="6"/>
  </si>
  <si>
    <t>有・無</t>
  </si>
  <si>
    <t>担保権の有無</t>
    <rPh sb="0" eb="3">
      <t>タンポケン</t>
    </rPh>
    <rPh sb="4" eb="6">
      <t>ウム</t>
    </rPh>
    <phoneticPr fontId="6"/>
  </si>
  <si>
    <t>主体構造</t>
    <rPh sb="0" eb="2">
      <t>シュタイ</t>
    </rPh>
    <rPh sb="2" eb="4">
      <t>コウゾウ</t>
    </rPh>
    <phoneticPr fontId="6"/>
  </si>
  <si>
    <t>建　物</t>
    <rPh sb="0" eb="1">
      <t>ケン</t>
    </rPh>
    <rPh sb="2" eb="3">
      <t>ブツ</t>
    </rPh>
    <phoneticPr fontId="6"/>
  </si>
  <si>
    <t>（自己所有地・借地・買収（予定）地）</t>
    <phoneticPr fontId="6"/>
  </si>
  <si>
    <t>所 有 関 係</t>
    <rPh sb="0" eb="1">
      <t>トコロ</t>
    </rPh>
    <rPh sb="2" eb="3">
      <t>ユウ</t>
    </rPh>
    <rPh sb="4" eb="5">
      <t>セキ</t>
    </rPh>
    <rPh sb="6" eb="7">
      <t>カカリ</t>
    </rPh>
    <phoneticPr fontId="6"/>
  </si>
  <si>
    <t>種類</t>
    <rPh sb="0" eb="2">
      <t>シュルイ</t>
    </rPh>
    <phoneticPr fontId="6"/>
  </si>
  <si>
    <t>面　　　 積</t>
    <rPh sb="0" eb="1">
      <t>メン</t>
    </rPh>
    <rPh sb="5" eb="6">
      <t>セキ</t>
    </rPh>
    <phoneticPr fontId="6"/>
  </si>
  <si>
    <t>敷地</t>
    <rPh sb="0" eb="2">
      <t>シキチ</t>
    </rPh>
    <phoneticPr fontId="6"/>
  </si>
  <si>
    <t>人</t>
    <rPh sb="0" eb="1">
      <t>ニン</t>
    </rPh>
    <phoneticPr fontId="6"/>
  </si>
  <si>
    <t xml:space="preserve"> 転換後の施設の入所(入居）定員</t>
    <phoneticPr fontId="6"/>
  </si>
  <si>
    <t>（改修・改築・創設の別）</t>
    <rPh sb="1" eb="3">
      <t>カイシュウ</t>
    </rPh>
    <rPh sb="4" eb="6">
      <t>カイチク</t>
    </rPh>
    <rPh sb="7" eb="9">
      <t>ソウセツ</t>
    </rPh>
    <rPh sb="10" eb="11">
      <t>ベツ</t>
    </rPh>
    <phoneticPr fontId="6"/>
  </si>
  <si>
    <t xml:space="preserve"> 整　備　区　分 </t>
    <rPh sb="1" eb="2">
      <t>タダシ</t>
    </rPh>
    <rPh sb="3" eb="4">
      <t>ソナエ</t>
    </rPh>
    <rPh sb="5" eb="6">
      <t>ク</t>
    </rPh>
    <rPh sb="7" eb="8">
      <t>ブン</t>
    </rPh>
    <phoneticPr fontId="6"/>
  </si>
  <si>
    <t xml:space="preserve"> 転換先施設の名称 </t>
    <rPh sb="1" eb="3">
      <t>テンカン</t>
    </rPh>
    <rPh sb="3" eb="4">
      <t>サキ</t>
    </rPh>
    <rPh sb="4" eb="6">
      <t>シセツ</t>
    </rPh>
    <rPh sb="7" eb="9">
      <t>メイショウ</t>
    </rPh>
    <phoneticPr fontId="6"/>
  </si>
  <si>
    <t>転換先施設の所在地</t>
    <rPh sb="0" eb="2">
      <t>テンカン</t>
    </rPh>
    <rPh sb="2" eb="3">
      <t>サキ</t>
    </rPh>
    <rPh sb="3" eb="5">
      <t>シセツ</t>
    </rPh>
    <rPh sb="6" eb="9">
      <t>ショザイチ</t>
    </rPh>
    <phoneticPr fontId="6"/>
  </si>
  <si>
    <t xml:space="preserve"> 転換先の施設種別 </t>
    <rPh sb="1" eb="3">
      <t>テンカン</t>
    </rPh>
    <rPh sb="3" eb="4">
      <t>サキ</t>
    </rPh>
    <rPh sb="5" eb="7">
      <t>シセツ</t>
    </rPh>
    <rPh sb="7" eb="9">
      <t>シュベツ</t>
    </rPh>
    <phoneticPr fontId="6"/>
  </si>
  <si>
    <t>２　転換事業計画</t>
    <rPh sb="2" eb="4">
      <t>テンカン</t>
    </rPh>
    <rPh sb="4" eb="6">
      <t>ジギョウ</t>
    </rPh>
    <rPh sb="6" eb="8">
      <t>ケイカク</t>
    </rPh>
    <phoneticPr fontId="6"/>
  </si>
  <si>
    <t>床</t>
    <rPh sb="0" eb="1">
      <t>ユカ</t>
    </rPh>
    <phoneticPr fontId="6"/>
  </si>
  <si>
    <t>一般病床数</t>
    <rPh sb="0" eb="5">
      <t>イッパンビョウショウスウ</t>
    </rPh>
    <phoneticPr fontId="6"/>
  </si>
  <si>
    <t>一般病床数</t>
    <rPh sb="0" eb="2">
      <t>イッパン</t>
    </rPh>
    <rPh sb="2" eb="5">
      <t>ビョウショウスウ</t>
    </rPh>
    <phoneticPr fontId="6"/>
  </si>
  <si>
    <t>介護療養病床数</t>
    <rPh sb="0" eb="4">
      <t>カイゴリョウヨウ</t>
    </rPh>
    <rPh sb="4" eb="7">
      <t>ビョウショウスウ</t>
    </rPh>
    <phoneticPr fontId="6"/>
  </si>
  <si>
    <t>介護療養病床数</t>
    <rPh sb="0" eb="2">
      <t>カイゴ</t>
    </rPh>
    <rPh sb="2" eb="4">
      <t>リョウヨウ</t>
    </rPh>
    <rPh sb="4" eb="7">
      <t>ビョウショウスウ</t>
    </rPh>
    <phoneticPr fontId="6"/>
  </si>
  <si>
    <t>医療療養病床数</t>
    <rPh sb="0" eb="4">
      <t>イリョウリョウヨウ</t>
    </rPh>
    <rPh sb="4" eb="7">
      <t>ビョウショウスウ</t>
    </rPh>
    <phoneticPr fontId="6"/>
  </si>
  <si>
    <t>内　訳</t>
    <rPh sb="0" eb="3">
      <t>ウチワケ</t>
    </rPh>
    <phoneticPr fontId="6"/>
  </si>
  <si>
    <t>医療療養病床数</t>
    <rPh sb="0" eb="2">
      <t>イリョウ</t>
    </rPh>
    <rPh sb="2" eb="4">
      <t>リョウヨウ</t>
    </rPh>
    <rPh sb="4" eb="7">
      <t>ビョウショウスウ</t>
    </rPh>
    <phoneticPr fontId="6"/>
  </si>
  <si>
    <t xml:space="preserve"> 転換により減となる病床数</t>
    <rPh sb="1" eb="3">
      <t>テンカン</t>
    </rPh>
    <rPh sb="6" eb="7">
      <t>ゲン</t>
    </rPh>
    <rPh sb="10" eb="13">
      <t>ビョウショウスウ</t>
    </rPh>
    <phoneticPr fontId="6"/>
  </si>
  <si>
    <t xml:space="preserve"> 現在の病床数（一般・療養）</t>
    <rPh sb="1" eb="3">
      <t>ゲンザイ</t>
    </rPh>
    <rPh sb="4" eb="7">
      <t>ビョウショウスウ</t>
    </rPh>
    <rPh sb="8" eb="10">
      <t>イッパン</t>
    </rPh>
    <rPh sb="11" eb="13">
      <t>リョウヨウ</t>
    </rPh>
    <phoneticPr fontId="6"/>
  </si>
  <si>
    <t>所 在 地</t>
    <rPh sb="0" eb="5">
      <t>ショザイチ</t>
    </rPh>
    <phoneticPr fontId="6"/>
  </si>
  <si>
    <t>施 設 名</t>
    <rPh sb="0" eb="5">
      <t>シセツメイ</t>
    </rPh>
    <phoneticPr fontId="6"/>
  </si>
  <si>
    <t>開 設 者</t>
    <rPh sb="0" eb="5">
      <t>カイセツシャ</t>
    </rPh>
    <phoneticPr fontId="6"/>
  </si>
  <si>
    <t>１　医療機関の概要</t>
    <rPh sb="2" eb="6">
      <t>イリョウキカン</t>
    </rPh>
    <rPh sb="7" eb="9">
      <t>ガイヨウ</t>
    </rPh>
    <phoneticPr fontId="6"/>
  </si>
  <si>
    <t>年度病床転換助成事業費補助金精算額調書</t>
    <rPh sb="0" eb="2">
      <t>ネンド</t>
    </rPh>
    <rPh sb="2" eb="3">
      <t>ヤマイ</t>
    </rPh>
    <rPh sb="3" eb="4">
      <t>ユカ</t>
    </rPh>
    <rPh sb="4" eb="5">
      <t>テン</t>
    </rPh>
    <rPh sb="5" eb="6">
      <t>カン</t>
    </rPh>
    <rPh sb="6" eb="7">
      <t>スケ</t>
    </rPh>
    <rPh sb="7" eb="8">
      <t>シゲル</t>
    </rPh>
    <rPh sb="8" eb="9">
      <t>コト</t>
    </rPh>
    <rPh sb="9" eb="10">
      <t>ギョウ</t>
    </rPh>
    <rPh sb="10" eb="11">
      <t>ヒ</t>
    </rPh>
    <rPh sb="11" eb="12">
      <t>タスク</t>
    </rPh>
    <rPh sb="12" eb="13">
      <t>スケ</t>
    </rPh>
    <rPh sb="13" eb="14">
      <t>キン</t>
    </rPh>
    <rPh sb="14" eb="15">
      <t>セイ</t>
    </rPh>
    <rPh sb="15" eb="16">
      <t>ザン</t>
    </rPh>
    <rPh sb="16" eb="17">
      <t>ガク</t>
    </rPh>
    <rPh sb="17" eb="18">
      <t>チョウ</t>
    </rPh>
    <rPh sb="18" eb="19">
      <t>ショ</t>
    </rPh>
    <phoneticPr fontId="6"/>
  </si>
  <si>
    <t>寄附金</t>
    <rPh sb="0" eb="3">
      <t>キフキン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</si>
</sst>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16" xfId="1" applyFont="1" applyFill="1" applyBorder="1">
      <alignment vertical="center"/>
    </xf>
    <xf numFmtId="0" fontId="4" fillId="0" borderId="7" xfId="1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5" fillId="0" borderId="10" xfId="1" applyFont="1" applyFill="1" applyBorder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0" fontId="5" fillId="0" borderId="1" xfId="1" applyFont="1" applyFill="1" applyBorder="1">
      <alignment vertical="center"/>
    </xf>
    <xf numFmtId="0" fontId="5" fillId="0" borderId="2" xfId="1" applyFont="1" applyFill="1" applyBorder="1">
      <alignment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15" xfId="1" applyFont="1" applyFill="1" applyBorder="1">
      <alignment vertical="center"/>
    </xf>
    <xf numFmtId="0" fontId="5" fillId="0" borderId="16" xfId="1" applyFont="1" applyFill="1" applyBorder="1">
      <alignment vertical="center"/>
    </xf>
    <xf numFmtId="41" fontId="5" fillId="0" borderId="16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0" fontId="5" fillId="0" borderId="5" xfId="1" applyFont="1" applyFill="1" applyBorder="1">
      <alignment vertical="center"/>
    </xf>
    <xf numFmtId="0" fontId="5" fillId="0" borderId="24" xfId="1" applyFont="1" applyFill="1" applyBorder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quotePrefix="1" applyFont="1" applyFill="1" applyBorder="1" applyAlignment="1">
      <alignment horizontal="center" vertical="center"/>
    </xf>
    <xf numFmtId="0" fontId="5" fillId="0" borderId="25" xfId="1" applyFont="1" applyFill="1" applyBorder="1">
      <alignment vertical="center"/>
    </xf>
    <xf numFmtId="0" fontId="5" fillId="0" borderId="26" xfId="1" applyFont="1" applyFill="1" applyBorder="1">
      <alignment vertical="center"/>
    </xf>
    <xf numFmtId="41" fontId="5" fillId="0" borderId="26" xfId="1" applyNumberFormat="1" applyFont="1" applyFill="1" applyBorder="1" applyAlignment="1">
      <alignment vertical="center"/>
    </xf>
    <xf numFmtId="0" fontId="5" fillId="0" borderId="27" xfId="1" applyFont="1" applyFill="1" applyBorder="1">
      <alignment vertical="center"/>
    </xf>
    <xf numFmtId="0" fontId="5" fillId="0" borderId="27" xfId="1" quotePrefix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4" xfId="1" applyFont="1" applyFill="1" applyBorder="1">
      <alignment vertical="center"/>
    </xf>
    <xf numFmtId="0" fontId="5" fillId="0" borderId="21" xfId="1" applyFont="1" applyFill="1" applyBorder="1">
      <alignment vertical="center"/>
    </xf>
    <xf numFmtId="0" fontId="5" fillId="0" borderId="22" xfId="1" applyFont="1" applyFill="1" applyBorder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7" fontId="5" fillId="0" borderId="15" xfId="1" applyNumberFormat="1" applyFont="1" applyFill="1" applyBorder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1" xfId="1" applyFont="1" applyFill="1" applyBorder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32" xfId="1" applyFont="1" applyFill="1" applyBorder="1">
      <alignment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>
      <alignment vertical="center"/>
    </xf>
    <xf numFmtId="0" fontId="5" fillId="0" borderId="46" xfId="1" applyFont="1" applyFill="1" applyBorder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176" fontId="5" fillId="0" borderId="22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43" fontId="5" fillId="0" borderId="22" xfId="1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43" fontId="5" fillId="0" borderId="16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29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29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41" fontId="5" fillId="0" borderId="44" xfId="1" applyNumberFormat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 textRotation="255"/>
    </xf>
    <xf numFmtId="0" fontId="5" fillId="0" borderId="42" xfId="1" applyFont="1" applyFill="1" applyBorder="1" applyAlignment="1">
      <alignment horizontal="center" vertical="center" textRotation="255"/>
    </xf>
    <xf numFmtId="0" fontId="5" fillId="0" borderId="40" xfId="1" applyFont="1" applyFill="1" applyBorder="1" applyAlignment="1">
      <alignment horizontal="center" vertical="center" textRotation="255"/>
    </xf>
    <xf numFmtId="41" fontId="5" fillId="0" borderId="16" xfId="1" applyNumberFormat="1" applyFont="1" applyFill="1" applyBorder="1" applyAlignment="1">
      <alignment horizontal="right" vertical="center"/>
    </xf>
    <xf numFmtId="41" fontId="5" fillId="0" borderId="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1" fontId="4" fillId="0" borderId="17" xfId="1" applyNumberFormat="1" applyFont="1" applyFill="1" applyBorder="1" applyAlignment="1">
      <alignment horizontal="center" vertical="center"/>
    </xf>
    <xf numFmtId="41" fontId="4" fillId="0" borderId="16" xfId="1" applyNumberFormat="1" applyFont="1" applyFill="1" applyBorder="1" applyAlignment="1">
      <alignment horizontal="center" vertical="center"/>
    </xf>
    <xf numFmtId="41" fontId="4" fillId="0" borderId="15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5" fillId="0" borderId="38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right" vertical="center"/>
    </xf>
    <xf numFmtId="43" fontId="5" fillId="0" borderId="10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horizontal="center" vertical="center" textRotation="255"/>
    </xf>
    <xf numFmtId="0" fontId="5" fillId="0" borderId="27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41" fontId="4" fillId="0" borderId="18" xfId="1" applyNumberFormat="1" applyFont="1" applyFill="1" applyBorder="1" applyAlignment="1">
      <alignment horizontal="center" vertical="center"/>
    </xf>
    <xf numFmtId="43" fontId="4" fillId="0" borderId="16" xfId="1" applyNumberFormat="1" applyFont="1" applyFill="1" applyBorder="1" applyAlignment="1">
      <alignment horizontal="center" vertical="center" shrinkToFit="1"/>
    </xf>
    <xf numFmtId="38" fontId="5" fillId="0" borderId="27" xfId="2" applyFont="1" applyFill="1" applyBorder="1" applyAlignment="1">
      <alignment vertical="center"/>
    </xf>
    <xf numFmtId="38" fontId="5" fillId="0" borderId="26" xfId="2" applyFont="1" applyFill="1" applyBorder="1" applyAlignment="1">
      <alignment vertical="center"/>
    </xf>
    <xf numFmtId="38" fontId="5" fillId="0" borderId="25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vertical="center"/>
    </xf>
    <xf numFmtId="38" fontId="5" fillId="0" borderId="22" xfId="2" applyFont="1" applyFill="1" applyBorder="1" applyAlignment="1">
      <alignment vertical="center"/>
    </xf>
    <xf numFmtId="38" fontId="5" fillId="0" borderId="21" xfId="2" applyFont="1" applyFill="1" applyBorder="1" applyAlignment="1">
      <alignment vertical="center"/>
    </xf>
    <xf numFmtId="38" fontId="5" fillId="0" borderId="11" xfId="2" applyFont="1" applyFill="1" applyBorder="1" applyAlignment="1">
      <alignment vertical="center"/>
    </xf>
    <xf numFmtId="38" fontId="5" fillId="0" borderId="10" xfId="2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0" fontId="5" fillId="0" borderId="26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2" xfId="1" applyFont="1" applyFill="1" applyBorder="1" applyAlignment="1">
      <alignment horizontal="center" vertical="center" textRotation="255"/>
    </xf>
    <xf numFmtId="0" fontId="4" fillId="0" borderId="19" xfId="1" applyFont="1" applyFill="1" applyBorder="1" applyAlignment="1">
      <alignment horizontal="left" vertical="center"/>
    </xf>
    <xf numFmtId="41" fontId="4" fillId="0" borderId="19" xfId="1" applyNumberFormat="1" applyFont="1" applyFill="1" applyBorder="1" applyAlignment="1">
      <alignment horizontal="center" vertical="center"/>
    </xf>
    <xf numFmtId="43" fontId="4" fillId="0" borderId="7" xfId="1" applyNumberFormat="1" applyFont="1" applyFill="1" applyBorder="1" applyAlignment="1">
      <alignment horizontal="center" vertical="center" shrinkToFit="1"/>
    </xf>
    <xf numFmtId="41" fontId="4" fillId="0" borderId="8" xfId="1" applyNumberFormat="1" applyFont="1" applyFill="1" applyBorder="1" applyAlignment="1">
      <alignment horizontal="center" vertical="center"/>
    </xf>
    <xf numFmtId="41" fontId="4" fillId="0" borderId="7" xfId="1" applyNumberFormat="1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43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3" fontId="4" fillId="0" borderId="12" xfId="1" applyNumberFormat="1" applyFont="1" applyFill="1" applyBorder="1" applyAlignment="1">
      <alignment horizontal="center" vertical="center" shrinkToFit="1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10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41" fontId="4" fillId="0" borderId="14" xfId="1" applyNumberFormat="1" applyFont="1" applyFill="1" applyBorder="1" applyAlignment="1">
      <alignment horizontal="center" vertical="center"/>
    </xf>
    <xf numFmtId="41" fontId="4" fillId="0" borderId="5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3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#REF!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257175</xdr:colOff>
          <xdr:row>17</xdr:row>
          <xdr:rowOff>171450</xdr:rowOff>
        </xdr:from>
        <xdr:to>
          <xdr:col>27</xdr:col>
          <xdr:colOff>28575</xdr:colOff>
          <xdr:row>18</xdr:row>
          <xdr:rowOff>123825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38263;&#23822;&#30476;&#20132;&#20184;&#35201;&#32177;\&#27096;&#24335;&#38598;&#65288;&#33394;&#2637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２号様式（経費所要額調）"/>
      <sheetName val="３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創設</v>
          </cell>
          <cell r="C3" t="str">
            <v>老人保健施設</v>
          </cell>
          <cell r="D3" t="str">
            <v>自己所有地</v>
          </cell>
          <cell r="E3" t="str">
            <v>鉄骨鉄筋コンクリート造</v>
          </cell>
          <cell r="F3" t="str">
            <v>直営</v>
          </cell>
          <cell r="J3" t="str">
            <v>抵当権</v>
          </cell>
        </row>
        <row r="4">
          <cell r="A4" t="str">
            <v>改築</v>
          </cell>
          <cell r="C4" t="str">
            <v>ケアハウス</v>
          </cell>
          <cell r="D4" t="str">
            <v>借地</v>
          </cell>
          <cell r="E4" t="str">
            <v>鉄筋コンクリート造</v>
          </cell>
          <cell r="F4" t="str">
            <v>請負</v>
          </cell>
          <cell r="J4" t="str">
            <v>根抵当権</v>
          </cell>
        </row>
        <row r="5">
          <cell r="A5" t="str">
            <v>改修</v>
          </cell>
          <cell r="C5" t="str">
            <v>有料老人ホーム</v>
          </cell>
          <cell r="D5" t="str">
            <v>買収地</v>
          </cell>
          <cell r="E5" t="str">
            <v>コンクリートブロック造</v>
          </cell>
          <cell r="F5" t="str">
            <v>その他</v>
          </cell>
          <cell r="J5" t="str">
            <v>質権</v>
          </cell>
        </row>
        <row r="6">
          <cell r="C6" t="str">
            <v>特別養護老人ホーム</v>
          </cell>
          <cell r="D6" t="str">
            <v>買収予定地</v>
          </cell>
          <cell r="E6" t="str">
            <v>金属造（部材厚4.0mm超）</v>
          </cell>
          <cell r="J6" t="str">
            <v>先取特権</v>
          </cell>
        </row>
        <row r="7">
          <cell r="C7" t="str">
            <v>ショートステイ用居室</v>
          </cell>
          <cell r="E7" t="str">
            <v>金属造（部材厚3.0mm超4.0mm以下）</v>
          </cell>
          <cell r="J7" t="str">
            <v>譲渡担保</v>
          </cell>
        </row>
        <row r="8">
          <cell r="C8" t="str">
            <v>認知症高齢者ＧＨ</v>
          </cell>
          <cell r="E8" t="str">
            <v>金属造（部材厚3.0mm以下）</v>
          </cell>
          <cell r="J8" t="str">
            <v>その他</v>
          </cell>
        </row>
        <row r="9">
          <cell r="C9" t="str">
            <v>小規模多機能型居宅介護事業所</v>
          </cell>
          <cell r="E9" t="str">
            <v>木造</v>
          </cell>
        </row>
        <row r="10">
          <cell r="C10" t="str">
            <v>生活支援ハウス</v>
          </cell>
          <cell r="E10" t="str">
            <v>合成樹脂造</v>
          </cell>
        </row>
        <row r="11">
          <cell r="C11" t="str">
            <v>高齢者専用賃貸住宅</v>
          </cell>
          <cell r="E11" t="str">
            <v>木骨モルタル造</v>
          </cell>
        </row>
        <row r="12">
          <cell r="C12" t="str">
            <v>その他</v>
          </cell>
          <cell r="E12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3号様式（経費所要額調）"/>
      <sheetName val="4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創設</v>
          </cell>
          <cell r="B3">
            <v>1000000</v>
          </cell>
        </row>
        <row r="4">
          <cell r="A4" t="str">
            <v>改築</v>
          </cell>
          <cell r="B4">
            <v>1200000</v>
          </cell>
        </row>
        <row r="5">
          <cell r="A5" t="str">
            <v>改修</v>
          </cell>
          <cell r="B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249"/>
  <sheetViews>
    <sheetView showZeros="0" tabSelected="1" view="pageLayout" zoomScaleNormal="100" zoomScaleSheetLayoutView="160" workbookViewId="0">
      <selection activeCell="B2" sqref="B2"/>
    </sheetView>
  </sheetViews>
  <sheetFormatPr defaultColWidth="8.875" defaultRowHeight="13.5" x14ac:dyDescent="0.15"/>
  <cols>
    <col min="1" max="1" width="3.125" style="1" customWidth="1"/>
    <col min="2" max="2" width="3.5" style="1" customWidth="1"/>
    <col min="3" max="7" width="3.75" style="1" customWidth="1"/>
    <col min="8" max="8" width="3.625" style="1" customWidth="1"/>
    <col min="9" max="14" width="3.5" style="1" customWidth="1"/>
    <col min="15" max="15" width="4.625" style="1" customWidth="1"/>
    <col min="16" max="27" width="3.5" style="1" customWidth="1"/>
    <col min="28" max="28" width="2.125" style="1" customWidth="1"/>
    <col min="29" max="65" width="3.5" style="1" customWidth="1"/>
    <col min="66" max="16384" width="8.875" style="1"/>
  </cols>
  <sheetData>
    <row r="1" spans="2:28" ht="18" customHeight="1" x14ac:dyDescent="0.15">
      <c r="B1" s="123" t="s">
        <v>73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2:28" ht="12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2:28" s="11" customFormat="1" ht="20.25" customHeight="1" x14ac:dyDescent="0.15">
      <c r="B3" s="12" t="s">
        <v>72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2:28" s="11" customFormat="1" ht="20.25" customHeight="1" x14ac:dyDescent="0.15">
      <c r="B4" s="62"/>
      <c r="C4" s="106" t="s">
        <v>71</v>
      </c>
      <c r="D4" s="107"/>
      <c r="E4" s="108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</row>
    <row r="5" spans="2:28" s="11" customFormat="1" ht="20.25" customHeight="1" x14ac:dyDescent="0.15">
      <c r="B5" s="62"/>
      <c r="C5" s="65" t="s">
        <v>70</v>
      </c>
      <c r="D5" s="66"/>
      <c r="E5" s="67"/>
      <c r="F5" s="12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</row>
    <row r="6" spans="2:28" s="11" customFormat="1" ht="20.25" customHeight="1" x14ac:dyDescent="0.15">
      <c r="B6" s="62"/>
      <c r="C6" s="65" t="s">
        <v>69</v>
      </c>
      <c r="D6" s="66"/>
      <c r="E6" s="67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2:28" s="11" customFormat="1" ht="20.25" customHeight="1" x14ac:dyDescent="0.15">
      <c r="B7" s="12"/>
      <c r="C7" s="32" t="s">
        <v>68</v>
      </c>
      <c r="D7" s="25"/>
      <c r="E7" s="25"/>
      <c r="F7" s="25"/>
      <c r="G7" s="25"/>
      <c r="H7" s="25"/>
      <c r="I7" s="25"/>
      <c r="J7" s="25"/>
      <c r="K7" s="127" t="str">
        <f>IF(K8="","",SUM(K8,K9:N10))</f>
        <v/>
      </c>
      <c r="L7" s="127"/>
      <c r="M7" s="127"/>
      <c r="N7" s="127"/>
      <c r="O7" s="61" t="s">
        <v>59</v>
      </c>
      <c r="P7" s="25" t="s">
        <v>67</v>
      </c>
      <c r="Q7" s="25"/>
      <c r="R7" s="25"/>
      <c r="S7" s="25"/>
      <c r="T7" s="25"/>
      <c r="U7" s="25"/>
      <c r="V7" s="25"/>
      <c r="W7" s="60"/>
      <c r="X7" s="128" t="str">
        <f>IF(X8="","",SUM(W8,W9:Z10))</f>
        <v/>
      </c>
      <c r="Y7" s="128"/>
      <c r="Z7" s="128"/>
      <c r="AA7" s="59" t="s">
        <v>59</v>
      </c>
    </row>
    <row r="8" spans="2:28" s="11" customFormat="1" ht="20.25" customHeight="1" x14ac:dyDescent="0.15">
      <c r="B8" s="12"/>
      <c r="C8" s="130" t="s">
        <v>65</v>
      </c>
      <c r="D8" s="58" t="s">
        <v>66</v>
      </c>
      <c r="E8" s="57"/>
      <c r="F8" s="57"/>
      <c r="G8" s="57"/>
      <c r="H8" s="57"/>
      <c r="I8" s="57"/>
      <c r="J8" s="57"/>
      <c r="K8" s="109"/>
      <c r="L8" s="109"/>
      <c r="M8" s="109"/>
      <c r="N8" s="109"/>
      <c r="O8" s="56" t="s">
        <v>59</v>
      </c>
      <c r="P8" s="110" t="s">
        <v>65</v>
      </c>
      <c r="Q8" s="57" t="s">
        <v>64</v>
      </c>
      <c r="R8" s="57"/>
      <c r="S8" s="57"/>
      <c r="T8" s="57"/>
      <c r="U8" s="57"/>
      <c r="V8" s="57"/>
      <c r="W8" s="139"/>
      <c r="X8" s="139"/>
      <c r="Y8" s="139"/>
      <c r="Z8" s="139"/>
      <c r="AA8" s="56" t="s">
        <v>59</v>
      </c>
    </row>
    <row r="9" spans="2:28" s="11" customFormat="1" ht="20.25" customHeight="1" x14ac:dyDescent="0.15">
      <c r="B9" s="12"/>
      <c r="C9" s="131"/>
      <c r="D9" s="55" t="s">
        <v>63</v>
      </c>
      <c r="E9" s="28"/>
      <c r="F9" s="28"/>
      <c r="G9" s="28"/>
      <c r="H9" s="28"/>
      <c r="I9" s="28"/>
      <c r="J9" s="28"/>
      <c r="K9" s="113"/>
      <c r="L9" s="113"/>
      <c r="M9" s="113"/>
      <c r="N9" s="113"/>
      <c r="O9" s="54" t="s">
        <v>59</v>
      </c>
      <c r="P9" s="111"/>
      <c r="Q9" s="55" t="s">
        <v>62</v>
      </c>
      <c r="R9" s="28"/>
      <c r="S9" s="28"/>
      <c r="T9" s="28"/>
      <c r="U9" s="28"/>
      <c r="V9" s="28"/>
      <c r="W9" s="113"/>
      <c r="X9" s="113"/>
      <c r="Y9" s="113"/>
      <c r="Z9" s="113"/>
      <c r="AA9" s="54" t="s">
        <v>59</v>
      </c>
    </row>
    <row r="10" spans="2:28" s="11" customFormat="1" ht="20.25" customHeight="1" x14ac:dyDescent="0.15">
      <c r="B10" s="12"/>
      <c r="C10" s="132"/>
      <c r="D10" s="53" t="s">
        <v>61</v>
      </c>
      <c r="E10" s="21"/>
      <c r="F10" s="21"/>
      <c r="G10" s="21"/>
      <c r="H10" s="21"/>
      <c r="I10" s="21"/>
      <c r="J10" s="21"/>
      <c r="K10" s="114"/>
      <c r="L10" s="114"/>
      <c r="M10" s="114"/>
      <c r="N10" s="114"/>
      <c r="O10" s="52" t="s">
        <v>59</v>
      </c>
      <c r="P10" s="112"/>
      <c r="Q10" s="21" t="s">
        <v>60</v>
      </c>
      <c r="R10" s="21"/>
      <c r="S10" s="21"/>
      <c r="T10" s="21"/>
      <c r="U10" s="21"/>
      <c r="V10" s="21"/>
      <c r="W10" s="114"/>
      <c r="X10" s="114"/>
      <c r="Y10" s="114"/>
      <c r="Z10" s="114"/>
      <c r="AA10" s="52" t="s">
        <v>59</v>
      </c>
    </row>
    <row r="11" spans="2:28" s="11" customFormat="1" ht="12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8" s="11" customFormat="1" ht="20.25" customHeight="1" x14ac:dyDescent="0.15">
      <c r="B12" s="12" t="s">
        <v>58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8" s="11" customFormat="1" ht="20.25" customHeight="1" x14ac:dyDescent="0.15">
      <c r="B13" s="12"/>
      <c r="C13" s="115" t="s">
        <v>57</v>
      </c>
      <c r="D13" s="116"/>
      <c r="E13" s="116"/>
      <c r="F13" s="116"/>
      <c r="G13" s="117"/>
      <c r="H13" s="118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119"/>
    </row>
    <row r="14" spans="2:28" s="11" customFormat="1" ht="20.25" customHeight="1" x14ac:dyDescent="0.15">
      <c r="B14" s="12"/>
      <c r="C14" s="115" t="s">
        <v>56</v>
      </c>
      <c r="D14" s="116"/>
      <c r="E14" s="116"/>
      <c r="F14" s="116"/>
      <c r="G14" s="117"/>
      <c r="H14" s="118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119"/>
    </row>
    <row r="15" spans="2:28" s="11" customFormat="1" ht="20.25" customHeight="1" x14ac:dyDescent="0.15">
      <c r="B15" s="12"/>
      <c r="C15" s="115" t="s">
        <v>55</v>
      </c>
      <c r="D15" s="116"/>
      <c r="E15" s="116"/>
      <c r="F15" s="116"/>
      <c r="G15" s="117"/>
      <c r="H15" s="118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119"/>
    </row>
    <row r="16" spans="2:28" s="11" customFormat="1" ht="20.25" customHeight="1" x14ac:dyDescent="0.15">
      <c r="B16" s="12"/>
      <c r="C16" s="65" t="s">
        <v>54</v>
      </c>
      <c r="D16" s="66"/>
      <c r="E16" s="66"/>
      <c r="F16" s="66"/>
      <c r="G16" s="67"/>
      <c r="H16" s="71" t="s">
        <v>53</v>
      </c>
      <c r="I16" s="72"/>
      <c r="J16" s="72"/>
      <c r="K16" s="72"/>
      <c r="L16" s="72"/>
      <c r="M16" s="72"/>
      <c r="N16" s="72"/>
      <c r="O16" s="72"/>
      <c r="P16" s="73" t="s">
        <v>52</v>
      </c>
      <c r="Q16" s="72"/>
      <c r="R16" s="72"/>
      <c r="S16" s="72"/>
      <c r="T16" s="72"/>
      <c r="U16" s="72"/>
      <c r="V16" s="72"/>
      <c r="W16" s="74"/>
      <c r="X16" s="92" t="s">
        <v>51</v>
      </c>
      <c r="Y16" s="92"/>
      <c r="Z16" s="92"/>
      <c r="AA16" s="93"/>
    </row>
    <row r="17" spans="2:27" s="11" customFormat="1" ht="20.25" customHeight="1" x14ac:dyDescent="0.15">
      <c r="B17" s="12"/>
      <c r="C17" s="95" t="s">
        <v>50</v>
      </c>
      <c r="D17" s="106" t="s">
        <v>49</v>
      </c>
      <c r="E17" s="107"/>
      <c r="F17" s="107"/>
      <c r="G17" s="108"/>
      <c r="H17" s="51"/>
      <c r="I17" s="129"/>
      <c r="J17" s="129"/>
      <c r="K17" s="129"/>
      <c r="L17" s="129"/>
      <c r="M17" s="50" t="s">
        <v>34</v>
      </c>
      <c r="N17" s="17"/>
      <c r="O17" s="71" t="s">
        <v>43</v>
      </c>
      <c r="P17" s="72"/>
      <c r="Q17" s="74"/>
      <c r="R17" s="71" t="s">
        <v>42</v>
      </c>
      <c r="S17" s="74"/>
      <c r="T17" s="136" t="s">
        <v>48</v>
      </c>
      <c r="U17" s="137"/>
      <c r="V17" s="136"/>
      <c r="W17" s="138"/>
      <c r="X17" s="137"/>
      <c r="Y17" s="140" t="s">
        <v>37</v>
      </c>
      <c r="Z17" s="141"/>
      <c r="AA17" s="16"/>
    </row>
    <row r="18" spans="2:27" s="11" customFormat="1" ht="20.25" customHeight="1" x14ac:dyDescent="0.15">
      <c r="B18" s="12"/>
      <c r="C18" s="97"/>
      <c r="D18" s="65" t="s">
        <v>47</v>
      </c>
      <c r="E18" s="66"/>
      <c r="F18" s="66"/>
      <c r="G18" s="67"/>
      <c r="H18" s="25" t="s">
        <v>46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42"/>
      <c r="U18" s="142"/>
      <c r="V18" s="142"/>
      <c r="W18" s="142"/>
      <c r="X18" s="142"/>
      <c r="Y18" s="142"/>
      <c r="Z18" s="25"/>
      <c r="AA18" s="43"/>
    </row>
    <row r="19" spans="2:27" s="11" customFormat="1" ht="20.25" customHeight="1" x14ac:dyDescent="0.15">
      <c r="B19" s="12"/>
      <c r="C19" s="95" t="s">
        <v>45</v>
      </c>
      <c r="D19" s="133" t="s">
        <v>44</v>
      </c>
      <c r="E19" s="134"/>
      <c r="F19" s="134"/>
      <c r="G19" s="135"/>
      <c r="H19" s="37"/>
      <c r="I19" s="91"/>
      <c r="J19" s="91"/>
      <c r="K19" s="91"/>
      <c r="L19" s="91"/>
      <c r="M19" s="91"/>
      <c r="N19" s="91"/>
      <c r="O19" s="91"/>
      <c r="P19" s="91"/>
      <c r="Q19" s="76" t="s">
        <v>43</v>
      </c>
      <c r="R19" s="77"/>
      <c r="S19" s="80"/>
      <c r="T19" s="143" t="s">
        <v>42</v>
      </c>
      <c r="U19" s="134"/>
      <c r="V19" s="134"/>
      <c r="W19" s="76" t="s">
        <v>41</v>
      </c>
      <c r="X19" s="77"/>
      <c r="Y19" s="77"/>
      <c r="Z19" s="77"/>
      <c r="AA19" s="49"/>
    </row>
    <row r="20" spans="2:27" s="11" customFormat="1" ht="20.25" customHeight="1" x14ac:dyDescent="0.15">
      <c r="B20" s="12"/>
      <c r="C20" s="96"/>
      <c r="D20" s="100" t="s">
        <v>40</v>
      </c>
      <c r="E20" s="90"/>
      <c r="F20" s="90"/>
      <c r="G20" s="101"/>
      <c r="H20" s="28"/>
      <c r="I20" s="90"/>
      <c r="J20" s="90"/>
      <c r="K20" s="28" t="s">
        <v>39</v>
      </c>
      <c r="L20" s="28"/>
      <c r="M20" s="28"/>
      <c r="N20" s="28"/>
      <c r="O20" s="28"/>
      <c r="P20" s="28"/>
      <c r="Q20" s="81" t="s">
        <v>38</v>
      </c>
      <c r="R20" s="82"/>
      <c r="S20" s="83"/>
      <c r="T20" s="86"/>
      <c r="U20" s="87"/>
      <c r="V20" s="87"/>
      <c r="W20" s="87"/>
      <c r="X20" s="88"/>
      <c r="Y20" s="89" t="s">
        <v>37</v>
      </c>
      <c r="Z20" s="89"/>
      <c r="AA20" s="48"/>
    </row>
    <row r="21" spans="2:27" s="11" customFormat="1" ht="20.25" customHeight="1" x14ac:dyDescent="0.15">
      <c r="B21" s="12"/>
      <c r="C21" s="96"/>
      <c r="D21" s="100" t="s">
        <v>36</v>
      </c>
      <c r="E21" s="90"/>
      <c r="F21" s="90"/>
      <c r="G21" s="101"/>
      <c r="H21" s="28"/>
      <c r="I21" s="78"/>
      <c r="J21" s="78"/>
      <c r="K21" s="78"/>
      <c r="L21" s="78"/>
      <c r="M21" s="47" t="s">
        <v>34</v>
      </c>
      <c r="N21" s="28"/>
      <c r="O21" s="84" t="s">
        <v>33</v>
      </c>
      <c r="P21" s="84"/>
      <c r="Q21" s="84"/>
      <c r="R21" s="84"/>
      <c r="S21" s="84"/>
      <c r="T21" s="78"/>
      <c r="U21" s="78"/>
      <c r="V21" s="78"/>
      <c r="W21" s="78"/>
      <c r="X21" s="28" t="s">
        <v>32</v>
      </c>
      <c r="Y21" s="28"/>
      <c r="Z21" s="28"/>
      <c r="AA21" s="27"/>
    </row>
    <row r="22" spans="2:27" s="11" customFormat="1" ht="20.25" customHeight="1" x14ac:dyDescent="0.15">
      <c r="B22" s="12"/>
      <c r="C22" s="97"/>
      <c r="D22" s="102" t="s">
        <v>35</v>
      </c>
      <c r="E22" s="103"/>
      <c r="F22" s="103"/>
      <c r="G22" s="104"/>
      <c r="H22" s="45"/>
      <c r="I22" s="75"/>
      <c r="J22" s="75"/>
      <c r="K22" s="75"/>
      <c r="L22" s="75"/>
      <c r="M22" s="46" t="s">
        <v>34</v>
      </c>
      <c r="N22" s="45"/>
      <c r="O22" s="85" t="s">
        <v>33</v>
      </c>
      <c r="P22" s="85"/>
      <c r="Q22" s="85"/>
      <c r="R22" s="85"/>
      <c r="S22" s="85"/>
      <c r="T22" s="75"/>
      <c r="U22" s="75"/>
      <c r="V22" s="75"/>
      <c r="W22" s="75"/>
      <c r="X22" s="45" t="s">
        <v>32</v>
      </c>
      <c r="Y22" s="45"/>
      <c r="Z22" s="45"/>
      <c r="AA22" s="44"/>
    </row>
    <row r="23" spans="2:27" s="11" customFormat="1" ht="20.25" customHeight="1" x14ac:dyDescent="0.15">
      <c r="B23" s="12"/>
      <c r="C23" s="98" t="s">
        <v>31</v>
      </c>
      <c r="D23" s="105" t="s">
        <v>30</v>
      </c>
      <c r="E23" s="77"/>
      <c r="F23" s="77"/>
      <c r="G23" s="80"/>
      <c r="H23" s="25"/>
      <c r="I23" s="1"/>
      <c r="J23" s="1"/>
      <c r="K23" s="1"/>
      <c r="L23" s="1"/>
      <c r="M23" s="1"/>
      <c r="N23" s="1"/>
      <c r="O23" s="1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43"/>
    </row>
    <row r="24" spans="2:27" s="11" customFormat="1" ht="20.25" customHeight="1" x14ac:dyDescent="0.15">
      <c r="B24" s="12"/>
      <c r="C24" s="98"/>
      <c r="D24" s="94" t="s">
        <v>29</v>
      </c>
      <c r="E24" s="82"/>
      <c r="F24" s="82"/>
      <c r="G24" s="83"/>
      <c r="H24" s="28"/>
      <c r="I24" s="79" t="s">
        <v>25</v>
      </c>
      <c r="J24" s="79"/>
      <c r="K24" s="79"/>
      <c r="L24" s="79"/>
      <c r="M24" s="79"/>
      <c r="N24" s="79"/>
      <c r="O24" s="7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7"/>
    </row>
    <row r="25" spans="2:27" s="11" customFormat="1" ht="20.25" customHeight="1" x14ac:dyDescent="0.15">
      <c r="B25" s="12"/>
      <c r="C25" s="98"/>
      <c r="D25" s="94" t="s">
        <v>28</v>
      </c>
      <c r="E25" s="82"/>
      <c r="F25" s="82"/>
      <c r="G25" s="83"/>
      <c r="H25" s="28"/>
      <c r="I25" s="79" t="s">
        <v>25</v>
      </c>
      <c r="J25" s="79"/>
      <c r="K25" s="79"/>
      <c r="L25" s="79"/>
      <c r="M25" s="79"/>
      <c r="N25" s="79"/>
      <c r="O25" s="7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7"/>
    </row>
    <row r="26" spans="2:27" s="11" customFormat="1" ht="20.25" customHeight="1" x14ac:dyDescent="0.15">
      <c r="B26" s="12"/>
      <c r="C26" s="98"/>
      <c r="D26" s="94" t="s">
        <v>27</v>
      </c>
      <c r="E26" s="82"/>
      <c r="F26" s="82"/>
      <c r="G26" s="83"/>
      <c r="H26" s="28"/>
      <c r="I26" s="79" t="s">
        <v>25</v>
      </c>
      <c r="J26" s="79"/>
      <c r="K26" s="79"/>
      <c r="L26" s="79"/>
      <c r="M26" s="79"/>
      <c r="N26" s="79"/>
      <c r="O26" s="7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2:27" s="11" customFormat="1" ht="20.25" customHeight="1" x14ac:dyDescent="0.15">
      <c r="B27" s="12"/>
      <c r="C27" s="99"/>
      <c r="D27" s="68" t="s">
        <v>26</v>
      </c>
      <c r="E27" s="69"/>
      <c r="F27" s="69"/>
      <c r="G27" s="70"/>
      <c r="H27" s="21"/>
      <c r="I27" s="64" t="s">
        <v>25</v>
      </c>
      <c r="J27" s="64"/>
      <c r="K27" s="64"/>
      <c r="L27" s="64"/>
      <c r="M27" s="64"/>
      <c r="N27" s="64"/>
      <c r="O27" s="6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0"/>
    </row>
    <row r="28" spans="2:27" s="11" customFormat="1" ht="12" customHeight="1" x14ac:dyDescent="0.15">
      <c r="B28" s="12"/>
      <c r="C28" s="42"/>
      <c r="D28" s="25"/>
      <c r="E28" s="25"/>
      <c r="F28" s="25"/>
      <c r="G28" s="25"/>
      <c r="H28" s="25"/>
      <c r="I28" s="41"/>
      <c r="J28" s="41"/>
      <c r="K28" s="41"/>
      <c r="L28" s="41"/>
      <c r="M28" s="41"/>
      <c r="N28" s="41"/>
      <c r="O28" s="4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2:27" s="11" customFormat="1" ht="12" customHeight="1" x14ac:dyDescent="0.15">
      <c r="B29" s="12"/>
      <c r="C29" s="42"/>
      <c r="D29" s="25"/>
      <c r="E29" s="25"/>
      <c r="F29" s="25"/>
      <c r="G29" s="25"/>
      <c r="H29" s="25"/>
      <c r="I29" s="41"/>
      <c r="J29" s="41"/>
      <c r="K29" s="41"/>
      <c r="L29" s="41"/>
      <c r="M29" s="41"/>
      <c r="N29" s="41"/>
      <c r="O29" s="4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2:27" s="11" customFormat="1" ht="20.25" customHeight="1" x14ac:dyDescent="0.15">
      <c r="B30" s="12" t="s">
        <v>24</v>
      </c>
      <c r="C30" s="1"/>
      <c r="D30" s="1"/>
      <c r="E30" s="1"/>
      <c r="F30" s="1"/>
      <c r="G30" s="1"/>
      <c r="H30" s="1"/>
      <c r="I30" s="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s="11" customFormat="1" ht="20.25" customHeight="1" x14ac:dyDescent="0.15">
      <c r="B31" s="12"/>
      <c r="C31" s="65" t="s">
        <v>23</v>
      </c>
      <c r="D31" s="66"/>
      <c r="E31" s="66"/>
      <c r="F31" s="66"/>
      <c r="G31" s="66"/>
      <c r="H31" s="66"/>
      <c r="I31" s="66"/>
      <c r="J31" s="119"/>
      <c r="K31" s="65" t="s">
        <v>22</v>
      </c>
      <c r="L31" s="66"/>
      <c r="M31" s="66"/>
      <c r="N31" s="66"/>
      <c r="O31" s="119"/>
      <c r="P31" s="65" t="s">
        <v>21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119"/>
    </row>
    <row r="32" spans="2:27" s="11" customFormat="1" ht="20.25" customHeight="1" x14ac:dyDescent="0.15">
      <c r="B32" s="12"/>
      <c r="C32" s="40">
        <v>1</v>
      </c>
      <c r="D32" s="165" t="s">
        <v>20</v>
      </c>
      <c r="E32" s="165"/>
      <c r="F32" s="165"/>
      <c r="G32" s="165"/>
      <c r="H32" s="165"/>
      <c r="I32" s="165"/>
      <c r="J32" s="166"/>
      <c r="K32" s="147"/>
      <c r="L32" s="148"/>
      <c r="M32" s="148"/>
      <c r="N32" s="148"/>
      <c r="O32" s="149"/>
      <c r="P32" s="39"/>
      <c r="Q32" s="37"/>
      <c r="R32" s="38"/>
      <c r="S32" s="37"/>
      <c r="T32" s="37"/>
      <c r="U32" s="37"/>
      <c r="V32" s="37"/>
      <c r="W32" s="37"/>
      <c r="X32" s="37"/>
      <c r="Y32" s="37"/>
      <c r="Z32" s="37"/>
      <c r="AA32" s="36"/>
    </row>
    <row r="33" spans="2:27" s="11" customFormat="1" ht="20.25" customHeight="1" x14ac:dyDescent="0.15">
      <c r="B33" s="12"/>
      <c r="C33" s="34">
        <v>2</v>
      </c>
      <c r="D33" s="28" t="s">
        <v>19</v>
      </c>
      <c r="E33" s="28"/>
      <c r="F33" s="28"/>
      <c r="G33" s="28"/>
      <c r="H33" s="28"/>
      <c r="I33" s="29"/>
      <c r="J33" s="31"/>
      <c r="K33" s="150"/>
      <c r="L33" s="151"/>
      <c r="M33" s="151"/>
      <c r="N33" s="151"/>
      <c r="O33" s="152"/>
      <c r="P33" s="30"/>
      <c r="Q33" s="29"/>
      <c r="R33" s="29"/>
      <c r="S33" s="28"/>
      <c r="T33" s="28"/>
      <c r="U33" s="28"/>
      <c r="V33" s="28"/>
      <c r="W33" s="28"/>
      <c r="X33" s="28"/>
      <c r="Y33" s="28"/>
      <c r="Z33" s="28"/>
      <c r="AA33" s="27"/>
    </row>
    <row r="34" spans="2:27" s="11" customFormat="1" ht="20.25" customHeight="1" x14ac:dyDescent="0.15">
      <c r="B34" s="12"/>
      <c r="C34" s="35">
        <v>3</v>
      </c>
      <c r="D34" s="28" t="s">
        <v>74</v>
      </c>
      <c r="E34" s="28"/>
      <c r="F34" s="28"/>
      <c r="G34" s="28"/>
      <c r="H34" s="28"/>
      <c r="I34" s="29"/>
      <c r="J34" s="31"/>
      <c r="K34" s="150"/>
      <c r="L34" s="151"/>
      <c r="M34" s="151"/>
      <c r="N34" s="151"/>
      <c r="O34" s="152"/>
      <c r="P34" s="30"/>
      <c r="Q34" s="29"/>
      <c r="R34" s="29"/>
      <c r="S34" s="28"/>
      <c r="T34" s="28"/>
      <c r="U34" s="28"/>
      <c r="V34" s="28"/>
      <c r="W34" s="28"/>
      <c r="X34" s="28"/>
      <c r="Y34" s="28"/>
      <c r="Z34" s="28"/>
      <c r="AA34" s="27"/>
    </row>
    <row r="35" spans="2:27" s="11" customFormat="1" ht="20.25" customHeight="1" x14ac:dyDescent="0.15">
      <c r="B35" s="12"/>
      <c r="C35" s="34">
        <v>4</v>
      </c>
      <c r="D35" s="28" t="s">
        <v>18</v>
      </c>
      <c r="E35" s="28"/>
      <c r="F35" s="28"/>
      <c r="G35" s="28"/>
      <c r="H35" s="28"/>
      <c r="I35" s="29" t="str">
        <f>IF(AND(W35="",W36=""),"",SUM(W35:Z36))</f>
        <v/>
      </c>
      <c r="J35" s="31"/>
      <c r="K35" s="150">
        <f>SUM(K36:O38)</f>
        <v>0</v>
      </c>
      <c r="L35" s="151"/>
      <c r="M35" s="151"/>
      <c r="N35" s="151"/>
      <c r="O35" s="152"/>
      <c r="P35" s="30"/>
      <c r="Q35" s="29"/>
      <c r="R35" s="29"/>
      <c r="S35" s="28"/>
      <c r="T35" s="28"/>
      <c r="U35" s="28"/>
      <c r="V35" s="28"/>
      <c r="W35" s="28"/>
      <c r="X35" s="28"/>
      <c r="Y35" s="28"/>
      <c r="Z35" s="28"/>
      <c r="AA35" s="27"/>
    </row>
    <row r="36" spans="2:27" s="11" customFormat="1" ht="20.25" customHeight="1" x14ac:dyDescent="0.15">
      <c r="B36" s="12"/>
      <c r="C36" s="33"/>
      <c r="D36" s="28" t="s">
        <v>17</v>
      </c>
      <c r="E36" s="28"/>
      <c r="F36" s="28"/>
      <c r="G36" s="28"/>
      <c r="H36" s="28"/>
      <c r="I36" s="29"/>
      <c r="J36" s="31"/>
      <c r="K36" s="150"/>
      <c r="L36" s="151"/>
      <c r="M36" s="151"/>
      <c r="N36" s="151"/>
      <c r="O36" s="152"/>
      <c r="P36" s="30"/>
      <c r="Q36" s="29"/>
      <c r="R36" s="29"/>
      <c r="S36" s="28"/>
      <c r="T36" s="28"/>
      <c r="U36" s="28"/>
      <c r="V36" s="28"/>
      <c r="W36" s="28"/>
      <c r="X36" s="28"/>
      <c r="Y36" s="28"/>
      <c r="Z36" s="28"/>
      <c r="AA36" s="27"/>
    </row>
    <row r="37" spans="2:27" s="11" customFormat="1" ht="20.25" customHeight="1" x14ac:dyDescent="0.15">
      <c r="B37" s="12"/>
      <c r="C37" s="32"/>
      <c r="D37" s="28" t="s">
        <v>16</v>
      </c>
      <c r="E37" s="28"/>
      <c r="F37" s="28"/>
      <c r="G37" s="28"/>
      <c r="H37" s="28"/>
      <c r="I37" s="29"/>
      <c r="J37" s="31"/>
      <c r="K37" s="150"/>
      <c r="L37" s="151"/>
      <c r="M37" s="151"/>
      <c r="N37" s="151"/>
      <c r="O37" s="152"/>
      <c r="P37" s="30" t="s">
        <v>15</v>
      </c>
      <c r="Q37" s="29"/>
      <c r="R37" s="29"/>
      <c r="S37" s="28"/>
      <c r="T37" s="28"/>
      <c r="U37" s="28"/>
      <c r="V37" s="28"/>
      <c r="W37" s="28"/>
      <c r="X37" s="28"/>
      <c r="Y37" s="28"/>
      <c r="Z37" s="28"/>
      <c r="AA37" s="27"/>
    </row>
    <row r="38" spans="2:27" s="11" customFormat="1" ht="20.25" customHeight="1" x14ac:dyDescent="0.15">
      <c r="B38" s="12"/>
      <c r="C38" s="32"/>
      <c r="D38" s="28"/>
      <c r="E38" s="28"/>
      <c r="F38" s="28"/>
      <c r="G38" s="28"/>
      <c r="H38" s="28"/>
      <c r="I38" s="29"/>
      <c r="J38" s="31"/>
      <c r="K38" s="150"/>
      <c r="L38" s="151"/>
      <c r="M38" s="151"/>
      <c r="N38" s="151"/>
      <c r="O38" s="152"/>
      <c r="P38" s="30" t="s">
        <v>14</v>
      </c>
      <c r="Q38" s="29"/>
      <c r="R38" s="29"/>
      <c r="S38" s="28"/>
      <c r="T38" s="28"/>
      <c r="U38" s="28"/>
      <c r="V38" s="28"/>
      <c r="W38" s="28"/>
      <c r="X38" s="28"/>
      <c r="Y38" s="28"/>
      <c r="Z38" s="28"/>
      <c r="AA38" s="27"/>
    </row>
    <row r="39" spans="2:27" s="11" customFormat="1" ht="20.25" customHeight="1" x14ac:dyDescent="0.15">
      <c r="B39" s="12"/>
      <c r="C39" s="26">
        <v>5</v>
      </c>
      <c r="D39" s="25" t="s">
        <v>13</v>
      </c>
      <c r="E39" s="25"/>
      <c r="F39" s="25"/>
      <c r="G39" s="25"/>
      <c r="H39" s="25"/>
      <c r="I39" s="22"/>
      <c r="J39" s="24"/>
      <c r="K39" s="159"/>
      <c r="L39" s="160"/>
      <c r="M39" s="160"/>
      <c r="N39" s="160"/>
      <c r="O39" s="161"/>
      <c r="P39" s="23"/>
      <c r="Q39" s="22"/>
      <c r="R39" s="22"/>
      <c r="S39" s="21"/>
      <c r="T39" s="21"/>
      <c r="U39" s="21"/>
      <c r="V39" s="21"/>
      <c r="W39" s="21"/>
      <c r="X39" s="21"/>
      <c r="Y39" s="21"/>
      <c r="Z39" s="21"/>
      <c r="AA39" s="20"/>
    </row>
    <row r="40" spans="2:27" s="11" customFormat="1" ht="20.25" customHeight="1" x14ac:dyDescent="0.15">
      <c r="B40" s="12"/>
      <c r="C40" s="65" t="s">
        <v>1</v>
      </c>
      <c r="D40" s="66"/>
      <c r="E40" s="66"/>
      <c r="F40" s="66"/>
      <c r="G40" s="66"/>
      <c r="H40" s="66"/>
      <c r="I40" s="66"/>
      <c r="J40" s="119"/>
      <c r="K40" s="162">
        <f>SUM(K32:O39)-SUM(K36:O38)</f>
        <v>0</v>
      </c>
      <c r="L40" s="163"/>
      <c r="M40" s="163"/>
      <c r="N40" s="163"/>
      <c r="O40" s="164"/>
      <c r="P40" s="19"/>
      <c r="Q40" s="18"/>
      <c r="R40" s="18"/>
      <c r="S40" s="17"/>
      <c r="T40" s="17"/>
      <c r="U40" s="17"/>
      <c r="V40" s="17"/>
      <c r="W40" s="17"/>
      <c r="X40" s="17"/>
      <c r="Y40" s="17"/>
      <c r="Z40" s="17"/>
      <c r="AA40" s="16"/>
    </row>
    <row r="41" spans="2:27" s="11" customFormat="1" ht="12.75" customHeight="1" x14ac:dyDescent="0.15"/>
    <row r="42" spans="2:27" ht="20.25" customHeight="1" x14ac:dyDescent="0.15">
      <c r="B42" s="12" t="s">
        <v>12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x14ac:dyDescent="0.15">
      <c r="C43" s="153" t="s">
        <v>9</v>
      </c>
      <c r="D43" s="154"/>
      <c r="E43" s="184" t="s">
        <v>8</v>
      </c>
      <c r="F43" s="184"/>
      <c r="G43" s="184"/>
      <c r="H43" s="184"/>
      <c r="I43" s="184"/>
      <c r="J43" s="184"/>
      <c r="K43" s="184"/>
      <c r="L43" s="184"/>
      <c r="M43" s="184"/>
      <c r="N43" s="153" t="s">
        <v>7</v>
      </c>
      <c r="O43" s="154"/>
      <c r="P43" s="155"/>
      <c r="Q43" s="153" t="s">
        <v>6</v>
      </c>
      <c r="R43" s="154"/>
      <c r="S43" s="154"/>
      <c r="T43" s="155"/>
      <c r="U43" s="153" t="s">
        <v>5</v>
      </c>
      <c r="V43" s="154"/>
      <c r="W43" s="154"/>
      <c r="X43" s="155"/>
      <c r="Y43" s="154" t="s">
        <v>4</v>
      </c>
      <c r="Z43" s="154"/>
      <c r="AA43" s="155"/>
    </row>
    <row r="44" spans="2:27" x14ac:dyDescent="0.15">
      <c r="C44" s="183"/>
      <c r="D44" s="167"/>
      <c r="E44" s="185"/>
      <c r="F44" s="185"/>
      <c r="G44" s="185"/>
      <c r="H44" s="185"/>
      <c r="I44" s="185"/>
      <c r="J44" s="185"/>
      <c r="K44" s="185"/>
      <c r="L44" s="185"/>
      <c r="M44" s="185"/>
      <c r="N44" s="156"/>
      <c r="O44" s="157"/>
      <c r="P44" s="158"/>
      <c r="Q44" s="156"/>
      <c r="R44" s="157"/>
      <c r="S44" s="157"/>
      <c r="T44" s="158"/>
      <c r="U44" s="156"/>
      <c r="V44" s="157"/>
      <c r="W44" s="157"/>
      <c r="X44" s="158"/>
      <c r="Y44" s="167"/>
      <c r="Z44" s="167"/>
      <c r="AA44" s="168"/>
    </row>
    <row r="45" spans="2:27" ht="21" customHeight="1" x14ac:dyDescent="0.15">
      <c r="B45" s="11"/>
      <c r="C45" s="169" t="s">
        <v>11</v>
      </c>
      <c r="D45" s="170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O45" s="176"/>
      <c r="P45" s="176"/>
      <c r="Q45" s="177"/>
      <c r="R45" s="177"/>
      <c r="S45" s="177"/>
      <c r="T45" s="15"/>
      <c r="U45" s="178" t="str">
        <f t="shared" ref="U45:U54" si="0">IF(N45="","",IF(Q45="一式","",INT(N45*Q45)))</f>
        <v/>
      </c>
      <c r="V45" s="179"/>
      <c r="W45" s="179"/>
      <c r="X45" s="180"/>
      <c r="Y45" s="181"/>
      <c r="Z45" s="181"/>
      <c r="AA45" s="182"/>
    </row>
    <row r="46" spans="2:27" ht="21" customHeight="1" x14ac:dyDescent="0.15">
      <c r="B46" s="11"/>
      <c r="C46" s="171"/>
      <c r="D46" s="172"/>
      <c r="E46" s="144"/>
      <c r="F46" s="144"/>
      <c r="G46" s="144"/>
      <c r="H46" s="144"/>
      <c r="I46" s="144"/>
      <c r="J46" s="144"/>
      <c r="K46" s="144"/>
      <c r="L46" s="144"/>
      <c r="M46" s="144"/>
      <c r="N46" s="145"/>
      <c r="O46" s="145"/>
      <c r="P46" s="145"/>
      <c r="Q46" s="146"/>
      <c r="R46" s="146"/>
      <c r="S46" s="146"/>
      <c r="T46" s="14"/>
      <c r="U46" s="120" t="str">
        <f t="shared" si="0"/>
        <v/>
      </c>
      <c r="V46" s="121"/>
      <c r="W46" s="121"/>
      <c r="X46" s="122"/>
      <c r="Y46" s="186"/>
      <c r="Z46" s="186"/>
      <c r="AA46" s="187"/>
    </row>
    <row r="47" spans="2:27" ht="21" customHeight="1" x14ac:dyDescent="0.15">
      <c r="B47" s="11"/>
      <c r="C47" s="171"/>
      <c r="D47" s="172"/>
      <c r="E47" s="144"/>
      <c r="F47" s="144"/>
      <c r="G47" s="144"/>
      <c r="H47" s="144"/>
      <c r="I47" s="144"/>
      <c r="J47" s="144"/>
      <c r="K47" s="144"/>
      <c r="L47" s="144"/>
      <c r="M47" s="144"/>
      <c r="N47" s="145"/>
      <c r="O47" s="145"/>
      <c r="P47" s="145"/>
      <c r="Q47" s="146"/>
      <c r="R47" s="146"/>
      <c r="S47" s="146"/>
      <c r="T47" s="14"/>
      <c r="U47" s="120" t="str">
        <f t="shared" si="0"/>
        <v/>
      </c>
      <c r="V47" s="121"/>
      <c r="W47" s="121"/>
      <c r="X47" s="122"/>
      <c r="Y47" s="186"/>
      <c r="Z47" s="186"/>
      <c r="AA47" s="187"/>
    </row>
    <row r="48" spans="2:27" ht="21" customHeight="1" x14ac:dyDescent="0.15">
      <c r="B48" s="11"/>
      <c r="C48" s="171"/>
      <c r="D48" s="172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145"/>
      <c r="P48" s="145"/>
      <c r="Q48" s="146"/>
      <c r="R48" s="146"/>
      <c r="S48" s="146"/>
      <c r="T48" s="14"/>
      <c r="U48" s="120" t="str">
        <f t="shared" si="0"/>
        <v/>
      </c>
      <c r="V48" s="121"/>
      <c r="W48" s="121"/>
      <c r="X48" s="122"/>
      <c r="Y48" s="186"/>
      <c r="Z48" s="186"/>
      <c r="AA48" s="187"/>
    </row>
    <row r="49" spans="2:27" ht="21" customHeight="1" x14ac:dyDescent="0.15">
      <c r="B49" s="11"/>
      <c r="C49" s="171"/>
      <c r="D49" s="172"/>
      <c r="E49" s="144"/>
      <c r="F49" s="144"/>
      <c r="G49" s="144"/>
      <c r="H49" s="144"/>
      <c r="I49" s="144"/>
      <c r="J49" s="144"/>
      <c r="K49" s="144"/>
      <c r="L49" s="144"/>
      <c r="M49" s="144"/>
      <c r="N49" s="145"/>
      <c r="O49" s="145"/>
      <c r="P49" s="145"/>
      <c r="Q49" s="146"/>
      <c r="R49" s="146"/>
      <c r="S49" s="146"/>
      <c r="T49" s="14"/>
      <c r="U49" s="120" t="str">
        <f t="shared" si="0"/>
        <v/>
      </c>
      <c r="V49" s="121"/>
      <c r="W49" s="121"/>
      <c r="X49" s="122"/>
      <c r="Y49" s="186"/>
      <c r="Z49" s="186"/>
      <c r="AA49" s="187"/>
    </row>
    <row r="50" spans="2:27" ht="21" customHeight="1" x14ac:dyDescent="0.15">
      <c r="B50" s="11"/>
      <c r="C50" s="171"/>
      <c r="D50" s="172"/>
      <c r="E50" s="144"/>
      <c r="F50" s="144"/>
      <c r="G50" s="144"/>
      <c r="H50" s="144"/>
      <c r="I50" s="144"/>
      <c r="J50" s="144"/>
      <c r="K50" s="144"/>
      <c r="L50" s="144"/>
      <c r="M50" s="144"/>
      <c r="N50" s="145"/>
      <c r="O50" s="145"/>
      <c r="P50" s="145"/>
      <c r="Q50" s="146"/>
      <c r="R50" s="146"/>
      <c r="S50" s="146"/>
      <c r="T50" s="14"/>
      <c r="U50" s="120" t="str">
        <f t="shared" si="0"/>
        <v/>
      </c>
      <c r="V50" s="121"/>
      <c r="W50" s="121"/>
      <c r="X50" s="122"/>
      <c r="Y50" s="186"/>
      <c r="Z50" s="186"/>
      <c r="AA50" s="187"/>
    </row>
    <row r="51" spans="2:27" ht="21" customHeight="1" x14ac:dyDescent="0.15">
      <c r="B51" s="11"/>
      <c r="C51" s="171"/>
      <c r="D51" s="172"/>
      <c r="E51" s="144"/>
      <c r="F51" s="144"/>
      <c r="G51" s="144"/>
      <c r="H51" s="144"/>
      <c r="I51" s="144"/>
      <c r="J51" s="144"/>
      <c r="K51" s="144"/>
      <c r="L51" s="144"/>
      <c r="M51" s="144"/>
      <c r="N51" s="145"/>
      <c r="O51" s="145"/>
      <c r="P51" s="145"/>
      <c r="Q51" s="146"/>
      <c r="R51" s="146"/>
      <c r="S51" s="146"/>
      <c r="T51" s="14"/>
      <c r="U51" s="120" t="str">
        <f t="shared" si="0"/>
        <v/>
      </c>
      <c r="V51" s="121"/>
      <c r="W51" s="121"/>
      <c r="X51" s="122"/>
      <c r="Y51" s="186"/>
      <c r="Z51" s="186"/>
      <c r="AA51" s="187"/>
    </row>
    <row r="52" spans="2:27" ht="21" customHeight="1" x14ac:dyDescent="0.15">
      <c r="B52" s="11"/>
      <c r="C52" s="171"/>
      <c r="D52" s="172"/>
      <c r="E52" s="144"/>
      <c r="F52" s="144"/>
      <c r="G52" s="144"/>
      <c r="H52" s="144"/>
      <c r="I52" s="144"/>
      <c r="J52" s="144"/>
      <c r="K52" s="144"/>
      <c r="L52" s="144"/>
      <c r="M52" s="144"/>
      <c r="N52" s="145"/>
      <c r="O52" s="145"/>
      <c r="P52" s="145"/>
      <c r="Q52" s="146"/>
      <c r="R52" s="146"/>
      <c r="S52" s="146"/>
      <c r="T52" s="14"/>
      <c r="U52" s="120" t="str">
        <f t="shared" si="0"/>
        <v/>
      </c>
      <c r="V52" s="121"/>
      <c r="W52" s="121"/>
      <c r="X52" s="122"/>
      <c r="Y52" s="186"/>
      <c r="Z52" s="186"/>
      <c r="AA52" s="187"/>
    </row>
    <row r="53" spans="2:27" ht="21" customHeight="1" x14ac:dyDescent="0.15">
      <c r="B53" s="11"/>
      <c r="C53" s="171"/>
      <c r="D53" s="172"/>
      <c r="E53" s="144"/>
      <c r="F53" s="144"/>
      <c r="G53" s="144"/>
      <c r="H53" s="144"/>
      <c r="I53" s="144"/>
      <c r="J53" s="144"/>
      <c r="K53" s="144"/>
      <c r="L53" s="144"/>
      <c r="M53" s="144"/>
      <c r="N53" s="145"/>
      <c r="O53" s="145"/>
      <c r="P53" s="145"/>
      <c r="Q53" s="146"/>
      <c r="R53" s="146"/>
      <c r="S53" s="146"/>
      <c r="T53" s="14"/>
      <c r="U53" s="120" t="str">
        <f t="shared" si="0"/>
        <v/>
      </c>
      <c r="V53" s="121"/>
      <c r="W53" s="121"/>
      <c r="X53" s="122"/>
      <c r="Y53" s="186"/>
      <c r="Z53" s="186"/>
      <c r="AA53" s="187"/>
    </row>
    <row r="54" spans="2:27" ht="21" customHeight="1" x14ac:dyDescent="0.15">
      <c r="B54" s="11"/>
      <c r="C54" s="171"/>
      <c r="D54" s="172"/>
      <c r="E54" s="199"/>
      <c r="F54" s="199"/>
      <c r="G54" s="199"/>
      <c r="H54" s="199"/>
      <c r="I54" s="199"/>
      <c r="J54" s="199"/>
      <c r="K54" s="199"/>
      <c r="L54" s="199"/>
      <c r="M54" s="199"/>
      <c r="N54" s="200"/>
      <c r="O54" s="200"/>
      <c r="P54" s="200"/>
      <c r="Q54" s="188"/>
      <c r="R54" s="188"/>
      <c r="S54" s="188"/>
      <c r="T54" s="13"/>
      <c r="U54" s="201" t="str">
        <f t="shared" si="0"/>
        <v/>
      </c>
      <c r="V54" s="202"/>
      <c r="W54" s="202"/>
      <c r="X54" s="203"/>
      <c r="Y54" s="189"/>
      <c r="Z54" s="189"/>
      <c r="AA54" s="190"/>
    </row>
    <row r="55" spans="2:27" ht="21" customHeight="1" x14ac:dyDescent="0.15">
      <c r="B55" s="11"/>
      <c r="C55" s="173"/>
      <c r="D55" s="174"/>
      <c r="E55" s="191" t="s">
        <v>10</v>
      </c>
      <c r="F55" s="191"/>
      <c r="G55" s="191"/>
      <c r="H55" s="191"/>
      <c r="I55" s="191"/>
      <c r="J55" s="191"/>
      <c r="K55" s="191"/>
      <c r="L55" s="191"/>
      <c r="M55" s="191"/>
      <c r="N55" s="192"/>
      <c r="O55" s="192"/>
      <c r="P55" s="192"/>
      <c r="Q55" s="193"/>
      <c r="R55" s="193"/>
      <c r="S55" s="193"/>
      <c r="T55" s="193"/>
      <c r="U55" s="194" t="str">
        <f>IF(COUNT(U45:X54)=0,"",SUM(U45:X54))</f>
        <v/>
      </c>
      <c r="V55" s="195"/>
      <c r="W55" s="195"/>
      <c r="X55" s="196"/>
      <c r="Y55" s="197"/>
      <c r="Z55" s="197"/>
      <c r="AA55" s="198"/>
    </row>
    <row r="56" spans="2:27" ht="13.5" customHeight="1" x14ac:dyDescent="0.15">
      <c r="B56" s="11"/>
      <c r="C56" s="183" t="s">
        <v>9</v>
      </c>
      <c r="D56" s="167"/>
      <c r="E56" s="204" t="s">
        <v>8</v>
      </c>
      <c r="F56" s="204"/>
      <c r="G56" s="204"/>
      <c r="H56" s="204"/>
      <c r="I56" s="204"/>
      <c r="J56" s="204"/>
      <c r="K56" s="204"/>
      <c r="L56" s="204"/>
      <c r="M56" s="204"/>
      <c r="N56" s="153" t="s">
        <v>7</v>
      </c>
      <c r="O56" s="154"/>
      <c r="P56" s="155"/>
      <c r="Q56" s="153" t="s">
        <v>6</v>
      </c>
      <c r="R56" s="154"/>
      <c r="S56" s="154"/>
      <c r="T56" s="155"/>
      <c r="U56" s="183" t="s">
        <v>5</v>
      </c>
      <c r="V56" s="167"/>
      <c r="W56" s="167"/>
      <c r="X56" s="168"/>
      <c r="Y56" s="167" t="s">
        <v>4</v>
      </c>
      <c r="Z56" s="167"/>
      <c r="AA56" s="168"/>
    </row>
    <row r="57" spans="2:27" ht="13.5" customHeight="1" x14ac:dyDescent="0.15">
      <c r="B57" s="11"/>
      <c r="C57" s="183"/>
      <c r="D57" s="167"/>
      <c r="E57" s="204"/>
      <c r="F57" s="204"/>
      <c r="G57" s="204"/>
      <c r="H57" s="204"/>
      <c r="I57" s="204"/>
      <c r="J57" s="204"/>
      <c r="K57" s="204"/>
      <c r="L57" s="204"/>
      <c r="M57" s="204"/>
      <c r="N57" s="156"/>
      <c r="O57" s="157"/>
      <c r="P57" s="158"/>
      <c r="Q57" s="156"/>
      <c r="R57" s="157"/>
      <c r="S57" s="157"/>
      <c r="T57" s="158"/>
      <c r="U57" s="183"/>
      <c r="V57" s="167"/>
      <c r="W57" s="167"/>
      <c r="X57" s="168"/>
      <c r="Y57" s="167"/>
      <c r="Z57" s="167"/>
      <c r="AA57" s="168"/>
    </row>
    <row r="58" spans="2:27" ht="21" customHeight="1" x14ac:dyDescent="0.15">
      <c r="B58" s="11"/>
      <c r="C58" s="169" t="s">
        <v>3</v>
      </c>
      <c r="D58" s="205"/>
      <c r="E58" s="175"/>
      <c r="F58" s="175"/>
      <c r="G58" s="175"/>
      <c r="H58" s="175"/>
      <c r="I58" s="175"/>
      <c r="J58" s="175"/>
      <c r="K58" s="175"/>
      <c r="L58" s="175"/>
      <c r="M58" s="175"/>
      <c r="N58" s="176"/>
      <c r="O58" s="176"/>
      <c r="P58" s="176"/>
      <c r="Q58" s="177"/>
      <c r="R58" s="177"/>
      <c r="S58" s="177"/>
      <c r="T58" s="15"/>
      <c r="U58" s="178" t="str">
        <f t="shared" ref="U58:U65" si="1">IF(N58="","",IF(Q58="一式","",INT(N58*Q58)))</f>
        <v/>
      </c>
      <c r="V58" s="179"/>
      <c r="W58" s="179"/>
      <c r="X58" s="180"/>
      <c r="Y58" s="181"/>
      <c r="Z58" s="181"/>
      <c r="AA58" s="182"/>
    </row>
    <row r="59" spans="2:27" ht="21" customHeight="1" x14ac:dyDescent="0.15">
      <c r="B59" s="11"/>
      <c r="C59" s="171"/>
      <c r="D59" s="206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O59" s="145"/>
      <c r="P59" s="145"/>
      <c r="Q59" s="146"/>
      <c r="R59" s="146"/>
      <c r="S59" s="146"/>
      <c r="T59" s="14"/>
      <c r="U59" s="120" t="str">
        <f t="shared" si="1"/>
        <v/>
      </c>
      <c r="V59" s="121"/>
      <c r="W59" s="121"/>
      <c r="X59" s="122"/>
      <c r="Y59" s="186"/>
      <c r="Z59" s="186"/>
      <c r="AA59" s="187"/>
    </row>
    <row r="60" spans="2:27" ht="21" customHeight="1" x14ac:dyDescent="0.15">
      <c r="B60" s="11"/>
      <c r="C60" s="171"/>
      <c r="D60" s="206"/>
      <c r="E60" s="144"/>
      <c r="F60" s="144"/>
      <c r="G60" s="144"/>
      <c r="H60" s="144"/>
      <c r="I60" s="144"/>
      <c r="J60" s="144"/>
      <c r="K60" s="144"/>
      <c r="L60" s="144"/>
      <c r="M60" s="144"/>
      <c r="N60" s="145"/>
      <c r="O60" s="145"/>
      <c r="P60" s="145"/>
      <c r="Q60" s="146"/>
      <c r="R60" s="146"/>
      <c r="S60" s="146"/>
      <c r="T60" s="14"/>
      <c r="U60" s="120" t="str">
        <f t="shared" si="1"/>
        <v/>
      </c>
      <c r="V60" s="121"/>
      <c r="W60" s="121"/>
      <c r="X60" s="122"/>
      <c r="Y60" s="186"/>
      <c r="Z60" s="186"/>
      <c r="AA60" s="187"/>
    </row>
    <row r="61" spans="2:27" ht="21" customHeight="1" x14ac:dyDescent="0.15">
      <c r="B61" s="11"/>
      <c r="C61" s="171"/>
      <c r="D61" s="206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145"/>
      <c r="P61" s="145"/>
      <c r="Q61" s="146"/>
      <c r="R61" s="146"/>
      <c r="S61" s="146"/>
      <c r="T61" s="14"/>
      <c r="U61" s="120" t="str">
        <f t="shared" si="1"/>
        <v/>
      </c>
      <c r="V61" s="121"/>
      <c r="W61" s="121"/>
      <c r="X61" s="122"/>
      <c r="Y61" s="186"/>
      <c r="Z61" s="186"/>
      <c r="AA61" s="187"/>
    </row>
    <row r="62" spans="2:27" ht="21" customHeight="1" x14ac:dyDescent="0.15">
      <c r="B62" s="11"/>
      <c r="C62" s="171"/>
      <c r="D62" s="206"/>
      <c r="E62" s="144"/>
      <c r="F62" s="144"/>
      <c r="G62" s="144"/>
      <c r="H62" s="144"/>
      <c r="I62" s="144"/>
      <c r="J62" s="144"/>
      <c r="K62" s="144"/>
      <c r="L62" s="144"/>
      <c r="M62" s="144"/>
      <c r="N62" s="145"/>
      <c r="O62" s="145"/>
      <c r="P62" s="145"/>
      <c r="Q62" s="146"/>
      <c r="R62" s="146"/>
      <c r="S62" s="146"/>
      <c r="T62" s="14"/>
      <c r="U62" s="120" t="str">
        <f t="shared" si="1"/>
        <v/>
      </c>
      <c r="V62" s="121"/>
      <c r="W62" s="121"/>
      <c r="X62" s="122"/>
      <c r="Y62" s="186"/>
      <c r="Z62" s="186"/>
      <c r="AA62" s="187"/>
    </row>
    <row r="63" spans="2:27" ht="21" customHeight="1" x14ac:dyDescent="0.15">
      <c r="B63" s="11"/>
      <c r="C63" s="171"/>
      <c r="D63" s="206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145"/>
      <c r="P63" s="145"/>
      <c r="Q63" s="146"/>
      <c r="R63" s="146"/>
      <c r="S63" s="146"/>
      <c r="T63" s="14"/>
      <c r="U63" s="120" t="str">
        <f t="shared" si="1"/>
        <v/>
      </c>
      <c r="V63" s="121"/>
      <c r="W63" s="121"/>
      <c r="X63" s="122"/>
      <c r="Y63" s="186"/>
      <c r="Z63" s="186"/>
      <c r="AA63" s="187"/>
    </row>
    <row r="64" spans="2:27" ht="21" customHeight="1" x14ac:dyDescent="0.15">
      <c r="B64" s="11"/>
      <c r="C64" s="171"/>
      <c r="D64" s="206"/>
      <c r="E64" s="144"/>
      <c r="F64" s="144"/>
      <c r="G64" s="144"/>
      <c r="H64" s="144"/>
      <c r="I64" s="144"/>
      <c r="J64" s="144"/>
      <c r="K64" s="144"/>
      <c r="L64" s="144"/>
      <c r="M64" s="144"/>
      <c r="N64" s="145"/>
      <c r="O64" s="145"/>
      <c r="P64" s="145"/>
      <c r="Q64" s="146"/>
      <c r="R64" s="146"/>
      <c r="S64" s="146"/>
      <c r="T64" s="14"/>
      <c r="U64" s="120" t="str">
        <f t="shared" si="1"/>
        <v/>
      </c>
      <c r="V64" s="121"/>
      <c r="W64" s="121"/>
      <c r="X64" s="122"/>
      <c r="Y64" s="186"/>
      <c r="Z64" s="186"/>
      <c r="AA64" s="187"/>
    </row>
    <row r="65" spans="2:27" ht="21" customHeight="1" x14ac:dyDescent="0.15">
      <c r="C65" s="171"/>
      <c r="D65" s="206"/>
      <c r="E65" s="199"/>
      <c r="F65" s="199"/>
      <c r="G65" s="199"/>
      <c r="H65" s="199"/>
      <c r="I65" s="199"/>
      <c r="J65" s="199"/>
      <c r="K65" s="199"/>
      <c r="L65" s="199"/>
      <c r="M65" s="199"/>
      <c r="N65" s="200"/>
      <c r="O65" s="200"/>
      <c r="P65" s="200"/>
      <c r="Q65" s="188"/>
      <c r="R65" s="188"/>
      <c r="S65" s="188"/>
      <c r="T65" s="13"/>
      <c r="U65" s="201" t="str">
        <f t="shared" si="1"/>
        <v/>
      </c>
      <c r="V65" s="202"/>
      <c r="W65" s="202"/>
      <c r="X65" s="203"/>
      <c r="Y65" s="189"/>
      <c r="Z65" s="189"/>
      <c r="AA65" s="190"/>
    </row>
    <row r="66" spans="2:27" ht="21" customHeight="1" x14ac:dyDescent="0.15">
      <c r="C66" s="173"/>
      <c r="D66" s="207"/>
      <c r="E66" s="211" t="s">
        <v>2</v>
      </c>
      <c r="F66" s="212"/>
      <c r="G66" s="212"/>
      <c r="H66" s="212"/>
      <c r="I66" s="212"/>
      <c r="J66" s="212"/>
      <c r="K66" s="212"/>
      <c r="L66" s="212"/>
      <c r="M66" s="213"/>
      <c r="N66" s="192"/>
      <c r="O66" s="192"/>
      <c r="P66" s="192"/>
      <c r="Q66" s="193"/>
      <c r="R66" s="193"/>
      <c r="S66" s="193"/>
      <c r="T66" s="193"/>
      <c r="U66" s="194" t="str">
        <f>IF(COUNT(U58:X65)=0,"",SUM(U58:X65))</f>
        <v/>
      </c>
      <c r="V66" s="195"/>
      <c r="W66" s="195"/>
      <c r="X66" s="196"/>
      <c r="Y66" s="197"/>
      <c r="Z66" s="197"/>
      <c r="AA66" s="198"/>
    </row>
    <row r="67" spans="2:27" ht="21" customHeight="1" x14ac:dyDescent="0.15">
      <c r="C67" s="208" t="s">
        <v>1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192"/>
      <c r="O67" s="192"/>
      <c r="P67" s="192"/>
      <c r="Q67" s="193"/>
      <c r="R67" s="193"/>
      <c r="S67" s="193"/>
      <c r="T67" s="193"/>
      <c r="U67" s="194" t="str">
        <f>IF(U55="","",SUM(U55,U66))</f>
        <v/>
      </c>
      <c r="V67" s="195"/>
      <c r="W67" s="195"/>
      <c r="X67" s="196"/>
      <c r="Y67" s="197"/>
      <c r="Z67" s="197"/>
      <c r="AA67" s="198"/>
    </row>
    <row r="68" spans="2:27" ht="18" customHeight="1" x14ac:dyDescent="0.15"/>
    <row r="69" spans="2:27" ht="20.25" customHeight="1" x14ac:dyDescent="0.15">
      <c r="B69" s="12" t="s">
        <v>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2:27" ht="18" customHeight="1" x14ac:dyDescent="0.15"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</row>
    <row r="71" spans="2:27" ht="18" customHeight="1" x14ac:dyDescent="0.15"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5"/>
    </row>
    <row r="72" spans="2:27" ht="18" customHeight="1" x14ac:dyDescent="0.15"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5"/>
    </row>
    <row r="73" spans="2:27" ht="18" customHeight="1" x14ac:dyDescent="0.15"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5"/>
    </row>
    <row r="74" spans="2:27" ht="18" customHeight="1" x14ac:dyDescent="0.15"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5"/>
    </row>
    <row r="75" spans="2:27" ht="18" customHeight="1" x14ac:dyDescent="0.15"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5"/>
    </row>
    <row r="76" spans="2:27" ht="18" customHeight="1" x14ac:dyDescent="0.15"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5"/>
    </row>
    <row r="77" spans="2:27" ht="18" customHeight="1" x14ac:dyDescent="0.15"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"/>
    </row>
    <row r="78" spans="2:27" ht="18" customHeight="1" x14ac:dyDescent="0.15"/>
    <row r="79" spans="2:27" ht="18" customHeight="1" x14ac:dyDescent="0.15"/>
    <row r="80" spans="2:27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</sheetData>
  <mergeCells count="199">
    <mergeCell ref="Y67:AA67"/>
    <mergeCell ref="C67:M67"/>
    <mergeCell ref="N67:P67"/>
    <mergeCell ref="Q67:T67"/>
    <mergeCell ref="U67:X67"/>
    <mergeCell ref="Y65:AA65"/>
    <mergeCell ref="E66:M66"/>
    <mergeCell ref="N66:P66"/>
    <mergeCell ref="Q66:T66"/>
    <mergeCell ref="U66:X66"/>
    <mergeCell ref="C56:D57"/>
    <mergeCell ref="E56:M57"/>
    <mergeCell ref="N56:P57"/>
    <mergeCell ref="U56:X57"/>
    <mergeCell ref="Q60:S60"/>
    <mergeCell ref="U60:X60"/>
    <mergeCell ref="Y64:AA64"/>
    <mergeCell ref="E63:M63"/>
    <mergeCell ref="N63:P63"/>
    <mergeCell ref="Q63:S63"/>
    <mergeCell ref="U63:X63"/>
    <mergeCell ref="Y61:AA61"/>
    <mergeCell ref="E62:M62"/>
    <mergeCell ref="N62:P62"/>
    <mergeCell ref="Y63:AA63"/>
    <mergeCell ref="E64:M64"/>
    <mergeCell ref="N64:P64"/>
    <mergeCell ref="Q64:S64"/>
    <mergeCell ref="U64:X64"/>
    <mergeCell ref="C58:D66"/>
    <mergeCell ref="E58:M58"/>
    <mergeCell ref="N58:P58"/>
    <mergeCell ref="Q58:S58"/>
    <mergeCell ref="U58:X58"/>
    <mergeCell ref="Y58:AA58"/>
    <mergeCell ref="E59:M59"/>
    <mergeCell ref="N59:P59"/>
    <mergeCell ref="Q59:S59"/>
    <mergeCell ref="Q62:S62"/>
    <mergeCell ref="U62:X62"/>
    <mergeCell ref="U59:X59"/>
    <mergeCell ref="Y66:AA66"/>
    <mergeCell ref="E65:M65"/>
    <mergeCell ref="N65:P65"/>
    <mergeCell ref="Q65:S65"/>
    <mergeCell ref="U65:X65"/>
    <mergeCell ref="Y62:AA62"/>
    <mergeCell ref="E61:M61"/>
    <mergeCell ref="N61:P61"/>
    <mergeCell ref="Q61:S61"/>
    <mergeCell ref="U61:X61"/>
    <mergeCell ref="Y59:AA59"/>
    <mergeCell ref="E60:M60"/>
    <mergeCell ref="N60:P60"/>
    <mergeCell ref="Y60:AA60"/>
    <mergeCell ref="E55:M55"/>
    <mergeCell ref="N55:P55"/>
    <mergeCell ref="Q55:T55"/>
    <mergeCell ref="U55:X55"/>
    <mergeCell ref="Y55:AA55"/>
    <mergeCell ref="E54:M54"/>
    <mergeCell ref="N54:P54"/>
    <mergeCell ref="Y56:AA57"/>
    <mergeCell ref="Q56:T57"/>
    <mergeCell ref="U54:X54"/>
    <mergeCell ref="Y51:AA51"/>
    <mergeCell ref="E50:M50"/>
    <mergeCell ref="N50:P50"/>
    <mergeCell ref="Q54:S54"/>
    <mergeCell ref="U47:X47"/>
    <mergeCell ref="U50:X50"/>
    <mergeCell ref="E49:M49"/>
    <mergeCell ref="N49:P49"/>
    <mergeCell ref="Q49:S49"/>
    <mergeCell ref="U49:X49"/>
    <mergeCell ref="Q50:S50"/>
    <mergeCell ref="N48:P48"/>
    <mergeCell ref="Q48:S48"/>
    <mergeCell ref="N52:P52"/>
    <mergeCell ref="Q52:S52"/>
    <mergeCell ref="Y54:AA54"/>
    <mergeCell ref="Y52:AA52"/>
    <mergeCell ref="E53:M53"/>
    <mergeCell ref="N53:P53"/>
    <mergeCell ref="Q53:S53"/>
    <mergeCell ref="U53:X53"/>
    <mergeCell ref="Y53:AA53"/>
    <mergeCell ref="E52:M52"/>
    <mergeCell ref="Y48:AA48"/>
    <mergeCell ref="Y43:AA44"/>
    <mergeCell ref="C45:D55"/>
    <mergeCell ref="E45:M45"/>
    <mergeCell ref="N45:P45"/>
    <mergeCell ref="Q45:S45"/>
    <mergeCell ref="U45:X45"/>
    <mergeCell ref="Y45:AA45"/>
    <mergeCell ref="E46:M46"/>
    <mergeCell ref="E48:M48"/>
    <mergeCell ref="N46:P46"/>
    <mergeCell ref="Q46:S46"/>
    <mergeCell ref="C43:D44"/>
    <mergeCell ref="E43:M44"/>
    <mergeCell ref="N43:P44"/>
    <mergeCell ref="Y47:AA47"/>
    <mergeCell ref="U46:X46"/>
    <mergeCell ref="Y49:AA49"/>
    <mergeCell ref="U52:X52"/>
    <mergeCell ref="Y50:AA50"/>
    <mergeCell ref="E51:M51"/>
    <mergeCell ref="N51:P51"/>
    <mergeCell ref="Q51:S51"/>
    <mergeCell ref="U51:X51"/>
    <mergeCell ref="Y46:AA46"/>
    <mergeCell ref="E47:M47"/>
    <mergeCell ref="N47:P47"/>
    <mergeCell ref="Q47:S47"/>
    <mergeCell ref="K32:O32"/>
    <mergeCell ref="K35:O35"/>
    <mergeCell ref="K33:O33"/>
    <mergeCell ref="K34:O34"/>
    <mergeCell ref="Q43:T44"/>
    <mergeCell ref="U43:X44"/>
    <mergeCell ref="K38:O38"/>
    <mergeCell ref="K39:O39"/>
    <mergeCell ref="K40:O40"/>
    <mergeCell ref="D32:J32"/>
    <mergeCell ref="C40:J40"/>
    <mergeCell ref="K36:O36"/>
    <mergeCell ref="K37:O37"/>
    <mergeCell ref="U48:X48"/>
    <mergeCell ref="P31:AA31"/>
    <mergeCell ref="C4:E4"/>
    <mergeCell ref="C5:E5"/>
    <mergeCell ref="C6:E6"/>
    <mergeCell ref="B1:AB1"/>
    <mergeCell ref="F4:AA4"/>
    <mergeCell ref="F5:AA5"/>
    <mergeCell ref="F6:AA6"/>
    <mergeCell ref="K7:N7"/>
    <mergeCell ref="X7:Z7"/>
    <mergeCell ref="C31:J31"/>
    <mergeCell ref="K31:O31"/>
    <mergeCell ref="I17:L17"/>
    <mergeCell ref="C8:C10"/>
    <mergeCell ref="D20:G20"/>
    <mergeCell ref="D19:G19"/>
    <mergeCell ref="T17:U17"/>
    <mergeCell ref="V17:X17"/>
    <mergeCell ref="W8:Z8"/>
    <mergeCell ref="C17:C18"/>
    <mergeCell ref="Y17:Z17"/>
    <mergeCell ref="T18:Y18"/>
    <mergeCell ref="T19:V19"/>
    <mergeCell ref="K8:N8"/>
    <mergeCell ref="P8:P10"/>
    <mergeCell ref="W9:Z9"/>
    <mergeCell ref="W10:Z10"/>
    <mergeCell ref="C13:G13"/>
    <mergeCell ref="C15:G15"/>
    <mergeCell ref="H14:AA14"/>
    <mergeCell ref="H15:AA15"/>
    <mergeCell ref="K10:N10"/>
    <mergeCell ref="H13:AA13"/>
    <mergeCell ref="K9:N9"/>
    <mergeCell ref="C14:G14"/>
    <mergeCell ref="C16:G16"/>
    <mergeCell ref="D25:G25"/>
    <mergeCell ref="C19:C22"/>
    <mergeCell ref="C23:C27"/>
    <mergeCell ref="D21:G21"/>
    <mergeCell ref="D22:G22"/>
    <mergeCell ref="D23:G23"/>
    <mergeCell ref="D24:G24"/>
    <mergeCell ref="D17:G17"/>
    <mergeCell ref="D26:G26"/>
    <mergeCell ref="I27:O27"/>
    <mergeCell ref="D18:G18"/>
    <mergeCell ref="D27:G27"/>
    <mergeCell ref="H16:O16"/>
    <mergeCell ref="P16:W16"/>
    <mergeCell ref="O17:Q17"/>
    <mergeCell ref="R17:S17"/>
    <mergeCell ref="T22:W22"/>
    <mergeCell ref="W19:Z19"/>
    <mergeCell ref="T21:W21"/>
    <mergeCell ref="I24:O24"/>
    <mergeCell ref="Q19:S19"/>
    <mergeCell ref="Q20:S20"/>
    <mergeCell ref="I21:L21"/>
    <mergeCell ref="I22:L22"/>
    <mergeCell ref="O21:S21"/>
    <mergeCell ref="O22:S22"/>
    <mergeCell ref="I26:O26"/>
    <mergeCell ref="I25:O25"/>
    <mergeCell ref="T20:X20"/>
    <mergeCell ref="Y20:Z20"/>
    <mergeCell ref="I20:J20"/>
    <mergeCell ref="I19:P19"/>
    <mergeCell ref="X16:AA16"/>
  </mergeCells>
  <phoneticPr fontId="1"/>
  <conditionalFormatting sqref="AA20">
    <cfRule type="expression" dxfId="2" priority="1" stopIfTrue="1">
      <formula>$T$19="有"</formula>
    </cfRule>
  </conditionalFormatting>
  <conditionalFormatting sqref="V17:X17">
    <cfRule type="expression" dxfId="1" priority="2" stopIfTrue="1">
      <formula>$R$17="有"</formula>
    </cfRule>
  </conditionalFormatting>
  <conditionalFormatting sqref="AA17">
    <cfRule type="expression" dxfId="0" priority="3" stopIfTrue="1">
      <formula>$R$17="有"</formula>
    </cfRule>
  </conditionalFormatting>
  <dataValidations disablePrompts="1" count="6">
    <dataValidation type="list" imeMode="off" allowBlank="1" showInputMessage="1" sqref="Q45:S54 Q58:S65">
      <formula1>"　,一式"</formula1>
    </dataValidation>
    <dataValidation type="list" allowBlank="1" showInputMessage="1" sqref="T19:V19 R17:S17">
      <formula1>"　,有・無,有,無"</formula1>
    </dataValidation>
    <dataValidation allowBlank="1" showInputMessage="1" sqref="Q19 W19:AA19"/>
    <dataValidation imeMode="off" allowBlank="1" showInputMessage="1" showErrorMessage="1" prompt="実際に施設として使用を開始する予定年月日を入力" sqref="I27:I29"/>
    <dataValidation imeMode="on" allowBlank="1" showInputMessage="1" showErrorMessage="1" sqref="Y58:AA67 E45:M54 Y45:AA55 E58:M66"/>
    <dataValidation imeMode="off" allowBlank="1" showInputMessage="1" showErrorMessage="1" sqref="AA20 I24:I26 K7:M8 W9:Z10 K9:N10 I21:L22 T21:W22 I20 I17:L17 Q55:S55 U45:X55 U58:X67 N45:P55 N58:P67 Q66:S67 I33:J39 K33:K40 R32:R40 P33:Q40"/>
  </dataValidations>
  <printOptions horizontalCentered="1"/>
  <pageMargins left="0.70866141732283472" right="0.19685039370078741" top="0.86614173228346458" bottom="0.55118110236220474" header="0.31496062992125984" footer="0.27559055118110237"/>
  <pageSetup paperSize="9" scale="96" orientation="portrait" r:id="rId1"/>
  <headerFooter differentOddEven="1" scaleWithDoc="0" alignWithMargins="0">
    <oddHeader>&amp;L&amp;"ＭＳ 明朝,標準"&amp;10別記第13号様式(第12条関係)</oddHeader>
  </headerFooter>
  <rowBreaks count="1" manualBreakCount="1">
    <brk id="4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25</xdr:col>
                    <xdr:colOff>257175</xdr:colOff>
                    <xdr:row>17</xdr:row>
                    <xdr:rowOff>171450</xdr:rowOff>
                  </from>
                  <to>
                    <xdr:col>27</xdr:col>
                    <xdr:colOff>28575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13号様式（精算額調書)</vt:lpstr>
      <vt:lpstr>'13号様式（精算額調書)'!Print_Area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135623</dc:creator>
  <cp:lastModifiedBy>140562</cp:lastModifiedBy>
  <cp:lastPrinted>2021-12-01T09:56:45Z</cp:lastPrinted>
  <dcterms:created xsi:type="dcterms:W3CDTF">2019-02-07T02:41:14Z</dcterms:created>
  <dcterms:modified xsi:type="dcterms:W3CDTF">2023-05-24T07:57:21Z</dcterms:modified>
</cp:coreProperties>
</file>