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2D\user2$\130010\デスクトップ\"/>
    </mc:Choice>
  </mc:AlternateContent>
  <bookViews>
    <workbookView xWindow="240" yWindow="45" windowWidth="11700" windowHeight="9000"/>
  </bookViews>
  <sheets>
    <sheet name="申出書" sheetId="5" r:id="rId1"/>
    <sheet name="記入例" sheetId="11" r:id="rId2"/>
  </sheets>
  <definedNames>
    <definedName name="GZ" localSheetId="1">#REF!</definedName>
    <definedName name="GZ">#REF!</definedName>
  </definedNames>
  <calcPr calcId="162913"/>
</workbook>
</file>

<file path=xl/calcChain.xml><?xml version="1.0" encoding="utf-8"?>
<calcChain xmlns="http://schemas.openxmlformats.org/spreadsheetml/2006/main">
  <c r="BW32" i="5" l="1"/>
  <c r="BS32" i="5"/>
  <c r="BO32" i="5"/>
  <c r="BK32" i="5"/>
  <c r="BG32" i="5"/>
  <c r="BC32" i="5"/>
  <c r="BW24" i="5"/>
  <c r="BS24" i="5"/>
  <c r="BO24" i="5"/>
  <c r="BK24" i="5"/>
  <c r="BG24" i="5"/>
  <c r="BC24" i="5"/>
  <c r="FM35" i="5" l="1"/>
  <c r="FI35" i="5"/>
  <c r="FE35" i="5"/>
  <c r="FA35" i="5"/>
  <c r="EW35" i="5"/>
  <c r="ES35" i="5"/>
  <c r="EO35" i="5"/>
  <c r="EK35" i="5"/>
  <c r="EG35" i="5"/>
  <c r="EC35" i="5"/>
  <c r="DY35" i="5"/>
  <c r="DU35" i="5"/>
  <c r="DQ35" i="5"/>
  <c r="DM35" i="5"/>
  <c r="DI35" i="5"/>
  <c r="DE35" i="5"/>
  <c r="DA35" i="5"/>
  <c r="CW35" i="5"/>
  <c r="CS35" i="5"/>
  <c r="CO35" i="5"/>
  <c r="CK35" i="5"/>
  <c r="CG35" i="5"/>
  <c r="CC35" i="5"/>
  <c r="BY35" i="5"/>
  <c r="BU35" i="5"/>
  <c r="BQ35" i="5"/>
  <c r="BM35" i="5"/>
  <c r="BI35" i="5"/>
  <c r="BE35" i="5"/>
  <c r="EO34" i="5"/>
  <c r="EK34" i="5"/>
  <c r="EG34" i="5"/>
  <c r="EC34" i="5"/>
  <c r="DY34" i="5"/>
  <c r="DU34" i="5"/>
  <c r="FM27" i="5"/>
  <c r="FI27" i="5"/>
  <c r="FE27" i="5"/>
  <c r="FA27" i="5"/>
  <c r="EW27" i="5"/>
  <c r="ES27" i="5"/>
  <c r="EO27" i="5"/>
  <c r="EK27" i="5" l="1"/>
  <c r="EG27" i="5"/>
  <c r="EC27" i="5"/>
  <c r="DY27" i="5"/>
  <c r="DU27" i="5"/>
  <c r="DQ27" i="5"/>
  <c r="DM27" i="5"/>
  <c r="DI27" i="5"/>
  <c r="DE27" i="5"/>
  <c r="DA27" i="5"/>
  <c r="CW27" i="5"/>
  <c r="CS27" i="5"/>
  <c r="CO27" i="5"/>
  <c r="CK27" i="5"/>
  <c r="CG27" i="5"/>
  <c r="CC27" i="5"/>
  <c r="BY27" i="5"/>
  <c r="BU27" i="5"/>
  <c r="BQ27" i="5"/>
  <c r="BM27" i="5"/>
  <c r="BI27" i="5"/>
  <c r="BE27" i="5"/>
  <c r="EO26" i="5"/>
  <c r="EK26" i="5"/>
  <c r="EG26" i="5"/>
  <c r="EC26" i="5"/>
  <c r="DY26" i="5"/>
  <c r="DU26" i="5"/>
  <c r="FH22" i="5"/>
  <c r="FD22" i="5"/>
  <c r="EZ22" i="5"/>
  <c r="EV22" i="5"/>
  <c r="ER22" i="5"/>
  <c r="EN22" i="5"/>
  <c r="EJ22" i="5"/>
  <c r="EF22" i="5"/>
  <c r="EB22" i="5"/>
  <c r="DX22" i="5"/>
  <c r="DT22" i="5"/>
  <c r="DP22" i="5"/>
  <c r="BN22" i="5"/>
  <c r="BJ22" i="5"/>
  <c r="BF22" i="5"/>
  <c r="BB22" i="5"/>
  <c r="AX22" i="5"/>
  <c r="AT22" i="5"/>
  <c r="AP22" i="5"/>
  <c r="AL22" i="5"/>
  <c r="AH22" i="5"/>
  <c r="Z22" i="5"/>
  <c r="V22" i="5"/>
  <c r="AD22" i="5" l="1"/>
  <c r="X19" i="5"/>
  <c r="FF20" i="5"/>
  <c r="EZ20" i="5"/>
  <c r="ET20" i="5"/>
  <c r="EN20" i="5"/>
  <c r="EH20" i="5"/>
  <c r="EB20" i="5"/>
  <c r="DV20" i="5"/>
  <c r="DP20" i="5"/>
  <c r="DJ20" i="5"/>
  <c r="DD20" i="5"/>
  <c r="CX20" i="5"/>
  <c r="CR20" i="5"/>
  <c r="CL20" i="5"/>
  <c r="CF20" i="5"/>
  <c r="BZ20" i="5"/>
  <c r="BT20" i="5"/>
  <c r="BN20" i="5"/>
  <c r="BH20" i="5"/>
  <c r="BB20" i="5"/>
  <c r="AV20" i="5"/>
  <c r="AP20" i="5"/>
  <c r="AJ20" i="5"/>
  <c r="AD20" i="5"/>
  <c r="X20" i="5"/>
  <c r="CX19" i="5"/>
  <c r="CR19" i="5"/>
  <c r="CL19" i="5"/>
  <c r="CF19" i="5"/>
  <c r="BZ19" i="5"/>
  <c r="BT19" i="5"/>
  <c r="BN19" i="5"/>
  <c r="BH19" i="5"/>
  <c r="BB19" i="5"/>
  <c r="AV19" i="5"/>
  <c r="AP19" i="5"/>
  <c r="AJ19" i="5"/>
  <c r="AD19" i="5"/>
  <c r="EB18" i="5"/>
  <c r="DV18" i="5"/>
  <c r="DP18" i="5"/>
  <c r="DJ18" i="5"/>
  <c r="DD18" i="5"/>
  <c r="CX18" i="5"/>
  <c r="CR18" i="5"/>
  <c r="CL18" i="5"/>
  <c r="CF18" i="5"/>
  <c r="BZ18" i="5"/>
  <c r="BT18" i="5"/>
  <c r="BN18" i="5"/>
  <c r="BH18" i="5"/>
  <c r="BB18" i="5"/>
  <c r="AV18" i="5"/>
  <c r="AP18" i="5"/>
  <c r="AJ18" i="5"/>
  <c r="AD18" i="5"/>
  <c r="X18" i="5"/>
  <c r="X12" i="5"/>
  <c r="AT15" i="5"/>
  <c r="AP15" i="5"/>
  <c r="AL15" i="5"/>
  <c r="V15" i="5"/>
  <c r="Z15" i="5"/>
  <c r="X13" i="5"/>
  <c r="EB13" i="5"/>
  <c r="DV13" i="5"/>
  <c r="DP13" i="5"/>
  <c r="DJ13" i="5"/>
  <c r="DD13" i="5"/>
  <c r="CX13" i="5"/>
  <c r="CR13" i="5"/>
  <c r="CL13" i="5"/>
  <c r="CF13" i="5"/>
  <c r="BZ13" i="5"/>
  <c r="BT13" i="5"/>
  <c r="BN13" i="5"/>
  <c r="BH13" i="5"/>
  <c r="BB13" i="5"/>
  <c r="AV13" i="5"/>
  <c r="AP13" i="5"/>
  <c r="AJ13" i="5"/>
  <c r="GJ12" i="5"/>
  <c r="GD12" i="5"/>
  <c r="FX12" i="5"/>
  <c r="FR12" i="5"/>
  <c r="FL12" i="5"/>
  <c r="FF12" i="5" l="1"/>
  <c r="EZ12" i="5"/>
  <c r="ET12" i="5"/>
  <c r="EN12" i="5"/>
  <c r="EH12" i="5"/>
  <c r="EB12" i="5"/>
  <c r="DV12" i="5"/>
  <c r="DP12" i="5"/>
  <c r="DJ12" i="5"/>
  <c r="DD12" i="5"/>
  <c r="CX12" i="5"/>
  <c r="CR12" i="5"/>
  <c r="CL12" i="5"/>
  <c r="CF12" i="5"/>
  <c r="BZ12" i="5"/>
  <c r="BT12" i="5"/>
  <c r="BN12" i="5"/>
  <c r="BH12" i="5"/>
  <c r="BB12" i="5"/>
  <c r="AV12" i="5"/>
  <c r="AP12" i="5"/>
  <c r="AJ12" i="5"/>
  <c r="AD13" i="5"/>
  <c r="AD12" i="5"/>
  <c r="GJ11" i="5"/>
  <c r="GD11" i="5"/>
  <c r="FX11" i="5" l="1"/>
  <c r="FR11" i="5"/>
  <c r="FL11" i="5"/>
  <c r="FF11" i="5"/>
  <c r="EZ11" i="5"/>
  <c r="ET11" i="5"/>
  <c r="EN11" i="5"/>
  <c r="EH11" i="5"/>
  <c r="EB11" i="5"/>
  <c r="DV11" i="5"/>
  <c r="DP11" i="5"/>
  <c r="DJ11" i="5"/>
  <c r="DD11" i="5"/>
  <c r="CX11" i="5"/>
  <c r="CR11" i="5"/>
  <c r="CL11" i="5"/>
  <c r="CF11" i="5"/>
  <c r="BZ11" i="5"/>
  <c r="BT11" i="5"/>
  <c r="BN11" i="5"/>
  <c r="BH11" i="5"/>
  <c r="BB11" i="5"/>
  <c r="AV11" i="5"/>
  <c r="AP11" i="5"/>
  <c r="AJ11" i="5"/>
  <c r="AD11" i="5"/>
  <c r="X11" i="5"/>
  <c r="V10" i="5"/>
  <c r="ED10" i="5"/>
  <c r="DZ10" i="5"/>
  <c r="DV10" i="5"/>
  <c r="DR10" i="5"/>
  <c r="DN10" i="5"/>
  <c r="DJ10" i="5"/>
  <c r="DF10" i="5"/>
  <c r="DB10" i="5"/>
  <c r="CX10" i="5"/>
  <c r="CT10" i="5"/>
  <c r="CP10" i="5"/>
  <c r="CL10" i="5"/>
  <c r="CH10" i="5"/>
  <c r="CD10" i="5"/>
  <c r="BZ10" i="5"/>
  <c r="BV10" i="5"/>
  <c r="BR10" i="5"/>
  <c r="BN10" i="5"/>
  <c r="BJ10" i="5"/>
  <c r="BF10" i="5"/>
  <c r="BB10" i="5"/>
  <c r="AX10" i="5"/>
  <c r="AT10" i="5"/>
  <c r="AP10" i="5"/>
  <c r="AL10" i="5"/>
  <c r="AH10" i="5"/>
  <c r="AD10" i="5"/>
  <c r="Z10" i="5"/>
</calcChain>
</file>

<file path=xl/sharedStrings.xml><?xml version="1.0" encoding="utf-8"?>
<sst xmlns="http://schemas.openxmlformats.org/spreadsheetml/2006/main" count="162" uniqueCount="87">
  <si>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</si>
  <si>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</si>
  <si>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市町村名</t>
    <rPh sb="0" eb="3">
      <t>シチョウソン</t>
    </rPh>
    <rPh sb="3" eb="4">
      <t>メイ</t>
    </rPh>
    <phoneticPr fontId="1"/>
  </si>
  <si>
    <t>登録区分</t>
    <rPh sb="0" eb="2">
      <t>トウロク</t>
    </rPh>
    <rPh sb="2" eb="4">
      <t>クブン</t>
    </rPh>
    <phoneticPr fontId="1"/>
  </si>
  <si>
    <t>金融機関名</t>
    <rPh sb="0" eb="2">
      <t>キンユウ</t>
    </rPh>
    <rPh sb="2" eb="5">
      <t>キカンメイ</t>
    </rPh>
    <phoneticPr fontId="1"/>
  </si>
  <si>
    <t>以下は建設業者の方のみ記入してください。</t>
    <rPh sb="0" eb="2">
      <t>イカ</t>
    </rPh>
    <rPh sb="3" eb="5">
      <t>ケンセツ</t>
    </rPh>
    <rPh sb="5" eb="7">
      <t>ギョウシャ</t>
    </rPh>
    <rPh sb="8" eb="9">
      <t>カタ</t>
    </rPh>
    <rPh sb="11" eb="13">
      <t>キニュウ</t>
    </rPh>
    <phoneticPr fontId="1"/>
  </si>
  <si>
    <t>登録番号</t>
    <rPh sb="0" eb="2">
      <t>トウロク</t>
    </rPh>
    <rPh sb="2" eb="4">
      <t>バンゴウ</t>
    </rPh>
    <phoneticPr fontId="1"/>
  </si>
  <si>
    <t>債権・債務者登録申出書</t>
    <rPh sb="0" eb="2">
      <t>サイケン</t>
    </rPh>
    <rPh sb="3" eb="6">
      <t>サイムシャ</t>
    </rPh>
    <rPh sb="6" eb="8">
      <t>トウロク</t>
    </rPh>
    <rPh sb="8" eb="11">
      <t>モウシデショ</t>
    </rPh>
    <phoneticPr fontId="1"/>
  </si>
  <si>
    <t>担当者</t>
    <rPh sb="0" eb="3">
      <t>タントウシャ</t>
    </rPh>
    <phoneticPr fontId="1"/>
  </si>
  <si>
    <t>和</t>
    <rPh sb="0" eb="1">
      <t>ワ</t>
    </rPh>
    <phoneticPr fontId="1"/>
  </si>
  <si>
    <t>歌</t>
    <rPh sb="0" eb="1">
      <t>ウタ</t>
    </rPh>
    <phoneticPr fontId="1"/>
  </si>
  <si>
    <t>山</t>
    <rPh sb="0" eb="1">
      <t>ヤマ</t>
    </rPh>
    <phoneticPr fontId="1"/>
  </si>
  <si>
    <t>産</t>
    <rPh sb="0" eb="1">
      <t>サン</t>
    </rPh>
    <phoneticPr fontId="1"/>
  </si>
  <si>
    <t>業</t>
    <rPh sb="0" eb="1">
      <t>ギョウ</t>
    </rPh>
    <phoneticPr fontId="1"/>
  </si>
  <si>
    <t>松</t>
    <rPh sb="0" eb="1">
      <t>マツ</t>
    </rPh>
    <phoneticPr fontId="1"/>
  </si>
  <si>
    <t>原</t>
    <rPh sb="0" eb="1">
      <t>ハラ</t>
    </rPh>
    <phoneticPr fontId="1"/>
  </si>
  <si>
    <t>通</t>
    <rPh sb="0" eb="1">
      <t>トオ</t>
    </rPh>
    <phoneticPr fontId="1"/>
  </si>
  <si>
    <t>１．</t>
    <phoneticPr fontId="1"/>
  </si>
  <si>
    <t>本・支店名
営業所名</t>
    <rPh sb="0" eb="1">
      <t>ホン</t>
    </rPh>
    <rPh sb="2" eb="5">
      <t>シテンメイ</t>
    </rPh>
    <rPh sb="6" eb="9">
      <t>エイギョウショ</t>
    </rPh>
    <rPh sb="9" eb="10">
      <t>メイ</t>
    </rPh>
    <phoneticPr fontId="1"/>
  </si>
  <si>
    <t>金融機関
コード</t>
    <rPh sb="0" eb="2">
      <t>キンユウ</t>
    </rPh>
    <rPh sb="2" eb="4">
      <t>キカン</t>
    </rPh>
    <phoneticPr fontId="1"/>
  </si>
  <si>
    <t>和歌山県知事様</t>
    <rPh sb="0" eb="3">
      <t>ワカヤマ</t>
    </rPh>
    <rPh sb="3" eb="6">
      <t>ケンチジ</t>
    </rPh>
    <rPh sb="6" eb="7">
      <t>サマ</t>
    </rPh>
    <phoneticPr fontId="1"/>
  </si>
  <si>
    <t>ワ</t>
    <phoneticPr fontId="1"/>
  </si>
  <si>
    <t>カ</t>
    <phoneticPr fontId="1"/>
  </si>
  <si>
    <t>ヤ</t>
    <phoneticPr fontId="1"/>
  </si>
  <si>
    <t>マ</t>
    <phoneticPr fontId="1"/>
  </si>
  <si>
    <t>サ</t>
    <phoneticPr fontId="1"/>
  </si>
  <si>
    <t>ン</t>
    <phoneticPr fontId="1"/>
  </si>
  <si>
    <t>キ</t>
    <phoneticPr fontId="1"/>
  </si>
  <si>
    <t>ウ</t>
    <phoneticPr fontId="1"/>
  </si>
  <si>
    <t>－</t>
    <phoneticPr fontId="1"/>
  </si>
  <si>
    <t>２．</t>
    <phoneticPr fontId="1"/>
  </si>
  <si>
    <t>（</t>
    <phoneticPr fontId="1"/>
  </si>
  <si>
    <t>別記第３号様式（第１７条関係）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</si>
  <si>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申出者</t>
    <rPh sb="0" eb="2">
      <t>モウシデ</t>
    </rPh>
    <rPh sb="2" eb="3">
      <t>シャ</t>
    </rPh>
    <phoneticPr fontId="1"/>
  </si>
  <si>
    <t>都道</t>
    <rPh sb="0" eb="2">
      <t>トドウ</t>
    </rPh>
    <phoneticPr fontId="1"/>
  </si>
  <si>
    <t>府県</t>
    <phoneticPr fontId="1"/>
  </si>
  <si>
    <t>工事代金前金払口座あり</t>
    <rPh sb="0" eb="2">
      <t>コウジ</t>
    </rPh>
    <rPh sb="2" eb="4">
      <t>ダイキン</t>
    </rPh>
    <rPh sb="4" eb="6">
      <t>マエキン</t>
    </rPh>
    <rPh sb="6" eb="7">
      <t>バライ</t>
    </rPh>
    <rPh sb="7" eb="9">
      <t>コウザ</t>
    </rPh>
    <phoneticPr fontId="1"/>
  </si>
  <si>
    <t>工事代金前金払口座なし</t>
    <rPh sb="0" eb="2">
      <t>コウジ</t>
    </rPh>
    <rPh sb="2" eb="4">
      <t>ダイキン</t>
    </rPh>
    <rPh sb="4" eb="6">
      <t>マエキン</t>
    </rPh>
    <rPh sb="6" eb="7">
      <t>バライ</t>
    </rPh>
    <rPh sb="7" eb="9">
      <t>コウザ</t>
    </rPh>
    <phoneticPr fontId="1"/>
  </si>
  <si>
    <t>1</t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</si>
  <si>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</si>
  <si>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町村</t>
    <phoneticPr fontId="1"/>
  </si>
  <si>
    <t>市区</t>
    <rPh sb="0" eb="2">
      <t>シク</t>
    </rPh>
    <phoneticPr fontId="1"/>
  </si>
  <si>
    <t>番　地</t>
    <rPh sb="0" eb="1">
      <t>バン</t>
    </rPh>
    <rPh sb="2" eb="3">
      <t>チ</t>
    </rPh>
    <phoneticPr fontId="1"/>
  </si>
  <si>
    <t>方　書</t>
    <rPh sb="0" eb="1">
      <t>カタ</t>
    </rPh>
    <rPh sb="2" eb="3">
      <t>ガ</t>
    </rPh>
    <phoneticPr fontId="1"/>
  </si>
  <si>
    <t>所属コード</t>
    <rPh sb="0" eb="1">
      <t>ショ</t>
    </rPh>
    <rPh sb="1" eb="2">
      <t>ゾク</t>
    </rPh>
    <phoneticPr fontId="1"/>
  </si>
  <si>
    <t>口座名義人
（カナ）</t>
    <rPh sb="0" eb="2">
      <t>コウザ</t>
    </rPh>
    <rPh sb="2" eb="5">
      <t>メイギニン</t>
    </rPh>
    <phoneticPr fontId="1"/>
  </si>
  <si>
    <t xml:space="preserve">   　　　　年　　　　月　　　　日</t>
    <rPh sb="7" eb="8">
      <t>ネン</t>
    </rPh>
    <rPh sb="12" eb="13">
      <t>ガツ</t>
    </rPh>
    <rPh sb="17" eb="18">
      <t>ニチ</t>
    </rPh>
    <phoneticPr fontId="1"/>
  </si>
  <si>
    <t>フリガナ</t>
    <phoneticPr fontId="1"/>
  </si>
  <si>
    <t>1.普通　2.当座　4.貯蓄　9.その他（別段）</t>
    <rPh sb="12" eb="14">
      <t>チョチク</t>
    </rPh>
    <rPh sb="19" eb="20">
      <t>タ</t>
    </rPh>
    <rPh sb="21" eb="23">
      <t>ベツダン</t>
    </rPh>
    <phoneticPr fontId="1"/>
  </si>
  <si>
    <t>氏名
・
名称</t>
    <rPh sb="0" eb="2">
      <t>シメイ</t>
    </rPh>
    <rPh sb="5" eb="7">
      <t>メイショウ</t>
    </rPh>
    <phoneticPr fontId="1"/>
  </si>
  <si>
    <t>預金種別</t>
    <rPh sb="0" eb="2">
      <t>ヨキン</t>
    </rPh>
    <rPh sb="2" eb="4">
      <t>シュベツ</t>
    </rPh>
    <phoneticPr fontId="1"/>
  </si>
  <si>
    <t>　　１．工事代金前払普通預金</t>
    <rPh sb="4" eb="6">
      <t>コウジ</t>
    </rPh>
    <rPh sb="6" eb="8">
      <t>ダイキン</t>
    </rPh>
    <rPh sb="8" eb="10">
      <t>マエバラ</t>
    </rPh>
    <rPh sb="10" eb="12">
      <t>フツウ</t>
    </rPh>
    <rPh sb="12" eb="14">
      <t>ヨキン</t>
    </rPh>
    <phoneticPr fontId="1"/>
  </si>
  <si>
    <t>口座番号
（右詰め）</t>
    <rPh sb="0" eb="2">
      <t>コウザ</t>
    </rPh>
    <rPh sb="2" eb="4">
      <t>バンゴウ</t>
    </rPh>
    <rPh sb="6" eb="8">
      <t>ミギヅメ</t>
    </rPh>
    <phoneticPr fontId="1"/>
  </si>
  <si>
    <t>種別</t>
    <rPh sb="0" eb="2">
      <t>シュベツ</t>
    </rPh>
    <phoneticPr fontId="1"/>
  </si>
  <si>
    <t>（ハイフンも記入して下さい）</t>
    <rPh sb="6" eb="8">
      <t>キニュウ</t>
    </rPh>
    <rPh sb="10" eb="11">
      <t>クダ</t>
    </rPh>
    <phoneticPr fontId="1"/>
  </si>
  <si>
    <t>口座用途区分</t>
    <rPh sb="0" eb="2">
      <t>コウザ</t>
    </rPh>
    <rPh sb="2" eb="4">
      <t>ヨウト</t>
    </rPh>
    <rPh sb="4" eb="6">
      <t>クブン</t>
    </rPh>
    <phoneticPr fontId="1"/>
  </si>
  <si>
    <t>前金払</t>
    <rPh sb="0" eb="2">
      <t>マエキン</t>
    </rPh>
    <rPh sb="2" eb="3">
      <t>ハラ</t>
    </rPh>
    <phoneticPr fontId="1"/>
  </si>
  <si>
    <t>いずれか一方を○で囲んで下さい。</t>
    <rPh sb="4" eb="6">
      <t>イッポウ</t>
    </rPh>
    <rPh sb="9" eb="10">
      <t>カコ</t>
    </rPh>
    <rPh sb="12" eb="13">
      <t>クダ</t>
    </rPh>
    <phoneticPr fontId="1"/>
  </si>
  <si>
    <t>申請区分</t>
    <rPh sb="0" eb="2">
      <t>シンセイ</t>
    </rPh>
    <rPh sb="2" eb="4">
      <t>クブン</t>
    </rPh>
    <phoneticPr fontId="1"/>
  </si>
  <si>
    <t>（1.新規　2.変更）</t>
    <rPh sb="3" eb="5">
      <t>シンキ</t>
    </rPh>
    <rPh sb="8" eb="10">
      <t>ヘンコウ</t>
    </rPh>
    <phoneticPr fontId="1"/>
  </si>
  <si>
    <t>法人番号
（法人の場合）</t>
    <rPh sb="0" eb="2">
      <t>ホウジン</t>
    </rPh>
    <rPh sb="2" eb="4">
      <t>バンゴウ</t>
    </rPh>
    <rPh sb="6" eb="8">
      <t>ホウジン</t>
    </rPh>
    <rPh sb="9" eb="11">
      <t>バアイ</t>
    </rPh>
    <phoneticPr fontId="1"/>
  </si>
  <si>
    <t>町丁目</t>
    <rPh sb="0" eb="1">
      <t>チョウ</t>
    </rPh>
    <rPh sb="1" eb="3">
      <t>チョウメ</t>
    </rPh>
    <phoneticPr fontId="1"/>
  </si>
  <si>
    <t>共通 ・ 特定</t>
    <rPh sb="0" eb="2">
      <t>キョウツウ</t>
    </rPh>
    <rPh sb="5" eb="7">
      <t>トクテイ</t>
    </rPh>
    <phoneticPr fontId="1"/>
  </si>
  <si>
    <t>(任意)</t>
    <rPh sb="1" eb="3">
      <t>ニンイ</t>
    </rPh>
    <phoneticPr fontId="1"/>
  </si>
  <si>
    <t>和歌山産業株式会社
代表取締役　和歌山　太郎</t>
    <phoneticPr fontId="1"/>
  </si>
  <si>
    <t>和歌山市小松原通１丁目１番地</t>
    <phoneticPr fontId="1"/>
  </si>
  <si>
    <t>ギ</t>
    <phoneticPr fontId="1"/>
  </si>
  <si>
    <t>ブ</t>
    <phoneticPr fontId="1"/>
  </si>
  <si>
    <t>シ</t>
    <phoneticPr fontId="1"/>
  </si>
  <si>
    <t>ガ</t>
    <phoneticPr fontId="1"/>
  </si>
  <si>
    <t>イ</t>
    <phoneticPr fontId="1"/>
  </si>
  <si>
    <t>ャ</t>
    <phoneticPr fontId="1"/>
  </si>
  <si>
    <t>株</t>
    <rPh sb="0" eb="1">
      <t>カブ</t>
    </rPh>
    <phoneticPr fontId="1"/>
  </si>
  <si>
    <t>式</t>
    <rPh sb="0" eb="1">
      <t>シキ</t>
    </rPh>
    <phoneticPr fontId="1"/>
  </si>
  <si>
    <t>会</t>
    <rPh sb="0" eb="1">
      <t>カイ</t>
    </rPh>
    <phoneticPr fontId="1"/>
  </si>
  <si>
    <t>社</t>
    <rPh sb="0" eb="1">
      <t>シャ</t>
    </rPh>
    <phoneticPr fontId="1"/>
  </si>
  <si>
    <t>和歌山</t>
    <rPh sb="0" eb="3">
      <t>ワカヤマ</t>
    </rPh>
    <phoneticPr fontId="1"/>
  </si>
  <si>
    <t>小</t>
    <rPh sb="0" eb="1">
      <t>ショウ</t>
    </rPh>
    <phoneticPr fontId="1"/>
  </si>
  <si>
    <t>丁</t>
    <rPh sb="0" eb="1">
      <t>チョウ</t>
    </rPh>
    <phoneticPr fontId="1"/>
  </si>
  <si>
    <t>目</t>
    <rPh sb="0" eb="1">
      <t>メ</t>
    </rPh>
    <phoneticPr fontId="1"/>
  </si>
  <si>
    <t>番</t>
    <rPh sb="0" eb="1">
      <t>バン</t>
    </rPh>
    <phoneticPr fontId="1"/>
  </si>
  <si>
    <t>地</t>
    <rPh sb="0" eb="1">
      <t>チ</t>
    </rPh>
    <phoneticPr fontId="1"/>
  </si>
  <si>
    <t>-</t>
    <phoneticPr fontId="1"/>
  </si>
  <si>
    <t>紀陽銀行</t>
    <rPh sb="0" eb="2">
      <t>キヨウ</t>
    </rPh>
    <rPh sb="2" eb="4">
      <t>ギンコウ</t>
    </rPh>
    <phoneticPr fontId="1"/>
  </si>
  <si>
    <t>県庁支店</t>
    <rPh sb="0" eb="2">
      <t>ケンチョウ</t>
    </rPh>
    <rPh sb="2" eb="4">
      <t>シテン</t>
    </rPh>
    <phoneticPr fontId="1"/>
  </si>
  <si>
    <t>ヨ</t>
    <phoneticPr fontId="1"/>
  </si>
  <si>
    <t>障害福祉課</t>
    <rPh sb="0" eb="2">
      <t>ショウガイ</t>
    </rPh>
    <rPh sb="2" eb="5">
      <t>フクシカ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</si>
</sst>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3"/>
      <name val="ＭＳ Ｐ明朝"/>
      <family val="1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6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>
      <alignment vertical="center"/>
    </xf>
    <xf numFmtId="0" fontId="7" fillId="0" borderId="0" xfId="0" applyFont="1" applyAlignment="1"/>
    <xf numFmtId="0" fontId="2" fillId="0" borderId="0" xfId="0" applyFont="1" applyAlignment="1"/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justify" wrapText="1" justifyLastLine="1"/>
    </xf>
    <xf numFmtId="0" fontId="13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justify" wrapText="1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left" vertical="center"/>
    </xf>
    <xf numFmtId="49" fontId="8" fillId="0" borderId="47" xfId="0" applyNumberFormat="1" applyFont="1" applyBorder="1" applyAlignment="1">
      <alignment horizontal="left" vertical="center"/>
    </xf>
    <xf numFmtId="49" fontId="8" fillId="0" borderId="49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1" borderId="10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0" fontId="2" fillId="1" borderId="72" xfId="0" applyFont="1" applyFill="1" applyBorder="1" applyAlignment="1">
      <alignment horizontal="center" vertical="center" wrapText="1"/>
    </xf>
    <xf numFmtId="0" fontId="2" fillId="1" borderId="4" xfId="0" applyFont="1" applyFill="1" applyBorder="1" applyAlignment="1">
      <alignment horizontal="center" vertical="center" wrapText="1"/>
    </xf>
    <xf numFmtId="0" fontId="2" fillId="1" borderId="21" xfId="0" applyFont="1" applyFill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8" fillId="1" borderId="12" xfId="0" applyFont="1" applyFill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8" fillId="1" borderId="20" xfId="0" applyNumberFormat="1" applyFont="1" applyFill="1" applyBorder="1" applyAlignment="1">
      <alignment horizontal="left" vertical="center"/>
    </xf>
    <xf numFmtId="49" fontId="8" fillId="1" borderId="4" xfId="0" applyNumberFormat="1" applyFont="1" applyFill="1" applyBorder="1" applyAlignment="1">
      <alignment horizontal="left" vertical="center"/>
    </xf>
    <xf numFmtId="49" fontId="8" fillId="1" borderId="71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71" xfId="0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0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1" borderId="27" xfId="0" applyFont="1" applyFill="1" applyBorder="1" applyAlignment="1">
      <alignment horizontal="center" vertical="center"/>
    </xf>
    <xf numFmtId="0" fontId="7" fillId="1" borderId="46" xfId="0" applyFont="1" applyFill="1" applyBorder="1" applyAlignment="1">
      <alignment horizontal="center" vertical="center"/>
    </xf>
    <xf numFmtId="0" fontId="7" fillId="1" borderId="47" xfId="0" applyFont="1" applyFill="1" applyBorder="1" applyAlignment="1">
      <alignment horizontal="center" vertical="center"/>
    </xf>
    <xf numFmtId="0" fontId="7" fillId="1" borderId="51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9" fillId="1" borderId="10" xfId="0" applyFont="1" applyFill="1" applyBorder="1" applyAlignment="1">
      <alignment horizontal="center" vertical="justify" wrapText="1"/>
    </xf>
    <xf numFmtId="0" fontId="9" fillId="1" borderId="4" xfId="0" applyFont="1" applyFill="1" applyBorder="1" applyAlignment="1">
      <alignment horizontal="center" vertical="justify" wrapText="1"/>
    </xf>
    <xf numFmtId="0" fontId="9" fillId="1" borderId="21" xfId="0" applyFont="1" applyFill="1" applyBorder="1" applyAlignment="1">
      <alignment horizontal="center" vertical="justify" wrapText="1"/>
    </xf>
    <xf numFmtId="0" fontId="12" fillId="1" borderId="68" xfId="0" applyFont="1" applyFill="1" applyBorder="1" applyAlignment="1">
      <alignment horizontal="center" vertical="center" textRotation="255"/>
    </xf>
    <xf numFmtId="0" fontId="12" fillId="1" borderId="69" xfId="0" applyFont="1" applyFill="1" applyBorder="1" applyAlignment="1">
      <alignment horizontal="center" vertical="center" textRotation="255"/>
    </xf>
    <xf numFmtId="0" fontId="12" fillId="1" borderId="75" xfId="0" applyFont="1" applyFill="1" applyBorder="1" applyAlignment="1">
      <alignment horizontal="center" vertical="center" textRotation="255"/>
    </xf>
    <xf numFmtId="0" fontId="12" fillId="1" borderId="2" xfId="0" applyFont="1" applyFill="1" applyBorder="1" applyAlignment="1">
      <alignment horizontal="center" vertical="center" textRotation="255"/>
    </xf>
    <xf numFmtId="0" fontId="12" fillId="1" borderId="1" xfId="0" applyFont="1" applyFill="1" applyBorder="1" applyAlignment="1">
      <alignment horizontal="center" vertical="center" textRotation="255"/>
    </xf>
    <xf numFmtId="0" fontId="12" fillId="1" borderId="42" xfId="0" applyFont="1" applyFill="1" applyBorder="1" applyAlignment="1">
      <alignment horizontal="center" vertical="center" textRotation="255"/>
    </xf>
    <xf numFmtId="0" fontId="14" fillId="0" borderId="3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1" borderId="65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top"/>
    </xf>
    <xf numFmtId="0" fontId="8" fillId="0" borderId="55" xfId="0" applyFont="1" applyBorder="1" applyAlignment="1">
      <alignment horizontal="center" vertical="center"/>
    </xf>
    <xf numFmtId="0" fontId="8" fillId="1" borderId="25" xfId="0" applyFont="1" applyFill="1" applyBorder="1" applyAlignment="1">
      <alignment horizontal="distributed" vertical="justify" wrapText="1" justifyLastLine="1"/>
    </xf>
    <xf numFmtId="0" fontId="8" fillId="1" borderId="38" xfId="0" applyFont="1" applyFill="1" applyBorder="1" applyAlignment="1">
      <alignment horizontal="distributed" vertical="justify" wrapText="1" justifyLastLine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1" borderId="67" xfId="0" applyFont="1" applyFill="1" applyBorder="1" applyAlignment="1">
      <alignment horizontal="distributed" vertical="justify" wrapText="1" justifyLastLine="1"/>
    </xf>
    <xf numFmtId="0" fontId="8" fillId="1" borderId="14" xfId="0" applyFont="1" applyFill="1" applyBorder="1" applyAlignment="1">
      <alignment horizontal="distributed" vertical="justify" wrapText="1" justifyLastLine="1"/>
    </xf>
    <xf numFmtId="0" fontId="8" fillId="1" borderId="14" xfId="0" applyFont="1" applyFill="1" applyBorder="1" applyAlignment="1">
      <alignment horizontal="center" vertical="center"/>
    </xf>
    <xf numFmtId="0" fontId="8" fillId="1" borderId="34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justify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1" borderId="24" xfId="0" applyFont="1" applyFill="1" applyBorder="1" applyAlignment="1">
      <alignment horizontal="center" vertical="center"/>
    </xf>
    <xf numFmtId="0" fontId="3" fillId="1" borderId="25" xfId="0" applyFont="1" applyFill="1" applyBorder="1" applyAlignment="1">
      <alignment horizontal="center" vertical="center"/>
    </xf>
    <xf numFmtId="0" fontId="3" fillId="1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1" borderId="28" xfId="0" applyFont="1" applyFill="1" applyBorder="1" applyAlignment="1">
      <alignment horizontal="distributed" vertical="justify" wrapText="1" justifyLastLine="1"/>
    </xf>
    <xf numFmtId="0" fontId="8" fillId="1" borderId="27" xfId="0" applyFont="1" applyFill="1" applyBorder="1" applyAlignment="1">
      <alignment horizontal="distributed" vertical="justify" wrapText="1" justifyLastLine="1"/>
    </xf>
    <xf numFmtId="0" fontId="3" fillId="1" borderId="10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1" borderId="44" xfId="0" applyFont="1" applyFill="1" applyBorder="1" applyAlignment="1">
      <alignment horizontal="center" vertical="center"/>
    </xf>
    <xf numFmtId="0" fontId="3" fillId="1" borderId="45" xfId="0" applyFont="1" applyFill="1" applyBorder="1" applyAlignment="1">
      <alignment horizontal="center" vertical="center"/>
    </xf>
    <xf numFmtId="0" fontId="3" fillId="1" borderId="46" xfId="0" applyFont="1" applyFill="1" applyBorder="1" applyAlignment="1">
      <alignment horizontal="center" vertical="center"/>
    </xf>
    <xf numFmtId="0" fontId="3" fillId="1" borderId="47" xfId="0" applyFont="1" applyFill="1" applyBorder="1" applyAlignment="1">
      <alignment horizontal="center" vertical="center"/>
    </xf>
    <xf numFmtId="0" fontId="3" fillId="1" borderId="48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0" fontId="14" fillId="0" borderId="77" xfId="0" applyFont="1" applyBorder="1" applyAlignment="1">
      <alignment horizontal="left" vertical="center"/>
    </xf>
    <xf numFmtId="0" fontId="14" fillId="0" borderId="78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justify" wrapText="1" justifyLastLine="1"/>
    </xf>
    <xf numFmtId="0" fontId="8" fillId="0" borderId="16" xfId="0" applyFont="1" applyBorder="1" applyAlignment="1">
      <alignment horizontal="distributed" vertical="justify" wrapText="1" justifyLastLine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1" fontId="14" fillId="0" borderId="43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8" fillId="0" borderId="13" xfId="0" quotePrefix="1" applyNumberFormat="1" applyFont="1" applyBorder="1" applyAlignment="1">
      <alignment horizontal="distributed" vertical="justify" wrapText="1" justifyLastLine="1"/>
    </xf>
    <xf numFmtId="49" fontId="8" fillId="0" borderId="14" xfId="0" applyNumberFormat="1" applyFont="1" applyBorder="1" applyAlignment="1">
      <alignment horizontal="distributed" vertical="justify" wrapText="1" justifyLastLine="1"/>
    </xf>
    <xf numFmtId="49" fontId="8" fillId="0" borderId="15" xfId="0" applyNumberFormat="1" applyFont="1" applyBorder="1" applyAlignment="1">
      <alignment horizontal="distributed" vertical="justify" wrapText="1" justifyLastLine="1"/>
    </xf>
    <xf numFmtId="49" fontId="8" fillId="0" borderId="16" xfId="0" applyNumberFormat="1" applyFont="1" applyBorder="1" applyAlignment="1">
      <alignment horizontal="distributed" vertical="justify" wrapText="1" justifyLastLine="1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8" fillId="0" borderId="79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80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65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1" borderId="20" xfId="0" applyFont="1" applyFill="1" applyBorder="1" applyAlignment="1">
      <alignment horizontal="center" vertical="center"/>
    </xf>
    <xf numFmtId="0" fontId="9" fillId="1" borderId="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7" fillId="2" borderId="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0" fillId="2" borderId="6" xfId="0" applyFill="1" applyBorder="1" applyAlignment="1">
      <alignment vertical="center" wrapText="1"/>
    </xf>
    <xf numFmtId="0" fontId="3" fillId="2" borderId="6" xfId="0" applyFont="1" applyFill="1" applyBorder="1">
      <alignment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distributed" vertical="center" wrapText="1" justifyLastLine="1"/>
    </xf>
    <xf numFmtId="0" fontId="11" fillId="2" borderId="5" xfId="0" applyFont="1" applyFill="1" applyBorder="1" applyAlignment="1">
      <alignment horizontal="distributed" vertical="center" wrapText="1" justifyLastLine="1"/>
    </xf>
    <xf numFmtId="0" fontId="11" fillId="2" borderId="13" xfId="0" applyFont="1" applyFill="1" applyBorder="1" applyAlignment="1">
      <alignment horizontal="distributed" vertical="center" wrapText="1" justifyLastLine="1"/>
    </xf>
    <xf numFmtId="0" fontId="9" fillId="2" borderId="14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distributed" vertical="center" wrapText="1" justifyLastLine="1"/>
    </xf>
    <xf numFmtId="0" fontId="11" fillId="2" borderId="1" xfId="0" applyFont="1" applyFill="1" applyBorder="1" applyAlignment="1">
      <alignment horizontal="distributed" vertical="center" wrapText="1" justifyLastLine="1"/>
    </xf>
    <xf numFmtId="0" fontId="11" fillId="2" borderId="15" xfId="0" applyFont="1" applyFill="1" applyBorder="1" applyAlignment="1">
      <alignment horizontal="distributed" vertical="center" wrapText="1" justifyLastLine="1"/>
    </xf>
    <xf numFmtId="0" fontId="9" fillId="2" borderId="16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11" fillId="2" borderId="50" xfId="0" applyFont="1" applyFill="1" applyBorder="1" applyAlignment="1" applyProtection="1">
      <alignment horizontal="center" vertical="center"/>
    </xf>
    <xf numFmtId="0" fontId="11" fillId="2" borderId="47" xfId="0" applyFont="1" applyFill="1" applyBorder="1" applyAlignment="1" applyProtection="1">
      <alignment horizontal="center" vertical="center"/>
    </xf>
    <xf numFmtId="0" fontId="11" fillId="2" borderId="48" xfId="0" applyFont="1" applyFill="1" applyBorder="1" applyAlignment="1" applyProtection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28575</xdr:colOff>
      <xdr:row>15</xdr:row>
      <xdr:rowOff>9525</xdr:rowOff>
    </xdr:from>
    <xdr:to>
      <xdr:col>96</xdr:col>
      <xdr:colOff>28575</xdr:colOff>
      <xdr:row>15</xdr:row>
      <xdr:rowOff>123825</xdr:rowOff>
    </xdr:to>
    <xdr:sp macro="" textlink="">
      <xdr:nvSpPr>
        <xdr:cNvPr id="2" name="円/楕円 22"/>
        <xdr:cNvSpPr/>
      </xdr:nvSpPr>
      <xdr:spPr>
        <a:xfrm>
          <a:off x="5057775" y="3457575"/>
          <a:ext cx="142875" cy="114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160</xdr:col>
      <xdr:colOff>38100</xdr:colOff>
      <xdr:row>14</xdr:row>
      <xdr:rowOff>19050</xdr:rowOff>
    </xdr:from>
    <xdr:to>
      <xdr:col>163</xdr:col>
      <xdr:colOff>38100</xdr:colOff>
      <xdr:row>15</xdr:row>
      <xdr:rowOff>0</xdr:rowOff>
    </xdr:to>
    <xdr:sp macro="" textlink="">
      <xdr:nvSpPr>
        <xdr:cNvPr id="12" name="円/楕円 23"/>
        <xdr:cNvSpPr/>
      </xdr:nvSpPr>
      <xdr:spPr>
        <a:xfrm>
          <a:off x="8258175" y="3333750"/>
          <a:ext cx="142875" cy="114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28574</xdr:colOff>
      <xdr:row>22</xdr:row>
      <xdr:rowOff>57150</xdr:rowOff>
    </xdr:from>
    <xdr:to>
      <xdr:col>175</xdr:col>
      <xdr:colOff>19049</xdr:colOff>
      <xdr:row>27</xdr:row>
      <xdr:rowOff>85725</xdr:rowOff>
    </xdr:to>
    <xdr:sp macro="" textlink="">
      <xdr:nvSpPr>
        <xdr:cNvPr id="25" name="角丸四角形 24"/>
        <xdr:cNvSpPr/>
      </xdr:nvSpPr>
      <xdr:spPr>
        <a:xfrm>
          <a:off x="2028824" y="5019675"/>
          <a:ext cx="6924675" cy="1095375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187</xdr:col>
      <xdr:colOff>9525</xdr:colOff>
      <xdr:row>7</xdr:row>
      <xdr:rowOff>123825</xdr:rowOff>
    </xdr:from>
    <xdr:to>
      <xdr:col>206</xdr:col>
      <xdr:colOff>19050</xdr:colOff>
      <xdr:row>9</xdr:row>
      <xdr:rowOff>126873</xdr:rowOff>
    </xdr:to>
    <xdr:sp macro="" textlink="">
      <xdr:nvSpPr>
        <xdr:cNvPr id="9" name="四角形吹き出し 8"/>
        <xdr:cNvSpPr/>
      </xdr:nvSpPr>
      <xdr:spPr>
        <a:xfrm>
          <a:off x="9515475" y="1838325"/>
          <a:ext cx="914400" cy="403098"/>
        </a:xfrm>
        <a:prstGeom prst="wedgeRectCallout">
          <a:avLst>
            <a:gd name="adj1" fmla="val -6250"/>
            <a:gd name="adj2" fmla="val -837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押印不要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Q36"/>
  <sheetViews>
    <sheetView showGridLines="0" tabSelected="1" view="pageBreakPreview" zoomScaleNormal="100" zoomScaleSheetLayoutView="100" workbookViewId="0">
      <selection activeCell="S8" sqref="S8:AP8"/>
    </sheetView>
  </sheetViews>
  <sheetFormatPr defaultColWidth="0.5" defaultRowHeight="21" customHeight="1" x14ac:dyDescent="0.15"/>
  <cols>
    <col min="1" max="1" width="3.125" style="3" customWidth="1"/>
    <col min="2" max="6" width="0.625" style="3" customWidth="1"/>
    <col min="7" max="17" width="0.625" style="16" customWidth="1"/>
    <col min="18" max="34" width="0.625" style="3" customWidth="1"/>
    <col min="35" max="35" width="0.375" style="3" customWidth="1"/>
    <col min="36" max="230" width="0.625" style="3" customWidth="1"/>
    <col min="231" max="16384" width="0.5" style="3"/>
  </cols>
  <sheetData>
    <row r="1" spans="1:225" ht="21" customHeight="1" x14ac:dyDescent="0.15">
      <c r="A1" s="3" t="s">
        <v>32</v>
      </c>
    </row>
    <row r="2" spans="1:225" ht="10.5" customHeight="1" thickBot="1" x14ac:dyDescent="0.2"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225" ht="21" customHeight="1" thickBot="1" x14ac:dyDescent="0.2">
      <c r="B3" s="230" t="s">
        <v>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197"/>
      <c r="T3" s="198"/>
      <c r="U3" s="198"/>
      <c r="V3" s="198"/>
      <c r="W3" s="199"/>
      <c r="X3" s="199"/>
      <c r="Y3" s="199"/>
      <c r="Z3" s="199"/>
      <c r="AA3" s="199"/>
      <c r="AB3" s="199"/>
      <c r="AC3" s="199"/>
      <c r="AD3" s="199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200"/>
      <c r="CF3" s="5" t="s">
        <v>7</v>
      </c>
      <c r="CG3" s="191" t="s">
        <v>7</v>
      </c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6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U3" s="8"/>
      <c r="FV3" s="8" t="s">
        <v>46</v>
      </c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</row>
    <row r="4" spans="1:225" ht="21" customHeight="1" thickBot="1" x14ac:dyDescent="0.2">
      <c r="B4" s="206" t="s">
        <v>58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4"/>
      <c r="AE4" s="44" t="s">
        <v>59</v>
      </c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B4" s="36"/>
      <c r="BC4" s="36"/>
      <c r="BD4" s="36"/>
      <c r="BE4" s="36"/>
      <c r="BF4" s="36"/>
      <c r="BJ4" s="38" t="s">
        <v>20</v>
      </c>
      <c r="EQ4" s="26" t="s">
        <v>33</v>
      </c>
      <c r="GF4" s="11"/>
      <c r="GG4" s="11"/>
      <c r="GH4" s="11"/>
      <c r="GI4" s="11"/>
      <c r="GJ4" s="11"/>
    </row>
    <row r="5" spans="1:225" ht="10.5" customHeight="1" thickBot="1" x14ac:dyDescent="0.2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GF5" s="11"/>
      <c r="GG5" s="11"/>
      <c r="GH5" s="11"/>
      <c r="GI5" s="11"/>
      <c r="GJ5" s="11"/>
      <c r="GK5" s="11"/>
    </row>
    <row r="6" spans="1:225" ht="21" customHeight="1" thickBot="1" x14ac:dyDescent="0.2">
      <c r="B6" s="232" t="s">
        <v>44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4"/>
      <c r="S6" s="215">
        <v>0</v>
      </c>
      <c r="T6" s="216"/>
      <c r="U6" s="216"/>
      <c r="V6" s="216"/>
      <c r="W6" s="140">
        <v>4</v>
      </c>
      <c r="X6" s="140"/>
      <c r="Y6" s="140"/>
      <c r="Z6" s="140"/>
      <c r="AA6" s="140">
        <v>0</v>
      </c>
      <c r="AB6" s="140"/>
      <c r="AC6" s="140"/>
      <c r="AD6" s="140"/>
      <c r="AE6" s="140">
        <v>4</v>
      </c>
      <c r="AF6" s="140"/>
      <c r="AG6" s="140"/>
      <c r="AH6" s="140"/>
      <c r="AI6" s="140">
        <v>0</v>
      </c>
      <c r="AJ6" s="140"/>
      <c r="AK6" s="140"/>
      <c r="AL6" s="140"/>
      <c r="AM6" s="140">
        <v>0</v>
      </c>
      <c r="AN6" s="140"/>
      <c r="AO6" s="140"/>
      <c r="AP6" s="200"/>
      <c r="AQ6" s="195"/>
      <c r="AR6" s="196"/>
      <c r="AS6" s="196"/>
      <c r="AT6" s="196"/>
      <c r="AU6" s="196"/>
      <c r="AV6" s="196"/>
      <c r="AW6" s="196"/>
      <c r="AX6" s="196"/>
      <c r="AY6" s="11"/>
      <c r="AZ6" s="11"/>
      <c r="BA6" s="11"/>
      <c r="BB6" s="11"/>
      <c r="CQ6" s="141" t="s">
        <v>8</v>
      </c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3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1"/>
      <c r="GW6" s="11"/>
      <c r="GX6" s="136"/>
      <c r="GY6" s="136"/>
      <c r="GZ6" s="136"/>
      <c r="HA6" s="136"/>
      <c r="HB6" s="136"/>
      <c r="HC6" s="136"/>
      <c r="HD6" s="136"/>
      <c r="HE6" s="136"/>
    </row>
    <row r="7" spans="1:225" ht="21" customHeight="1" thickBot="1" x14ac:dyDescent="0.2">
      <c r="B7" s="206" t="s">
        <v>39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149" t="s">
        <v>86</v>
      </c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CQ7" s="150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2"/>
      <c r="EP7" s="11"/>
      <c r="EQ7" s="11"/>
      <c r="ER7" s="11"/>
      <c r="ES7" s="11"/>
      <c r="ET7" s="11"/>
      <c r="EU7" s="11"/>
      <c r="EV7" s="11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5"/>
      <c r="GW7" s="15"/>
      <c r="GX7" s="137"/>
      <c r="GY7" s="137"/>
      <c r="GZ7" s="137"/>
      <c r="HA7" s="137"/>
      <c r="HB7" s="137"/>
    </row>
    <row r="8" spans="1:225" ht="21" customHeight="1" thickBot="1" x14ac:dyDescent="0.2">
      <c r="B8" s="217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4" t="s">
        <v>62</v>
      </c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6"/>
      <c r="AQ8" s="145" t="s">
        <v>53</v>
      </c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7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9"/>
      <c r="CM8" s="52"/>
      <c r="CN8" s="52"/>
      <c r="CO8" s="52"/>
      <c r="CP8" s="52"/>
      <c r="CQ8" s="153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5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</row>
    <row r="9" spans="1:225" ht="10.5" customHeight="1" thickBot="1" x14ac:dyDescent="0.2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</row>
    <row r="10" spans="1:225" s="11" customFormat="1" ht="21" customHeight="1" thickBot="1" x14ac:dyDescent="0.2">
      <c r="B10" s="227" t="s">
        <v>47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  <c r="R10" s="241"/>
      <c r="S10" s="242"/>
      <c r="T10" s="242"/>
      <c r="U10" s="243"/>
      <c r="V10" s="134" t="str">
        <f>MID($R$10,2,1)</f>
        <v/>
      </c>
      <c r="W10" s="134"/>
      <c r="X10" s="134"/>
      <c r="Y10" s="134"/>
      <c r="Z10" s="134" t="str">
        <f>MID($R$10,3,1)</f>
        <v/>
      </c>
      <c r="AA10" s="134"/>
      <c r="AB10" s="134"/>
      <c r="AC10" s="134"/>
      <c r="AD10" s="134" t="str">
        <f>MID($R$10,4,1)</f>
        <v/>
      </c>
      <c r="AE10" s="134"/>
      <c r="AF10" s="134"/>
      <c r="AG10" s="134"/>
      <c r="AH10" s="134" t="str">
        <f>MID($R$10,5,1)</f>
        <v/>
      </c>
      <c r="AI10" s="134"/>
      <c r="AJ10" s="134"/>
      <c r="AK10" s="134"/>
      <c r="AL10" s="134" t="str">
        <f>MID($R$10,6,1)</f>
        <v/>
      </c>
      <c r="AM10" s="134"/>
      <c r="AN10" s="134"/>
      <c r="AO10" s="134"/>
      <c r="AP10" s="134" t="str">
        <f>MID($R$10,7,1)</f>
        <v/>
      </c>
      <c r="AQ10" s="134"/>
      <c r="AR10" s="134"/>
      <c r="AS10" s="134"/>
      <c r="AT10" s="134" t="str">
        <f>MID($R$10,8,1)</f>
        <v/>
      </c>
      <c r="AU10" s="134"/>
      <c r="AV10" s="134"/>
      <c r="AW10" s="134"/>
      <c r="AX10" s="134" t="str">
        <f>MID($R$10,9,1)</f>
        <v/>
      </c>
      <c r="AY10" s="134"/>
      <c r="AZ10" s="134"/>
      <c r="BA10" s="134"/>
      <c r="BB10" s="134" t="str">
        <f>MID($R$10,10,1)</f>
        <v/>
      </c>
      <c r="BC10" s="134"/>
      <c r="BD10" s="134"/>
      <c r="BE10" s="134"/>
      <c r="BF10" s="134" t="str">
        <f>MID($R$10,11,1)</f>
        <v/>
      </c>
      <c r="BG10" s="134"/>
      <c r="BH10" s="134"/>
      <c r="BI10" s="134"/>
      <c r="BJ10" s="134" t="str">
        <f>MID($R$10,12,1)</f>
        <v/>
      </c>
      <c r="BK10" s="134"/>
      <c r="BL10" s="134"/>
      <c r="BM10" s="134"/>
      <c r="BN10" s="134" t="str">
        <f>MID($R$10,13,1)</f>
        <v/>
      </c>
      <c r="BO10" s="134"/>
      <c r="BP10" s="134"/>
      <c r="BQ10" s="134"/>
      <c r="BR10" s="134" t="str">
        <f>MID($R$10,14,1)</f>
        <v/>
      </c>
      <c r="BS10" s="134"/>
      <c r="BT10" s="134"/>
      <c r="BU10" s="134"/>
      <c r="BV10" s="134" t="str">
        <f>MID($R$10,15,1)</f>
        <v/>
      </c>
      <c r="BW10" s="134"/>
      <c r="BX10" s="134"/>
      <c r="BY10" s="134"/>
      <c r="BZ10" s="134" t="str">
        <f>MID($R$10,16,1)</f>
        <v/>
      </c>
      <c r="CA10" s="134"/>
      <c r="CB10" s="134"/>
      <c r="CC10" s="134"/>
      <c r="CD10" s="134" t="str">
        <f>MID($R$10,17,1)</f>
        <v/>
      </c>
      <c r="CE10" s="134"/>
      <c r="CF10" s="134"/>
      <c r="CG10" s="134"/>
      <c r="CH10" s="134" t="str">
        <f>MID($R$10,18,1)</f>
        <v/>
      </c>
      <c r="CI10" s="134"/>
      <c r="CJ10" s="134"/>
      <c r="CK10" s="134"/>
      <c r="CL10" s="134" t="str">
        <f>MID($R$10,19,1)</f>
        <v/>
      </c>
      <c r="CM10" s="134"/>
      <c r="CN10" s="134"/>
      <c r="CO10" s="134"/>
      <c r="CP10" s="134" t="str">
        <f>MID($R$10,20,1)</f>
        <v/>
      </c>
      <c r="CQ10" s="134"/>
      <c r="CR10" s="134"/>
      <c r="CS10" s="134"/>
      <c r="CT10" s="134" t="str">
        <f>MID($R$10,21,1)</f>
        <v/>
      </c>
      <c r="CU10" s="134"/>
      <c r="CV10" s="134"/>
      <c r="CW10" s="134"/>
      <c r="CX10" s="134" t="str">
        <f>MID($R$10,22,1)</f>
        <v/>
      </c>
      <c r="CY10" s="134"/>
      <c r="CZ10" s="134"/>
      <c r="DA10" s="134"/>
      <c r="DB10" s="134" t="str">
        <f>MID($R$10,23,1)</f>
        <v/>
      </c>
      <c r="DC10" s="134"/>
      <c r="DD10" s="134"/>
      <c r="DE10" s="134"/>
      <c r="DF10" s="134" t="str">
        <f>MID($R$10,24,1)</f>
        <v/>
      </c>
      <c r="DG10" s="134"/>
      <c r="DH10" s="134"/>
      <c r="DI10" s="134"/>
      <c r="DJ10" s="134" t="str">
        <f>MID($R$10,25,1)</f>
        <v/>
      </c>
      <c r="DK10" s="134"/>
      <c r="DL10" s="134"/>
      <c r="DM10" s="134"/>
      <c r="DN10" s="134" t="str">
        <f>MID($R$10,26,1)</f>
        <v/>
      </c>
      <c r="DO10" s="134"/>
      <c r="DP10" s="134"/>
      <c r="DQ10" s="134"/>
      <c r="DR10" s="134" t="str">
        <f>MID($R$10,27,1)</f>
        <v/>
      </c>
      <c r="DS10" s="134"/>
      <c r="DT10" s="134"/>
      <c r="DU10" s="134"/>
      <c r="DV10" s="134" t="str">
        <f>MID($R$10,28,1)</f>
        <v/>
      </c>
      <c r="DW10" s="134"/>
      <c r="DX10" s="134"/>
      <c r="DY10" s="134"/>
      <c r="DZ10" s="134" t="str">
        <f>MID($R$10,29,1)</f>
        <v/>
      </c>
      <c r="EA10" s="134"/>
      <c r="EB10" s="134"/>
      <c r="EC10" s="134"/>
      <c r="ED10" s="134" t="str">
        <f>MID($R$10,30,1)</f>
        <v/>
      </c>
      <c r="EE10" s="134"/>
      <c r="EF10" s="134"/>
      <c r="EG10" s="192"/>
      <c r="EH10" s="40"/>
      <c r="EI10" s="1"/>
      <c r="EJ10" s="1"/>
      <c r="EK10" s="1"/>
      <c r="EL10" s="1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32"/>
      <c r="FS10" s="32"/>
      <c r="FT10" s="32"/>
      <c r="FU10" s="32"/>
    </row>
    <row r="11" spans="1:225" s="11" customFormat="1" ht="21" customHeight="1" x14ac:dyDescent="0.15">
      <c r="B11" s="218" t="s">
        <v>49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20"/>
      <c r="R11" s="238"/>
      <c r="S11" s="239"/>
      <c r="T11" s="239"/>
      <c r="U11" s="239"/>
      <c r="V11" s="239"/>
      <c r="W11" s="240"/>
      <c r="X11" s="135" t="str">
        <f>MID($R$11,2,1)</f>
        <v/>
      </c>
      <c r="Y11" s="135"/>
      <c r="Z11" s="135"/>
      <c r="AA11" s="135"/>
      <c r="AB11" s="135"/>
      <c r="AC11" s="135"/>
      <c r="AD11" s="135" t="str">
        <f>MID($R$11,3,1)</f>
        <v/>
      </c>
      <c r="AE11" s="135"/>
      <c r="AF11" s="135"/>
      <c r="AG11" s="135"/>
      <c r="AH11" s="135"/>
      <c r="AI11" s="135"/>
      <c r="AJ11" s="135" t="str">
        <f>MID($R$11,4,1)</f>
        <v/>
      </c>
      <c r="AK11" s="135"/>
      <c r="AL11" s="135"/>
      <c r="AM11" s="135"/>
      <c r="AN11" s="135"/>
      <c r="AO11" s="135"/>
      <c r="AP11" s="135" t="str">
        <f>MID($R$11,5,1)</f>
        <v/>
      </c>
      <c r="AQ11" s="135"/>
      <c r="AR11" s="135"/>
      <c r="AS11" s="135"/>
      <c r="AT11" s="135"/>
      <c r="AU11" s="135"/>
      <c r="AV11" s="135" t="str">
        <f>MID($R$11,6,1)</f>
        <v/>
      </c>
      <c r="AW11" s="135"/>
      <c r="AX11" s="135"/>
      <c r="AY11" s="135"/>
      <c r="AZ11" s="135"/>
      <c r="BA11" s="135"/>
      <c r="BB11" s="135" t="str">
        <f>MID($R$11,7,1)</f>
        <v/>
      </c>
      <c r="BC11" s="135"/>
      <c r="BD11" s="135"/>
      <c r="BE11" s="135"/>
      <c r="BF11" s="135"/>
      <c r="BG11" s="135"/>
      <c r="BH11" s="135" t="str">
        <f>MID($R$11,8,1)</f>
        <v/>
      </c>
      <c r="BI11" s="135"/>
      <c r="BJ11" s="135"/>
      <c r="BK11" s="135"/>
      <c r="BL11" s="135"/>
      <c r="BM11" s="135"/>
      <c r="BN11" s="135" t="str">
        <f>MID($R$11,9,1)</f>
        <v/>
      </c>
      <c r="BO11" s="135"/>
      <c r="BP11" s="135"/>
      <c r="BQ11" s="135"/>
      <c r="BR11" s="135"/>
      <c r="BS11" s="135"/>
      <c r="BT11" s="135" t="str">
        <f>MID($R$11,10,1)</f>
        <v/>
      </c>
      <c r="BU11" s="135"/>
      <c r="BV11" s="135"/>
      <c r="BW11" s="135"/>
      <c r="BX11" s="135"/>
      <c r="BY11" s="135"/>
      <c r="BZ11" s="135" t="str">
        <f>MID($R$11,11,1)</f>
        <v/>
      </c>
      <c r="CA11" s="135"/>
      <c r="CB11" s="135"/>
      <c r="CC11" s="135"/>
      <c r="CD11" s="135"/>
      <c r="CE11" s="135"/>
      <c r="CF11" s="135" t="str">
        <f>MID($R$11,12,1)</f>
        <v/>
      </c>
      <c r="CG11" s="135"/>
      <c r="CH11" s="135"/>
      <c r="CI11" s="135"/>
      <c r="CJ11" s="135"/>
      <c r="CK11" s="135"/>
      <c r="CL11" s="135" t="str">
        <f>MID($R$11,13,1)</f>
        <v/>
      </c>
      <c r="CM11" s="135"/>
      <c r="CN11" s="135"/>
      <c r="CO11" s="135"/>
      <c r="CP11" s="135"/>
      <c r="CQ11" s="135"/>
      <c r="CR11" s="135" t="str">
        <f>MID($R$11,14,1)</f>
        <v/>
      </c>
      <c r="CS11" s="135"/>
      <c r="CT11" s="135"/>
      <c r="CU11" s="135"/>
      <c r="CV11" s="135"/>
      <c r="CW11" s="135"/>
      <c r="CX11" s="135" t="str">
        <f>MID($R$11,15,1)</f>
        <v/>
      </c>
      <c r="CY11" s="135"/>
      <c r="CZ11" s="135"/>
      <c r="DA11" s="135"/>
      <c r="DB11" s="135"/>
      <c r="DC11" s="135"/>
      <c r="DD11" s="135" t="str">
        <f>MID($R$11,16,1)</f>
        <v/>
      </c>
      <c r="DE11" s="135"/>
      <c r="DF11" s="135"/>
      <c r="DG11" s="135"/>
      <c r="DH11" s="135"/>
      <c r="DI11" s="135"/>
      <c r="DJ11" s="135" t="str">
        <f>MID($R$11,17,1)</f>
        <v/>
      </c>
      <c r="DK11" s="135"/>
      <c r="DL11" s="135"/>
      <c r="DM11" s="135"/>
      <c r="DN11" s="135"/>
      <c r="DO11" s="135"/>
      <c r="DP11" s="135" t="str">
        <f>MID($R$11,18,1)</f>
        <v/>
      </c>
      <c r="DQ11" s="135"/>
      <c r="DR11" s="135"/>
      <c r="DS11" s="135"/>
      <c r="DT11" s="135"/>
      <c r="DU11" s="135"/>
      <c r="DV11" s="135" t="str">
        <f>MID($R$11,19,1)</f>
        <v/>
      </c>
      <c r="DW11" s="135"/>
      <c r="DX11" s="135"/>
      <c r="DY11" s="135"/>
      <c r="DZ11" s="135"/>
      <c r="EA11" s="135"/>
      <c r="EB11" s="135" t="str">
        <f>MID($R$11,20,1)</f>
        <v/>
      </c>
      <c r="EC11" s="135"/>
      <c r="ED11" s="135"/>
      <c r="EE11" s="135"/>
      <c r="EF11" s="135"/>
      <c r="EG11" s="135"/>
      <c r="EH11" s="183" t="str">
        <f>MID($R$11,21,1)</f>
        <v/>
      </c>
      <c r="EI11" s="183"/>
      <c r="EJ11" s="183"/>
      <c r="EK11" s="183"/>
      <c r="EL11" s="183"/>
      <c r="EM11" s="183"/>
      <c r="EN11" s="183" t="str">
        <f>MID($R$11,22,1)</f>
        <v/>
      </c>
      <c r="EO11" s="183"/>
      <c r="EP11" s="183"/>
      <c r="EQ11" s="183"/>
      <c r="ER11" s="183"/>
      <c r="ES11" s="183"/>
      <c r="ET11" s="183" t="str">
        <f>MID($R$11,23,1)</f>
        <v/>
      </c>
      <c r="EU11" s="183"/>
      <c r="EV11" s="183"/>
      <c r="EW11" s="183"/>
      <c r="EX11" s="183"/>
      <c r="EY11" s="183"/>
      <c r="EZ11" s="183" t="str">
        <f>MID($R$11,24,1)</f>
        <v/>
      </c>
      <c r="FA11" s="183"/>
      <c r="FB11" s="183"/>
      <c r="FC11" s="183"/>
      <c r="FD11" s="183"/>
      <c r="FE11" s="183"/>
      <c r="FF11" s="183" t="str">
        <f>MID($R$11,25,1)</f>
        <v/>
      </c>
      <c r="FG11" s="183"/>
      <c r="FH11" s="183"/>
      <c r="FI11" s="183"/>
      <c r="FJ11" s="183"/>
      <c r="FK11" s="183"/>
      <c r="FL11" s="183" t="str">
        <f>MID($R$11,26,1)</f>
        <v/>
      </c>
      <c r="FM11" s="183"/>
      <c r="FN11" s="183"/>
      <c r="FO11" s="183"/>
      <c r="FP11" s="183"/>
      <c r="FQ11" s="183"/>
      <c r="FR11" s="183" t="str">
        <f>MID($R$11,27,1)</f>
        <v/>
      </c>
      <c r="FS11" s="183"/>
      <c r="FT11" s="183"/>
      <c r="FU11" s="183"/>
      <c r="FV11" s="183"/>
      <c r="FW11" s="183"/>
      <c r="FX11" s="183" t="str">
        <f>MID($R$11,28,1)</f>
        <v/>
      </c>
      <c r="FY11" s="183"/>
      <c r="FZ11" s="183"/>
      <c r="GA11" s="183"/>
      <c r="GB11" s="183"/>
      <c r="GC11" s="183"/>
      <c r="GD11" s="183" t="str">
        <f>MID($R$11,29,1)</f>
        <v/>
      </c>
      <c r="GE11" s="183"/>
      <c r="GF11" s="183"/>
      <c r="GG11" s="183"/>
      <c r="GH11" s="183"/>
      <c r="GI11" s="183"/>
      <c r="GJ11" s="183" t="str">
        <f>MID($R$11,30,1)</f>
        <v/>
      </c>
      <c r="GK11" s="183"/>
      <c r="GL11" s="183"/>
      <c r="GM11" s="183"/>
      <c r="GN11" s="183"/>
      <c r="GO11" s="188"/>
    </row>
    <row r="12" spans="1:225" s="11" customFormat="1" ht="21" customHeight="1" thickBot="1" x14ac:dyDescent="0.2">
      <c r="B12" s="221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38"/>
      <c r="S12" s="239"/>
      <c r="T12" s="239"/>
      <c r="U12" s="239"/>
      <c r="V12" s="239"/>
      <c r="W12" s="240"/>
      <c r="X12" s="135" t="str">
        <f>MID($R$12,2,1)</f>
        <v/>
      </c>
      <c r="Y12" s="135"/>
      <c r="Z12" s="135"/>
      <c r="AA12" s="135"/>
      <c r="AB12" s="135"/>
      <c r="AC12" s="135"/>
      <c r="AD12" s="135" t="str">
        <f>MID($R$12,3,1)</f>
        <v/>
      </c>
      <c r="AE12" s="135"/>
      <c r="AF12" s="135"/>
      <c r="AG12" s="135"/>
      <c r="AH12" s="135"/>
      <c r="AI12" s="135"/>
      <c r="AJ12" s="135" t="str">
        <f>MID($R$12,4,1)</f>
        <v/>
      </c>
      <c r="AK12" s="135"/>
      <c r="AL12" s="135"/>
      <c r="AM12" s="135"/>
      <c r="AN12" s="135"/>
      <c r="AO12" s="135"/>
      <c r="AP12" s="135" t="str">
        <f>MID($R$12,5,1)</f>
        <v/>
      </c>
      <c r="AQ12" s="135"/>
      <c r="AR12" s="135"/>
      <c r="AS12" s="135"/>
      <c r="AT12" s="135"/>
      <c r="AU12" s="135"/>
      <c r="AV12" s="135" t="str">
        <f>MID($R$12,6,1)</f>
        <v/>
      </c>
      <c r="AW12" s="135"/>
      <c r="AX12" s="135"/>
      <c r="AY12" s="135"/>
      <c r="AZ12" s="135"/>
      <c r="BA12" s="135"/>
      <c r="BB12" s="135" t="str">
        <f>MID($R$12,7,1)</f>
        <v/>
      </c>
      <c r="BC12" s="135"/>
      <c r="BD12" s="135"/>
      <c r="BE12" s="135"/>
      <c r="BF12" s="135"/>
      <c r="BG12" s="135"/>
      <c r="BH12" s="135" t="str">
        <f>MID($R$12,8,1)</f>
        <v/>
      </c>
      <c r="BI12" s="135"/>
      <c r="BJ12" s="135"/>
      <c r="BK12" s="135"/>
      <c r="BL12" s="135"/>
      <c r="BM12" s="135"/>
      <c r="BN12" s="135" t="str">
        <f>MID($R$12,9,1)</f>
        <v/>
      </c>
      <c r="BO12" s="135"/>
      <c r="BP12" s="135"/>
      <c r="BQ12" s="135"/>
      <c r="BR12" s="135"/>
      <c r="BS12" s="135"/>
      <c r="BT12" s="135" t="str">
        <f>MID($R$12,10,1)</f>
        <v/>
      </c>
      <c r="BU12" s="135"/>
      <c r="BV12" s="135"/>
      <c r="BW12" s="135"/>
      <c r="BX12" s="135"/>
      <c r="BY12" s="135"/>
      <c r="BZ12" s="135" t="str">
        <f>MID($R$12,11,1)</f>
        <v/>
      </c>
      <c r="CA12" s="135"/>
      <c r="CB12" s="135"/>
      <c r="CC12" s="135"/>
      <c r="CD12" s="135"/>
      <c r="CE12" s="135"/>
      <c r="CF12" s="135" t="str">
        <f>MID($R$12,12,1)</f>
        <v/>
      </c>
      <c r="CG12" s="135"/>
      <c r="CH12" s="135"/>
      <c r="CI12" s="135"/>
      <c r="CJ12" s="135"/>
      <c r="CK12" s="135"/>
      <c r="CL12" s="135" t="str">
        <f>MID($R$12,13,1)</f>
        <v/>
      </c>
      <c r="CM12" s="135"/>
      <c r="CN12" s="135"/>
      <c r="CO12" s="135"/>
      <c r="CP12" s="135"/>
      <c r="CQ12" s="135"/>
      <c r="CR12" s="135" t="str">
        <f>MID($R$12,14,1)</f>
        <v/>
      </c>
      <c r="CS12" s="135"/>
      <c r="CT12" s="135"/>
      <c r="CU12" s="135"/>
      <c r="CV12" s="135"/>
      <c r="CW12" s="135"/>
      <c r="CX12" s="135" t="str">
        <f>MID($R$12,15,1)</f>
        <v/>
      </c>
      <c r="CY12" s="135"/>
      <c r="CZ12" s="135"/>
      <c r="DA12" s="135"/>
      <c r="DB12" s="135"/>
      <c r="DC12" s="135"/>
      <c r="DD12" s="135" t="str">
        <f>MID($R$12,16,1)</f>
        <v/>
      </c>
      <c r="DE12" s="135"/>
      <c r="DF12" s="135"/>
      <c r="DG12" s="135"/>
      <c r="DH12" s="135"/>
      <c r="DI12" s="135"/>
      <c r="DJ12" s="135" t="str">
        <f>MID($R$12,17,1)</f>
        <v/>
      </c>
      <c r="DK12" s="135"/>
      <c r="DL12" s="135"/>
      <c r="DM12" s="135"/>
      <c r="DN12" s="135"/>
      <c r="DO12" s="135"/>
      <c r="DP12" s="135" t="str">
        <f>MID($R$12,18,1)</f>
        <v/>
      </c>
      <c r="DQ12" s="135"/>
      <c r="DR12" s="135"/>
      <c r="DS12" s="135"/>
      <c r="DT12" s="135"/>
      <c r="DU12" s="135"/>
      <c r="DV12" s="135" t="str">
        <f>MID($R$12,19,1)</f>
        <v/>
      </c>
      <c r="DW12" s="135"/>
      <c r="DX12" s="135"/>
      <c r="DY12" s="135"/>
      <c r="DZ12" s="135"/>
      <c r="EA12" s="135"/>
      <c r="EB12" s="135" t="str">
        <f>MID($R$12,20,1)</f>
        <v/>
      </c>
      <c r="EC12" s="135"/>
      <c r="ED12" s="135"/>
      <c r="EE12" s="135"/>
      <c r="EF12" s="135"/>
      <c r="EG12" s="135"/>
      <c r="EH12" s="184" t="str">
        <f>MID($R$12,21,1)</f>
        <v/>
      </c>
      <c r="EI12" s="184"/>
      <c r="EJ12" s="184"/>
      <c r="EK12" s="184"/>
      <c r="EL12" s="184"/>
      <c r="EM12" s="184"/>
      <c r="EN12" s="184" t="str">
        <f>MID($R$12,22,1)</f>
        <v/>
      </c>
      <c r="EO12" s="184"/>
      <c r="EP12" s="184"/>
      <c r="EQ12" s="184"/>
      <c r="ER12" s="184"/>
      <c r="ES12" s="184"/>
      <c r="ET12" s="184" t="str">
        <f>MID($R$12,23,1)</f>
        <v/>
      </c>
      <c r="EU12" s="184"/>
      <c r="EV12" s="184"/>
      <c r="EW12" s="184"/>
      <c r="EX12" s="184"/>
      <c r="EY12" s="184"/>
      <c r="EZ12" s="184" t="str">
        <f>MID($R$12,24,1)</f>
        <v/>
      </c>
      <c r="FA12" s="184"/>
      <c r="FB12" s="184"/>
      <c r="FC12" s="184"/>
      <c r="FD12" s="184"/>
      <c r="FE12" s="184"/>
      <c r="FF12" s="184" t="str">
        <f>MID($R$12,25,1)</f>
        <v/>
      </c>
      <c r="FG12" s="184"/>
      <c r="FH12" s="184"/>
      <c r="FI12" s="184"/>
      <c r="FJ12" s="184"/>
      <c r="FK12" s="184"/>
      <c r="FL12" s="184" t="str">
        <f>MID($R$12,26,1)</f>
        <v/>
      </c>
      <c r="FM12" s="184"/>
      <c r="FN12" s="184"/>
      <c r="FO12" s="184"/>
      <c r="FP12" s="184"/>
      <c r="FQ12" s="184"/>
      <c r="FR12" s="184" t="str">
        <f>MID($R$12,27,1)</f>
        <v/>
      </c>
      <c r="FS12" s="184"/>
      <c r="FT12" s="184"/>
      <c r="FU12" s="184"/>
      <c r="FV12" s="184"/>
      <c r="FW12" s="184"/>
      <c r="FX12" s="184" t="str">
        <f>MID($R$12,28,1)</f>
        <v/>
      </c>
      <c r="FY12" s="184"/>
      <c r="FZ12" s="184"/>
      <c r="GA12" s="184"/>
      <c r="GB12" s="184"/>
      <c r="GC12" s="184"/>
      <c r="GD12" s="184" t="str">
        <f>MID($R$12,29,1)</f>
        <v/>
      </c>
      <c r="GE12" s="184"/>
      <c r="GF12" s="184"/>
      <c r="GG12" s="184"/>
      <c r="GH12" s="184"/>
      <c r="GI12" s="184"/>
      <c r="GJ12" s="184" t="str">
        <f>MID($R$12,30,1)</f>
        <v/>
      </c>
      <c r="GK12" s="184"/>
      <c r="GL12" s="184"/>
      <c r="GM12" s="184"/>
      <c r="GN12" s="184"/>
      <c r="GO12" s="190"/>
    </row>
    <row r="13" spans="1:225" s="11" customFormat="1" ht="21" customHeight="1" thickBot="1" x14ac:dyDescent="0.2">
      <c r="B13" s="224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6"/>
      <c r="R13" s="235"/>
      <c r="S13" s="236"/>
      <c r="T13" s="236"/>
      <c r="U13" s="236"/>
      <c r="V13" s="236"/>
      <c r="W13" s="237"/>
      <c r="X13" s="156" t="str">
        <f>MID($R$13,2,1)</f>
        <v/>
      </c>
      <c r="Y13" s="157"/>
      <c r="Z13" s="157"/>
      <c r="AA13" s="157"/>
      <c r="AB13" s="157"/>
      <c r="AC13" s="158"/>
      <c r="AD13" s="156" t="str">
        <f>MID($R$13,3,1)</f>
        <v/>
      </c>
      <c r="AE13" s="157"/>
      <c r="AF13" s="157"/>
      <c r="AG13" s="157"/>
      <c r="AH13" s="157"/>
      <c r="AI13" s="158"/>
      <c r="AJ13" s="156" t="str">
        <f>MID($R$13,4,1)</f>
        <v/>
      </c>
      <c r="AK13" s="157"/>
      <c r="AL13" s="157"/>
      <c r="AM13" s="157"/>
      <c r="AN13" s="157"/>
      <c r="AO13" s="158"/>
      <c r="AP13" s="156" t="str">
        <f>MID($R$13,5,1)</f>
        <v/>
      </c>
      <c r="AQ13" s="157"/>
      <c r="AR13" s="157"/>
      <c r="AS13" s="157"/>
      <c r="AT13" s="157"/>
      <c r="AU13" s="158"/>
      <c r="AV13" s="156" t="str">
        <f>MID($R$13,6,1)</f>
        <v/>
      </c>
      <c r="AW13" s="157"/>
      <c r="AX13" s="157"/>
      <c r="AY13" s="157"/>
      <c r="AZ13" s="157"/>
      <c r="BA13" s="158"/>
      <c r="BB13" s="156" t="str">
        <f>MID($R$13,7,1)</f>
        <v/>
      </c>
      <c r="BC13" s="157"/>
      <c r="BD13" s="157"/>
      <c r="BE13" s="157"/>
      <c r="BF13" s="157"/>
      <c r="BG13" s="158"/>
      <c r="BH13" s="156" t="str">
        <f>MID($R$13,8,1)</f>
        <v/>
      </c>
      <c r="BI13" s="157"/>
      <c r="BJ13" s="157"/>
      <c r="BK13" s="157"/>
      <c r="BL13" s="157"/>
      <c r="BM13" s="158"/>
      <c r="BN13" s="156" t="str">
        <f>MID($R$13,9,1)</f>
        <v/>
      </c>
      <c r="BO13" s="157"/>
      <c r="BP13" s="157"/>
      <c r="BQ13" s="157"/>
      <c r="BR13" s="157"/>
      <c r="BS13" s="158"/>
      <c r="BT13" s="156" t="str">
        <f>MID($R$13,10,1)</f>
        <v/>
      </c>
      <c r="BU13" s="157"/>
      <c r="BV13" s="157"/>
      <c r="BW13" s="157"/>
      <c r="BX13" s="157"/>
      <c r="BY13" s="158"/>
      <c r="BZ13" s="156" t="str">
        <f>MID($R$13,11,1)</f>
        <v/>
      </c>
      <c r="CA13" s="157"/>
      <c r="CB13" s="157"/>
      <c r="CC13" s="157"/>
      <c r="CD13" s="157"/>
      <c r="CE13" s="158"/>
      <c r="CF13" s="156" t="str">
        <f>MID($R$13,12,1)</f>
        <v/>
      </c>
      <c r="CG13" s="157"/>
      <c r="CH13" s="157"/>
      <c r="CI13" s="157"/>
      <c r="CJ13" s="157"/>
      <c r="CK13" s="158"/>
      <c r="CL13" s="156" t="str">
        <f>MID($R$13,13,1)</f>
        <v/>
      </c>
      <c r="CM13" s="157"/>
      <c r="CN13" s="157"/>
      <c r="CO13" s="157"/>
      <c r="CP13" s="157"/>
      <c r="CQ13" s="158"/>
      <c r="CR13" s="156" t="str">
        <f>MID($R$13,14,1)</f>
        <v/>
      </c>
      <c r="CS13" s="157"/>
      <c r="CT13" s="157"/>
      <c r="CU13" s="157"/>
      <c r="CV13" s="157"/>
      <c r="CW13" s="158"/>
      <c r="CX13" s="156" t="str">
        <f>MID($R$13,15,1)</f>
        <v/>
      </c>
      <c r="CY13" s="157"/>
      <c r="CZ13" s="157"/>
      <c r="DA13" s="157"/>
      <c r="DB13" s="157"/>
      <c r="DC13" s="158"/>
      <c r="DD13" s="156" t="str">
        <f>MID($R$13,16,1)</f>
        <v/>
      </c>
      <c r="DE13" s="157"/>
      <c r="DF13" s="157"/>
      <c r="DG13" s="157"/>
      <c r="DH13" s="157"/>
      <c r="DI13" s="158"/>
      <c r="DJ13" s="156" t="str">
        <f>MID($R$13,17,1)</f>
        <v/>
      </c>
      <c r="DK13" s="157"/>
      <c r="DL13" s="157"/>
      <c r="DM13" s="157"/>
      <c r="DN13" s="157"/>
      <c r="DO13" s="158"/>
      <c r="DP13" s="156" t="str">
        <f>MID($R$13,18,1)</f>
        <v/>
      </c>
      <c r="DQ13" s="157"/>
      <c r="DR13" s="157"/>
      <c r="DS13" s="157"/>
      <c r="DT13" s="157"/>
      <c r="DU13" s="158"/>
      <c r="DV13" s="156" t="str">
        <f>MID($R$13,19,1)</f>
        <v/>
      </c>
      <c r="DW13" s="157"/>
      <c r="DX13" s="157"/>
      <c r="DY13" s="157"/>
      <c r="DZ13" s="157"/>
      <c r="EA13" s="158"/>
      <c r="EB13" s="156" t="str">
        <f>MID($R$13,20,1)</f>
        <v/>
      </c>
      <c r="EC13" s="157"/>
      <c r="ED13" s="157"/>
      <c r="EE13" s="157"/>
      <c r="EF13" s="157"/>
      <c r="EG13" s="157"/>
      <c r="EH13" s="189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</row>
    <row r="14" spans="1:225" ht="10.5" customHeight="1" thickBot="1" x14ac:dyDescent="0.2">
      <c r="B14" s="16"/>
      <c r="C14" s="16"/>
      <c r="D14" s="16"/>
      <c r="E14" s="16"/>
      <c r="F14" s="16"/>
      <c r="M14" s="8"/>
      <c r="N14" s="3"/>
      <c r="O14" s="3"/>
      <c r="P14" s="3"/>
      <c r="Q14" s="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225" s="11" customFormat="1" ht="10.5" customHeight="1" x14ac:dyDescent="0.15">
      <c r="B15" s="209" t="s">
        <v>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1"/>
      <c r="R15" s="272"/>
      <c r="S15" s="273"/>
      <c r="T15" s="273"/>
      <c r="U15" s="273"/>
      <c r="V15" s="252" t="str">
        <f>MID($R$15,2,1)</f>
        <v/>
      </c>
      <c r="W15" s="252"/>
      <c r="X15" s="252"/>
      <c r="Y15" s="252"/>
      <c r="Z15" s="252" t="str">
        <f>MID($R$15,3,1)</f>
        <v/>
      </c>
      <c r="AA15" s="252"/>
      <c r="AB15" s="252"/>
      <c r="AC15" s="252"/>
      <c r="AD15" s="254" t="s">
        <v>29</v>
      </c>
      <c r="AE15" s="254"/>
      <c r="AF15" s="254"/>
      <c r="AG15" s="254"/>
      <c r="AH15" s="279"/>
      <c r="AI15" s="280"/>
      <c r="AJ15" s="280"/>
      <c r="AK15" s="281"/>
      <c r="AL15" s="202" t="str">
        <f>MID($AH$15,2,1)</f>
        <v/>
      </c>
      <c r="AM15" s="202"/>
      <c r="AN15" s="202"/>
      <c r="AO15" s="202"/>
      <c r="AP15" s="202" t="str">
        <f>MID($AH$15,3,1)</f>
        <v/>
      </c>
      <c r="AQ15" s="202"/>
      <c r="AR15" s="202"/>
      <c r="AS15" s="202"/>
      <c r="AT15" s="202" t="str">
        <f>MID($AH$15,4,1)</f>
        <v/>
      </c>
      <c r="AU15" s="202"/>
      <c r="AV15" s="202"/>
      <c r="AW15" s="204"/>
      <c r="AX15" s="189" t="s">
        <v>2</v>
      </c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276"/>
      <c r="BN15" s="162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48" t="s">
        <v>34</v>
      </c>
      <c r="CN15" s="48"/>
      <c r="CO15" s="48"/>
      <c r="CP15" s="48"/>
      <c r="CQ15" s="48"/>
      <c r="CR15" s="48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49"/>
      <c r="FF15" s="49"/>
      <c r="FG15" s="46" t="s">
        <v>41</v>
      </c>
      <c r="FH15" s="46"/>
      <c r="FI15" s="46"/>
      <c r="FJ15" s="163"/>
      <c r="FK15" s="185"/>
    </row>
    <row r="16" spans="1:225" s="11" customFormat="1" ht="10.5" customHeight="1" thickBot="1" x14ac:dyDescent="0.2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4"/>
      <c r="R16" s="274"/>
      <c r="S16" s="275"/>
      <c r="T16" s="275"/>
      <c r="U16" s="275"/>
      <c r="V16" s="253"/>
      <c r="W16" s="253"/>
      <c r="X16" s="253"/>
      <c r="Y16" s="253"/>
      <c r="Z16" s="253"/>
      <c r="AA16" s="253"/>
      <c r="AB16" s="253"/>
      <c r="AC16" s="253"/>
      <c r="AD16" s="255"/>
      <c r="AE16" s="255"/>
      <c r="AF16" s="255"/>
      <c r="AG16" s="255"/>
      <c r="AH16" s="282"/>
      <c r="AI16" s="283"/>
      <c r="AJ16" s="283"/>
      <c r="AK16" s="284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5"/>
      <c r="AX16" s="277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278"/>
      <c r="BN16" s="164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50" t="s">
        <v>35</v>
      </c>
      <c r="CN16" s="50"/>
      <c r="CO16" s="50"/>
      <c r="CP16" s="50"/>
      <c r="CQ16" s="50"/>
      <c r="CR16" s="50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51"/>
      <c r="FF16" s="51"/>
      <c r="FG16" s="47" t="s">
        <v>40</v>
      </c>
      <c r="FH16" s="47"/>
      <c r="FI16" s="47"/>
      <c r="FJ16" s="165"/>
      <c r="FK16" s="186"/>
    </row>
    <row r="17" spans="2:205" ht="10.5" customHeight="1" thickBot="1" x14ac:dyDescent="0.2">
      <c r="B17" s="16"/>
      <c r="C17" s="16"/>
      <c r="D17" s="16"/>
      <c r="E17" s="16"/>
      <c r="F17" s="16"/>
      <c r="M17" s="3"/>
      <c r="N17" s="3"/>
      <c r="O17" s="3"/>
      <c r="P17" s="3"/>
      <c r="Q17" s="3"/>
      <c r="DO17" s="11"/>
      <c r="DP17" s="11"/>
      <c r="DQ17" s="11"/>
      <c r="DR17" s="11"/>
      <c r="DS17" s="11"/>
      <c r="DT17" s="11"/>
      <c r="DU17" s="11"/>
      <c r="DV17" s="11"/>
      <c r="DW17" s="11"/>
      <c r="DX17" s="11"/>
    </row>
    <row r="18" spans="2:205" s="11" customFormat="1" ht="21" customHeight="1" thickBot="1" x14ac:dyDescent="0.2">
      <c r="B18" s="104" t="s">
        <v>61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116"/>
      <c r="S18" s="117"/>
      <c r="T18" s="117"/>
      <c r="U18" s="117"/>
      <c r="V18" s="117"/>
      <c r="W18" s="118"/>
      <c r="X18" s="105" t="str">
        <f>MID($R$18,2,1)</f>
        <v/>
      </c>
      <c r="Y18" s="106"/>
      <c r="Z18" s="106"/>
      <c r="AA18" s="106"/>
      <c r="AB18" s="106"/>
      <c r="AC18" s="107"/>
      <c r="AD18" s="105" t="str">
        <f>MID($R$18,3,1)</f>
        <v/>
      </c>
      <c r="AE18" s="106"/>
      <c r="AF18" s="106"/>
      <c r="AG18" s="106"/>
      <c r="AH18" s="106"/>
      <c r="AI18" s="107"/>
      <c r="AJ18" s="105" t="str">
        <f>MID($R$18,4,1)</f>
        <v/>
      </c>
      <c r="AK18" s="106"/>
      <c r="AL18" s="106"/>
      <c r="AM18" s="106"/>
      <c r="AN18" s="106"/>
      <c r="AO18" s="107"/>
      <c r="AP18" s="105" t="str">
        <f>MID($R$18,5,1)</f>
        <v/>
      </c>
      <c r="AQ18" s="106"/>
      <c r="AR18" s="106"/>
      <c r="AS18" s="106"/>
      <c r="AT18" s="106"/>
      <c r="AU18" s="107"/>
      <c r="AV18" s="105" t="str">
        <f>MID($R$18,6,1)</f>
        <v/>
      </c>
      <c r="AW18" s="106"/>
      <c r="AX18" s="106"/>
      <c r="AY18" s="106"/>
      <c r="AZ18" s="106"/>
      <c r="BA18" s="107"/>
      <c r="BB18" s="105" t="str">
        <f>MID($R$18,7,1)</f>
        <v/>
      </c>
      <c r="BC18" s="106"/>
      <c r="BD18" s="106"/>
      <c r="BE18" s="106"/>
      <c r="BF18" s="106"/>
      <c r="BG18" s="107"/>
      <c r="BH18" s="105" t="str">
        <f>MID($R$18,8,1)</f>
        <v/>
      </c>
      <c r="BI18" s="106"/>
      <c r="BJ18" s="106"/>
      <c r="BK18" s="106"/>
      <c r="BL18" s="106"/>
      <c r="BM18" s="107"/>
      <c r="BN18" s="105" t="str">
        <f>MID($R$18,9,1)</f>
        <v/>
      </c>
      <c r="BO18" s="106"/>
      <c r="BP18" s="106"/>
      <c r="BQ18" s="106"/>
      <c r="BR18" s="106"/>
      <c r="BS18" s="107"/>
      <c r="BT18" s="105" t="str">
        <f>MID($R$18,10,1)</f>
        <v/>
      </c>
      <c r="BU18" s="106"/>
      <c r="BV18" s="106"/>
      <c r="BW18" s="106"/>
      <c r="BX18" s="106"/>
      <c r="BY18" s="107"/>
      <c r="BZ18" s="105" t="str">
        <f>MID($R$18,11,1)</f>
        <v/>
      </c>
      <c r="CA18" s="106"/>
      <c r="CB18" s="106"/>
      <c r="CC18" s="106"/>
      <c r="CD18" s="106"/>
      <c r="CE18" s="107"/>
      <c r="CF18" s="105" t="str">
        <f>MID($R$18,12,1)</f>
        <v/>
      </c>
      <c r="CG18" s="106"/>
      <c r="CH18" s="106"/>
      <c r="CI18" s="106"/>
      <c r="CJ18" s="106"/>
      <c r="CK18" s="107"/>
      <c r="CL18" s="105" t="str">
        <f>MID($R$18,13,1)</f>
        <v/>
      </c>
      <c r="CM18" s="106"/>
      <c r="CN18" s="106"/>
      <c r="CO18" s="106"/>
      <c r="CP18" s="106"/>
      <c r="CQ18" s="107"/>
      <c r="CR18" s="105" t="str">
        <f>MID($R$18,14,1)</f>
        <v/>
      </c>
      <c r="CS18" s="106"/>
      <c r="CT18" s="106"/>
      <c r="CU18" s="106"/>
      <c r="CV18" s="106"/>
      <c r="CW18" s="107"/>
      <c r="CX18" s="105" t="str">
        <f>MID($R$18,15,1)</f>
        <v/>
      </c>
      <c r="CY18" s="106"/>
      <c r="CZ18" s="106"/>
      <c r="DA18" s="106"/>
      <c r="DB18" s="106"/>
      <c r="DC18" s="107"/>
      <c r="DD18" s="114" t="str">
        <f>MID($R$18,16,1)</f>
        <v/>
      </c>
      <c r="DE18" s="114"/>
      <c r="DF18" s="114"/>
      <c r="DG18" s="114"/>
      <c r="DH18" s="114"/>
      <c r="DI18" s="115"/>
      <c r="DJ18" s="119" t="str">
        <f>MID($R$18,17,1)</f>
        <v/>
      </c>
      <c r="DK18" s="114"/>
      <c r="DL18" s="114"/>
      <c r="DM18" s="114"/>
      <c r="DN18" s="114"/>
      <c r="DO18" s="115"/>
      <c r="DP18" s="119" t="str">
        <f>MID($R$18,18,1)</f>
        <v/>
      </c>
      <c r="DQ18" s="114"/>
      <c r="DR18" s="114"/>
      <c r="DS18" s="114"/>
      <c r="DT18" s="114"/>
      <c r="DU18" s="115"/>
      <c r="DV18" s="119" t="str">
        <f>MID($R$18,19,1)</f>
        <v/>
      </c>
      <c r="DW18" s="114"/>
      <c r="DX18" s="114"/>
      <c r="DY18" s="114"/>
      <c r="DZ18" s="114"/>
      <c r="EA18" s="115"/>
      <c r="EB18" s="119" t="str">
        <f>MID($R$18,20,1)</f>
        <v/>
      </c>
      <c r="EC18" s="114"/>
      <c r="ED18" s="114"/>
      <c r="EE18" s="114"/>
      <c r="EF18" s="114"/>
      <c r="EG18" s="120"/>
      <c r="EH18" s="29"/>
      <c r="EI18" s="29"/>
      <c r="EJ18" s="29"/>
      <c r="EK18" s="29"/>
      <c r="EL18" s="29"/>
      <c r="EM18" s="29"/>
      <c r="EN18" s="14"/>
    </row>
    <row r="19" spans="2:205" s="11" customFormat="1" ht="21" customHeight="1" thickBot="1" x14ac:dyDescent="0.2">
      <c r="B19" s="246" t="s">
        <v>42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261"/>
      <c r="S19" s="262"/>
      <c r="T19" s="262"/>
      <c r="U19" s="262"/>
      <c r="V19" s="262"/>
      <c r="W19" s="263"/>
      <c r="X19" s="131" t="str">
        <f>MID($R$19,2,1)</f>
        <v/>
      </c>
      <c r="Y19" s="132"/>
      <c r="Z19" s="132"/>
      <c r="AA19" s="132"/>
      <c r="AB19" s="132"/>
      <c r="AC19" s="133"/>
      <c r="AD19" s="131" t="str">
        <f>MID($R$19,3,1)</f>
        <v/>
      </c>
      <c r="AE19" s="132"/>
      <c r="AF19" s="132"/>
      <c r="AG19" s="132"/>
      <c r="AH19" s="132"/>
      <c r="AI19" s="133"/>
      <c r="AJ19" s="131" t="str">
        <f>MID($R$19,4,1)</f>
        <v/>
      </c>
      <c r="AK19" s="132"/>
      <c r="AL19" s="132"/>
      <c r="AM19" s="132"/>
      <c r="AN19" s="132"/>
      <c r="AO19" s="133"/>
      <c r="AP19" s="131" t="str">
        <f>MID($R$19,5,1)</f>
        <v/>
      </c>
      <c r="AQ19" s="132"/>
      <c r="AR19" s="132"/>
      <c r="AS19" s="132"/>
      <c r="AT19" s="132"/>
      <c r="AU19" s="133"/>
      <c r="AV19" s="131" t="str">
        <f>MID($R$19,6,1)</f>
        <v/>
      </c>
      <c r="AW19" s="132"/>
      <c r="AX19" s="132"/>
      <c r="AY19" s="132"/>
      <c r="AZ19" s="132"/>
      <c r="BA19" s="133"/>
      <c r="BB19" s="131" t="str">
        <f>MID($R$19,7,1)</f>
        <v/>
      </c>
      <c r="BC19" s="132"/>
      <c r="BD19" s="132"/>
      <c r="BE19" s="132"/>
      <c r="BF19" s="132"/>
      <c r="BG19" s="133"/>
      <c r="BH19" s="131" t="str">
        <f>MID($R$19,8,1)</f>
        <v/>
      </c>
      <c r="BI19" s="132"/>
      <c r="BJ19" s="132"/>
      <c r="BK19" s="132"/>
      <c r="BL19" s="132"/>
      <c r="BM19" s="133"/>
      <c r="BN19" s="131" t="str">
        <f>MID($R$19,9,1)</f>
        <v/>
      </c>
      <c r="BO19" s="132"/>
      <c r="BP19" s="132"/>
      <c r="BQ19" s="132"/>
      <c r="BR19" s="132"/>
      <c r="BS19" s="133"/>
      <c r="BT19" s="131" t="str">
        <f>MID($R$19,10,1)</f>
        <v/>
      </c>
      <c r="BU19" s="132"/>
      <c r="BV19" s="132"/>
      <c r="BW19" s="132"/>
      <c r="BX19" s="132"/>
      <c r="BY19" s="133"/>
      <c r="BZ19" s="131" t="str">
        <f>MID($R$19,11,1)</f>
        <v/>
      </c>
      <c r="CA19" s="132"/>
      <c r="CB19" s="132"/>
      <c r="CC19" s="132"/>
      <c r="CD19" s="132"/>
      <c r="CE19" s="133"/>
      <c r="CF19" s="131" t="str">
        <f>MID($R$19,12,1)</f>
        <v/>
      </c>
      <c r="CG19" s="132"/>
      <c r="CH19" s="132"/>
      <c r="CI19" s="132"/>
      <c r="CJ19" s="132"/>
      <c r="CK19" s="133"/>
      <c r="CL19" s="131" t="str">
        <f>MID($R$19,13,1)</f>
        <v/>
      </c>
      <c r="CM19" s="132"/>
      <c r="CN19" s="132"/>
      <c r="CO19" s="132"/>
      <c r="CP19" s="132"/>
      <c r="CQ19" s="133"/>
      <c r="CR19" s="131" t="str">
        <f>MID($R$19,14,1)</f>
        <v/>
      </c>
      <c r="CS19" s="132"/>
      <c r="CT19" s="132"/>
      <c r="CU19" s="132"/>
      <c r="CV19" s="132"/>
      <c r="CW19" s="133"/>
      <c r="CX19" s="131" t="str">
        <f>MID($R$19,15,1)</f>
        <v/>
      </c>
      <c r="CY19" s="132"/>
      <c r="CZ19" s="132"/>
      <c r="DA19" s="132"/>
      <c r="DB19" s="132"/>
      <c r="DC19" s="172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</row>
    <row r="20" spans="2:205" s="11" customFormat="1" ht="21" customHeight="1" thickBot="1" x14ac:dyDescent="0.2">
      <c r="B20" s="249" t="s">
        <v>43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1"/>
      <c r="R20" s="266"/>
      <c r="S20" s="267"/>
      <c r="T20" s="267"/>
      <c r="U20" s="267"/>
      <c r="V20" s="267"/>
      <c r="W20" s="268"/>
      <c r="X20" s="126" t="str">
        <f>MID($R$20,2,1)</f>
        <v/>
      </c>
      <c r="Y20" s="127"/>
      <c r="Z20" s="127"/>
      <c r="AA20" s="127"/>
      <c r="AB20" s="127"/>
      <c r="AC20" s="128"/>
      <c r="AD20" s="126" t="str">
        <f>MID($R$20,3,1)</f>
        <v/>
      </c>
      <c r="AE20" s="127"/>
      <c r="AF20" s="127"/>
      <c r="AG20" s="127"/>
      <c r="AH20" s="127"/>
      <c r="AI20" s="128"/>
      <c r="AJ20" s="126" t="str">
        <f>MID($R$20,4,1)</f>
        <v/>
      </c>
      <c r="AK20" s="127"/>
      <c r="AL20" s="127"/>
      <c r="AM20" s="127"/>
      <c r="AN20" s="127"/>
      <c r="AO20" s="128"/>
      <c r="AP20" s="126" t="str">
        <f>MID($R$20,5,1)</f>
        <v/>
      </c>
      <c r="AQ20" s="127"/>
      <c r="AR20" s="127"/>
      <c r="AS20" s="127"/>
      <c r="AT20" s="127"/>
      <c r="AU20" s="128"/>
      <c r="AV20" s="126" t="str">
        <f>MID($R$20,6,1)</f>
        <v/>
      </c>
      <c r="AW20" s="127"/>
      <c r="AX20" s="127"/>
      <c r="AY20" s="127"/>
      <c r="AZ20" s="127"/>
      <c r="BA20" s="128"/>
      <c r="BB20" s="126" t="str">
        <f>MID($R$20,7,1)</f>
        <v/>
      </c>
      <c r="BC20" s="127"/>
      <c r="BD20" s="127"/>
      <c r="BE20" s="127"/>
      <c r="BF20" s="127"/>
      <c r="BG20" s="128"/>
      <c r="BH20" s="126" t="str">
        <f>MID($R$20,8,1)</f>
        <v/>
      </c>
      <c r="BI20" s="127"/>
      <c r="BJ20" s="127"/>
      <c r="BK20" s="127"/>
      <c r="BL20" s="127"/>
      <c r="BM20" s="128"/>
      <c r="BN20" s="126" t="str">
        <f>MID($R$20,9,1)</f>
        <v/>
      </c>
      <c r="BO20" s="127"/>
      <c r="BP20" s="127"/>
      <c r="BQ20" s="127"/>
      <c r="BR20" s="127"/>
      <c r="BS20" s="128"/>
      <c r="BT20" s="126" t="str">
        <f>MID($R$20,10,1)</f>
        <v/>
      </c>
      <c r="BU20" s="127"/>
      <c r="BV20" s="127"/>
      <c r="BW20" s="127"/>
      <c r="BX20" s="127"/>
      <c r="BY20" s="128"/>
      <c r="BZ20" s="126" t="str">
        <f>MID($R$20,11,1)</f>
        <v/>
      </c>
      <c r="CA20" s="127"/>
      <c r="CB20" s="127"/>
      <c r="CC20" s="127"/>
      <c r="CD20" s="127"/>
      <c r="CE20" s="128"/>
      <c r="CF20" s="126" t="str">
        <f>MID($R$20,12,1)</f>
        <v/>
      </c>
      <c r="CG20" s="127"/>
      <c r="CH20" s="127"/>
      <c r="CI20" s="127"/>
      <c r="CJ20" s="127"/>
      <c r="CK20" s="128"/>
      <c r="CL20" s="126" t="str">
        <f>MID($R$20,13,1)</f>
        <v/>
      </c>
      <c r="CM20" s="127"/>
      <c r="CN20" s="127"/>
      <c r="CO20" s="127"/>
      <c r="CP20" s="127"/>
      <c r="CQ20" s="128"/>
      <c r="CR20" s="126" t="str">
        <f>MID($R$20,14,1)</f>
        <v/>
      </c>
      <c r="CS20" s="127"/>
      <c r="CT20" s="127"/>
      <c r="CU20" s="127"/>
      <c r="CV20" s="127"/>
      <c r="CW20" s="128"/>
      <c r="CX20" s="126" t="str">
        <f>MID($R$20,15,1)</f>
        <v/>
      </c>
      <c r="CY20" s="127"/>
      <c r="CZ20" s="127"/>
      <c r="DA20" s="127"/>
      <c r="DB20" s="127"/>
      <c r="DC20" s="128"/>
      <c r="DD20" s="119" t="str">
        <f>MID($R$20,16,1)</f>
        <v/>
      </c>
      <c r="DE20" s="114"/>
      <c r="DF20" s="114"/>
      <c r="DG20" s="114"/>
      <c r="DH20" s="114"/>
      <c r="DI20" s="115"/>
      <c r="DJ20" s="119" t="str">
        <f>MID($R$20,17,1)</f>
        <v/>
      </c>
      <c r="DK20" s="114"/>
      <c r="DL20" s="114"/>
      <c r="DM20" s="114"/>
      <c r="DN20" s="114"/>
      <c r="DO20" s="115"/>
      <c r="DP20" s="119" t="str">
        <f>MID($R$20,18,1)</f>
        <v/>
      </c>
      <c r="DQ20" s="114"/>
      <c r="DR20" s="114"/>
      <c r="DS20" s="114"/>
      <c r="DT20" s="114"/>
      <c r="DU20" s="115"/>
      <c r="DV20" s="119" t="str">
        <f>MID($R$20,19,1)</f>
        <v/>
      </c>
      <c r="DW20" s="114"/>
      <c r="DX20" s="114"/>
      <c r="DY20" s="114"/>
      <c r="DZ20" s="114"/>
      <c r="EA20" s="115"/>
      <c r="EB20" s="119" t="str">
        <f>MID($R$20,20,1)</f>
        <v/>
      </c>
      <c r="EC20" s="114"/>
      <c r="ED20" s="114"/>
      <c r="EE20" s="114"/>
      <c r="EF20" s="114"/>
      <c r="EG20" s="115"/>
      <c r="EH20" s="119" t="str">
        <f>MID($R$20,21,1)</f>
        <v/>
      </c>
      <c r="EI20" s="114"/>
      <c r="EJ20" s="114"/>
      <c r="EK20" s="114"/>
      <c r="EL20" s="114"/>
      <c r="EM20" s="115"/>
      <c r="EN20" s="119" t="str">
        <f>MID($R$20,22,1)</f>
        <v/>
      </c>
      <c r="EO20" s="114"/>
      <c r="EP20" s="114"/>
      <c r="EQ20" s="114"/>
      <c r="ER20" s="114"/>
      <c r="ES20" s="115"/>
      <c r="ET20" s="119" t="str">
        <f>MID($R$20,23,1)</f>
        <v/>
      </c>
      <c r="EU20" s="114"/>
      <c r="EV20" s="114"/>
      <c r="EW20" s="114"/>
      <c r="EX20" s="114"/>
      <c r="EY20" s="115"/>
      <c r="EZ20" s="119" t="str">
        <f>MID($R$20,24,1)</f>
        <v/>
      </c>
      <c r="FA20" s="114"/>
      <c r="FB20" s="114"/>
      <c r="FC20" s="114"/>
      <c r="FD20" s="114"/>
      <c r="FE20" s="115"/>
      <c r="FF20" s="119" t="str">
        <f>MID($R$20,25,1)</f>
        <v/>
      </c>
      <c r="FG20" s="114"/>
      <c r="FH20" s="114"/>
      <c r="FI20" s="114"/>
      <c r="FJ20" s="114"/>
      <c r="FK20" s="120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</row>
    <row r="21" spans="2:205" ht="10.5" customHeight="1" thickBot="1" x14ac:dyDescent="0.2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2:205" s="11" customFormat="1" ht="21" customHeight="1" thickBot="1" x14ac:dyDescent="0.2">
      <c r="B22" s="108" t="s">
        <v>1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0"/>
      <c r="R22" s="111"/>
      <c r="S22" s="112"/>
      <c r="T22" s="112"/>
      <c r="U22" s="113"/>
      <c r="V22" s="67" t="str">
        <f>MID($R$22,2,1)</f>
        <v/>
      </c>
      <c r="W22" s="67"/>
      <c r="X22" s="67"/>
      <c r="Y22" s="67"/>
      <c r="Z22" s="67" t="str">
        <f>MID($R$22,3,1)</f>
        <v/>
      </c>
      <c r="AA22" s="67"/>
      <c r="AB22" s="67"/>
      <c r="AC22" s="67"/>
      <c r="AD22" s="67" t="str">
        <f>MID($R$22,4,1)</f>
        <v/>
      </c>
      <c r="AE22" s="67"/>
      <c r="AF22" s="67"/>
      <c r="AG22" s="67"/>
      <c r="AH22" s="67" t="str">
        <f>MID($R$22,5,1)</f>
        <v/>
      </c>
      <c r="AI22" s="67"/>
      <c r="AJ22" s="67"/>
      <c r="AK22" s="67"/>
      <c r="AL22" s="67" t="str">
        <f>MID($R$22,6,1)</f>
        <v/>
      </c>
      <c r="AM22" s="67"/>
      <c r="AN22" s="67"/>
      <c r="AO22" s="67"/>
      <c r="AP22" s="67" t="str">
        <f>MID($R$22,7,1)</f>
        <v/>
      </c>
      <c r="AQ22" s="67"/>
      <c r="AR22" s="67"/>
      <c r="AS22" s="67"/>
      <c r="AT22" s="67" t="str">
        <f>MID($R$22,8,1)</f>
        <v/>
      </c>
      <c r="AU22" s="67"/>
      <c r="AV22" s="67"/>
      <c r="AW22" s="67"/>
      <c r="AX22" s="67" t="str">
        <f>MID($R$22,9,1)</f>
        <v/>
      </c>
      <c r="AY22" s="67"/>
      <c r="AZ22" s="67"/>
      <c r="BA22" s="67"/>
      <c r="BB22" s="67" t="str">
        <f>MID($R$22,10,1)</f>
        <v/>
      </c>
      <c r="BC22" s="67"/>
      <c r="BD22" s="67"/>
      <c r="BE22" s="67"/>
      <c r="BF22" s="67" t="str">
        <f>MID($R$22,11,1)</f>
        <v/>
      </c>
      <c r="BG22" s="67"/>
      <c r="BH22" s="67"/>
      <c r="BI22" s="67"/>
      <c r="BJ22" s="67" t="str">
        <f>MID($R$22,12,1)</f>
        <v/>
      </c>
      <c r="BK22" s="67"/>
      <c r="BL22" s="67"/>
      <c r="BM22" s="67"/>
      <c r="BN22" s="67" t="str">
        <f>MID($R$22,13,1)</f>
        <v/>
      </c>
      <c r="BO22" s="67"/>
      <c r="BP22" s="67"/>
      <c r="BQ22" s="161"/>
      <c r="BR22" s="170" t="s">
        <v>54</v>
      </c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W22" s="129" t="s">
        <v>60</v>
      </c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130"/>
      <c r="DL22" s="111"/>
      <c r="DM22" s="112"/>
      <c r="DN22" s="112"/>
      <c r="DO22" s="113"/>
      <c r="DP22" s="67" t="str">
        <f>MID($DL$22,2,1)</f>
        <v/>
      </c>
      <c r="DQ22" s="67"/>
      <c r="DR22" s="67"/>
      <c r="DS22" s="67"/>
      <c r="DT22" s="67" t="str">
        <f>MID($DL$22,3,1)</f>
        <v/>
      </c>
      <c r="DU22" s="67"/>
      <c r="DV22" s="67"/>
      <c r="DW22" s="67"/>
      <c r="DX22" s="67" t="str">
        <f>MID($DL$22,4,1)</f>
        <v/>
      </c>
      <c r="DY22" s="67"/>
      <c r="DZ22" s="67"/>
      <c r="EA22" s="67"/>
      <c r="EB22" s="67" t="str">
        <f>MID($DL$22,5,1)</f>
        <v/>
      </c>
      <c r="EC22" s="67"/>
      <c r="ED22" s="67"/>
      <c r="EE22" s="67"/>
      <c r="EF22" s="67" t="str">
        <f>MID($DL$22,6,1)</f>
        <v/>
      </c>
      <c r="EG22" s="67"/>
      <c r="EH22" s="67"/>
      <c r="EI22" s="67"/>
      <c r="EJ22" s="67" t="str">
        <f>MID($DL$22,7,1)</f>
        <v/>
      </c>
      <c r="EK22" s="67"/>
      <c r="EL22" s="67"/>
      <c r="EM22" s="67"/>
      <c r="EN22" s="67" t="str">
        <f>MID($DL$22,8,1)</f>
        <v/>
      </c>
      <c r="EO22" s="67"/>
      <c r="EP22" s="67"/>
      <c r="EQ22" s="67"/>
      <c r="ER22" s="67" t="str">
        <f>MID($DL$22,9,1)</f>
        <v/>
      </c>
      <c r="ES22" s="67"/>
      <c r="ET22" s="67"/>
      <c r="EU22" s="67"/>
      <c r="EV22" s="67" t="str">
        <f>MID($DL$22,10,1)</f>
        <v/>
      </c>
      <c r="EW22" s="67"/>
      <c r="EX22" s="67"/>
      <c r="EY22" s="67"/>
      <c r="EZ22" s="67" t="str">
        <f>MID($DL$22,11,1)</f>
        <v/>
      </c>
      <c r="FA22" s="67"/>
      <c r="FB22" s="67"/>
      <c r="FC22" s="67"/>
      <c r="FD22" s="67" t="str">
        <f>MID($DL$22,12,1)</f>
        <v/>
      </c>
      <c r="FE22" s="67"/>
      <c r="FF22" s="67"/>
      <c r="FG22" s="67"/>
      <c r="FH22" s="124" t="str">
        <f>MID($DL$22,13,1)</f>
        <v/>
      </c>
      <c r="FI22" s="124"/>
      <c r="FJ22" s="124"/>
      <c r="FK22" s="125"/>
      <c r="FL22" s="11" t="s">
        <v>63</v>
      </c>
    </row>
    <row r="23" spans="2:205" ht="10.5" customHeight="1" thickBot="1" x14ac:dyDescent="0.2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</row>
    <row r="24" spans="2:205" s="11" customFormat="1" ht="21" customHeight="1" thickBot="1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AF24" s="17"/>
      <c r="AG24" s="17"/>
      <c r="AH24" s="17"/>
      <c r="AI24" s="17"/>
      <c r="AJ24" s="18"/>
      <c r="AK24" s="269" t="s">
        <v>19</v>
      </c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1"/>
      <c r="AY24" s="98"/>
      <c r="AZ24" s="99"/>
      <c r="BA24" s="99"/>
      <c r="BB24" s="100"/>
      <c r="BC24" s="95" t="str">
        <f>MID($AY$24,2,1)</f>
        <v/>
      </c>
      <c r="BD24" s="95"/>
      <c r="BE24" s="95"/>
      <c r="BF24" s="95"/>
      <c r="BG24" s="95" t="str">
        <f>MID($AY$24,3,1)</f>
        <v/>
      </c>
      <c r="BH24" s="95"/>
      <c r="BI24" s="95"/>
      <c r="BJ24" s="95"/>
      <c r="BK24" s="95" t="str">
        <f>MID($AY$24,4,1)</f>
        <v/>
      </c>
      <c r="BL24" s="95"/>
      <c r="BM24" s="95"/>
      <c r="BN24" s="95"/>
      <c r="BO24" s="95" t="str">
        <f>MID($AY$24,5,1)</f>
        <v/>
      </c>
      <c r="BP24" s="95"/>
      <c r="BQ24" s="95"/>
      <c r="BR24" s="95"/>
      <c r="BS24" s="95" t="str">
        <f>MID($AY$24,6,1)</f>
        <v/>
      </c>
      <c r="BT24" s="95"/>
      <c r="BU24" s="95"/>
      <c r="BV24" s="95"/>
      <c r="BW24" s="95" t="str">
        <f>MID($AY$24,7,1)</f>
        <v/>
      </c>
      <c r="BX24" s="95"/>
      <c r="BY24" s="95"/>
      <c r="BZ24" s="160"/>
      <c r="CA24" s="173" t="s">
        <v>4</v>
      </c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5"/>
      <c r="CP24" s="72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4"/>
      <c r="DV24" s="69" t="s">
        <v>18</v>
      </c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1"/>
      <c r="EK24" s="72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187"/>
      <c r="FQ24" s="30"/>
    </row>
    <row r="25" spans="2:205" ht="10.5" customHeight="1" thickBot="1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</row>
    <row r="26" spans="2:205" ht="21" customHeight="1" thickBot="1" x14ac:dyDescent="0.2">
      <c r="AK26" s="86" t="s">
        <v>50</v>
      </c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8"/>
      <c r="AW26" s="121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3"/>
      <c r="BI26" s="75" t="s">
        <v>48</v>
      </c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  <c r="DE26" s="78" t="s">
        <v>52</v>
      </c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80"/>
      <c r="DQ26" s="64"/>
      <c r="DR26" s="65"/>
      <c r="DS26" s="65"/>
      <c r="DT26" s="66"/>
      <c r="DU26" s="60" t="str">
        <f>MID($DQ$26,2,1)</f>
        <v/>
      </c>
      <c r="DV26" s="61"/>
      <c r="DW26" s="61"/>
      <c r="DX26" s="62"/>
      <c r="DY26" s="60" t="str">
        <f>MID($DQ$26,3,1)</f>
        <v/>
      </c>
      <c r="DZ26" s="61"/>
      <c r="EA26" s="61"/>
      <c r="EB26" s="62"/>
      <c r="EC26" s="60" t="str">
        <f>MID($DQ$26,4,1)</f>
        <v/>
      </c>
      <c r="ED26" s="61"/>
      <c r="EE26" s="61"/>
      <c r="EF26" s="62"/>
      <c r="EG26" s="60" t="str">
        <f>MID($DQ$26,5,1)</f>
        <v/>
      </c>
      <c r="EH26" s="61"/>
      <c r="EI26" s="61"/>
      <c r="EJ26" s="62"/>
      <c r="EK26" s="60" t="str">
        <f>MID($DQ$26,6,1)</f>
        <v/>
      </c>
      <c r="EL26" s="61"/>
      <c r="EM26" s="61"/>
      <c r="EN26" s="62"/>
      <c r="EO26" s="60" t="str">
        <f>MID($DQ$26,7,1)</f>
        <v/>
      </c>
      <c r="EP26" s="61"/>
      <c r="EQ26" s="61"/>
      <c r="ER26" s="63"/>
      <c r="ES26" s="4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0"/>
      <c r="FR26" s="20"/>
      <c r="FS26" s="20"/>
      <c r="FT26" s="20"/>
    </row>
    <row r="27" spans="2:205" ht="21" customHeight="1" thickBot="1" x14ac:dyDescent="0.2">
      <c r="B27" s="33"/>
      <c r="C27" s="33"/>
      <c r="D27" s="33"/>
      <c r="E27" s="33"/>
      <c r="F27" s="33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AD27" s="11"/>
      <c r="AE27" s="19"/>
      <c r="AF27" s="19"/>
      <c r="AG27" s="19"/>
      <c r="AH27" s="19"/>
      <c r="AI27" s="19"/>
      <c r="AJ27" s="19"/>
      <c r="AK27" s="101" t="s">
        <v>45</v>
      </c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3"/>
      <c r="BA27" s="166"/>
      <c r="BB27" s="167"/>
      <c r="BC27" s="167"/>
      <c r="BD27" s="168"/>
      <c r="BE27" s="68" t="str">
        <f>MID($BA$27,2,1)</f>
        <v/>
      </c>
      <c r="BF27" s="68"/>
      <c r="BG27" s="68"/>
      <c r="BH27" s="68"/>
      <c r="BI27" s="68" t="str">
        <f>MID($BA$27,3,1)</f>
        <v/>
      </c>
      <c r="BJ27" s="68"/>
      <c r="BK27" s="68"/>
      <c r="BL27" s="68"/>
      <c r="BM27" s="68" t="str">
        <f>MID($BA$27,4,1)</f>
        <v/>
      </c>
      <c r="BN27" s="68"/>
      <c r="BO27" s="68"/>
      <c r="BP27" s="68"/>
      <c r="BQ27" s="68" t="str">
        <f>MID($BA$27,5,1)</f>
        <v/>
      </c>
      <c r="BR27" s="68"/>
      <c r="BS27" s="68"/>
      <c r="BT27" s="68"/>
      <c r="BU27" s="68" t="str">
        <f>MID($BA$27,6,1)</f>
        <v/>
      </c>
      <c r="BV27" s="68"/>
      <c r="BW27" s="68"/>
      <c r="BX27" s="68"/>
      <c r="BY27" s="68" t="str">
        <f>MID($BA$27,7,1)</f>
        <v/>
      </c>
      <c r="BZ27" s="68"/>
      <c r="CA27" s="68"/>
      <c r="CB27" s="68"/>
      <c r="CC27" s="68" t="str">
        <f>MID($BA$27,8,1)</f>
        <v/>
      </c>
      <c r="CD27" s="68"/>
      <c r="CE27" s="68"/>
      <c r="CF27" s="68"/>
      <c r="CG27" s="68" t="str">
        <f>MID($BA$27,9,1)</f>
        <v/>
      </c>
      <c r="CH27" s="68"/>
      <c r="CI27" s="68"/>
      <c r="CJ27" s="68"/>
      <c r="CK27" s="68" t="str">
        <f>MID($BA$27,10,1)</f>
        <v/>
      </c>
      <c r="CL27" s="68"/>
      <c r="CM27" s="68"/>
      <c r="CN27" s="68"/>
      <c r="CO27" s="68" t="str">
        <f>MID($BA$27,11,1)</f>
        <v/>
      </c>
      <c r="CP27" s="68"/>
      <c r="CQ27" s="68"/>
      <c r="CR27" s="68"/>
      <c r="CS27" s="68" t="str">
        <f>MID($BA$27,12,1)</f>
        <v/>
      </c>
      <c r="CT27" s="68"/>
      <c r="CU27" s="68"/>
      <c r="CV27" s="68"/>
      <c r="CW27" s="68" t="str">
        <f>MID($BA$27,13,1)</f>
        <v/>
      </c>
      <c r="CX27" s="68"/>
      <c r="CY27" s="68"/>
      <c r="CZ27" s="68"/>
      <c r="DA27" s="68" t="str">
        <f>MID($BA$27,14,1)</f>
        <v/>
      </c>
      <c r="DB27" s="68"/>
      <c r="DC27" s="68"/>
      <c r="DD27" s="68"/>
      <c r="DE27" s="68" t="str">
        <f>MID($BA$27,15,1)</f>
        <v/>
      </c>
      <c r="DF27" s="68"/>
      <c r="DG27" s="68"/>
      <c r="DH27" s="68"/>
      <c r="DI27" s="68" t="str">
        <f>MID($BA$27,16,1)</f>
        <v/>
      </c>
      <c r="DJ27" s="68"/>
      <c r="DK27" s="68"/>
      <c r="DL27" s="68"/>
      <c r="DM27" s="68" t="str">
        <f>MID($BA$27,17,1)</f>
        <v/>
      </c>
      <c r="DN27" s="68"/>
      <c r="DO27" s="68"/>
      <c r="DP27" s="68"/>
      <c r="DQ27" s="68" t="str">
        <f>MID($BA$27,18,1)</f>
        <v/>
      </c>
      <c r="DR27" s="68"/>
      <c r="DS27" s="68"/>
      <c r="DT27" s="68"/>
      <c r="DU27" s="68" t="str">
        <f>MID($BA$27,19,1)</f>
        <v/>
      </c>
      <c r="DV27" s="68"/>
      <c r="DW27" s="68"/>
      <c r="DX27" s="68"/>
      <c r="DY27" s="68" t="str">
        <f>MID($BA$27,20,1)</f>
        <v/>
      </c>
      <c r="DZ27" s="68"/>
      <c r="EA27" s="68"/>
      <c r="EB27" s="68"/>
      <c r="EC27" s="68" t="str">
        <f>MID($BA$27,21,1)</f>
        <v/>
      </c>
      <c r="ED27" s="68"/>
      <c r="EE27" s="68"/>
      <c r="EF27" s="68"/>
      <c r="EG27" s="68" t="str">
        <f>MID($BA$27,22,1)</f>
        <v/>
      </c>
      <c r="EH27" s="68"/>
      <c r="EI27" s="68"/>
      <c r="EJ27" s="68"/>
      <c r="EK27" s="68" t="str">
        <f>MID($BA$27,23,1)</f>
        <v/>
      </c>
      <c r="EL27" s="68"/>
      <c r="EM27" s="68"/>
      <c r="EN27" s="68"/>
      <c r="EO27" s="68" t="str">
        <f>MID($BA$27,24,1)</f>
        <v/>
      </c>
      <c r="EP27" s="68"/>
      <c r="EQ27" s="68"/>
      <c r="ER27" s="68"/>
      <c r="ES27" s="68" t="str">
        <f>MID($BA$27,25,1)</f>
        <v/>
      </c>
      <c r="ET27" s="68"/>
      <c r="EU27" s="68"/>
      <c r="EV27" s="68"/>
      <c r="EW27" s="68" t="str">
        <f>MID($BA$27,26,1)</f>
        <v/>
      </c>
      <c r="EX27" s="68"/>
      <c r="EY27" s="68"/>
      <c r="EZ27" s="68"/>
      <c r="FA27" s="68" t="str">
        <f>MID($BA$27,27,1)</f>
        <v/>
      </c>
      <c r="FB27" s="68"/>
      <c r="FC27" s="68"/>
      <c r="FD27" s="68"/>
      <c r="FE27" s="68" t="str">
        <f>MID($BA$27,28,1)</f>
        <v/>
      </c>
      <c r="FF27" s="68"/>
      <c r="FG27" s="68"/>
      <c r="FH27" s="68"/>
      <c r="FI27" s="68" t="str">
        <f>MID($BA$27,29,1)</f>
        <v/>
      </c>
      <c r="FJ27" s="68"/>
      <c r="FK27" s="68"/>
      <c r="FL27" s="68"/>
      <c r="FM27" s="176" t="str">
        <f>MID($BA$27,30,1)</f>
        <v/>
      </c>
      <c r="FN27" s="176"/>
      <c r="FO27" s="176"/>
      <c r="FP27" s="177"/>
      <c r="FQ27" s="181"/>
      <c r="FR27" s="182"/>
      <c r="FS27" s="182"/>
      <c r="FT27" s="182"/>
    </row>
    <row r="28" spans="2:205" ht="10.5" customHeight="1" x14ac:dyDescent="0.15"/>
    <row r="29" spans="2:205" ht="10.5" customHeight="1" x14ac:dyDescent="0.15"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169" t="s">
        <v>5</v>
      </c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</row>
    <row r="30" spans="2:205" ht="10.5" customHeight="1" x14ac:dyDescent="0.15"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</row>
    <row r="31" spans="2:205" ht="10.5" customHeight="1" thickBo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28"/>
      <c r="AE31" s="28"/>
      <c r="AF31" s="28"/>
      <c r="AG31" s="28"/>
      <c r="AH31" s="23"/>
      <c r="AI31" s="23"/>
      <c r="FV31" s="11"/>
    </row>
    <row r="32" spans="2:205" s="11" customFormat="1" ht="21" customHeight="1" thickBot="1" x14ac:dyDescent="0.2">
      <c r="B32" s="81" t="s">
        <v>55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 t="s">
        <v>56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5"/>
      <c r="AI32" s="34"/>
      <c r="AJ32" s="34"/>
      <c r="AK32" s="269" t="s">
        <v>19</v>
      </c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1"/>
      <c r="AY32" s="98"/>
      <c r="AZ32" s="99"/>
      <c r="BA32" s="99"/>
      <c r="BB32" s="100"/>
      <c r="BC32" s="95" t="str">
        <f>MID($AY$32,2,1)</f>
        <v/>
      </c>
      <c r="BD32" s="95"/>
      <c r="BE32" s="95"/>
      <c r="BF32" s="95"/>
      <c r="BG32" s="95" t="str">
        <f>MID($AY$32,3,1)</f>
        <v/>
      </c>
      <c r="BH32" s="95"/>
      <c r="BI32" s="95"/>
      <c r="BJ32" s="95"/>
      <c r="BK32" s="95" t="str">
        <f>MID($AY$32,4,1)</f>
        <v/>
      </c>
      <c r="BL32" s="95"/>
      <c r="BM32" s="95"/>
      <c r="BN32" s="95"/>
      <c r="BO32" s="95" t="str">
        <f>MID($AY$32,5,1)</f>
        <v/>
      </c>
      <c r="BP32" s="95"/>
      <c r="BQ32" s="95"/>
      <c r="BR32" s="95"/>
      <c r="BS32" s="95" t="str">
        <f>MID($AY$32,6,1)</f>
        <v/>
      </c>
      <c r="BT32" s="95"/>
      <c r="BU32" s="95"/>
      <c r="BV32" s="95"/>
      <c r="BW32" s="95" t="str">
        <f>MID($AY$32,7,1)</f>
        <v/>
      </c>
      <c r="BX32" s="95"/>
      <c r="BY32" s="95"/>
      <c r="BZ32" s="95"/>
      <c r="CA32" s="173" t="s">
        <v>4</v>
      </c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5"/>
      <c r="CP32" s="72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4"/>
      <c r="DV32" s="69" t="s">
        <v>18</v>
      </c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1"/>
      <c r="EK32" s="72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187"/>
      <c r="FQ32" s="30"/>
    </row>
    <row r="33" spans="2:178" ht="10.5" customHeight="1" thickBot="1" x14ac:dyDescent="0.2">
      <c r="B33" s="43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27"/>
      <c r="AE33" s="27"/>
      <c r="AF33" s="24"/>
      <c r="AG33" s="24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1"/>
      <c r="FR33" s="11"/>
      <c r="FS33" s="11"/>
      <c r="FT33" s="11"/>
    </row>
    <row r="34" spans="2:178" ht="21" customHeight="1" thickBot="1" x14ac:dyDescent="0.2">
      <c r="B34" s="96" t="s">
        <v>17</v>
      </c>
      <c r="C34" s="97"/>
      <c r="D34" s="97"/>
      <c r="E34" s="97"/>
      <c r="F34" s="97"/>
      <c r="G34" s="256" t="s">
        <v>36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257"/>
      <c r="AH34" s="11"/>
      <c r="AI34" s="11"/>
      <c r="AJ34" s="11"/>
      <c r="AK34" s="86" t="s">
        <v>50</v>
      </c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8"/>
      <c r="AW34" s="89" t="s">
        <v>38</v>
      </c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1"/>
      <c r="BI34" s="92" t="s">
        <v>51</v>
      </c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  <c r="DE34" s="78" t="s">
        <v>52</v>
      </c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80"/>
      <c r="DQ34" s="64"/>
      <c r="DR34" s="65"/>
      <c r="DS34" s="65"/>
      <c r="DT34" s="66"/>
      <c r="DU34" s="60" t="str">
        <f>MID($DQ$34,2,1)</f>
        <v/>
      </c>
      <c r="DV34" s="61"/>
      <c r="DW34" s="61"/>
      <c r="DX34" s="62"/>
      <c r="DY34" s="60" t="str">
        <f>MID($DQ$34,3,1)</f>
        <v/>
      </c>
      <c r="DZ34" s="61"/>
      <c r="EA34" s="61"/>
      <c r="EB34" s="62"/>
      <c r="EC34" s="60" t="str">
        <f>MID($DQ$34,4,1)</f>
        <v/>
      </c>
      <c r="ED34" s="61"/>
      <c r="EE34" s="61"/>
      <c r="EF34" s="62"/>
      <c r="EG34" s="60" t="str">
        <f>MID($DQ$34,5,1)</f>
        <v/>
      </c>
      <c r="EH34" s="61"/>
      <c r="EI34" s="61"/>
      <c r="EJ34" s="62"/>
      <c r="EK34" s="60" t="str">
        <f>MID($DQ$34,6,1)</f>
        <v/>
      </c>
      <c r="EL34" s="61"/>
      <c r="EM34" s="61"/>
      <c r="EN34" s="62"/>
      <c r="EO34" s="60" t="str">
        <f>MID($DQ$34,7,1)</f>
        <v/>
      </c>
      <c r="EP34" s="61"/>
      <c r="EQ34" s="61"/>
      <c r="ER34" s="63"/>
      <c r="ES34" s="4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  <row r="35" spans="2:178" ht="21" customHeight="1" thickBot="1" x14ac:dyDescent="0.2">
      <c r="B35" s="244" t="s">
        <v>30</v>
      </c>
      <c r="C35" s="245"/>
      <c r="D35" s="245"/>
      <c r="E35" s="245"/>
      <c r="F35" s="245"/>
      <c r="G35" s="258" t="s">
        <v>37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60"/>
      <c r="AH35" s="24"/>
      <c r="AI35" s="24"/>
      <c r="AJ35" s="25"/>
      <c r="AK35" s="264" t="s">
        <v>45</v>
      </c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166"/>
      <c r="BB35" s="167"/>
      <c r="BC35" s="167"/>
      <c r="BD35" s="168"/>
      <c r="BE35" s="159" t="str">
        <f>MID($BA$35,2,1)</f>
        <v/>
      </c>
      <c r="BF35" s="159"/>
      <c r="BG35" s="159"/>
      <c r="BH35" s="159"/>
      <c r="BI35" s="159" t="str">
        <f>MID($BA$35,3,1)</f>
        <v/>
      </c>
      <c r="BJ35" s="159"/>
      <c r="BK35" s="159"/>
      <c r="BL35" s="159"/>
      <c r="BM35" s="159" t="str">
        <f>MID($BA$35,4,1)</f>
        <v/>
      </c>
      <c r="BN35" s="159"/>
      <c r="BO35" s="159"/>
      <c r="BP35" s="159"/>
      <c r="BQ35" s="159" t="str">
        <f>MID($BA$35,5,1)</f>
        <v/>
      </c>
      <c r="BR35" s="159"/>
      <c r="BS35" s="159"/>
      <c r="BT35" s="159"/>
      <c r="BU35" s="159" t="str">
        <f>MID($BA$35,6,1)</f>
        <v/>
      </c>
      <c r="BV35" s="159"/>
      <c r="BW35" s="159"/>
      <c r="BX35" s="159"/>
      <c r="BY35" s="159" t="str">
        <f>MID($BA$35,7,1)</f>
        <v/>
      </c>
      <c r="BZ35" s="159"/>
      <c r="CA35" s="159"/>
      <c r="CB35" s="159"/>
      <c r="CC35" s="159" t="str">
        <f>MID($BA$35,8,1)</f>
        <v/>
      </c>
      <c r="CD35" s="159"/>
      <c r="CE35" s="159"/>
      <c r="CF35" s="159"/>
      <c r="CG35" s="159" t="str">
        <f>MID($BA$35,9,1)</f>
        <v/>
      </c>
      <c r="CH35" s="159"/>
      <c r="CI35" s="159"/>
      <c r="CJ35" s="159"/>
      <c r="CK35" s="159" t="str">
        <f>MID($BA$35,10,1)</f>
        <v/>
      </c>
      <c r="CL35" s="159"/>
      <c r="CM35" s="159"/>
      <c r="CN35" s="159"/>
      <c r="CO35" s="159" t="str">
        <f>MID($BA$35,11,1)</f>
        <v/>
      </c>
      <c r="CP35" s="159"/>
      <c r="CQ35" s="159"/>
      <c r="CR35" s="159"/>
      <c r="CS35" s="159" t="str">
        <f>MID($BA$35,12,1)</f>
        <v/>
      </c>
      <c r="CT35" s="159"/>
      <c r="CU35" s="159"/>
      <c r="CV35" s="159"/>
      <c r="CW35" s="159" t="str">
        <f>MID($BA$35,13,1)</f>
        <v/>
      </c>
      <c r="CX35" s="159"/>
      <c r="CY35" s="159"/>
      <c r="CZ35" s="159"/>
      <c r="DA35" s="159" t="str">
        <f>MID($BA$35,14,1)</f>
        <v/>
      </c>
      <c r="DB35" s="159"/>
      <c r="DC35" s="159"/>
      <c r="DD35" s="159"/>
      <c r="DE35" s="159" t="str">
        <f>MID($BA$35,15,1)</f>
        <v/>
      </c>
      <c r="DF35" s="159"/>
      <c r="DG35" s="159"/>
      <c r="DH35" s="159"/>
      <c r="DI35" s="159" t="str">
        <f>MID($BA$35,16,1)</f>
        <v/>
      </c>
      <c r="DJ35" s="159"/>
      <c r="DK35" s="159"/>
      <c r="DL35" s="159"/>
      <c r="DM35" s="159" t="str">
        <f>MID($BA$35,17,1)</f>
        <v/>
      </c>
      <c r="DN35" s="159"/>
      <c r="DO35" s="159"/>
      <c r="DP35" s="159"/>
      <c r="DQ35" s="159" t="str">
        <f>MID($BA$35,18,1)</f>
        <v/>
      </c>
      <c r="DR35" s="159"/>
      <c r="DS35" s="159"/>
      <c r="DT35" s="159"/>
      <c r="DU35" s="159" t="str">
        <f>MID($BA$35,19,1)</f>
        <v/>
      </c>
      <c r="DV35" s="159"/>
      <c r="DW35" s="159"/>
      <c r="DX35" s="159"/>
      <c r="DY35" s="159" t="str">
        <f>MID($BA$35,20,1)</f>
        <v/>
      </c>
      <c r="DZ35" s="159"/>
      <c r="EA35" s="159"/>
      <c r="EB35" s="159"/>
      <c r="EC35" s="159" t="str">
        <f>MID($BA$35,21,1)</f>
        <v/>
      </c>
      <c r="ED35" s="159"/>
      <c r="EE35" s="159"/>
      <c r="EF35" s="159"/>
      <c r="EG35" s="159" t="str">
        <f>MID($BA$35,22,1)</f>
        <v/>
      </c>
      <c r="EH35" s="159"/>
      <c r="EI35" s="159"/>
      <c r="EJ35" s="159"/>
      <c r="EK35" s="159" t="str">
        <f>MID($BA$35,23,1)</f>
        <v/>
      </c>
      <c r="EL35" s="159"/>
      <c r="EM35" s="159"/>
      <c r="EN35" s="159"/>
      <c r="EO35" s="159" t="str">
        <f>MID($BA$35,24,1)</f>
        <v/>
      </c>
      <c r="EP35" s="159"/>
      <c r="EQ35" s="159"/>
      <c r="ER35" s="159"/>
      <c r="ES35" s="159" t="str">
        <f>MID($BA$35,25,1)</f>
        <v/>
      </c>
      <c r="ET35" s="159"/>
      <c r="EU35" s="159"/>
      <c r="EV35" s="159"/>
      <c r="EW35" s="159" t="str">
        <f>MID($BA$35,26,1)</f>
        <v/>
      </c>
      <c r="EX35" s="159"/>
      <c r="EY35" s="159"/>
      <c r="EZ35" s="159"/>
      <c r="FA35" s="159" t="str">
        <f>MID($BA$35,27,1)</f>
        <v/>
      </c>
      <c r="FB35" s="159"/>
      <c r="FC35" s="159"/>
      <c r="FD35" s="159"/>
      <c r="FE35" s="159" t="str">
        <f>MID($BA$35,28,1)</f>
        <v/>
      </c>
      <c r="FF35" s="159"/>
      <c r="FG35" s="159"/>
      <c r="FH35" s="159"/>
      <c r="FI35" s="159" t="str">
        <f>MID($BA$35,29,1)</f>
        <v/>
      </c>
      <c r="FJ35" s="159"/>
      <c r="FK35" s="159"/>
      <c r="FL35" s="159"/>
      <c r="FM35" s="178" t="str">
        <f>MID($BA$35,30,1)</f>
        <v/>
      </c>
      <c r="FN35" s="179"/>
      <c r="FO35" s="179"/>
      <c r="FP35" s="180"/>
      <c r="FQ35" s="31"/>
      <c r="FR35" s="32"/>
      <c r="FS35" s="32"/>
      <c r="FT35" s="32"/>
    </row>
    <row r="36" spans="2:178" ht="21" customHeight="1" x14ac:dyDescent="0.15"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1"/>
      <c r="FR36" s="11"/>
      <c r="FS36" s="11"/>
      <c r="FT36" s="11"/>
      <c r="FU36" s="11"/>
      <c r="FV36" s="11"/>
    </row>
  </sheetData>
  <mergeCells count="377">
    <mergeCell ref="B35:F35"/>
    <mergeCell ref="B19:Q19"/>
    <mergeCell ref="B20:Q20"/>
    <mergeCell ref="Z15:AC16"/>
    <mergeCell ref="AJ12:AO12"/>
    <mergeCell ref="AD15:AG16"/>
    <mergeCell ref="V15:Y16"/>
    <mergeCell ref="G34:AG34"/>
    <mergeCell ref="G35:AG35"/>
    <mergeCell ref="X19:AC19"/>
    <mergeCell ref="R19:W19"/>
    <mergeCell ref="AK35:AZ35"/>
    <mergeCell ref="AP13:AU13"/>
    <mergeCell ref="R20:W20"/>
    <mergeCell ref="AJ19:AO19"/>
    <mergeCell ref="AV20:BA20"/>
    <mergeCell ref="X20:AC20"/>
    <mergeCell ref="AD20:AI20"/>
    <mergeCell ref="AJ20:AO20"/>
    <mergeCell ref="AK32:AX32"/>
    <mergeCell ref="AK24:AX24"/>
    <mergeCell ref="R15:U16"/>
    <mergeCell ref="AX15:BM16"/>
    <mergeCell ref="AH15:AK16"/>
    <mergeCell ref="B3:R3"/>
    <mergeCell ref="B4:R4"/>
    <mergeCell ref="B6:R6"/>
    <mergeCell ref="R13:W13"/>
    <mergeCell ref="X13:AC13"/>
    <mergeCell ref="R12:W12"/>
    <mergeCell ref="X12:AC12"/>
    <mergeCell ref="R10:U10"/>
    <mergeCell ref="V10:Y10"/>
    <mergeCell ref="Z10:AC10"/>
    <mergeCell ref="R11:W11"/>
    <mergeCell ref="AL15:AO16"/>
    <mergeCell ref="AP15:AS16"/>
    <mergeCell ref="AT15:AW16"/>
    <mergeCell ref="B7:R7"/>
    <mergeCell ref="AI6:AL6"/>
    <mergeCell ref="B15:Q16"/>
    <mergeCell ref="S6:V6"/>
    <mergeCell ref="AD11:AI11"/>
    <mergeCell ref="AJ11:AO11"/>
    <mergeCell ref="B8:R8"/>
    <mergeCell ref="B11:Q13"/>
    <mergeCell ref="B10:Q10"/>
    <mergeCell ref="AP10:AS10"/>
    <mergeCell ref="AI3:AL3"/>
    <mergeCell ref="S4:AD4"/>
    <mergeCell ref="AQ6:AT6"/>
    <mergeCell ref="AJ13:AO13"/>
    <mergeCell ref="X11:AC11"/>
    <mergeCell ref="S3:V3"/>
    <mergeCell ref="W3:Z3"/>
    <mergeCell ref="W6:Z6"/>
    <mergeCell ref="AV12:BA12"/>
    <mergeCell ref="AE3:AH3"/>
    <mergeCell ref="AY3:BB3"/>
    <mergeCell ref="AM6:AP6"/>
    <mergeCell ref="AU6:AX6"/>
    <mergeCell ref="S7:BQ7"/>
    <mergeCell ref="AD13:AI13"/>
    <mergeCell ref="AA3:AD3"/>
    <mergeCell ref="AM3:AP3"/>
    <mergeCell ref="AQ3:AT3"/>
    <mergeCell ref="AU3:AX3"/>
    <mergeCell ref="AD10:AG10"/>
    <mergeCell ref="AH10:AK10"/>
    <mergeCell ref="AL10:AO10"/>
    <mergeCell ref="AE6:AH6"/>
    <mergeCell ref="BC3:BF3"/>
    <mergeCell ref="CL10:CO10"/>
    <mergeCell ref="BV10:BY10"/>
    <mergeCell ref="CF11:CK11"/>
    <mergeCell ref="AV13:BA13"/>
    <mergeCell ref="CF12:CK12"/>
    <mergeCell ref="BZ11:CE11"/>
    <mergeCell ref="BB13:BG13"/>
    <mergeCell ref="BH13:BM13"/>
    <mergeCell ref="BN13:BS13"/>
    <mergeCell ref="BT13:BY13"/>
    <mergeCell ref="BZ13:CE13"/>
    <mergeCell ref="CL11:CQ11"/>
    <mergeCell ref="BB10:BE10"/>
    <mergeCell ref="BF10:BI10"/>
    <mergeCell ref="BJ10:BM10"/>
    <mergeCell ref="CD10:CG10"/>
    <mergeCell ref="CH10:CK10"/>
    <mergeCell ref="AT10:AW10"/>
    <mergeCell ref="BH12:BM12"/>
    <mergeCell ref="BN12:BS12"/>
    <mergeCell ref="BZ12:CE12"/>
    <mergeCell ref="BH11:BM11"/>
    <mergeCell ref="BN11:BS11"/>
    <mergeCell ref="BT11:BY11"/>
    <mergeCell ref="CR12:CW12"/>
    <mergeCell ref="CR11:CW11"/>
    <mergeCell ref="CX13:DC13"/>
    <mergeCell ref="DD13:DI13"/>
    <mergeCell ref="DJ13:DO13"/>
    <mergeCell ref="DP13:DU13"/>
    <mergeCell ref="CG3:EM3"/>
    <mergeCell ref="DV11:EA11"/>
    <mergeCell ref="EB11:EG11"/>
    <mergeCell ref="CF13:CK13"/>
    <mergeCell ref="CT10:CW10"/>
    <mergeCell ref="DD12:DI12"/>
    <mergeCell ref="DJ12:DO12"/>
    <mergeCell ref="DP12:DU12"/>
    <mergeCell ref="DZ10:EC10"/>
    <mergeCell ref="ED10:EG10"/>
    <mergeCell ref="CX10:DA10"/>
    <mergeCell ref="DB10:DE10"/>
    <mergeCell ref="DF10:DI10"/>
    <mergeCell ref="DJ10:DM10"/>
    <mergeCell ref="DN10:DQ10"/>
    <mergeCell ref="DR10:DU10"/>
    <mergeCell ref="CX12:DC12"/>
    <mergeCell ref="CX11:DC11"/>
    <mergeCell ref="DV10:DY10"/>
    <mergeCell ref="DV12:EA12"/>
    <mergeCell ref="GD11:GI11"/>
    <mergeCell ref="GJ11:GO11"/>
    <mergeCell ref="EH11:EM11"/>
    <mergeCell ref="GD13:GI13"/>
    <mergeCell ref="GJ13:GO13"/>
    <mergeCell ref="DV13:EA13"/>
    <mergeCell ref="EB13:EG13"/>
    <mergeCell ref="EH13:EM13"/>
    <mergeCell ref="EN13:ES13"/>
    <mergeCell ref="ET13:EY13"/>
    <mergeCell ref="EZ13:FE13"/>
    <mergeCell ref="FF13:FK13"/>
    <mergeCell ref="FL13:FQ13"/>
    <mergeCell ref="GD12:GI12"/>
    <mergeCell ref="GJ12:GO12"/>
    <mergeCell ref="EB12:EG12"/>
    <mergeCell ref="EH12:EM12"/>
    <mergeCell ref="EN12:ES12"/>
    <mergeCell ref="ET12:EY12"/>
    <mergeCell ref="EN11:ES11"/>
    <mergeCell ref="ET11:EY11"/>
    <mergeCell ref="FA35:FD35"/>
    <mergeCell ref="FE35:FH35"/>
    <mergeCell ref="FI35:FL35"/>
    <mergeCell ref="FM35:FP35"/>
    <mergeCell ref="FQ27:FT27"/>
    <mergeCell ref="EZ11:FE11"/>
    <mergeCell ref="FF11:FK11"/>
    <mergeCell ref="FX13:GC13"/>
    <mergeCell ref="FR11:FW11"/>
    <mergeCell ref="FL11:FQ11"/>
    <mergeCell ref="FX11:GC11"/>
    <mergeCell ref="EW27:EZ27"/>
    <mergeCell ref="FI27:FL27"/>
    <mergeCell ref="FR13:FW13"/>
    <mergeCell ref="FL12:FQ12"/>
    <mergeCell ref="FR12:FW12"/>
    <mergeCell ref="FX12:GC12"/>
    <mergeCell ref="EZ12:FE12"/>
    <mergeCell ref="FF12:FK12"/>
    <mergeCell ref="FJ15:FK16"/>
    <mergeCell ref="FA27:FD27"/>
    <mergeCell ref="EK32:FP32"/>
    <mergeCell ref="EK24:FP24"/>
    <mergeCell ref="ES27:EV27"/>
    <mergeCell ref="BA35:BD35"/>
    <mergeCell ref="BE35:BH35"/>
    <mergeCell ref="BI35:BL35"/>
    <mergeCell ref="EC34:EF34"/>
    <mergeCell ref="FM27:FP27"/>
    <mergeCell ref="EC35:EF35"/>
    <mergeCell ref="EG35:EJ35"/>
    <mergeCell ref="EK35:EN35"/>
    <mergeCell ref="EO35:ER35"/>
    <mergeCell ref="BY35:CB35"/>
    <mergeCell ref="CC35:CF35"/>
    <mergeCell ref="CS35:CV35"/>
    <mergeCell ref="ES35:EV35"/>
    <mergeCell ref="EW35:EZ35"/>
    <mergeCell ref="CA32:CO32"/>
    <mergeCell ref="DM35:DP35"/>
    <mergeCell ref="DQ35:DT35"/>
    <mergeCell ref="DU35:DX35"/>
    <mergeCell ref="CP32:DU32"/>
    <mergeCell ref="DY35:EB35"/>
    <mergeCell ref="CW35:CZ35"/>
    <mergeCell ref="DA35:DD35"/>
    <mergeCell ref="DE35:DH35"/>
    <mergeCell ref="DI35:DL35"/>
    <mergeCell ref="DY34:EB34"/>
    <mergeCell ref="BG32:BJ32"/>
    <mergeCell ref="BA27:BD27"/>
    <mergeCell ref="BZ19:CE19"/>
    <mergeCell ref="CF19:CK19"/>
    <mergeCell ref="CL19:CQ19"/>
    <mergeCell ref="AV19:BA19"/>
    <mergeCell ref="BB19:BG19"/>
    <mergeCell ref="BH19:BM19"/>
    <mergeCell ref="BC29:EP30"/>
    <mergeCell ref="BK32:BN32"/>
    <mergeCell ref="BR22:CT22"/>
    <mergeCell ref="CX19:DC19"/>
    <mergeCell ref="DI27:DL27"/>
    <mergeCell ref="BN19:BS19"/>
    <mergeCell ref="CA24:CO24"/>
    <mergeCell ref="EK27:EN27"/>
    <mergeCell ref="DM27:DP27"/>
    <mergeCell ref="CG27:CJ27"/>
    <mergeCell ref="BE27:BH27"/>
    <mergeCell ref="BT19:BY19"/>
    <mergeCell ref="CR19:CW19"/>
    <mergeCell ref="BI27:BL27"/>
    <mergeCell ref="BM27:BP27"/>
    <mergeCell ref="BQ27:BT27"/>
    <mergeCell ref="BU35:BX35"/>
    <mergeCell ref="DE27:DH27"/>
    <mergeCell ref="CK27:CN27"/>
    <mergeCell ref="CW27:CZ27"/>
    <mergeCell ref="CO27:CR27"/>
    <mergeCell ref="BY27:CB27"/>
    <mergeCell ref="CS27:CV27"/>
    <mergeCell ref="CC27:CF27"/>
    <mergeCell ref="BU27:BX27"/>
    <mergeCell ref="DA27:DD27"/>
    <mergeCell ref="BM35:BP35"/>
    <mergeCell ref="BQ35:BT35"/>
    <mergeCell ref="CG35:CJ35"/>
    <mergeCell ref="CK35:CN35"/>
    <mergeCell ref="CO35:CR35"/>
    <mergeCell ref="BN10:BQ10"/>
    <mergeCell ref="BR10:BU10"/>
    <mergeCell ref="AP20:AU20"/>
    <mergeCell ref="BS24:BV24"/>
    <mergeCell ref="BW24:BZ24"/>
    <mergeCell ref="BZ10:CC10"/>
    <mergeCell ref="AP12:AU12"/>
    <mergeCell ref="AP11:AU11"/>
    <mergeCell ref="BB20:BG20"/>
    <mergeCell ref="BG24:BJ24"/>
    <mergeCell ref="BH20:BM20"/>
    <mergeCell ref="BK24:BN24"/>
    <mergeCell ref="BN22:BQ22"/>
    <mergeCell ref="AP19:AU19"/>
    <mergeCell ref="BN15:CL16"/>
    <mergeCell ref="AY24:BB24"/>
    <mergeCell ref="CL12:CQ12"/>
    <mergeCell ref="CP10:CS10"/>
    <mergeCell ref="CS15:FD16"/>
    <mergeCell ref="AD22:AG22"/>
    <mergeCell ref="AH22:AK22"/>
    <mergeCell ref="AL22:AO22"/>
    <mergeCell ref="AP22:AS22"/>
    <mergeCell ref="AT22:AW22"/>
    <mergeCell ref="AX22:BA22"/>
    <mergeCell ref="BB22:BE22"/>
    <mergeCell ref="BF22:BI22"/>
    <mergeCell ref="FD22:FG22"/>
    <mergeCell ref="BJ22:BM22"/>
    <mergeCell ref="DL22:DO22"/>
    <mergeCell ref="EV22:EY22"/>
    <mergeCell ref="AD19:AI19"/>
    <mergeCell ref="AX10:BA10"/>
    <mergeCell ref="BT12:BY12"/>
    <mergeCell ref="AV11:BA11"/>
    <mergeCell ref="BB11:BG11"/>
    <mergeCell ref="GX6:HE6"/>
    <mergeCell ref="GX7:HB7"/>
    <mergeCell ref="FI6:GU7"/>
    <mergeCell ref="AA6:AD6"/>
    <mergeCell ref="DD11:DI11"/>
    <mergeCell ref="DJ11:DO11"/>
    <mergeCell ref="AD12:AI12"/>
    <mergeCell ref="AJ18:AO18"/>
    <mergeCell ref="AP18:AU18"/>
    <mergeCell ref="AV18:BA18"/>
    <mergeCell ref="CQ6:DC6"/>
    <mergeCell ref="S8:AP8"/>
    <mergeCell ref="AQ8:BB8"/>
    <mergeCell ref="BC8:CL8"/>
    <mergeCell ref="CQ7:DC8"/>
    <mergeCell ref="DP11:DU11"/>
    <mergeCell ref="CL13:CQ13"/>
    <mergeCell ref="CR13:CW13"/>
    <mergeCell ref="BB12:BG12"/>
    <mergeCell ref="DY26:EB26"/>
    <mergeCell ref="EC26:EF26"/>
    <mergeCell ref="EG26:EJ26"/>
    <mergeCell ref="EH20:EM20"/>
    <mergeCell ref="EN20:ES20"/>
    <mergeCell ref="BN20:BS20"/>
    <mergeCell ref="BT20:BY20"/>
    <mergeCell ref="BZ20:CE20"/>
    <mergeCell ref="CF20:CK20"/>
    <mergeCell ref="DD20:DI20"/>
    <mergeCell ref="CL20:CQ20"/>
    <mergeCell ref="DV20:EA20"/>
    <mergeCell ref="EB20:EG20"/>
    <mergeCell ref="DP20:DU20"/>
    <mergeCell ref="CL18:CQ18"/>
    <mergeCell ref="CR18:CW18"/>
    <mergeCell ref="FH22:FK22"/>
    <mergeCell ref="EZ22:FC22"/>
    <mergeCell ref="EZ20:FE20"/>
    <mergeCell ref="BO24:BR24"/>
    <mergeCell ref="BC24:BF24"/>
    <mergeCell ref="DV24:EJ24"/>
    <mergeCell ref="ET20:EY20"/>
    <mergeCell ref="CR20:CW20"/>
    <mergeCell ref="CX20:DC20"/>
    <mergeCell ref="DV18:EA18"/>
    <mergeCell ref="EB18:EG18"/>
    <mergeCell ref="DJ18:DO18"/>
    <mergeCell ref="CW22:DK22"/>
    <mergeCell ref="DJ20:DO20"/>
    <mergeCell ref="DP18:DU18"/>
    <mergeCell ref="AK27:AZ27"/>
    <mergeCell ref="DU27:DX27"/>
    <mergeCell ref="DQ27:DT27"/>
    <mergeCell ref="FE27:FH27"/>
    <mergeCell ref="B18:Q18"/>
    <mergeCell ref="BN18:BS18"/>
    <mergeCell ref="BT18:BY18"/>
    <mergeCell ref="BB18:BG18"/>
    <mergeCell ref="BH18:BM18"/>
    <mergeCell ref="B22:Q22"/>
    <mergeCell ref="R22:U22"/>
    <mergeCell ref="V22:Y22"/>
    <mergeCell ref="Z22:AC22"/>
    <mergeCell ref="BZ18:CE18"/>
    <mergeCell ref="CF18:CK18"/>
    <mergeCell ref="CX18:DC18"/>
    <mergeCell ref="DD18:DI18"/>
    <mergeCell ref="R18:W18"/>
    <mergeCell ref="X18:AC18"/>
    <mergeCell ref="AD18:AI18"/>
    <mergeCell ref="FF20:FK20"/>
    <mergeCell ref="AK26:AV26"/>
    <mergeCell ref="AW26:BH26"/>
    <mergeCell ref="EK26:EN26"/>
    <mergeCell ref="B32:Q32"/>
    <mergeCell ref="R32:AG32"/>
    <mergeCell ref="AK34:AV34"/>
    <mergeCell ref="AW34:BH34"/>
    <mergeCell ref="BI34:DD34"/>
    <mergeCell ref="DE34:DP34"/>
    <mergeCell ref="BO32:BR32"/>
    <mergeCell ref="BS32:BV32"/>
    <mergeCell ref="BW32:BZ32"/>
    <mergeCell ref="B34:F34"/>
    <mergeCell ref="BC32:BF32"/>
    <mergeCell ref="AY32:BB32"/>
    <mergeCell ref="EG34:EJ34"/>
    <mergeCell ref="EK34:EN34"/>
    <mergeCell ref="EO34:ER34"/>
    <mergeCell ref="DQ34:DT34"/>
    <mergeCell ref="DU34:DX34"/>
    <mergeCell ref="DT22:DW22"/>
    <mergeCell ref="ER22:EU22"/>
    <mergeCell ref="EO26:ER26"/>
    <mergeCell ref="DQ26:DT26"/>
    <mergeCell ref="EO27:ER27"/>
    <mergeCell ref="EN22:EQ22"/>
    <mergeCell ref="EF22:EI22"/>
    <mergeCell ref="EJ22:EM22"/>
    <mergeCell ref="DP22:DS22"/>
    <mergeCell ref="DX22:EA22"/>
    <mergeCell ref="EB22:EE22"/>
    <mergeCell ref="DV32:EJ32"/>
    <mergeCell ref="EC27:EF27"/>
    <mergeCell ref="EG27:EJ27"/>
    <mergeCell ref="DY27:EB27"/>
    <mergeCell ref="CP24:DU24"/>
    <mergeCell ref="BI26:DD26"/>
    <mergeCell ref="DE26:DP26"/>
    <mergeCell ref="DU26:DX26"/>
  </mergeCells>
  <phoneticPr fontId="1"/>
  <pageMargins left="0.51181102362204722" right="0.43307086614173229" top="0.35433070866141736" bottom="0" header="0.19685039370078741" footer="0"/>
  <pageSetup paperSize="9" orientation="landscape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R36"/>
  <sheetViews>
    <sheetView showGridLines="0" view="pageBreakPreview" zoomScaleNormal="100" zoomScaleSheetLayoutView="100" workbookViewId="0">
      <selection activeCell="FG8" sqref="FG8"/>
    </sheetView>
  </sheetViews>
  <sheetFormatPr defaultColWidth="0.5" defaultRowHeight="21" customHeight="1" x14ac:dyDescent="0.15"/>
  <cols>
    <col min="1" max="1" width="6.25" style="3" customWidth="1"/>
    <col min="2" max="2" width="3.125" style="3" customWidth="1"/>
    <col min="3" max="7" width="0.625" style="3" customWidth="1"/>
    <col min="8" max="18" width="0.625" style="16" customWidth="1"/>
    <col min="19" max="35" width="0.625" style="3" customWidth="1"/>
    <col min="36" max="36" width="0.375" style="3" customWidth="1"/>
    <col min="37" max="231" width="0.625" style="3" customWidth="1"/>
    <col min="232" max="16384" width="0.5" style="3"/>
  </cols>
  <sheetData>
    <row r="1" spans="2:226" ht="30.75" customHeight="1" x14ac:dyDescent="0.15">
      <c r="B1" s="3" t="s">
        <v>32</v>
      </c>
    </row>
    <row r="2" spans="2:226" ht="10.5" customHeight="1" thickBot="1" x14ac:dyDescent="0.2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226" ht="21" customHeight="1" thickBot="1" x14ac:dyDescent="0.2">
      <c r="C3" s="230" t="s">
        <v>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197"/>
      <c r="U3" s="198"/>
      <c r="V3" s="198"/>
      <c r="W3" s="198"/>
      <c r="X3" s="199"/>
      <c r="Y3" s="199"/>
      <c r="Z3" s="199"/>
      <c r="AA3" s="199"/>
      <c r="AB3" s="199"/>
      <c r="AC3" s="199"/>
      <c r="AD3" s="199"/>
      <c r="AE3" s="199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200"/>
      <c r="CG3" s="5" t="s">
        <v>7</v>
      </c>
      <c r="CH3" s="191" t="s">
        <v>7</v>
      </c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6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V3" s="8"/>
      <c r="FW3" s="8" t="s">
        <v>46</v>
      </c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</row>
    <row r="4" spans="2:226" ht="20.25" customHeight="1" thickBot="1" x14ac:dyDescent="0.2">
      <c r="C4" s="206" t="s">
        <v>58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  <c r="AF4" s="44" t="s">
        <v>59</v>
      </c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C4" s="56"/>
      <c r="BD4" s="56"/>
      <c r="BE4" s="56"/>
      <c r="BF4" s="56"/>
      <c r="BG4" s="56"/>
      <c r="BK4" s="38" t="s">
        <v>20</v>
      </c>
      <c r="ER4" s="26" t="s">
        <v>33</v>
      </c>
      <c r="GG4" s="11"/>
      <c r="GH4" s="11"/>
      <c r="GI4" s="11"/>
      <c r="GJ4" s="11"/>
      <c r="GK4" s="11"/>
    </row>
    <row r="5" spans="2:226" ht="10.5" customHeight="1" thickBot="1" x14ac:dyDescent="0.2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EY5" s="307"/>
      <c r="EZ5" s="307"/>
      <c r="FA5" s="307"/>
      <c r="FB5" s="307"/>
      <c r="FC5" s="307"/>
      <c r="FD5" s="307" t="s">
        <v>65</v>
      </c>
      <c r="FE5" s="307"/>
      <c r="FF5" s="307"/>
      <c r="FG5" s="307"/>
      <c r="FH5" s="307"/>
      <c r="FI5" s="307"/>
      <c r="FJ5" s="307"/>
      <c r="FK5" s="307"/>
      <c r="FL5" s="307"/>
      <c r="FM5" s="307"/>
      <c r="FN5" s="307"/>
      <c r="FO5" s="307"/>
      <c r="FP5" s="307"/>
      <c r="FQ5" s="307"/>
      <c r="FR5" s="307"/>
      <c r="FS5" s="307"/>
      <c r="FT5" s="307"/>
      <c r="FU5" s="307"/>
      <c r="FV5" s="307"/>
      <c r="FW5" s="307"/>
      <c r="FX5" s="307"/>
      <c r="FY5" s="307"/>
      <c r="FZ5" s="307"/>
      <c r="GA5" s="307"/>
      <c r="GB5" s="307"/>
      <c r="GC5" s="307"/>
      <c r="GD5" s="307"/>
      <c r="GE5" s="307"/>
      <c r="GF5" s="307"/>
      <c r="GG5" s="308"/>
      <c r="GH5" s="308"/>
      <c r="GI5" s="308"/>
      <c r="GJ5" s="308"/>
      <c r="GK5" s="308"/>
      <c r="GL5" s="308"/>
      <c r="GM5" s="307"/>
      <c r="GN5" s="307"/>
      <c r="GO5" s="307"/>
      <c r="GP5" s="307"/>
      <c r="GQ5" s="307"/>
      <c r="GR5" s="307"/>
      <c r="GS5" s="307"/>
      <c r="GT5" s="307"/>
      <c r="GU5" s="307"/>
      <c r="GV5" s="307"/>
      <c r="GW5" s="307"/>
      <c r="GX5" s="307"/>
      <c r="GY5" s="307"/>
      <c r="GZ5" s="307"/>
      <c r="HA5" s="307"/>
      <c r="HB5" s="307"/>
      <c r="HC5" s="307"/>
      <c r="HD5" s="307"/>
      <c r="HE5" s="307"/>
      <c r="HF5" s="307"/>
    </row>
    <row r="6" spans="2:226" ht="21" customHeight="1" thickBot="1" x14ac:dyDescent="0.2">
      <c r="C6" s="232" t="s">
        <v>44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4"/>
      <c r="T6" s="215">
        <v>0</v>
      </c>
      <c r="U6" s="216"/>
      <c r="V6" s="216"/>
      <c r="W6" s="216"/>
      <c r="X6" s="140">
        <v>4</v>
      </c>
      <c r="Y6" s="140"/>
      <c r="Z6" s="140"/>
      <c r="AA6" s="140"/>
      <c r="AB6" s="140">
        <v>0</v>
      </c>
      <c r="AC6" s="140"/>
      <c r="AD6" s="140"/>
      <c r="AE6" s="140"/>
      <c r="AF6" s="140">
        <v>4</v>
      </c>
      <c r="AG6" s="140"/>
      <c r="AH6" s="140"/>
      <c r="AI6" s="140"/>
      <c r="AJ6" s="140">
        <v>0</v>
      </c>
      <c r="AK6" s="140"/>
      <c r="AL6" s="140"/>
      <c r="AM6" s="140"/>
      <c r="AN6" s="140">
        <v>0</v>
      </c>
      <c r="AO6" s="140"/>
      <c r="AP6" s="140"/>
      <c r="AQ6" s="200"/>
      <c r="AR6" s="195"/>
      <c r="AS6" s="196"/>
      <c r="AT6" s="196"/>
      <c r="AU6" s="196"/>
      <c r="AV6" s="196"/>
      <c r="AW6" s="196"/>
      <c r="AX6" s="196"/>
      <c r="AY6" s="196"/>
      <c r="AZ6" s="11"/>
      <c r="BA6" s="11"/>
      <c r="BB6" s="11"/>
      <c r="BC6" s="11"/>
      <c r="CR6" s="141" t="s">
        <v>8</v>
      </c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3"/>
      <c r="EQ6" s="11"/>
      <c r="ER6" s="11"/>
      <c r="ES6" s="11"/>
      <c r="ET6" s="11"/>
      <c r="EU6" s="11"/>
      <c r="EV6" s="11"/>
      <c r="EW6" s="11"/>
      <c r="EX6" s="11"/>
      <c r="EY6" s="308"/>
      <c r="EZ6" s="308"/>
      <c r="FA6" s="308"/>
      <c r="FB6" s="308"/>
      <c r="FC6" s="308"/>
      <c r="FD6" s="308"/>
      <c r="FE6" s="309" t="s">
        <v>64</v>
      </c>
      <c r="FF6" s="310"/>
      <c r="FG6" s="310"/>
      <c r="FH6" s="310"/>
      <c r="FI6" s="310"/>
      <c r="FJ6" s="310"/>
      <c r="FK6" s="310"/>
      <c r="FL6" s="310"/>
      <c r="FM6" s="310"/>
      <c r="FN6" s="310"/>
      <c r="FO6" s="310"/>
      <c r="FP6" s="310"/>
      <c r="FQ6" s="310"/>
      <c r="FR6" s="310"/>
      <c r="FS6" s="310"/>
      <c r="FT6" s="310"/>
      <c r="FU6" s="310"/>
      <c r="FV6" s="310"/>
      <c r="FW6" s="310"/>
      <c r="FX6" s="310"/>
      <c r="FY6" s="310"/>
      <c r="FZ6" s="310"/>
      <c r="GA6" s="310"/>
      <c r="GB6" s="310"/>
      <c r="GC6" s="310"/>
      <c r="GD6" s="310"/>
      <c r="GE6" s="310"/>
      <c r="GF6" s="310"/>
      <c r="GG6" s="310"/>
      <c r="GH6" s="310"/>
      <c r="GI6" s="310"/>
      <c r="GJ6" s="310"/>
      <c r="GK6" s="310"/>
      <c r="GL6" s="310"/>
      <c r="GM6" s="310"/>
      <c r="GN6" s="310"/>
      <c r="GO6" s="310"/>
      <c r="GP6" s="310"/>
      <c r="GQ6" s="310"/>
      <c r="GR6" s="310"/>
      <c r="GS6" s="310"/>
      <c r="GT6" s="310"/>
      <c r="GU6" s="310"/>
      <c r="GV6" s="310"/>
      <c r="GW6" s="308"/>
      <c r="GX6" s="308"/>
      <c r="GY6" s="311"/>
      <c r="GZ6" s="311"/>
      <c r="HA6" s="311"/>
      <c r="HB6" s="311"/>
      <c r="HC6" s="311"/>
      <c r="HD6" s="311"/>
      <c r="HE6" s="311"/>
      <c r="HF6" s="311"/>
    </row>
    <row r="7" spans="2:226" ht="21" customHeight="1" thickBot="1" x14ac:dyDescent="0.2">
      <c r="C7" s="206" t="s">
        <v>39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49" t="s">
        <v>86</v>
      </c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CR7" s="150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2"/>
      <c r="EQ7" s="11"/>
      <c r="ER7" s="11"/>
      <c r="ES7" s="11"/>
      <c r="ET7" s="11"/>
      <c r="EU7" s="11"/>
      <c r="EV7" s="11"/>
      <c r="EW7" s="11"/>
      <c r="EX7" s="53"/>
      <c r="EY7" s="312"/>
      <c r="EZ7" s="312"/>
      <c r="FA7" s="312"/>
      <c r="FB7" s="312"/>
      <c r="FC7" s="312"/>
      <c r="FD7" s="312"/>
      <c r="FE7" s="313"/>
      <c r="FF7" s="313"/>
      <c r="FG7" s="313"/>
      <c r="FH7" s="313"/>
      <c r="FI7" s="313"/>
      <c r="FJ7" s="313"/>
      <c r="FK7" s="313"/>
      <c r="FL7" s="313"/>
      <c r="FM7" s="313"/>
      <c r="FN7" s="313"/>
      <c r="FO7" s="313"/>
      <c r="FP7" s="313"/>
      <c r="FQ7" s="313"/>
      <c r="FR7" s="313"/>
      <c r="FS7" s="313"/>
      <c r="FT7" s="313"/>
      <c r="FU7" s="313"/>
      <c r="FV7" s="313"/>
      <c r="FW7" s="313"/>
      <c r="FX7" s="313"/>
      <c r="FY7" s="313"/>
      <c r="FZ7" s="313"/>
      <c r="GA7" s="313"/>
      <c r="GB7" s="313"/>
      <c r="GC7" s="313"/>
      <c r="GD7" s="313"/>
      <c r="GE7" s="313"/>
      <c r="GF7" s="313"/>
      <c r="GG7" s="313"/>
      <c r="GH7" s="313"/>
      <c r="GI7" s="313"/>
      <c r="GJ7" s="313"/>
      <c r="GK7" s="313"/>
      <c r="GL7" s="313"/>
      <c r="GM7" s="313"/>
      <c r="GN7" s="313"/>
      <c r="GO7" s="313"/>
      <c r="GP7" s="313"/>
      <c r="GQ7" s="313"/>
      <c r="GR7" s="313"/>
      <c r="GS7" s="313"/>
      <c r="GT7" s="313"/>
      <c r="GU7" s="313"/>
      <c r="GV7" s="313"/>
      <c r="GW7" s="312"/>
      <c r="GX7" s="312"/>
      <c r="GY7" s="314"/>
      <c r="GZ7" s="314"/>
      <c r="HA7" s="314"/>
      <c r="HB7" s="314"/>
      <c r="HC7" s="314"/>
      <c r="HD7" s="307"/>
      <c r="HE7" s="307"/>
      <c r="HF7" s="307"/>
    </row>
    <row r="8" spans="2:226" ht="21" customHeight="1" thickBot="1" x14ac:dyDescent="0.2">
      <c r="C8" s="217" t="s">
        <v>3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4" t="s">
        <v>62</v>
      </c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6"/>
      <c r="AR8" s="145" t="s">
        <v>53</v>
      </c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7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9"/>
      <c r="CN8" s="52"/>
      <c r="CO8" s="52"/>
      <c r="CP8" s="52"/>
      <c r="CQ8" s="52"/>
      <c r="CR8" s="153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5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</row>
    <row r="9" spans="2:226" ht="10.5" customHeight="1" thickBot="1" x14ac:dyDescent="0.2"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</row>
    <row r="10" spans="2:226" s="11" customFormat="1" ht="21" customHeight="1" thickBot="1" x14ac:dyDescent="0.2">
      <c r="C10" s="227" t="s">
        <v>47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9"/>
      <c r="S10" s="315" t="s">
        <v>21</v>
      </c>
      <c r="T10" s="316"/>
      <c r="U10" s="316"/>
      <c r="V10" s="316"/>
      <c r="W10" s="316" t="s">
        <v>22</v>
      </c>
      <c r="X10" s="316"/>
      <c r="Y10" s="316"/>
      <c r="Z10" s="316"/>
      <c r="AA10" s="316" t="s">
        <v>23</v>
      </c>
      <c r="AB10" s="316"/>
      <c r="AC10" s="316"/>
      <c r="AD10" s="316"/>
      <c r="AE10" s="316" t="s">
        <v>24</v>
      </c>
      <c r="AF10" s="316"/>
      <c r="AG10" s="316"/>
      <c r="AH10" s="316"/>
      <c r="AI10" s="316" t="s">
        <v>25</v>
      </c>
      <c r="AJ10" s="316"/>
      <c r="AK10" s="316"/>
      <c r="AL10" s="316"/>
      <c r="AM10" s="316" t="s">
        <v>26</v>
      </c>
      <c r="AN10" s="316"/>
      <c r="AO10" s="316"/>
      <c r="AP10" s="316"/>
      <c r="AQ10" s="316" t="s">
        <v>66</v>
      </c>
      <c r="AR10" s="316"/>
      <c r="AS10" s="316"/>
      <c r="AT10" s="316"/>
      <c r="AU10" s="316" t="s">
        <v>85</v>
      </c>
      <c r="AV10" s="316"/>
      <c r="AW10" s="316"/>
      <c r="AX10" s="316"/>
      <c r="AY10" s="316" t="s">
        <v>28</v>
      </c>
      <c r="AZ10" s="316"/>
      <c r="BA10" s="316"/>
      <c r="BB10" s="316"/>
      <c r="BC10" s="316" t="s">
        <v>22</v>
      </c>
      <c r="BD10" s="316"/>
      <c r="BE10" s="316"/>
      <c r="BF10" s="316"/>
      <c r="BG10" s="316" t="s">
        <v>67</v>
      </c>
      <c r="BH10" s="316"/>
      <c r="BI10" s="316"/>
      <c r="BJ10" s="316"/>
      <c r="BK10" s="316" t="s">
        <v>68</v>
      </c>
      <c r="BL10" s="316"/>
      <c r="BM10" s="316"/>
      <c r="BN10" s="316"/>
      <c r="BO10" s="316" t="s">
        <v>27</v>
      </c>
      <c r="BP10" s="316"/>
      <c r="BQ10" s="316"/>
      <c r="BR10" s="316"/>
      <c r="BS10" s="316" t="s">
        <v>69</v>
      </c>
      <c r="BT10" s="316"/>
      <c r="BU10" s="316"/>
      <c r="BV10" s="316"/>
      <c r="BW10" s="316" t="s">
        <v>70</v>
      </c>
      <c r="BX10" s="316"/>
      <c r="BY10" s="316"/>
      <c r="BZ10" s="316"/>
      <c r="CA10" s="316" t="s">
        <v>68</v>
      </c>
      <c r="CB10" s="316"/>
      <c r="CC10" s="316"/>
      <c r="CD10" s="316"/>
      <c r="CE10" s="316" t="s">
        <v>71</v>
      </c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316"/>
      <c r="EH10" s="317"/>
      <c r="EI10" s="59"/>
      <c r="EJ10" s="54"/>
      <c r="EK10" s="54"/>
      <c r="EL10" s="54"/>
      <c r="EM10" s="54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32"/>
      <c r="FT10" s="32"/>
      <c r="FU10" s="32"/>
      <c r="FV10" s="32"/>
    </row>
    <row r="11" spans="2:226" s="11" customFormat="1" ht="21" customHeight="1" x14ac:dyDescent="0.15">
      <c r="C11" s="218" t="s">
        <v>49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20"/>
      <c r="S11" s="318" t="s">
        <v>9</v>
      </c>
      <c r="T11" s="318"/>
      <c r="U11" s="318"/>
      <c r="V11" s="318"/>
      <c r="W11" s="318"/>
      <c r="X11" s="318"/>
      <c r="Y11" s="318" t="s">
        <v>10</v>
      </c>
      <c r="Z11" s="318"/>
      <c r="AA11" s="318"/>
      <c r="AB11" s="318"/>
      <c r="AC11" s="318"/>
      <c r="AD11" s="318"/>
      <c r="AE11" s="318" t="s">
        <v>11</v>
      </c>
      <c r="AF11" s="318"/>
      <c r="AG11" s="318"/>
      <c r="AH11" s="318"/>
      <c r="AI11" s="318"/>
      <c r="AJ11" s="318"/>
      <c r="AK11" s="318" t="s">
        <v>12</v>
      </c>
      <c r="AL11" s="318"/>
      <c r="AM11" s="318"/>
      <c r="AN11" s="318"/>
      <c r="AO11" s="318"/>
      <c r="AP11" s="318"/>
      <c r="AQ11" s="318" t="s">
        <v>13</v>
      </c>
      <c r="AR11" s="318"/>
      <c r="AS11" s="318"/>
      <c r="AT11" s="318"/>
      <c r="AU11" s="318"/>
      <c r="AV11" s="318"/>
      <c r="AW11" s="318" t="s">
        <v>72</v>
      </c>
      <c r="AX11" s="318"/>
      <c r="AY11" s="318"/>
      <c r="AZ11" s="318"/>
      <c r="BA11" s="318"/>
      <c r="BB11" s="318"/>
      <c r="BC11" s="318" t="s">
        <v>73</v>
      </c>
      <c r="BD11" s="318"/>
      <c r="BE11" s="318"/>
      <c r="BF11" s="318"/>
      <c r="BG11" s="318"/>
      <c r="BH11" s="318"/>
      <c r="BI11" s="318" t="s">
        <v>74</v>
      </c>
      <c r="BJ11" s="318"/>
      <c r="BK11" s="318"/>
      <c r="BL11" s="318"/>
      <c r="BM11" s="318"/>
      <c r="BN11" s="318"/>
      <c r="BO11" s="318" t="s">
        <v>75</v>
      </c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8"/>
      <c r="EB11" s="318"/>
      <c r="EC11" s="318"/>
      <c r="ED11" s="318"/>
      <c r="EE11" s="318"/>
      <c r="EF11" s="318"/>
      <c r="EG11" s="318"/>
      <c r="EH11" s="318"/>
      <c r="EI11" s="322"/>
      <c r="EJ11" s="322"/>
      <c r="EK11" s="322"/>
      <c r="EL11" s="322"/>
      <c r="EM11" s="322"/>
      <c r="EN11" s="322"/>
      <c r="EO11" s="322"/>
      <c r="EP11" s="322"/>
      <c r="EQ11" s="322"/>
      <c r="ER11" s="322"/>
      <c r="ES11" s="322"/>
      <c r="ET11" s="322"/>
      <c r="EU11" s="322"/>
      <c r="EV11" s="322"/>
      <c r="EW11" s="322"/>
      <c r="EX11" s="322"/>
      <c r="EY11" s="322"/>
      <c r="EZ11" s="322"/>
      <c r="FA11" s="322"/>
      <c r="FB11" s="322"/>
      <c r="FC11" s="322"/>
      <c r="FD11" s="322"/>
      <c r="FE11" s="322"/>
      <c r="FF11" s="322"/>
      <c r="FG11" s="322"/>
      <c r="FH11" s="322"/>
      <c r="FI11" s="322"/>
      <c r="FJ11" s="322"/>
      <c r="FK11" s="322"/>
      <c r="FL11" s="322"/>
      <c r="FM11" s="322"/>
      <c r="FN11" s="322"/>
      <c r="FO11" s="322"/>
      <c r="FP11" s="322"/>
      <c r="FQ11" s="322"/>
      <c r="FR11" s="322"/>
      <c r="FS11" s="322"/>
      <c r="FT11" s="322"/>
      <c r="FU11" s="322"/>
      <c r="FV11" s="322"/>
      <c r="FW11" s="322"/>
      <c r="FX11" s="322"/>
      <c r="FY11" s="322"/>
      <c r="FZ11" s="322"/>
      <c r="GA11" s="322"/>
      <c r="GB11" s="322"/>
      <c r="GC11" s="322"/>
      <c r="GD11" s="322"/>
      <c r="GE11" s="322"/>
      <c r="GF11" s="322"/>
      <c r="GG11" s="322"/>
      <c r="GH11" s="322"/>
      <c r="GI11" s="322"/>
      <c r="GJ11" s="322"/>
      <c r="GK11" s="322"/>
      <c r="GL11" s="322"/>
      <c r="GM11" s="322"/>
      <c r="GN11" s="322"/>
      <c r="GO11" s="322"/>
      <c r="GP11" s="323"/>
    </row>
    <row r="12" spans="2:226" s="11" customFormat="1" ht="21" customHeight="1" thickBot="1" x14ac:dyDescent="0.2"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3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318"/>
      <c r="ED12" s="318"/>
      <c r="EE12" s="318"/>
      <c r="EF12" s="318"/>
      <c r="EG12" s="318"/>
      <c r="EH12" s="318"/>
      <c r="EI12" s="324"/>
      <c r="EJ12" s="324"/>
      <c r="EK12" s="324"/>
      <c r="EL12" s="324"/>
      <c r="EM12" s="324"/>
      <c r="EN12" s="324"/>
      <c r="EO12" s="324"/>
      <c r="EP12" s="324"/>
      <c r="EQ12" s="324"/>
      <c r="ER12" s="324"/>
      <c r="ES12" s="324"/>
      <c r="ET12" s="324"/>
      <c r="EU12" s="324"/>
      <c r="EV12" s="324"/>
      <c r="EW12" s="324"/>
      <c r="EX12" s="324"/>
      <c r="EY12" s="324"/>
      <c r="EZ12" s="324"/>
      <c r="FA12" s="324"/>
      <c r="FB12" s="324"/>
      <c r="FC12" s="324"/>
      <c r="FD12" s="324"/>
      <c r="FE12" s="324"/>
      <c r="FF12" s="324"/>
      <c r="FG12" s="324"/>
      <c r="FH12" s="324"/>
      <c r="FI12" s="324"/>
      <c r="FJ12" s="324"/>
      <c r="FK12" s="324"/>
      <c r="FL12" s="324"/>
      <c r="FM12" s="324"/>
      <c r="FN12" s="324"/>
      <c r="FO12" s="324"/>
      <c r="FP12" s="324"/>
      <c r="FQ12" s="324"/>
      <c r="FR12" s="324"/>
      <c r="FS12" s="324"/>
      <c r="FT12" s="324"/>
      <c r="FU12" s="324"/>
      <c r="FV12" s="324"/>
      <c r="FW12" s="324"/>
      <c r="FX12" s="324"/>
      <c r="FY12" s="324"/>
      <c r="FZ12" s="324"/>
      <c r="GA12" s="324"/>
      <c r="GB12" s="324"/>
      <c r="GC12" s="324"/>
      <c r="GD12" s="324"/>
      <c r="GE12" s="324"/>
      <c r="GF12" s="324"/>
      <c r="GG12" s="324"/>
      <c r="GH12" s="324"/>
      <c r="GI12" s="324"/>
      <c r="GJ12" s="324"/>
      <c r="GK12" s="324"/>
      <c r="GL12" s="324"/>
      <c r="GM12" s="324"/>
      <c r="GN12" s="324"/>
      <c r="GO12" s="324"/>
      <c r="GP12" s="325"/>
    </row>
    <row r="13" spans="2:226" s="11" customFormat="1" ht="21" customHeight="1" thickBot="1" x14ac:dyDescent="0.2"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6"/>
      <c r="S13" s="319"/>
      <c r="T13" s="320"/>
      <c r="U13" s="320"/>
      <c r="V13" s="320"/>
      <c r="W13" s="320"/>
      <c r="X13" s="321"/>
      <c r="Y13" s="319"/>
      <c r="Z13" s="320"/>
      <c r="AA13" s="320"/>
      <c r="AB13" s="320"/>
      <c r="AC13" s="320"/>
      <c r="AD13" s="321"/>
      <c r="AE13" s="319"/>
      <c r="AF13" s="320"/>
      <c r="AG13" s="320"/>
      <c r="AH13" s="320"/>
      <c r="AI13" s="320"/>
      <c r="AJ13" s="321"/>
      <c r="AK13" s="319"/>
      <c r="AL13" s="320"/>
      <c r="AM13" s="320"/>
      <c r="AN13" s="320"/>
      <c r="AO13" s="320"/>
      <c r="AP13" s="321"/>
      <c r="AQ13" s="319"/>
      <c r="AR13" s="320"/>
      <c r="AS13" s="320"/>
      <c r="AT13" s="320"/>
      <c r="AU13" s="320"/>
      <c r="AV13" s="321"/>
      <c r="AW13" s="319"/>
      <c r="AX13" s="320"/>
      <c r="AY13" s="320"/>
      <c r="AZ13" s="320"/>
      <c r="BA13" s="320"/>
      <c r="BB13" s="321"/>
      <c r="BC13" s="319"/>
      <c r="BD13" s="320"/>
      <c r="BE13" s="320"/>
      <c r="BF13" s="320"/>
      <c r="BG13" s="320"/>
      <c r="BH13" s="321"/>
      <c r="BI13" s="319"/>
      <c r="BJ13" s="320"/>
      <c r="BK13" s="320"/>
      <c r="BL13" s="320"/>
      <c r="BM13" s="320"/>
      <c r="BN13" s="321"/>
      <c r="BO13" s="319"/>
      <c r="BP13" s="320"/>
      <c r="BQ13" s="320"/>
      <c r="BR13" s="320"/>
      <c r="BS13" s="320"/>
      <c r="BT13" s="321"/>
      <c r="BU13" s="319"/>
      <c r="BV13" s="320"/>
      <c r="BW13" s="320"/>
      <c r="BX13" s="320"/>
      <c r="BY13" s="320"/>
      <c r="BZ13" s="321"/>
      <c r="CA13" s="319"/>
      <c r="CB13" s="320"/>
      <c r="CC13" s="320"/>
      <c r="CD13" s="320"/>
      <c r="CE13" s="320"/>
      <c r="CF13" s="321"/>
      <c r="CG13" s="319"/>
      <c r="CH13" s="320"/>
      <c r="CI13" s="320"/>
      <c r="CJ13" s="320"/>
      <c r="CK13" s="320"/>
      <c r="CL13" s="321"/>
      <c r="CM13" s="319"/>
      <c r="CN13" s="320"/>
      <c r="CO13" s="320"/>
      <c r="CP13" s="320"/>
      <c r="CQ13" s="320"/>
      <c r="CR13" s="321"/>
      <c r="CS13" s="319"/>
      <c r="CT13" s="320"/>
      <c r="CU13" s="320"/>
      <c r="CV13" s="320"/>
      <c r="CW13" s="320"/>
      <c r="CX13" s="321"/>
      <c r="CY13" s="319"/>
      <c r="CZ13" s="320"/>
      <c r="DA13" s="320"/>
      <c r="DB13" s="320"/>
      <c r="DC13" s="320"/>
      <c r="DD13" s="321"/>
      <c r="DE13" s="319"/>
      <c r="DF13" s="320"/>
      <c r="DG13" s="320"/>
      <c r="DH13" s="320"/>
      <c r="DI13" s="320"/>
      <c r="DJ13" s="321"/>
      <c r="DK13" s="319"/>
      <c r="DL13" s="320"/>
      <c r="DM13" s="320"/>
      <c r="DN13" s="320"/>
      <c r="DO13" s="320"/>
      <c r="DP13" s="321"/>
      <c r="DQ13" s="319"/>
      <c r="DR13" s="320"/>
      <c r="DS13" s="320"/>
      <c r="DT13" s="320"/>
      <c r="DU13" s="320"/>
      <c r="DV13" s="321"/>
      <c r="DW13" s="319"/>
      <c r="DX13" s="320"/>
      <c r="DY13" s="320"/>
      <c r="DZ13" s="320"/>
      <c r="EA13" s="320"/>
      <c r="EB13" s="321"/>
      <c r="EC13" s="319"/>
      <c r="ED13" s="320"/>
      <c r="EE13" s="320"/>
      <c r="EF13" s="320"/>
      <c r="EG13" s="320"/>
      <c r="EH13" s="320"/>
      <c r="EI13" s="189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</row>
    <row r="14" spans="2:226" ht="10.5" customHeight="1" thickBot="1" x14ac:dyDescent="0.2">
      <c r="C14" s="16"/>
      <c r="D14" s="16"/>
      <c r="E14" s="16"/>
      <c r="F14" s="16"/>
      <c r="G14" s="16"/>
      <c r="N14" s="8"/>
      <c r="O14" s="3"/>
      <c r="P14" s="3"/>
      <c r="Q14" s="3"/>
      <c r="R14" s="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</row>
    <row r="15" spans="2:226" s="11" customFormat="1" ht="10.5" customHeight="1" x14ac:dyDescent="0.15">
      <c r="C15" s="209" t="s">
        <v>0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1"/>
      <c r="S15" s="326">
        <v>6</v>
      </c>
      <c r="T15" s="327"/>
      <c r="U15" s="327"/>
      <c r="V15" s="328"/>
      <c r="W15" s="326">
        <v>4</v>
      </c>
      <c r="X15" s="327"/>
      <c r="Y15" s="327"/>
      <c r="Z15" s="328"/>
      <c r="AA15" s="326">
        <v>0</v>
      </c>
      <c r="AB15" s="327"/>
      <c r="AC15" s="327"/>
      <c r="AD15" s="328"/>
      <c r="AE15" s="329" t="s">
        <v>29</v>
      </c>
      <c r="AF15" s="329"/>
      <c r="AG15" s="329"/>
      <c r="AH15" s="329"/>
      <c r="AI15" s="329">
        <v>8</v>
      </c>
      <c r="AJ15" s="329"/>
      <c r="AK15" s="329"/>
      <c r="AL15" s="329"/>
      <c r="AM15" s="329">
        <v>5</v>
      </c>
      <c r="AN15" s="329"/>
      <c r="AO15" s="329"/>
      <c r="AP15" s="329"/>
      <c r="AQ15" s="329">
        <v>8</v>
      </c>
      <c r="AR15" s="329"/>
      <c r="AS15" s="329"/>
      <c r="AT15" s="329"/>
      <c r="AU15" s="329">
        <v>5</v>
      </c>
      <c r="AV15" s="329"/>
      <c r="AW15" s="329"/>
      <c r="AX15" s="330"/>
      <c r="AY15" s="189" t="s">
        <v>2</v>
      </c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276"/>
      <c r="BO15" s="336" t="s">
        <v>76</v>
      </c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48" t="s">
        <v>34</v>
      </c>
      <c r="CO15" s="48"/>
      <c r="CP15" s="48"/>
      <c r="CQ15" s="48"/>
      <c r="CR15" s="48"/>
      <c r="CS15" s="48"/>
      <c r="CT15" s="337" t="s">
        <v>76</v>
      </c>
      <c r="CU15" s="337"/>
      <c r="CV15" s="337"/>
      <c r="CW15" s="337"/>
      <c r="CX15" s="337"/>
      <c r="CY15" s="337"/>
      <c r="CZ15" s="337"/>
      <c r="DA15" s="337"/>
      <c r="DB15" s="337"/>
      <c r="DC15" s="337"/>
      <c r="DD15" s="337"/>
      <c r="DE15" s="337"/>
      <c r="DF15" s="337"/>
      <c r="DG15" s="337"/>
      <c r="DH15" s="337"/>
      <c r="DI15" s="337"/>
      <c r="DJ15" s="337"/>
      <c r="DK15" s="337"/>
      <c r="DL15" s="337"/>
      <c r="DM15" s="337"/>
      <c r="DN15" s="337"/>
      <c r="DO15" s="337"/>
      <c r="DP15" s="337"/>
      <c r="DQ15" s="337"/>
      <c r="DR15" s="337"/>
      <c r="DS15" s="337"/>
      <c r="DT15" s="337"/>
      <c r="DU15" s="337"/>
      <c r="DV15" s="337"/>
      <c r="DW15" s="337"/>
      <c r="DX15" s="337"/>
      <c r="DY15" s="337"/>
      <c r="DZ15" s="337"/>
      <c r="EA15" s="337"/>
      <c r="EB15" s="337"/>
      <c r="EC15" s="337"/>
      <c r="ED15" s="337"/>
      <c r="EE15" s="337"/>
      <c r="EF15" s="337"/>
      <c r="EG15" s="337"/>
      <c r="EH15" s="337"/>
      <c r="EI15" s="337"/>
      <c r="EJ15" s="337"/>
      <c r="EK15" s="337"/>
      <c r="EL15" s="33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  <c r="FF15" s="49"/>
      <c r="FG15" s="49"/>
      <c r="FH15" s="57" t="s">
        <v>41</v>
      </c>
      <c r="FI15" s="57"/>
      <c r="FJ15" s="57"/>
      <c r="FK15" s="163"/>
      <c r="FL15" s="185"/>
    </row>
    <row r="16" spans="2:226" s="11" customFormat="1" ht="10.5" customHeight="1" thickBot="1" x14ac:dyDescent="0.2">
      <c r="C16" s="212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4"/>
      <c r="S16" s="331"/>
      <c r="T16" s="332"/>
      <c r="U16" s="332"/>
      <c r="V16" s="333"/>
      <c r="W16" s="331"/>
      <c r="X16" s="332"/>
      <c r="Y16" s="332"/>
      <c r="Z16" s="333"/>
      <c r="AA16" s="331"/>
      <c r="AB16" s="332"/>
      <c r="AC16" s="332"/>
      <c r="AD16" s="333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5"/>
      <c r="AY16" s="277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278"/>
      <c r="BO16" s="338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39"/>
      <c r="CI16" s="339"/>
      <c r="CJ16" s="339"/>
      <c r="CK16" s="339"/>
      <c r="CL16" s="339"/>
      <c r="CM16" s="339"/>
      <c r="CN16" s="50" t="s">
        <v>35</v>
      </c>
      <c r="CO16" s="50"/>
      <c r="CP16" s="50"/>
      <c r="CQ16" s="50"/>
      <c r="CR16" s="50"/>
      <c r="CS16" s="50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339"/>
      <c r="EF16" s="339"/>
      <c r="EG16" s="339"/>
      <c r="EH16" s="339"/>
      <c r="EI16" s="339"/>
      <c r="EJ16" s="339"/>
      <c r="EK16" s="339"/>
      <c r="EL16" s="339"/>
      <c r="EM16" s="339"/>
      <c r="EN16" s="339"/>
      <c r="EO16" s="339"/>
      <c r="EP16" s="339"/>
      <c r="EQ16" s="339"/>
      <c r="ER16" s="339"/>
      <c r="ES16" s="339"/>
      <c r="ET16" s="339"/>
      <c r="EU16" s="339"/>
      <c r="EV16" s="339"/>
      <c r="EW16" s="339"/>
      <c r="EX16" s="339"/>
      <c r="EY16" s="339"/>
      <c r="EZ16" s="339"/>
      <c r="FA16" s="339"/>
      <c r="FB16" s="339"/>
      <c r="FC16" s="339"/>
      <c r="FD16" s="339"/>
      <c r="FE16" s="339"/>
      <c r="FF16" s="51"/>
      <c r="FG16" s="51"/>
      <c r="FH16" s="58" t="s">
        <v>40</v>
      </c>
      <c r="FI16" s="58"/>
      <c r="FJ16" s="58"/>
      <c r="FK16" s="165"/>
      <c r="FL16" s="186"/>
    </row>
    <row r="17" spans="3:206" ht="10.5" customHeight="1" thickBot="1" x14ac:dyDescent="0.2">
      <c r="C17" s="16"/>
      <c r="D17" s="16"/>
      <c r="E17" s="16"/>
      <c r="F17" s="16"/>
      <c r="G17" s="16"/>
      <c r="N17" s="3"/>
      <c r="O17" s="3"/>
      <c r="P17" s="3"/>
      <c r="Q17" s="3"/>
      <c r="R17" s="3"/>
      <c r="DP17" s="11"/>
      <c r="DQ17" s="11"/>
      <c r="DR17" s="11"/>
      <c r="DS17" s="11"/>
      <c r="DT17" s="11"/>
      <c r="DU17" s="11"/>
      <c r="DV17" s="11"/>
      <c r="DW17" s="11"/>
      <c r="DX17" s="11"/>
      <c r="DY17" s="11"/>
    </row>
    <row r="18" spans="3:206" s="11" customFormat="1" ht="21" customHeight="1" thickBot="1" x14ac:dyDescent="0.2">
      <c r="C18" s="104" t="s">
        <v>61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  <c r="S18" s="340" t="s">
        <v>77</v>
      </c>
      <c r="T18" s="341"/>
      <c r="U18" s="341"/>
      <c r="V18" s="341"/>
      <c r="W18" s="341"/>
      <c r="X18" s="342"/>
      <c r="Y18" s="340" t="s">
        <v>14</v>
      </c>
      <c r="Z18" s="341"/>
      <c r="AA18" s="341"/>
      <c r="AB18" s="341"/>
      <c r="AC18" s="341"/>
      <c r="AD18" s="342"/>
      <c r="AE18" s="340" t="s">
        <v>15</v>
      </c>
      <c r="AF18" s="341"/>
      <c r="AG18" s="341"/>
      <c r="AH18" s="341"/>
      <c r="AI18" s="341"/>
      <c r="AJ18" s="342"/>
      <c r="AK18" s="340" t="s">
        <v>16</v>
      </c>
      <c r="AL18" s="341"/>
      <c r="AM18" s="341"/>
      <c r="AN18" s="341"/>
      <c r="AO18" s="341"/>
      <c r="AP18" s="342"/>
      <c r="AQ18" s="340">
        <v>1</v>
      </c>
      <c r="AR18" s="341"/>
      <c r="AS18" s="341"/>
      <c r="AT18" s="341"/>
      <c r="AU18" s="341"/>
      <c r="AV18" s="342"/>
      <c r="AW18" s="340" t="s">
        <v>78</v>
      </c>
      <c r="AX18" s="341"/>
      <c r="AY18" s="341"/>
      <c r="AZ18" s="341"/>
      <c r="BA18" s="341"/>
      <c r="BB18" s="342"/>
      <c r="BC18" s="340" t="s">
        <v>79</v>
      </c>
      <c r="BD18" s="341"/>
      <c r="BE18" s="341"/>
      <c r="BF18" s="341"/>
      <c r="BG18" s="341"/>
      <c r="BH18" s="342"/>
      <c r="BI18" s="340"/>
      <c r="BJ18" s="341"/>
      <c r="BK18" s="341"/>
      <c r="BL18" s="341"/>
      <c r="BM18" s="341"/>
      <c r="BN18" s="342"/>
      <c r="BO18" s="340"/>
      <c r="BP18" s="341"/>
      <c r="BQ18" s="341"/>
      <c r="BR18" s="341"/>
      <c r="BS18" s="341"/>
      <c r="BT18" s="342"/>
      <c r="BU18" s="340"/>
      <c r="BV18" s="341"/>
      <c r="BW18" s="341"/>
      <c r="BX18" s="341"/>
      <c r="BY18" s="341"/>
      <c r="BZ18" s="342"/>
      <c r="CA18" s="340"/>
      <c r="CB18" s="341"/>
      <c r="CC18" s="341"/>
      <c r="CD18" s="341"/>
      <c r="CE18" s="341"/>
      <c r="CF18" s="342"/>
      <c r="CG18" s="340"/>
      <c r="CH18" s="341"/>
      <c r="CI18" s="341"/>
      <c r="CJ18" s="341"/>
      <c r="CK18" s="341"/>
      <c r="CL18" s="342"/>
      <c r="CM18" s="340"/>
      <c r="CN18" s="341"/>
      <c r="CO18" s="341"/>
      <c r="CP18" s="341"/>
      <c r="CQ18" s="341"/>
      <c r="CR18" s="342"/>
      <c r="CS18" s="340"/>
      <c r="CT18" s="341"/>
      <c r="CU18" s="341"/>
      <c r="CV18" s="341"/>
      <c r="CW18" s="341"/>
      <c r="CX18" s="342"/>
      <c r="CY18" s="340"/>
      <c r="CZ18" s="341"/>
      <c r="DA18" s="341"/>
      <c r="DB18" s="341"/>
      <c r="DC18" s="341"/>
      <c r="DD18" s="342"/>
      <c r="DE18" s="350"/>
      <c r="DF18" s="350"/>
      <c r="DG18" s="350"/>
      <c r="DH18" s="350"/>
      <c r="DI18" s="350"/>
      <c r="DJ18" s="351"/>
      <c r="DK18" s="352"/>
      <c r="DL18" s="350"/>
      <c r="DM18" s="350"/>
      <c r="DN18" s="350"/>
      <c r="DO18" s="350"/>
      <c r="DP18" s="351"/>
      <c r="DQ18" s="352"/>
      <c r="DR18" s="350"/>
      <c r="DS18" s="350"/>
      <c r="DT18" s="350"/>
      <c r="DU18" s="350"/>
      <c r="DV18" s="351"/>
      <c r="DW18" s="352"/>
      <c r="DX18" s="350"/>
      <c r="DY18" s="350"/>
      <c r="DZ18" s="350"/>
      <c r="EA18" s="350"/>
      <c r="EB18" s="351"/>
      <c r="EC18" s="352"/>
      <c r="ED18" s="350"/>
      <c r="EE18" s="350"/>
      <c r="EF18" s="350"/>
      <c r="EG18" s="350"/>
      <c r="EH18" s="353"/>
      <c r="EI18" s="55"/>
      <c r="EJ18" s="55"/>
      <c r="EK18" s="55"/>
      <c r="EL18" s="55"/>
      <c r="EM18" s="55"/>
      <c r="EN18" s="55"/>
      <c r="EO18" s="14"/>
      <c r="FX18" s="3"/>
      <c r="FY18" s="3"/>
      <c r="FZ18" s="3"/>
      <c r="GA18" s="3"/>
      <c r="GB18" s="3"/>
      <c r="GC18" s="3"/>
      <c r="GD18" s="3"/>
      <c r="GE18" s="3"/>
    </row>
    <row r="19" spans="3:206" s="11" customFormat="1" ht="21" customHeight="1" thickBot="1" x14ac:dyDescent="0.2">
      <c r="C19" s="246" t="s">
        <v>42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8"/>
      <c r="S19" s="343">
        <v>1</v>
      </c>
      <c r="T19" s="344"/>
      <c r="U19" s="344"/>
      <c r="V19" s="344"/>
      <c r="W19" s="344"/>
      <c r="X19" s="345"/>
      <c r="Y19" s="343" t="s">
        <v>80</v>
      </c>
      <c r="Z19" s="344"/>
      <c r="AA19" s="344"/>
      <c r="AB19" s="344"/>
      <c r="AC19" s="344"/>
      <c r="AD19" s="345"/>
      <c r="AE19" s="343" t="s">
        <v>81</v>
      </c>
      <c r="AF19" s="344"/>
      <c r="AG19" s="344"/>
      <c r="AH19" s="344"/>
      <c r="AI19" s="344"/>
      <c r="AJ19" s="345"/>
      <c r="AK19" s="343"/>
      <c r="AL19" s="344"/>
      <c r="AM19" s="344"/>
      <c r="AN19" s="344"/>
      <c r="AO19" s="344"/>
      <c r="AP19" s="345"/>
      <c r="AQ19" s="343"/>
      <c r="AR19" s="344"/>
      <c r="AS19" s="344"/>
      <c r="AT19" s="344"/>
      <c r="AU19" s="344"/>
      <c r="AV19" s="345"/>
      <c r="AW19" s="343"/>
      <c r="AX19" s="344"/>
      <c r="AY19" s="344"/>
      <c r="AZ19" s="344"/>
      <c r="BA19" s="344"/>
      <c r="BB19" s="345"/>
      <c r="BC19" s="343"/>
      <c r="BD19" s="344"/>
      <c r="BE19" s="344"/>
      <c r="BF19" s="344"/>
      <c r="BG19" s="344"/>
      <c r="BH19" s="345"/>
      <c r="BI19" s="343"/>
      <c r="BJ19" s="344"/>
      <c r="BK19" s="344"/>
      <c r="BL19" s="344"/>
      <c r="BM19" s="344"/>
      <c r="BN19" s="345"/>
      <c r="BO19" s="343"/>
      <c r="BP19" s="344"/>
      <c r="BQ19" s="344"/>
      <c r="BR19" s="344"/>
      <c r="BS19" s="344"/>
      <c r="BT19" s="345"/>
      <c r="BU19" s="343"/>
      <c r="BV19" s="344"/>
      <c r="BW19" s="344"/>
      <c r="BX19" s="344"/>
      <c r="BY19" s="344"/>
      <c r="BZ19" s="345"/>
      <c r="CA19" s="343"/>
      <c r="CB19" s="344"/>
      <c r="CC19" s="344"/>
      <c r="CD19" s="344"/>
      <c r="CE19" s="344"/>
      <c r="CF19" s="345"/>
      <c r="CG19" s="343"/>
      <c r="CH19" s="344"/>
      <c r="CI19" s="344"/>
      <c r="CJ19" s="344"/>
      <c r="CK19" s="344"/>
      <c r="CL19" s="345"/>
      <c r="CM19" s="343"/>
      <c r="CN19" s="344"/>
      <c r="CO19" s="344"/>
      <c r="CP19" s="344"/>
      <c r="CQ19" s="344"/>
      <c r="CR19" s="345"/>
      <c r="CS19" s="343"/>
      <c r="CT19" s="344"/>
      <c r="CU19" s="344"/>
      <c r="CV19" s="344"/>
      <c r="CW19" s="344"/>
      <c r="CX19" s="345"/>
      <c r="CY19" s="343"/>
      <c r="CZ19" s="344"/>
      <c r="DA19" s="344"/>
      <c r="DB19" s="344"/>
      <c r="DC19" s="344"/>
      <c r="DD19" s="346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</row>
    <row r="20" spans="3:206" s="11" customFormat="1" ht="21" customHeight="1" thickBot="1" x14ac:dyDescent="0.2">
      <c r="C20" s="249" t="s">
        <v>43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1"/>
      <c r="S20" s="347"/>
      <c r="T20" s="348"/>
      <c r="U20" s="348"/>
      <c r="V20" s="348"/>
      <c r="W20" s="348"/>
      <c r="X20" s="349"/>
      <c r="Y20" s="347"/>
      <c r="Z20" s="348"/>
      <c r="AA20" s="348"/>
      <c r="AB20" s="348"/>
      <c r="AC20" s="348"/>
      <c r="AD20" s="349"/>
      <c r="AE20" s="347"/>
      <c r="AF20" s="348"/>
      <c r="AG20" s="348"/>
      <c r="AH20" s="348"/>
      <c r="AI20" s="348"/>
      <c r="AJ20" s="349"/>
      <c r="AK20" s="347"/>
      <c r="AL20" s="348"/>
      <c r="AM20" s="348"/>
      <c r="AN20" s="348"/>
      <c r="AO20" s="348"/>
      <c r="AP20" s="349"/>
      <c r="AQ20" s="347"/>
      <c r="AR20" s="348"/>
      <c r="AS20" s="348"/>
      <c r="AT20" s="348"/>
      <c r="AU20" s="348"/>
      <c r="AV20" s="349"/>
      <c r="AW20" s="347"/>
      <c r="AX20" s="348"/>
      <c r="AY20" s="348"/>
      <c r="AZ20" s="348"/>
      <c r="BA20" s="348"/>
      <c r="BB20" s="349"/>
      <c r="BC20" s="347"/>
      <c r="BD20" s="348"/>
      <c r="BE20" s="348"/>
      <c r="BF20" s="348"/>
      <c r="BG20" s="348"/>
      <c r="BH20" s="349"/>
      <c r="BI20" s="347"/>
      <c r="BJ20" s="348"/>
      <c r="BK20" s="348"/>
      <c r="BL20" s="348"/>
      <c r="BM20" s="348"/>
      <c r="BN20" s="349"/>
      <c r="BO20" s="347"/>
      <c r="BP20" s="348"/>
      <c r="BQ20" s="348"/>
      <c r="BR20" s="348"/>
      <c r="BS20" s="348"/>
      <c r="BT20" s="349"/>
      <c r="BU20" s="347"/>
      <c r="BV20" s="348"/>
      <c r="BW20" s="348"/>
      <c r="BX20" s="348"/>
      <c r="BY20" s="348"/>
      <c r="BZ20" s="349"/>
      <c r="CA20" s="347"/>
      <c r="CB20" s="348"/>
      <c r="CC20" s="348"/>
      <c r="CD20" s="348"/>
      <c r="CE20" s="348"/>
      <c r="CF20" s="349"/>
      <c r="CG20" s="347"/>
      <c r="CH20" s="348"/>
      <c r="CI20" s="348"/>
      <c r="CJ20" s="348"/>
      <c r="CK20" s="348"/>
      <c r="CL20" s="349"/>
      <c r="CM20" s="347"/>
      <c r="CN20" s="348"/>
      <c r="CO20" s="348"/>
      <c r="CP20" s="348"/>
      <c r="CQ20" s="348"/>
      <c r="CR20" s="349"/>
      <c r="CS20" s="347"/>
      <c r="CT20" s="348"/>
      <c r="CU20" s="348"/>
      <c r="CV20" s="348"/>
      <c r="CW20" s="348"/>
      <c r="CX20" s="349"/>
      <c r="CY20" s="347"/>
      <c r="CZ20" s="348"/>
      <c r="DA20" s="348"/>
      <c r="DB20" s="348"/>
      <c r="DC20" s="348"/>
      <c r="DD20" s="349"/>
      <c r="DE20" s="352"/>
      <c r="DF20" s="350"/>
      <c r="DG20" s="350"/>
      <c r="DH20" s="350"/>
      <c r="DI20" s="350"/>
      <c r="DJ20" s="351"/>
      <c r="DK20" s="352"/>
      <c r="DL20" s="350"/>
      <c r="DM20" s="350"/>
      <c r="DN20" s="350"/>
      <c r="DO20" s="350"/>
      <c r="DP20" s="351"/>
      <c r="DQ20" s="352"/>
      <c r="DR20" s="350"/>
      <c r="DS20" s="350"/>
      <c r="DT20" s="350"/>
      <c r="DU20" s="350"/>
      <c r="DV20" s="351"/>
      <c r="DW20" s="352"/>
      <c r="DX20" s="350"/>
      <c r="DY20" s="350"/>
      <c r="DZ20" s="350"/>
      <c r="EA20" s="350"/>
      <c r="EB20" s="351"/>
      <c r="EC20" s="352"/>
      <c r="ED20" s="350"/>
      <c r="EE20" s="350"/>
      <c r="EF20" s="350"/>
      <c r="EG20" s="350"/>
      <c r="EH20" s="351"/>
      <c r="EI20" s="352"/>
      <c r="EJ20" s="350"/>
      <c r="EK20" s="350"/>
      <c r="EL20" s="350"/>
      <c r="EM20" s="350"/>
      <c r="EN20" s="351"/>
      <c r="EO20" s="352"/>
      <c r="EP20" s="350"/>
      <c r="EQ20" s="350"/>
      <c r="ER20" s="350"/>
      <c r="ES20" s="350"/>
      <c r="ET20" s="351"/>
      <c r="EU20" s="352"/>
      <c r="EV20" s="350"/>
      <c r="EW20" s="350"/>
      <c r="EX20" s="350"/>
      <c r="EY20" s="350"/>
      <c r="EZ20" s="351"/>
      <c r="FA20" s="352"/>
      <c r="FB20" s="350"/>
      <c r="FC20" s="350"/>
      <c r="FD20" s="350"/>
      <c r="FE20" s="350"/>
      <c r="FF20" s="351"/>
      <c r="FG20" s="352"/>
      <c r="FH20" s="350"/>
      <c r="FI20" s="350"/>
      <c r="FJ20" s="350"/>
      <c r="FK20" s="350"/>
      <c r="FL20" s="353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</row>
    <row r="21" spans="3:206" ht="10.5" customHeight="1" thickBot="1" x14ac:dyDescent="0.2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</row>
    <row r="22" spans="3:206" s="11" customFormat="1" ht="24.75" customHeight="1" thickBot="1" x14ac:dyDescent="0.2">
      <c r="C22" s="108" t="s">
        <v>1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S22" s="354">
        <v>0</v>
      </c>
      <c r="T22" s="355"/>
      <c r="U22" s="355"/>
      <c r="V22" s="355"/>
      <c r="W22" s="355">
        <v>7</v>
      </c>
      <c r="X22" s="355"/>
      <c r="Y22" s="355"/>
      <c r="Z22" s="355"/>
      <c r="AA22" s="355">
        <v>3</v>
      </c>
      <c r="AB22" s="355"/>
      <c r="AC22" s="355"/>
      <c r="AD22" s="355"/>
      <c r="AE22" s="355" t="s">
        <v>82</v>
      </c>
      <c r="AF22" s="355"/>
      <c r="AG22" s="355"/>
      <c r="AH22" s="355"/>
      <c r="AI22" s="355">
        <v>4</v>
      </c>
      <c r="AJ22" s="355"/>
      <c r="AK22" s="355"/>
      <c r="AL22" s="355"/>
      <c r="AM22" s="355">
        <v>4</v>
      </c>
      <c r="AN22" s="355"/>
      <c r="AO22" s="355"/>
      <c r="AP22" s="355"/>
      <c r="AQ22" s="355">
        <v>1</v>
      </c>
      <c r="AR22" s="355"/>
      <c r="AS22" s="355"/>
      <c r="AT22" s="355"/>
      <c r="AU22" s="355" t="s">
        <v>82</v>
      </c>
      <c r="AV22" s="355"/>
      <c r="AW22" s="355"/>
      <c r="AX22" s="355"/>
      <c r="AY22" s="355">
        <v>3</v>
      </c>
      <c r="AZ22" s="355"/>
      <c r="BA22" s="355"/>
      <c r="BB22" s="355"/>
      <c r="BC22" s="355">
        <v>2</v>
      </c>
      <c r="BD22" s="355"/>
      <c r="BE22" s="355"/>
      <c r="BF22" s="355"/>
      <c r="BG22" s="355">
        <v>8</v>
      </c>
      <c r="BH22" s="355"/>
      <c r="BI22" s="355"/>
      <c r="BJ22" s="355"/>
      <c r="BK22" s="355">
        <v>6</v>
      </c>
      <c r="BL22" s="355"/>
      <c r="BM22" s="355"/>
      <c r="BN22" s="355"/>
      <c r="BO22" s="355"/>
      <c r="BP22" s="355"/>
      <c r="BQ22" s="355"/>
      <c r="BR22" s="356"/>
      <c r="BS22" s="170" t="s">
        <v>54</v>
      </c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X22" s="129" t="s">
        <v>60</v>
      </c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130"/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4"/>
      <c r="EJ22" s="304"/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4"/>
      <c r="EV22" s="304"/>
      <c r="EW22" s="304"/>
      <c r="EX22" s="304"/>
      <c r="EY22" s="304"/>
      <c r="EZ22" s="304"/>
      <c r="FA22" s="304"/>
      <c r="FB22" s="304"/>
      <c r="FC22" s="304"/>
      <c r="FD22" s="304"/>
      <c r="FE22" s="304"/>
      <c r="FF22" s="304"/>
      <c r="FG22" s="304"/>
      <c r="FH22" s="304"/>
      <c r="FI22" s="305"/>
      <c r="FJ22" s="305"/>
      <c r="FK22" s="305"/>
      <c r="FL22" s="306"/>
      <c r="FM22" s="11" t="s">
        <v>63</v>
      </c>
    </row>
    <row r="23" spans="3:206" ht="10.5" customHeight="1" thickBot="1" x14ac:dyDescent="0.2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3:206" s="11" customFormat="1" ht="21" customHeight="1" thickBot="1" x14ac:dyDescent="0.2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AG24" s="17"/>
      <c r="AH24" s="17"/>
      <c r="AI24" s="17"/>
      <c r="AJ24" s="17"/>
      <c r="AK24" s="18"/>
      <c r="AL24" s="269" t="s">
        <v>19</v>
      </c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1"/>
      <c r="AZ24" s="357">
        <v>0</v>
      </c>
      <c r="BA24" s="358"/>
      <c r="BB24" s="358"/>
      <c r="BC24" s="358"/>
      <c r="BD24" s="359">
        <v>1</v>
      </c>
      <c r="BE24" s="359"/>
      <c r="BF24" s="359"/>
      <c r="BG24" s="359"/>
      <c r="BH24" s="359">
        <v>6</v>
      </c>
      <c r="BI24" s="359"/>
      <c r="BJ24" s="359"/>
      <c r="BK24" s="359"/>
      <c r="BL24" s="359">
        <v>3</v>
      </c>
      <c r="BM24" s="359"/>
      <c r="BN24" s="359"/>
      <c r="BO24" s="359"/>
      <c r="BP24" s="359">
        <v>3</v>
      </c>
      <c r="BQ24" s="359"/>
      <c r="BR24" s="359"/>
      <c r="BS24" s="359"/>
      <c r="BT24" s="359">
        <v>2</v>
      </c>
      <c r="BU24" s="359"/>
      <c r="BV24" s="359"/>
      <c r="BW24" s="359"/>
      <c r="BX24" s="359">
        <v>3</v>
      </c>
      <c r="BY24" s="359"/>
      <c r="BZ24" s="359"/>
      <c r="CA24" s="360"/>
      <c r="CB24" s="173" t="s">
        <v>4</v>
      </c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5"/>
      <c r="CQ24" s="361" t="s">
        <v>83</v>
      </c>
      <c r="CR24" s="362"/>
      <c r="CS24" s="362"/>
      <c r="CT24" s="362"/>
      <c r="CU24" s="362"/>
      <c r="CV24" s="362"/>
      <c r="CW24" s="362"/>
      <c r="CX24" s="362"/>
      <c r="CY24" s="362"/>
      <c r="CZ24" s="362"/>
      <c r="DA24" s="362"/>
      <c r="DB24" s="362"/>
      <c r="DC24" s="362"/>
      <c r="DD24" s="362"/>
      <c r="DE24" s="362"/>
      <c r="DF24" s="362"/>
      <c r="DG24" s="362"/>
      <c r="DH24" s="362"/>
      <c r="DI24" s="362"/>
      <c r="DJ24" s="362"/>
      <c r="DK24" s="362"/>
      <c r="DL24" s="362"/>
      <c r="DM24" s="362"/>
      <c r="DN24" s="362"/>
      <c r="DO24" s="362"/>
      <c r="DP24" s="362"/>
      <c r="DQ24" s="362"/>
      <c r="DR24" s="362"/>
      <c r="DS24" s="362"/>
      <c r="DT24" s="362"/>
      <c r="DU24" s="362"/>
      <c r="DV24" s="363"/>
      <c r="DW24" s="69" t="s">
        <v>18</v>
      </c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1"/>
      <c r="EL24" s="361" t="s">
        <v>84</v>
      </c>
      <c r="EM24" s="362"/>
      <c r="EN24" s="362"/>
      <c r="EO24" s="362"/>
      <c r="EP24" s="362"/>
      <c r="EQ24" s="362"/>
      <c r="ER24" s="362"/>
      <c r="ES24" s="362"/>
      <c r="ET24" s="362"/>
      <c r="EU24" s="362"/>
      <c r="EV24" s="362"/>
      <c r="EW24" s="362"/>
      <c r="EX24" s="362"/>
      <c r="EY24" s="362"/>
      <c r="EZ24" s="362"/>
      <c r="FA24" s="362"/>
      <c r="FB24" s="362"/>
      <c r="FC24" s="362"/>
      <c r="FD24" s="362"/>
      <c r="FE24" s="362"/>
      <c r="FF24" s="362"/>
      <c r="FG24" s="362"/>
      <c r="FH24" s="362"/>
      <c r="FI24" s="362"/>
      <c r="FJ24" s="362"/>
      <c r="FK24" s="362"/>
      <c r="FL24" s="362"/>
      <c r="FM24" s="362"/>
      <c r="FN24" s="362"/>
      <c r="FO24" s="362"/>
      <c r="FP24" s="362"/>
      <c r="FQ24" s="364"/>
      <c r="FR24" s="30"/>
    </row>
    <row r="25" spans="3:206" ht="10.5" customHeight="1" thickBot="1" x14ac:dyDescent="0.2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</row>
    <row r="26" spans="3:206" ht="21" customHeight="1" thickBot="1" x14ac:dyDescent="0.2">
      <c r="AL26" s="86" t="s">
        <v>50</v>
      </c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8"/>
      <c r="AX26" s="365">
        <v>1</v>
      </c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7"/>
      <c r="BJ26" s="75" t="s">
        <v>48</v>
      </c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7"/>
      <c r="DF26" s="78" t="s">
        <v>52</v>
      </c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80"/>
      <c r="DR26" s="340">
        <v>0</v>
      </c>
      <c r="DS26" s="341"/>
      <c r="DT26" s="341"/>
      <c r="DU26" s="368"/>
      <c r="DV26" s="369">
        <v>1</v>
      </c>
      <c r="DW26" s="341"/>
      <c r="DX26" s="341"/>
      <c r="DY26" s="368"/>
      <c r="DZ26" s="369">
        <v>2</v>
      </c>
      <c r="EA26" s="341"/>
      <c r="EB26" s="341"/>
      <c r="EC26" s="368"/>
      <c r="ED26" s="369">
        <v>3</v>
      </c>
      <c r="EE26" s="341"/>
      <c r="EF26" s="341"/>
      <c r="EG26" s="368"/>
      <c r="EH26" s="369">
        <v>4</v>
      </c>
      <c r="EI26" s="341"/>
      <c r="EJ26" s="341"/>
      <c r="EK26" s="368"/>
      <c r="EL26" s="369">
        <v>5</v>
      </c>
      <c r="EM26" s="341"/>
      <c r="EN26" s="341"/>
      <c r="EO26" s="368"/>
      <c r="EP26" s="369">
        <v>6</v>
      </c>
      <c r="EQ26" s="341"/>
      <c r="ER26" s="341"/>
      <c r="ES26" s="370"/>
      <c r="ET26" s="4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0"/>
      <c r="FS26" s="20"/>
      <c r="FT26" s="20"/>
      <c r="FU26" s="20"/>
    </row>
    <row r="27" spans="3:206" ht="21" customHeight="1" thickBot="1" x14ac:dyDescent="0.2">
      <c r="C27" s="33"/>
      <c r="D27" s="33"/>
      <c r="E27" s="33"/>
      <c r="F27" s="33"/>
      <c r="G27" s="3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AE27" s="11"/>
      <c r="AF27" s="19"/>
      <c r="AG27" s="19"/>
      <c r="AH27" s="19"/>
      <c r="AI27" s="19"/>
      <c r="AJ27" s="19"/>
      <c r="AK27" s="19"/>
      <c r="AL27" s="101" t="s">
        <v>45</v>
      </c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3"/>
      <c r="BB27" s="347" t="s">
        <v>21</v>
      </c>
      <c r="BC27" s="348"/>
      <c r="BD27" s="348"/>
      <c r="BE27" s="348"/>
      <c r="BF27" s="371" t="s">
        <v>22</v>
      </c>
      <c r="BG27" s="371"/>
      <c r="BH27" s="371"/>
      <c r="BI27" s="371"/>
      <c r="BJ27" s="371" t="s">
        <v>23</v>
      </c>
      <c r="BK27" s="371"/>
      <c r="BL27" s="371"/>
      <c r="BM27" s="371"/>
      <c r="BN27" s="371" t="s">
        <v>24</v>
      </c>
      <c r="BO27" s="371"/>
      <c r="BP27" s="371"/>
      <c r="BQ27" s="371"/>
      <c r="BR27" s="371" t="s">
        <v>25</v>
      </c>
      <c r="BS27" s="371"/>
      <c r="BT27" s="371"/>
      <c r="BU27" s="371"/>
      <c r="BV27" s="371" t="s">
        <v>26</v>
      </c>
      <c r="BW27" s="371"/>
      <c r="BX27" s="371"/>
      <c r="BY27" s="371"/>
      <c r="BZ27" s="371" t="s">
        <v>66</v>
      </c>
      <c r="CA27" s="371"/>
      <c r="CB27" s="371"/>
      <c r="CC27" s="371"/>
      <c r="CD27" s="371" t="s">
        <v>85</v>
      </c>
      <c r="CE27" s="371"/>
      <c r="CF27" s="371"/>
      <c r="CG27" s="371"/>
      <c r="CH27" s="371" t="s">
        <v>28</v>
      </c>
      <c r="CI27" s="371"/>
      <c r="CJ27" s="371"/>
      <c r="CK27" s="371"/>
      <c r="CL27" s="371" t="s">
        <v>31</v>
      </c>
      <c r="CM27" s="371"/>
      <c r="CN27" s="371"/>
      <c r="CO27" s="371"/>
      <c r="CP27" s="371" t="s">
        <v>22</v>
      </c>
      <c r="CQ27" s="371"/>
      <c r="CR27" s="371"/>
      <c r="CS27" s="371"/>
      <c r="CT27" s="371"/>
      <c r="CU27" s="371"/>
      <c r="CV27" s="371"/>
      <c r="CW27" s="371"/>
      <c r="CX27" s="371"/>
      <c r="CY27" s="371"/>
      <c r="CZ27" s="371"/>
      <c r="DA27" s="371"/>
      <c r="DB27" s="371"/>
      <c r="DC27" s="371"/>
      <c r="DD27" s="371"/>
      <c r="DE27" s="371"/>
      <c r="DF27" s="371"/>
      <c r="DG27" s="371"/>
      <c r="DH27" s="371"/>
      <c r="DI27" s="371"/>
      <c r="DJ27" s="371"/>
      <c r="DK27" s="371"/>
      <c r="DL27" s="371"/>
      <c r="DM27" s="371"/>
      <c r="DN27" s="371"/>
      <c r="DO27" s="371"/>
      <c r="DP27" s="371"/>
      <c r="DQ27" s="371"/>
      <c r="DR27" s="371"/>
      <c r="DS27" s="371"/>
      <c r="DT27" s="371"/>
      <c r="DU27" s="371"/>
      <c r="DV27" s="371"/>
      <c r="DW27" s="371"/>
      <c r="DX27" s="371"/>
      <c r="DY27" s="371"/>
      <c r="DZ27" s="371"/>
      <c r="EA27" s="371"/>
      <c r="EB27" s="371"/>
      <c r="EC27" s="371"/>
      <c r="ED27" s="371"/>
      <c r="EE27" s="371"/>
      <c r="EF27" s="371"/>
      <c r="EG27" s="371"/>
      <c r="EH27" s="371"/>
      <c r="EI27" s="371"/>
      <c r="EJ27" s="371"/>
      <c r="EK27" s="371"/>
      <c r="EL27" s="371"/>
      <c r="EM27" s="371"/>
      <c r="EN27" s="371"/>
      <c r="EO27" s="371"/>
      <c r="EP27" s="371"/>
      <c r="EQ27" s="371"/>
      <c r="ER27" s="371"/>
      <c r="ES27" s="371"/>
      <c r="ET27" s="371"/>
      <c r="EU27" s="371"/>
      <c r="EV27" s="371"/>
      <c r="EW27" s="371"/>
      <c r="EX27" s="371"/>
      <c r="EY27" s="371"/>
      <c r="EZ27" s="371"/>
      <c r="FA27" s="371"/>
      <c r="FB27" s="371"/>
      <c r="FC27" s="371"/>
      <c r="FD27" s="371"/>
      <c r="FE27" s="371"/>
      <c r="FF27" s="371"/>
      <c r="FG27" s="371"/>
      <c r="FH27" s="371"/>
      <c r="FI27" s="371"/>
      <c r="FJ27" s="371"/>
      <c r="FK27" s="371"/>
      <c r="FL27" s="371"/>
      <c r="FM27" s="371"/>
      <c r="FN27" s="348"/>
      <c r="FO27" s="348"/>
      <c r="FP27" s="348"/>
      <c r="FQ27" s="372"/>
      <c r="FR27" s="181"/>
      <c r="FS27" s="182"/>
      <c r="FT27" s="182"/>
      <c r="FU27" s="182"/>
    </row>
    <row r="28" spans="3:206" ht="10.5" customHeight="1" x14ac:dyDescent="0.15"/>
    <row r="29" spans="3:206" ht="10.5" customHeight="1" x14ac:dyDescent="0.15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169" t="s">
        <v>5</v>
      </c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</row>
    <row r="30" spans="3:206" ht="10.5" customHeight="1" x14ac:dyDescent="0.15"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</row>
    <row r="31" spans="3:206" ht="10.5" customHeight="1" thickBot="1" x14ac:dyDescent="0.2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28"/>
      <c r="AF31" s="28"/>
      <c r="AG31" s="28"/>
      <c r="AH31" s="28"/>
      <c r="AI31" s="23"/>
      <c r="AJ31" s="23"/>
      <c r="FW31" s="11"/>
    </row>
    <row r="32" spans="3:206" s="11" customFormat="1" ht="21" customHeight="1" thickBot="1" x14ac:dyDescent="0.2">
      <c r="C32" s="81" t="s">
        <v>55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 t="s">
        <v>56</v>
      </c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5"/>
      <c r="AJ32" s="34"/>
      <c r="AK32" s="34"/>
      <c r="AL32" s="269" t="s">
        <v>19</v>
      </c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1"/>
      <c r="AZ32" s="302"/>
      <c r="BA32" s="303"/>
      <c r="BB32" s="303"/>
      <c r="BC32" s="303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7"/>
      <c r="CB32" s="173" t="s">
        <v>4</v>
      </c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5"/>
      <c r="CQ32" s="72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4"/>
      <c r="DW32" s="69" t="s">
        <v>18</v>
      </c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1"/>
      <c r="EL32" s="72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187"/>
      <c r="FR32" s="30"/>
    </row>
    <row r="33" spans="3:179" ht="10.5" customHeight="1" thickBot="1" x14ac:dyDescent="0.2">
      <c r="C33" s="43" t="s">
        <v>57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27"/>
      <c r="AF33" s="27"/>
      <c r="AG33" s="24"/>
      <c r="AH33" s="24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1"/>
      <c r="FS33" s="11"/>
      <c r="FT33" s="11"/>
      <c r="FU33" s="11"/>
    </row>
    <row r="34" spans="3:179" ht="21" customHeight="1" thickBot="1" x14ac:dyDescent="0.2">
      <c r="C34" s="96" t="s">
        <v>17</v>
      </c>
      <c r="D34" s="97"/>
      <c r="E34" s="97"/>
      <c r="F34" s="97"/>
      <c r="G34" s="97"/>
      <c r="H34" s="256" t="s">
        <v>36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257"/>
      <c r="AI34" s="11"/>
      <c r="AJ34" s="11"/>
      <c r="AK34" s="11"/>
      <c r="AL34" s="86" t="s">
        <v>50</v>
      </c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8"/>
      <c r="AX34" s="89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1"/>
      <c r="BJ34" s="92" t="s">
        <v>51</v>
      </c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4"/>
      <c r="DF34" s="78" t="s">
        <v>52</v>
      </c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80"/>
      <c r="DR34" s="301"/>
      <c r="DS34" s="291"/>
      <c r="DT34" s="291"/>
      <c r="DU34" s="295"/>
      <c r="DV34" s="290"/>
      <c r="DW34" s="291"/>
      <c r="DX34" s="291"/>
      <c r="DY34" s="295"/>
      <c r="DZ34" s="290"/>
      <c r="EA34" s="291"/>
      <c r="EB34" s="291"/>
      <c r="EC34" s="295"/>
      <c r="ED34" s="290"/>
      <c r="EE34" s="291"/>
      <c r="EF34" s="291"/>
      <c r="EG34" s="295"/>
      <c r="EH34" s="290"/>
      <c r="EI34" s="291"/>
      <c r="EJ34" s="291"/>
      <c r="EK34" s="295"/>
      <c r="EL34" s="290"/>
      <c r="EM34" s="291"/>
      <c r="EN34" s="291"/>
      <c r="EO34" s="295"/>
      <c r="EP34" s="290"/>
      <c r="EQ34" s="291"/>
      <c r="ER34" s="291"/>
      <c r="ES34" s="292"/>
      <c r="ET34" s="4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</row>
    <row r="35" spans="3:179" ht="21" customHeight="1" thickBot="1" x14ac:dyDescent="0.2">
      <c r="C35" s="244" t="s">
        <v>30</v>
      </c>
      <c r="D35" s="245"/>
      <c r="E35" s="245"/>
      <c r="F35" s="245"/>
      <c r="G35" s="245"/>
      <c r="H35" s="258" t="s">
        <v>37</v>
      </c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60"/>
      <c r="AI35" s="24"/>
      <c r="AJ35" s="24"/>
      <c r="AK35" s="25"/>
      <c r="AL35" s="264" t="s">
        <v>45</v>
      </c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300"/>
      <c r="BC35" s="293"/>
      <c r="BD35" s="293"/>
      <c r="BE35" s="293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9"/>
      <c r="CU35" s="299"/>
      <c r="CV35" s="299"/>
      <c r="CW35" s="299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  <c r="ET35" s="285"/>
      <c r="EU35" s="285"/>
      <c r="EV35" s="285"/>
      <c r="EW35" s="285"/>
      <c r="EX35" s="285"/>
      <c r="EY35" s="285"/>
      <c r="EZ35" s="285"/>
      <c r="FA35" s="285"/>
      <c r="FB35" s="285"/>
      <c r="FC35" s="285"/>
      <c r="FD35" s="285"/>
      <c r="FE35" s="285"/>
      <c r="FF35" s="285"/>
      <c r="FG35" s="285"/>
      <c r="FH35" s="285"/>
      <c r="FI35" s="285"/>
      <c r="FJ35" s="285"/>
      <c r="FK35" s="285"/>
      <c r="FL35" s="285"/>
      <c r="FM35" s="285"/>
      <c r="FN35" s="286"/>
      <c r="FO35" s="287"/>
      <c r="FP35" s="287"/>
      <c r="FQ35" s="288"/>
      <c r="FR35" s="31"/>
      <c r="FS35" s="32"/>
      <c r="FT35" s="32"/>
      <c r="FU35" s="32"/>
    </row>
    <row r="36" spans="3:179" ht="21" customHeight="1" x14ac:dyDescent="0.15"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1"/>
      <c r="FS36" s="11"/>
      <c r="FT36" s="11"/>
      <c r="FU36" s="11"/>
      <c r="FV36" s="11"/>
      <c r="FW36" s="11"/>
    </row>
  </sheetData>
  <mergeCells count="377">
    <mergeCell ref="AZ3:BC3"/>
    <mergeCell ref="BD3:BG3"/>
    <mergeCell ref="CH3:EN3"/>
    <mergeCell ref="C3:S3"/>
    <mergeCell ref="T3:W3"/>
    <mergeCell ref="X3:AA3"/>
    <mergeCell ref="AB3:AE3"/>
    <mergeCell ref="AF3:AI3"/>
    <mergeCell ref="AJ3:AM3"/>
    <mergeCell ref="C4:S4"/>
    <mergeCell ref="T4:AE4"/>
    <mergeCell ref="C6:S6"/>
    <mergeCell ref="T6:W6"/>
    <mergeCell ref="X6:AA6"/>
    <mergeCell ref="AB6:AE6"/>
    <mergeCell ref="AN3:AQ3"/>
    <mergeCell ref="AR3:AU3"/>
    <mergeCell ref="AV3:AY3"/>
    <mergeCell ref="C10:R10"/>
    <mergeCell ref="S10:V10"/>
    <mergeCell ref="W10:Z10"/>
    <mergeCell ref="AA10:AD10"/>
    <mergeCell ref="AE10:AH10"/>
    <mergeCell ref="AI10:AL10"/>
    <mergeCell ref="GY6:HF6"/>
    <mergeCell ref="C7:S7"/>
    <mergeCell ref="T7:BR7"/>
    <mergeCell ref="CR7:DD8"/>
    <mergeCell ref="GY7:HC7"/>
    <mergeCell ref="C8:S8"/>
    <mergeCell ref="T8:AQ8"/>
    <mergeCell ref="AR8:BC8"/>
    <mergeCell ref="BD8:CM8"/>
    <mergeCell ref="AF6:AI6"/>
    <mergeCell ref="AJ6:AM6"/>
    <mergeCell ref="AN6:AQ6"/>
    <mergeCell ref="AR6:AU6"/>
    <mergeCell ref="AV6:AY6"/>
    <mergeCell ref="CR6:DD6"/>
    <mergeCell ref="CY10:DB10"/>
    <mergeCell ref="DC10:DF10"/>
    <mergeCell ref="BK10:BN10"/>
    <mergeCell ref="BO10:BR10"/>
    <mergeCell ref="BS10:BV10"/>
    <mergeCell ref="BW10:BZ10"/>
    <mergeCell ref="CA10:CD10"/>
    <mergeCell ref="CE10:CH10"/>
    <mergeCell ref="AM10:AP10"/>
    <mergeCell ref="AQ10:AT10"/>
    <mergeCell ref="AU10:AX10"/>
    <mergeCell ref="AY10:BB10"/>
    <mergeCell ref="BC10:BF10"/>
    <mergeCell ref="BG10:BJ10"/>
    <mergeCell ref="CA11:CF11"/>
    <mergeCell ref="CG11:CL11"/>
    <mergeCell ref="CM11:CR11"/>
    <mergeCell ref="CS11:CX11"/>
    <mergeCell ref="EE10:EH10"/>
    <mergeCell ref="C11:R13"/>
    <mergeCell ref="S11:X11"/>
    <mergeCell ref="Y11:AD11"/>
    <mergeCell ref="AE11:AJ11"/>
    <mergeCell ref="AK11:AP11"/>
    <mergeCell ref="AQ11:AV11"/>
    <mergeCell ref="AW11:BB11"/>
    <mergeCell ref="BC11:BH11"/>
    <mergeCell ref="BI11:BN11"/>
    <mergeCell ref="DG10:DJ10"/>
    <mergeCell ref="DK10:DN10"/>
    <mergeCell ref="DO10:DR10"/>
    <mergeCell ref="DS10:DV10"/>
    <mergeCell ref="DW10:DZ10"/>
    <mergeCell ref="EA10:ED10"/>
    <mergeCell ref="CI10:CL10"/>
    <mergeCell ref="CM10:CP10"/>
    <mergeCell ref="CQ10:CT10"/>
    <mergeCell ref="CU10:CX10"/>
    <mergeCell ref="FS11:FX11"/>
    <mergeCell ref="FY11:GD11"/>
    <mergeCell ref="GE11:GJ11"/>
    <mergeCell ref="GK11:GP11"/>
    <mergeCell ref="S12:X12"/>
    <mergeCell ref="Y12:AD12"/>
    <mergeCell ref="AE12:AJ12"/>
    <mergeCell ref="AK12:AP12"/>
    <mergeCell ref="AQ12:AV12"/>
    <mergeCell ref="AW12:BB12"/>
    <mergeCell ref="EI11:EN11"/>
    <mergeCell ref="EO11:ET11"/>
    <mergeCell ref="EU11:EZ11"/>
    <mergeCell ref="FA11:FF11"/>
    <mergeCell ref="FG11:FL11"/>
    <mergeCell ref="FM11:FR11"/>
    <mergeCell ref="CY11:DD11"/>
    <mergeCell ref="DE11:DJ11"/>
    <mergeCell ref="DK11:DP11"/>
    <mergeCell ref="DQ11:DV11"/>
    <mergeCell ref="DW11:EB11"/>
    <mergeCell ref="EC11:EH11"/>
    <mergeCell ref="BO11:BT11"/>
    <mergeCell ref="BU11:BZ11"/>
    <mergeCell ref="FY12:GD12"/>
    <mergeCell ref="GE12:GJ12"/>
    <mergeCell ref="GK12:GP12"/>
    <mergeCell ref="DW12:EB12"/>
    <mergeCell ref="EC12:EH12"/>
    <mergeCell ref="EI12:EN12"/>
    <mergeCell ref="EO12:ET12"/>
    <mergeCell ref="EU12:EZ12"/>
    <mergeCell ref="FA12:FF12"/>
    <mergeCell ref="S13:X13"/>
    <mergeCell ref="Y13:AD13"/>
    <mergeCell ref="AE13:AJ13"/>
    <mergeCell ref="AK13:AP13"/>
    <mergeCell ref="AQ13:AV13"/>
    <mergeCell ref="AW13:BB13"/>
    <mergeCell ref="FG12:FL12"/>
    <mergeCell ref="FM12:FR12"/>
    <mergeCell ref="FS12:FX12"/>
    <mergeCell ref="CM12:CR12"/>
    <mergeCell ref="CS12:CX12"/>
    <mergeCell ref="CY12:DD12"/>
    <mergeCell ref="DE12:DJ12"/>
    <mergeCell ref="DK12:DP12"/>
    <mergeCell ref="DQ12:DV12"/>
    <mergeCell ref="BC12:BH12"/>
    <mergeCell ref="BI12:BN12"/>
    <mergeCell ref="BO12:BT12"/>
    <mergeCell ref="BU12:BZ12"/>
    <mergeCell ref="CA12:CF12"/>
    <mergeCell ref="CG12:CL12"/>
    <mergeCell ref="CM13:CR13"/>
    <mergeCell ref="CS13:CX13"/>
    <mergeCell ref="CY13:DD13"/>
    <mergeCell ref="DE13:DJ13"/>
    <mergeCell ref="DK13:DP13"/>
    <mergeCell ref="DQ13:DV13"/>
    <mergeCell ref="BC13:BH13"/>
    <mergeCell ref="BI13:BN13"/>
    <mergeCell ref="BO13:BT13"/>
    <mergeCell ref="BU13:BZ13"/>
    <mergeCell ref="CA13:CF13"/>
    <mergeCell ref="CG13:CL13"/>
    <mergeCell ref="FG13:FL13"/>
    <mergeCell ref="FM13:FR13"/>
    <mergeCell ref="FS13:FX13"/>
    <mergeCell ref="FY13:GD13"/>
    <mergeCell ref="GE13:GJ13"/>
    <mergeCell ref="GK13:GP13"/>
    <mergeCell ref="DW13:EB13"/>
    <mergeCell ref="EC13:EH13"/>
    <mergeCell ref="EI13:EN13"/>
    <mergeCell ref="EO13:ET13"/>
    <mergeCell ref="EU13:EZ13"/>
    <mergeCell ref="FA13:FF13"/>
    <mergeCell ref="FK15:FL16"/>
    <mergeCell ref="C18:R18"/>
    <mergeCell ref="S18:X18"/>
    <mergeCell ref="Y18:AD18"/>
    <mergeCell ref="AE18:AJ18"/>
    <mergeCell ref="AK18:AP18"/>
    <mergeCell ref="AQ18:AV18"/>
    <mergeCell ref="AW18:BB18"/>
    <mergeCell ref="BC18:BH18"/>
    <mergeCell ref="BI18:BN18"/>
    <mergeCell ref="AM15:AP16"/>
    <mergeCell ref="AQ15:AT16"/>
    <mergeCell ref="AU15:AX16"/>
    <mergeCell ref="AY15:BN16"/>
    <mergeCell ref="BO15:CM16"/>
    <mergeCell ref="CT15:FE16"/>
    <mergeCell ref="C15:R16"/>
    <mergeCell ref="S15:V16"/>
    <mergeCell ref="W15:Z16"/>
    <mergeCell ref="AA15:AD16"/>
    <mergeCell ref="AE15:AH16"/>
    <mergeCell ref="AI15:AL16"/>
    <mergeCell ref="AK19:AP19"/>
    <mergeCell ref="AQ19:AV19"/>
    <mergeCell ref="CY18:DD18"/>
    <mergeCell ref="DE18:DJ18"/>
    <mergeCell ref="DK18:DP18"/>
    <mergeCell ref="DQ18:DV18"/>
    <mergeCell ref="DW18:EB18"/>
    <mergeCell ref="EC18:EH18"/>
    <mergeCell ref="BO18:BT18"/>
    <mergeCell ref="BU18:BZ18"/>
    <mergeCell ref="CA18:CF18"/>
    <mergeCell ref="CG18:CL18"/>
    <mergeCell ref="CM18:CR18"/>
    <mergeCell ref="CS18:CX18"/>
    <mergeCell ref="BI20:BN20"/>
    <mergeCell ref="BO20:BT20"/>
    <mergeCell ref="BU20:BZ20"/>
    <mergeCell ref="CA20:CF20"/>
    <mergeCell ref="CG19:CL19"/>
    <mergeCell ref="CM19:CR19"/>
    <mergeCell ref="CS19:CX19"/>
    <mergeCell ref="CY19:DD19"/>
    <mergeCell ref="C20:R20"/>
    <mergeCell ref="S20:X20"/>
    <mergeCell ref="Y20:AD20"/>
    <mergeCell ref="AE20:AJ20"/>
    <mergeCell ref="AK20:AP20"/>
    <mergeCell ref="AQ20:AV20"/>
    <mergeCell ref="AW19:BB19"/>
    <mergeCell ref="BC19:BH19"/>
    <mergeCell ref="BI19:BN19"/>
    <mergeCell ref="BO19:BT19"/>
    <mergeCell ref="BU19:BZ19"/>
    <mergeCell ref="CA19:CF19"/>
    <mergeCell ref="C19:R19"/>
    <mergeCell ref="S19:X19"/>
    <mergeCell ref="Y19:AD19"/>
    <mergeCell ref="AE19:AJ19"/>
    <mergeCell ref="FA20:FF20"/>
    <mergeCell ref="FG20:FL20"/>
    <mergeCell ref="C22:R22"/>
    <mergeCell ref="S22:V22"/>
    <mergeCell ref="W22:Z22"/>
    <mergeCell ref="AA22:AD22"/>
    <mergeCell ref="AE22:AH22"/>
    <mergeCell ref="AI22:AL22"/>
    <mergeCell ref="AM22:AP22"/>
    <mergeCell ref="AQ22:AT22"/>
    <mergeCell ref="DQ20:DV20"/>
    <mergeCell ref="DW20:EB20"/>
    <mergeCell ref="EC20:EH20"/>
    <mergeCell ref="EI20:EN20"/>
    <mergeCell ref="EO20:ET20"/>
    <mergeCell ref="EU20:EZ20"/>
    <mergeCell ref="CG20:CL20"/>
    <mergeCell ref="CM20:CR20"/>
    <mergeCell ref="CS20:CX20"/>
    <mergeCell ref="CY20:DD20"/>
    <mergeCell ref="DE20:DJ20"/>
    <mergeCell ref="DK20:DP20"/>
    <mergeCell ref="AW20:BB20"/>
    <mergeCell ref="BC20:BH20"/>
    <mergeCell ref="BS22:CU22"/>
    <mergeCell ref="CX22:DL22"/>
    <mergeCell ref="DM22:DP22"/>
    <mergeCell ref="DQ22:DT22"/>
    <mergeCell ref="DU22:DX22"/>
    <mergeCell ref="DY22:EB22"/>
    <mergeCell ref="AU22:AX22"/>
    <mergeCell ref="AY22:BB22"/>
    <mergeCell ref="BC22:BF22"/>
    <mergeCell ref="BG22:BJ22"/>
    <mergeCell ref="BK22:BN22"/>
    <mergeCell ref="BO22:BR22"/>
    <mergeCell ref="CQ24:DV24"/>
    <mergeCell ref="DW24:EK24"/>
    <mergeCell ref="EL24:FQ24"/>
    <mergeCell ref="AL26:AW26"/>
    <mergeCell ref="AX26:BI26"/>
    <mergeCell ref="BJ26:DE26"/>
    <mergeCell ref="DF26:DQ26"/>
    <mergeCell ref="DR26:DU26"/>
    <mergeCell ref="FA22:FD22"/>
    <mergeCell ref="FE22:FH22"/>
    <mergeCell ref="FI22:FL22"/>
    <mergeCell ref="AL24:AY24"/>
    <mergeCell ref="AZ24:BC24"/>
    <mergeCell ref="BD24:BG24"/>
    <mergeCell ref="BH24:BK24"/>
    <mergeCell ref="BL24:BO24"/>
    <mergeCell ref="BP24:BS24"/>
    <mergeCell ref="BT24:BW24"/>
    <mergeCell ref="EC22:EF22"/>
    <mergeCell ref="EG22:EJ22"/>
    <mergeCell ref="EK22:EN22"/>
    <mergeCell ref="EO22:ER22"/>
    <mergeCell ref="ES22:EV22"/>
    <mergeCell ref="EW22:EZ22"/>
    <mergeCell ref="AL27:BA27"/>
    <mergeCell ref="BB27:BE27"/>
    <mergeCell ref="BF27:BI27"/>
    <mergeCell ref="BJ27:BM27"/>
    <mergeCell ref="BN27:BQ27"/>
    <mergeCell ref="BR27:BU27"/>
    <mergeCell ref="DV26:DY26"/>
    <mergeCell ref="DZ26:EC26"/>
    <mergeCell ref="ED26:EG26"/>
    <mergeCell ref="AL32:AY32"/>
    <mergeCell ref="AZ32:BC32"/>
    <mergeCell ref="BD32:BG32"/>
    <mergeCell ref="BH32:BK32"/>
    <mergeCell ref="BL32:BO32"/>
    <mergeCell ref="EP27:ES27"/>
    <mergeCell ref="ET27:EW27"/>
    <mergeCell ref="EX27:FA27"/>
    <mergeCell ref="FB27:FE27"/>
    <mergeCell ref="DR27:DU27"/>
    <mergeCell ref="DV27:DY27"/>
    <mergeCell ref="DZ27:EC27"/>
    <mergeCell ref="ED27:EG27"/>
    <mergeCell ref="EH27:EK27"/>
    <mergeCell ref="EL27:EO27"/>
    <mergeCell ref="CT27:CW27"/>
    <mergeCell ref="CX27:DA27"/>
    <mergeCell ref="DB27:DE27"/>
    <mergeCell ref="DF27:DI27"/>
    <mergeCell ref="DJ27:DM27"/>
    <mergeCell ref="DN27:DQ27"/>
    <mergeCell ref="BV27:BY27"/>
    <mergeCell ref="BZ27:CC27"/>
    <mergeCell ref="CD27:CG27"/>
    <mergeCell ref="C35:G35"/>
    <mergeCell ref="H35:AH35"/>
    <mergeCell ref="AL35:BA35"/>
    <mergeCell ref="BB35:BE35"/>
    <mergeCell ref="BF35:BI35"/>
    <mergeCell ref="BJ35:BM35"/>
    <mergeCell ref="EL32:FQ32"/>
    <mergeCell ref="C34:G34"/>
    <mergeCell ref="H34:AH34"/>
    <mergeCell ref="AL34:AW34"/>
    <mergeCell ref="AX34:BI34"/>
    <mergeCell ref="BJ34:DE34"/>
    <mergeCell ref="DF34:DQ34"/>
    <mergeCell ref="DR34:DU34"/>
    <mergeCell ref="DV34:DY34"/>
    <mergeCell ref="DZ34:EC34"/>
    <mergeCell ref="BP32:BS32"/>
    <mergeCell ref="BT32:BW32"/>
    <mergeCell ref="BX32:CA32"/>
    <mergeCell ref="CB32:CP32"/>
    <mergeCell ref="CQ32:DV32"/>
    <mergeCell ref="DW32:EK32"/>
    <mergeCell ref="C32:R32"/>
    <mergeCell ref="S32:AH32"/>
    <mergeCell ref="BN35:BQ35"/>
    <mergeCell ref="BR35:BU35"/>
    <mergeCell ref="BV35:BY35"/>
    <mergeCell ref="BZ35:CC35"/>
    <mergeCell ref="CD35:CG35"/>
    <mergeCell ref="CH35:CK35"/>
    <mergeCell ref="ED34:EG34"/>
    <mergeCell ref="EH34:EK34"/>
    <mergeCell ref="EL34:EO34"/>
    <mergeCell ref="DJ35:DM35"/>
    <mergeCell ref="DN35:DQ35"/>
    <mergeCell ref="DR35:DU35"/>
    <mergeCell ref="DV35:DY35"/>
    <mergeCell ref="DZ35:EC35"/>
    <mergeCell ref="ED35:EG35"/>
    <mergeCell ref="CL35:CO35"/>
    <mergeCell ref="CP35:CS35"/>
    <mergeCell ref="CT35:CW35"/>
    <mergeCell ref="CX35:DA35"/>
    <mergeCell ref="DB35:DE35"/>
    <mergeCell ref="DF35:DI35"/>
    <mergeCell ref="FF35:FI35"/>
    <mergeCell ref="FJ35:FM35"/>
    <mergeCell ref="FN35:FQ35"/>
    <mergeCell ref="FE6:GV7"/>
    <mergeCell ref="EH35:EK35"/>
    <mergeCell ref="EL35:EO35"/>
    <mergeCell ref="EP35:ES35"/>
    <mergeCell ref="ET35:EW35"/>
    <mergeCell ref="EX35:FA35"/>
    <mergeCell ref="FB35:FE35"/>
    <mergeCell ref="EP34:ES34"/>
    <mergeCell ref="FN27:FQ27"/>
    <mergeCell ref="FR27:FU27"/>
    <mergeCell ref="BD29:EQ30"/>
    <mergeCell ref="FF27:FI27"/>
    <mergeCell ref="FJ27:FM27"/>
    <mergeCell ref="CH27:CK27"/>
    <mergeCell ref="CL27:CO27"/>
    <mergeCell ref="CP27:CS27"/>
    <mergeCell ref="EH26:EK26"/>
    <mergeCell ref="EL26:EO26"/>
    <mergeCell ref="EP26:ES26"/>
    <mergeCell ref="BX24:CA24"/>
    <mergeCell ref="CB24:CP24"/>
  </mergeCells>
  <phoneticPr fontId="1"/>
  <pageMargins left="0.51181102362204722" right="0.43307086614173229" top="0.35433070866141736" bottom="0" header="0.19685039370078741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申出書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138916</dc:creator>
  <cp:lastModifiedBy>130010</cp:lastModifiedBy>
  <cp:lastPrinted>2021-07-30T01:03:05Z</cp:lastPrinted>
  <dcterms:created xsi:type="dcterms:W3CDTF">2022-02-28T02:16:22Z</dcterms:created>
  <dcterms:modified xsi:type="dcterms:W3CDTF">2023-03-07T06:44:13Z</dcterms:modified>
</cp:coreProperties>
</file>