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9 施設福祉班\300_こどもの安心・安全対策支援事業\R5\02_県交付要綱改正\改正後\"/>
    </mc:Choice>
  </mc:AlternateContent>
  <bookViews>
    <workbookView xWindow="0" yWindow="0" windowWidth="20490" windowHeight="6780"/>
  </bookViews>
  <sheets>
    <sheet name="安全装置" sheetId="1" r:id="rId1"/>
  </sheets>
  <externalReferences>
    <externalReference r:id="rId2"/>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安全装置!$A$1:$R$76</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 i="1" l="1"/>
  <c r="H61" i="1"/>
  <c r="G61" i="1"/>
  <c r="F61" i="1"/>
  <c r="C61" i="1"/>
  <c r="J59" i="1"/>
  <c r="I59" i="1"/>
  <c r="K59" i="1" s="1"/>
  <c r="L59" i="1" s="1"/>
  <c r="J58" i="1"/>
  <c r="I58" i="1"/>
  <c r="J57" i="1"/>
  <c r="I57" i="1"/>
  <c r="J56" i="1"/>
  <c r="I56" i="1"/>
  <c r="J55" i="1"/>
  <c r="I55" i="1"/>
  <c r="J54" i="1"/>
  <c r="I54" i="1"/>
  <c r="J53" i="1"/>
  <c r="I53" i="1"/>
  <c r="K53" i="1" s="1"/>
  <c r="L53" i="1" s="1"/>
  <c r="J52" i="1"/>
  <c r="I52" i="1"/>
  <c r="K52" i="1" s="1"/>
  <c r="L52" i="1" s="1"/>
  <c r="J51" i="1"/>
  <c r="I51" i="1"/>
  <c r="B51" i="1"/>
  <c r="B52" i="1" s="1"/>
  <c r="B53" i="1" s="1"/>
  <c r="B54" i="1" s="1"/>
  <c r="B55" i="1" s="1"/>
  <c r="B56" i="1" s="1"/>
  <c r="B57" i="1" s="1"/>
  <c r="B58" i="1" s="1"/>
  <c r="B59" i="1" s="1"/>
  <c r="J50" i="1"/>
  <c r="I50" i="1"/>
  <c r="K50" i="1" s="1"/>
  <c r="L50" i="1" s="1"/>
  <c r="M45" i="1"/>
  <c r="H45" i="1"/>
  <c r="G45" i="1"/>
  <c r="F45" i="1"/>
  <c r="C45" i="1"/>
  <c r="J43" i="1"/>
  <c r="I43" i="1"/>
  <c r="J42" i="1"/>
  <c r="I42" i="1"/>
  <c r="J41" i="1"/>
  <c r="I41" i="1"/>
  <c r="K41" i="1" s="1"/>
  <c r="L41" i="1" s="1"/>
  <c r="J40" i="1"/>
  <c r="I40" i="1"/>
  <c r="J39" i="1"/>
  <c r="I39" i="1"/>
  <c r="K39" i="1" s="1"/>
  <c r="L39" i="1" s="1"/>
  <c r="J38" i="1"/>
  <c r="I38" i="1"/>
  <c r="K38" i="1" s="1"/>
  <c r="L38" i="1" s="1"/>
  <c r="J37" i="1"/>
  <c r="I37" i="1"/>
  <c r="J36" i="1"/>
  <c r="I36" i="1"/>
  <c r="J35" i="1"/>
  <c r="I35" i="1"/>
  <c r="B35" i="1"/>
  <c r="B36" i="1" s="1"/>
  <c r="B37" i="1" s="1"/>
  <c r="B38" i="1" s="1"/>
  <c r="B39" i="1" s="1"/>
  <c r="B40" i="1" s="1"/>
  <c r="B41" i="1" s="1"/>
  <c r="B42" i="1" s="1"/>
  <c r="B43" i="1" s="1"/>
  <c r="J34" i="1"/>
  <c r="I34" i="1"/>
  <c r="K34" i="1" s="1"/>
  <c r="L34" i="1" s="1"/>
  <c r="M29" i="1"/>
  <c r="H29" i="1"/>
  <c r="G29" i="1"/>
  <c r="F29" i="1"/>
  <c r="C29" i="1"/>
  <c r="J27" i="1"/>
  <c r="I27" i="1"/>
  <c r="K27" i="1" s="1"/>
  <c r="L27" i="1" s="1"/>
  <c r="J26" i="1"/>
  <c r="I26" i="1"/>
  <c r="J25" i="1"/>
  <c r="I25" i="1"/>
  <c r="K25" i="1" s="1"/>
  <c r="L25" i="1" s="1"/>
  <c r="J24" i="1"/>
  <c r="I24" i="1"/>
  <c r="J23" i="1"/>
  <c r="I23" i="1"/>
  <c r="J22" i="1"/>
  <c r="I22" i="1"/>
  <c r="J21" i="1"/>
  <c r="I21" i="1"/>
  <c r="J20" i="1"/>
  <c r="I20" i="1"/>
  <c r="J19" i="1"/>
  <c r="I19" i="1"/>
  <c r="B19" i="1"/>
  <c r="B20" i="1" s="1"/>
  <c r="B21" i="1" s="1"/>
  <c r="B22" i="1" s="1"/>
  <c r="B23" i="1" s="1"/>
  <c r="B24" i="1" s="1"/>
  <c r="B25" i="1" s="1"/>
  <c r="B26" i="1" s="1"/>
  <c r="B27" i="1" s="1"/>
  <c r="J18" i="1"/>
  <c r="I18" i="1"/>
  <c r="K18" i="1" s="1"/>
  <c r="L18" i="1" s="1"/>
  <c r="I17" i="1"/>
  <c r="K17" i="1" s="1"/>
  <c r="L17" i="1" s="1"/>
  <c r="K26" i="1" l="1"/>
  <c r="L26" i="1" s="1"/>
  <c r="K54" i="1"/>
  <c r="L54" i="1" s="1"/>
  <c r="K43" i="1"/>
  <c r="L43" i="1" s="1"/>
  <c r="K57" i="1"/>
  <c r="L57" i="1" s="1"/>
  <c r="K19" i="1"/>
  <c r="L19" i="1" s="1"/>
  <c r="K35" i="1"/>
  <c r="L35" i="1" s="1"/>
  <c r="K58" i="1"/>
  <c r="L58" i="1" s="1"/>
  <c r="K55" i="1"/>
  <c r="L55" i="1" s="1"/>
  <c r="K42" i="1"/>
  <c r="L42" i="1" s="1"/>
  <c r="K40" i="1"/>
  <c r="L40" i="1" s="1"/>
  <c r="I45" i="1"/>
  <c r="J45" i="1"/>
  <c r="K23" i="1"/>
  <c r="L23" i="1" s="1"/>
  <c r="I61" i="1"/>
  <c r="J61" i="1"/>
  <c r="K56" i="1"/>
  <c r="L56" i="1" s="1"/>
  <c r="J29" i="1"/>
  <c r="I29" i="1"/>
  <c r="K22" i="1"/>
  <c r="L22" i="1" s="1"/>
  <c r="K24" i="1"/>
  <c r="L24" i="1" s="1"/>
  <c r="K37" i="1"/>
  <c r="L37" i="1" s="1"/>
  <c r="K51" i="1"/>
  <c r="K36" i="1"/>
  <c r="L36" i="1" s="1"/>
  <c r="K21" i="1"/>
  <c r="L21" i="1" s="1"/>
  <c r="K20" i="1"/>
  <c r="L45" i="1" l="1"/>
  <c r="K29" i="1"/>
  <c r="L20" i="1"/>
  <c r="L29" i="1" s="1"/>
  <c r="K61" i="1"/>
  <c r="L51" i="1"/>
  <c r="L61" i="1" s="1"/>
  <c r="K45" i="1"/>
</calcChain>
</file>

<file path=xl/comments1.xml><?xml version="1.0" encoding="utf-8"?>
<comments xmlns="http://schemas.openxmlformats.org/spreadsheetml/2006/main">
  <authors>
    <author>130010</author>
  </authors>
  <commentList>
    <comment ref="H15" authorId="0" shapeId="0">
      <text>
        <r>
          <rPr>
            <sz val="12"/>
            <color indexed="81"/>
            <rFont val="MS P ゴシック"/>
            <family val="3"/>
            <charset val="128"/>
          </rPr>
          <t>「寄附金その他の収入予定額」は、県の送迎用バスの改修支援事業補助金以外の収入予定がある場合は、その金額を記入してください（自己資金などの持出しはこれに該当しません）。
該当がなければ「0」を入力してください。</t>
        </r>
      </text>
    </comment>
  </commentList>
</comments>
</file>

<file path=xl/sharedStrings.xml><?xml version="1.0" encoding="utf-8"?>
<sst xmlns="http://schemas.openxmlformats.org/spreadsheetml/2006/main" count="165" uniqueCount="72">
  <si>
    <t>所在地</t>
    <rPh sb="0" eb="3">
      <t>ショザイチ</t>
    </rPh>
    <phoneticPr fontId="8"/>
  </si>
  <si>
    <t>法人名</t>
    <rPh sb="0" eb="2">
      <t>ホウジン</t>
    </rPh>
    <rPh sb="2" eb="3">
      <t>メイ</t>
    </rPh>
    <phoneticPr fontId="9"/>
  </si>
  <si>
    <t>代表者職氏名</t>
    <rPh sb="0" eb="3">
      <t>ダイヒョウシャ</t>
    </rPh>
    <rPh sb="3" eb="4">
      <t>ショク</t>
    </rPh>
    <rPh sb="4" eb="6">
      <t>シメイ</t>
    </rPh>
    <phoneticPr fontId="9"/>
  </si>
  <si>
    <t>事務担当者名</t>
    <rPh sb="0" eb="2">
      <t>ジム</t>
    </rPh>
    <rPh sb="2" eb="6">
      <t>タントウシャメイ</t>
    </rPh>
    <phoneticPr fontId="9"/>
  </si>
  <si>
    <t>連絡先</t>
    <rPh sb="0" eb="3">
      <t>レンラクサキ</t>
    </rPh>
    <phoneticPr fontId="9"/>
  </si>
  <si>
    <t>（１）児童発達支援センター</t>
    <rPh sb="3" eb="5">
      <t>ジドウ</t>
    </rPh>
    <rPh sb="5" eb="7">
      <t>ハッタツ</t>
    </rPh>
    <rPh sb="7" eb="9">
      <t>シエン</t>
    </rPh>
    <phoneticPr fontId="8"/>
  </si>
  <si>
    <t>整理
番号</t>
    <rPh sb="0" eb="2">
      <t>セイリ</t>
    </rPh>
    <rPh sb="3" eb="5">
      <t>バンゴウ</t>
    </rPh>
    <phoneticPr fontId="8"/>
  </si>
  <si>
    <t>施設名</t>
    <rPh sb="0" eb="3">
      <t>シセツメイ</t>
    </rPh>
    <phoneticPr fontId="8"/>
  </si>
  <si>
    <t>公立・
私立の別</t>
    <rPh sb="0" eb="2">
      <t>コウリツ</t>
    </rPh>
    <rPh sb="2" eb="4">
      <t>コッコウリツ</t>
    </rPh>
    <rPh sb="4" eb="6">
      <t>シリツ</t>
    </rPh>
    <rPh sb="7" eb="8">
      <t>ベツ</t>
    </rPh>
    <phoneticPr fontId="8"/>
  </si>
  <si>
    <t>設置主体</t>
    <rPh sb="0" eb="2">
      <t>セッチ</t>
    </rPh>
    <rPh sb="2" eb="4">
      <t>シュタイ</t>
    </rPh>
    <phoneticPr fontId="8"/>
  </si>
  <si>
    <t>所在市区町村名</t>
    <rPh sb="0" eb="2">
      <t>ショザイ</t>
    </rPh>
    <rPh sb="2" eb="6">
      <t>シクチョウソン</t>
    </rPh>
    <rPh sb="6" eb="7">
      <t>メイ</t>
    </rPh>
    <phoneticPr fontId="8"/>
  </si>
  <si>
    <t>差引額</t>
    <rPh sb="0" eb="3">
      <t>サシヒキガク</t>
    </rPh>
    <phoneticPr fontId="8"/>
  </si>
  <si>
    <t>補助上限額</t>
    <rPh sb="0" eb="2">
      <t>ホジョ</t>
    </rPh>
    <rPh sb="2" eb="5">
      <t>ジョウゲンガク</t>
    </rPh>
    <phoneticPr fontId="8"/>
  </si>
  <si>
    <t>補助基本額</t>
    <rPh sb="0" eb="2">
      <t>ホジョ</t>
    </rPh>
    <rPh sb="2" eb="5">
      <t>キホンガク</t>
    </rPh>
    <phoneticPr fontId="8"/>
  </si>
  <si>
    <t>装置の認定番号</t>
    <rPh sb="0" eb="2">
      <t>ソウチ</t>
    </rPh>
    <rPh sb="3" eb="5">
      <t>ニンテイ</t>
    </rPh>
    <rPh sb="5" eb="7">
      <t>バンゴウ</t>
    </rPh>
    <phoneticPr fontId="8"/>
  </si>
  <si>
    <t>購入日
（年・月・日）</t>
    <rPh sb="0" eb="2">
      <t>コウニュウ</t>
    </rPh>
    <rPh sb="2" eb="3">
      <t>ビ</t>
    </rPh>
    <rPh sb="5" eb="6">
      <t>ネン</t>
    </rPh>
    <rPh sb="7" eb="8">
      <t>ツキ</t>
    </rPh>
    <rPh sb="9" eb="10">
      <t>ヒ</t>
    </rPh>
    <phoneticPr fontId="9"/>
  </si>
  <si>
    <t>①</t>
    <phoneticPr fontId="8"/>
  </si>
  <si>
    <t>②</t>
    <phoneticPr fontId="8"/>
  </si>
  <si>
    <t>③</t>
    <phoneticPr fontId="8"/>
  </si>
  <si>
    <t>④</t>
    <phoneticPr fontId="8"/>
  </si>
  <si>
    <t>⑤</t>
    <phoneticPr fontId="8"/>
  </si>
  <si>
    <t>⑥</t>
    <phoneticPr fontId="8"/>
  </si>
  <si>
    <t>⑦（⑤ー⑥）</t>
    <phoneticPr fontId="8"/>
  </si>
  <si>
    <t>⑧</t>
    <phoneticPr fontId="8"/>
  </si>
  <si>
    <t>⑨</t>
    <phoneticPr fontId="8"/>
  </si>
  <si>
    <t>⑪</t>
    <phoneticPr fontId="8"/>
  </si>
  <si>
    <t>⑫</t>
    <phoneticPr fontId="8"/>
  </si>
  <si>
    <t>例）</t>
    <rPh sb="0" eb="1">
      <t>レイ</t>
    </rPh>
    <phoneticPr fontId="9"/>
  </si>
  <si>
    <t>A児童発達支援センター</t>
    <phoneticPr fontId="9"/>
  </si>
  <si>
    <t>私立</t>
  </si>
  <si>
    <t>社会福祉法人</t>
    <rPh sb="0" eb="2">
      <t>シャカイ</t>
    </rPh>
    <rPh sb="2" eb="4">
      <t>フクシ</t>
    </rPh>
    <rPh sb="4" eb="6">
      <t>ホウジン</t>
    </rPh>
    <phoneticPr fontId="9"/>
  </si>
  <si>
    <t>B市</t>
    <rPh sb="1" eb="2">
      <t>シ</t>
    </rPh>
    <phoneticPr fontId="9"/>
  </si>
  <si>
    <t>車両a：6
車両b：8
車両c：9</t>
    <rPh sb="0" eb="2">
      <t>シャリョウ</t>
    </rPh>
    <rPh sb="6" eb="8">
      <t>シャリョウ</t>
    </rPh>
    <rPh sb="12" eb="14">
      <t>シャリョウ</t>
    </rPh>
    <phoneticPr fontId="9"/>
  </si>
  <si>
    <t>車両a：A-001
車両b：C-001
車両c：C-001</t>
    <rPh sb="0" eb="2">
      <t>シャリョウ</t>
    </rPh>
    <rPh sb="10" eb="12">
      <t>シャリョウ</t>
    </rPh>
    <rPh sb="20" eb="22">
      <t>シャリョウ</t>
    </rPh>
    <phoneticPr fontId="9"/>
  </si>
  <si>
    <t>車両a：令和４年10月１日
車両b：令和５年３月20日
車両c：令和５年３月20日</t>
    <rPh sb="4" eb="6">
      <t>レイワ</t>
    </rPh>
    <rPh sb="7" eb="8">
      <t>ネン</t>
    </rPh>
    <rPh sb="10" eb="11">
      <t>ツキ</t>
    </rPh>
    <rPh sb="12" eb="13">
      <t>ニチ</t>
    </rPh>
    <rPh sb="18" eb="20">
      <t>レイワ</t>
    </rPh>
    <rPh sb="21" eb="22">
      <t>ネン</t>
    </rPh>
    <rPh sb="23" eb="24">
      <t>ツキ</t>
    </rPh>
    <rPh sb="26" eb="27">
      <t>ニチ</t>
    </rPh>
    <rPh sb="28" eb="30">
      <t>シャリョウ</t>
    </rPh>
    <rPh sb="32" eb="34">
      <t>レイワ</t>
    </rPh>
    <rPh sb="35" eb="36">
      <t>ネン</t>
    </rPh>
    <rPh sb="37" eb="38">
      <t>ツキ</t>
    </rPh>
    <rPh sb="40" eb="41">
      <t>ニチ</t>
    </rPh>
    <phoneticPr fontId="9"/>
  </si>
  <si>
    <t>か所</t>
    <rPh sb="1" eb="2">
      <t>トコロ</t>
    </rPh>
    <phoneticPr fontId="8"/>
  </si>
  <si>
    <t>所在市区町村数</t>
    <rPh sb="0" eb="2">
      <t>ショザイ</t>
    </rPh>
    <rPh sb="2" eb="6">
      <t>シクチョウソン</t>
    </rPh>
    <rPh sb="6" eb="7">
      <t>スウ</t>
    </rPh>
    <phoneticPr fontId="8"/>
  </si>
  <si>
    <t>円</t>
    <rPh sb="0" eb="1">
      <t>エン</t>
    </rPh>
    <phoneticPr fontId="8"/>
  </si>
  <si>
    <t>台</t>
    <rPh sb="0" eb="1">
      <t>ダイ</t>
    </rPh>
    <phoneticPr fontId="8"/>
  </si>
  <si>
    <t>（２）児童発達支援事業所</t>
    <rPh sb="3" eb="5">
      <t>ジドウ</t>
    </rPh>
    <rPh sb="5" eb="7">
      <t>ハッタツ</t>
    </rPh>
    <rPh sb="7" eb="9">
      <t>シエン</t>
    </rPh>
    <rPh sb="9" eb="11">
      <t>ジギョウ</t>
    </rPh>
    <rPh sb="11" eb="12">
      <t>トコロ</t>
    </rPh>
    <phoneticPr fontId="8"/>
  </si>
  <si>
    <t>所在市区町村数</t>
    <rPh sb="0" eb="7">
      <t>ショザイシクチョウソンスウ</t>
    </rPh>
    <phoneticPr fontId="8"/>
  </si>
  <si>
    <t>（３）放課後等デイサービス事業所</t>
    <rPh sb="3" eb="7">
      <t>ホウカゴナド</t>
    </rPh>
    <rPh sb="13" eb="16">
      <t>ジギョウショ</t>
    </rPh>
    <phoneticPr fontId="8"/>
  </si>
  <si>
    <t>◆</t>
    <phoneticPr fontId="8"/>
  </si>
  <si>
    <t>記載要領</t>
    <rPh sb="0" eb="2">
      <t>キサイ</t>
    </rPh>
    <rPh sb="2" eb="4">
      <t>ヨウリョウ</t>
    </rPh>
    <phoneticPr fontId="8"/>
  </si>
  <si>
    <t>・</t>
    <phoneticPr fontId="8"/>
  </si>
  <si>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3"/>
  </si>
  <si>
    <t>２．④欄には事業所が所在する市町村名を記載すること。</t>
    <phoneticPr fontId="8"/>
  </si>
  <si>
    <t>　【児童発達支援センターの場合】</t>
    <rPh sb="2" eb="4">
      <t>ジドウ</t>
    </rPh>
    <rPh sb="4" eb="6">
      <t>ハッタツ</t>
    </rPh>
    <rPh sb="6" eb="8">
      <t>シエン</t>
    </rPh>
    <rPh sb="13" eb="15">
      <t>バアイ</t>
    </rPh>
    <phoneticPr fontId="8"/>
  </si>
  <si>
    <t>⇒【（１）児童発達支援センター】に集約する。</t>
    <rPh sb="17" eb="19">
      <t>シュウヤク</t>
    </rPh>
    <phoneticPr fontId="8"/>
  </si>
  <si>
    <t>　【児童発達支援センターを除く児童発達支援事業所の場合】</t>
    <rPh sb="2" eb="4">
      <t>ジドウ</t>
    </rPh>
    <rPh sb="4" eb="6">
      <t>ハッタツ</t>
    </rPh>
    <rPh sb="6" eb="8">
      <t>シエン</t>
    </rPh>
    <rPh sb="13" eb="14">
      <t>ノゾ</t>
    </rPh>
    <rPh sb="15" eb="17">
      <t>ジドウ</t>
    </rPh>
    <rPh sb="17" eb="19">
      <t>ハッタツ</t>
    </rPh>
    <rPh sb="19" eb="21">
      <t>シエン</t>
    </rPh>
    <rPh sb="21" eb="24">
      <t>ジギョウショ</t>
    </rPh>
    <rPh sb="25" eb="27">
      <t>バアイ</t>
    </rPh>
    <phoneticPr fontId="8"/>
  </si>
  <si>
    <t>⇒【（２）児童発達支援事業所】に集約する。</t>
    <rPh sb="11" eb="14">
      <t>ジギョウショ</t>
    </rPh>
    <rPh sb="16" eb="18">
      <t>シュウヤク</t>
    </rPh>
    <phoneticPr fontId="8"/>
  </si>
  <si>
    <t>補助所要額</t>
    <rPh sb="0" eb="2">
      <t>ホジョ</t>
    </rPh>
    <rPh sb="2" eb="5">
      <t>ショヨウガク</t>
    </rPh>
    <phoneticPr fontId="3"/>
  </si>
  <si>
    <t>⑩</t>
    <phoneticPr fontId="3"/>
  </si>
  <si>
    <t>⑬</t>
    <phoneticPr fontId="8"/>
  </si>
  <si>
    <t>⑭</t>
    <phoneticPr fontId="9"/>
  </si>
  <si>
    <t>５．⑬欄は、安全装置リスト（内閣府ホームページ　https://www8.cao.go.jp/shoushi/shinseido/meeting/anzen/list.html　に掲載）に記載された認定番号を、車両ごとに記載すること。</t>
    <rPh sb="6" eb="8">
      <t>アンゼン</t>
    </rPh>
    <phoneticPr fontId="3"/>
  </si>
  <si>
    <t>令和　年度和歌山県送迎用バスの改修支援事業実績報告書</t>
    <rPh sb="0" eb="2">
      <t>レイワ</t>
    </rPh>
    <rPh sb="3" eb="5">
      <t>ネンド</t>
    </rPh>
    <rPh sb="5" eb="9">
      <t>ワカヤマケン</t>
    </rPh>
    <rPh sb="9" eb="12">
      <t>ソウゲイヨウ</t>
    </rPh>
    <rPh sb="15" eb="17">
      <t>カイシュウ</t>
    </rPh>
    <rPh sb="17" eb="19">
      <t>シエン</t>
    </rPh>
    <rPh sb="19" eb="21">
      <t>ジギョウ</t>
    </rPh>
    <rPh sb="21" eb="23">
      <t>ジッセキ</t>
    </rPh>
    <rPh sb="23" eb="26">
      <t>ホウコクショ</t>
    </rPh>
    <phoneticPr fontId="8"/>
  </si>
  <si>
    <t>【事業実績の概要】</t>
    <rPh sb="1" eb="3">
      <t>ジギョウ</t>
    </rPh>
    <rPh sb="3" eb="5">
      <t>ジッセキ</t>
    </rPh>
    <rPh sb="6" eb="8">
      <t>ガイヨウ</t>
    </rPh>
    <phoneticPr fontId="8"/>
  </si>
  <si>
    <t>対象経費
支出額</t>
    <rPh sb="0" eb="2">
      <t>タイショウ</t>
    </rPh>
    <rPh sb="2" eb="4">
      <t>ケイヒ</t>
    </rPh>
    <rPh sb="5" eb="7">
      <t>シシュツ</t>
    </rPh>
    <rPh sb="7" eb="8">
      <t>ガク</t>
    </rPh>
    <phoneticPr fontId="8"/>
  </si>
  <si>
    <t>寄付金その他の
収入額</t>
    <rPh sb="0" eb="3">
      <t>キフキン</t>
    </rPh>
    <rPh sb="5" eb="6">
      <t>タ</t>
    </rPh>
    <rPh sb="8" eb="10">
      <t>シュウニュウ</t>
    </rPh>
    <rPh sb="10" eb="11">
      <t>ガク</t>
    </rPh>
    <phoneticPr fontId="8"/>
  </si>
  <si>
    <t>装置を装備した
車両の台数</t>
    <rPh sb="11" eb="13">
      <t>ダイスウ</t>
    </rPh>
    <phoneticPr fontId="8"/>
  </si>
  <si>
    <t>装置を装備した車両の乗車定員数</t>
    <phoneticPr fontId="8"/>
  </si>
  <si>
    <t>３．⑪欄は、安全装置を設置した送迎用車両の台数を記載すること。</t>
    <rPh sb="3" eb="4">
      <t>ラン</t>
    </rPh>
    <rPh sb="6" eb="8">
      <t>アンゼン</t>
    </rPh>
    <rPh sb="8" eb="10">
      <t>ソウチ</t>
    </rPh>
    <rPh sb="11" eb="13">
      <t>セッチ</t>
    </rPh>
    <rPh sb="15" eb="18">
      <t>ソウゲイヨウ</t>
    </rPh>
    <rPh sb="18" eb="20">
      <t>シャリョウ</t>
    </rPh>
    <rPh sb="21" eb="23">
      <t>ダイスウ</t>
    </rPh>
    <rPh sb="24" eb="26">
      <t>キサイ</t>
    </rPh>
    <phoneticPr fontId="3"/>
  </si>
  <si>
    <t>別記第３号様式（第６、第１１関係）</t>
    <rPh sb="0" eb="2">
      <t>ベッキ</t>
    </rPh>
    <rPh sb="2" eb="3">
      <t>ダイ</t>
    </rPh>
    <rPh sb="4" eb="5">
      <t>ゴウ</t>
    </rPh>
    <rPh sb="5" eb="7">
      <t>ヨウシキ</t>
    </rPh>
    <rPh sb="8" eb="9">
      <t>ダイ</t>
    </rPh>
    <rPh sb="11" eb="12">
      <t>ダイ</t>
    </rPh>
    <rPh sb="14" eb="16">
      <t>カンケイ</t>
    </rPh>
    <phoneticPr fontId="3"/>
  </si>
  <si>
    <t>４．⑫欄は、安全装置を設置した送迎用車両の乗車定員を記載すること。なお、送迎用車両を複数所持している場合は、例で示すように、それぞれの乗車定員を記載すること。</t>
    <rPh sb="3" eb="4">
      <t>ラン</t>
    </rPh>
    <rPh sb="6" eb="8">
      <t>アンゼン</t>
    </rPh>
    <rPh sb="8" eb="10">
      <t>ソウチ</t>
    </rPh>
    <rPh sb="11" eb="13">
      <t>セッチ</t>
    </rPh>
    <rPh sb="15" eb="18">
      <t>ソウゲイヨウ</t>
    </rPh>
    <rPh sb="18" eb="20">
      <t>シャリョウ</t>
    </rPh>
    <rPh sb="21" eb="23">
      <t>ジョウシャ</t>
    </rPh>
    <rPh sb="23" eb="25">
      <t>テイイン</t>
    </rPh>
    <rPh sb="26" eb="28">
      <t>キサイ</t>
    </rPh>
    <rPh sb="36" eb="39">
      <t>ソウゲイヨウ</t>
    </rPh>
    <rPh sb="39" eb="41">
      <t>シャリョウ</t>
    </rPh>
    <rPh sb="42" eb="44">
      <t>フクスウ</t>
    </rPh>
    <rPh sb="44" eb="46">
      <t>ショジ</t>
    </rPh>
    <rPh sb="50" eb="52">
      <t>バアイ</t>
    </rPh>
    <rPh sb="54" eb="55">
      <t>レイ</t>
    </rPh>
    <rPh sb="56" eb="57">
      <t>シメ</t>
    </rPh>
    <rPh sb="67" eb="69">
      <t>ジョウシャ</t>
    </rPh>
    <rPh sb="69" eb="71">
      <t>テイイン</t>
    </rPh>
    <rPh sb="72" eb="74">
      <t>キサイ</t>
    </rPh>
    <phoneticPr fontId="3"/>
  </si>
  <si>
    <t>６．⑭欄は購入日を記入すること。</t>
    <phoneticPr fontId="9"/>
  </si>
  <si>
    <t>備　考
（リース車両の有無等）</t>
    <rPh sb="0" eb="1">
      <t>ビ</t>
    </rPh>
    <rPh sb="2" eb="3">
      <t>コウ</t>
    </rPh>
    <rPh sb="8" eb="10">
      <t>シャリョウ</t>
    </rPh>
    <rPh sb="11" eb="13">
      <t>ウム</t>
    </rPh>
    <rPh sb="13" eb="14">
      <t>トウ</t>
    </rPh>
    <phoneticPr fontId="9"/>
  </si>
  <si>
    <t>⑮</t>
    <phoneticPr fontId="3"/>
  </si>
  <si>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3"/>
  </si>
  <si>
    <t>７．⑮欄は、安全装置を設置した送迎用車両のうちリース車両の有無、その他参考となる事項について記載すること。</t>
    <rPh sb="3" eb="4">
      <t>ラン</t>
    </rPh>
    <rPh sb="6" eb="8">
      <t>アンゼン</t>
    </rPh>
    <rPh sb="8" eb="10">
      <t>ソウチ</t>
    </rPh>
    <rPh sb="11" eb="13">
      <t>セッチ</t>
    </rPh>
    <rPh sb="15" eb="17">
      <t>ソウゲイ</t>
    </rPh>
    <rPh sb="17" eb="18">
      <t>ヨウ</t>
    </rPh>
    <rPh sb="18" eb="20">
      <t>シャリョウ</t>
    </rPh>
    <rPh sb="26" eb="28">
      <t>シャリョウ</t>
    </rPh>
    <rPh sb="29" eb="31">
      <t>ウム</t>
    </rPh>
    <rPh sb="34" eb="35">
      <t>タ</t>
    </rPh>
    <rPh sb="35" eb="37">
      <t>サンコウ</t>
    </rPh>
    <rPh sb="40" eb="42">
      <t>ジコウ</t>
    </rPh>
    <rPh sb="46" eb="48">
      <t>キサイ</t>
    </rPh>
    <phoneticPr fontId="3"/>
  </si>
  <si>
    <t>９．１つの施設で装置が複数ある場合は、装置の機種毎に記載すること。その場合、①～④は同一の記載とすること。</t>
    <rPh sb="5" eb="7">
      <t>シセツ</t>
    </rPh>
    <rPh sb="8" eb="10">
      <t>ソウチ</t>
    </rPh>
    <rPh sb="11" eb="13">
      <t>フクスウ</t>
    </rPh>
    <rPh sb="15" eb="17">
      <t>バアイ</t>
    </rPh>
    <rPh sb="19" eb="21">
      <t>ソウチ</t>
    </rPh>
    <rPh sb="22" eb="24">
      <t>キシュ</t>
    </rPh>
    <rPh sb="24" eb="25">
      <t>ゴト</t>
    </rPh>
    <rPh sb="26" eb="28">
      <t>キサイ</t>
    </rPh>
    <rPh sb="35" eb="37">
      <t>バアイ</t>
    </rPh>
    <rPh sb="42" eb="44">
      <t>ドウイツ</t>
    </rPh>
    <rPh sb="45" eb="47">
      <t>キサイ</t>
    </rPh>
    <phoneticPr fontId="3"/>
  </si>
  <si>
    <t>10．児童発達支援事業所（児童発達支援センターを含む。）と放課後等デイサービス事業所の多機能型事業所については、次のとおり集約すること。</t>
    <rPh sb="3" eb="5">
      <t>ジドウ</t>
    </rPh>
    <rPh sb="5" eb="7">
      <t>ハッタツ</t>
    </rPh>
    <rPh sb="7" eb="9">
      <t>シエン</t>
    </rPh>
    <rPh sb="9" eb="12">
      <t>ジギョウショ</t>
    </rPh>
    <rPh sb="13" eb="15">
      <t>ジドウ</t>
    </rPh>
    <rPh sb="15" eb="17">
      <t>ハッタツ</t>
    </rPh>
    <rPh sb="17" eb="19">
      <t>シエン</t>
    </rPh>
    <rPh sb="24" eb="25">
      <t>フク</t>
    </rPh>
    <rPh sb="29" eb="32">
      <t>ホウカゴ</t>
    </rPh>
    <rPh sb="32" eb="33">
      <t>トウ</t>
    </rPh>
    <rPh sb="39" eb="42">
      <t>ジギョウショ</t>
    </rPh>
    <rPh sb="56" eb="57">
      <t>ツギ</t>
    </rPh>
    <rPh sb="61" eb="63">
      <t>シュウヤク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</si>
</sst>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6"/>
      <name val="游ゴシック"/>
      <family val="2"/>
      <charset val="128"/>
      <scheme val="minor"/>
    </font>
    <font>
      <sz val="14"/>
      <color theme="1"/>
      <name val="ＭＳ 明朝"/>
      <family val="1"/>
      <charset val="128"/>
    </font>
    <font>
      <sz val="11"/>
      <color theme="1"/>
      <name val="ＭＳ 明朝"/>
      <family val="1"/>
      <charset val="128"/>
    </font>
    <font>
      <sz val="11"/>
      <color theme="1"/>
      <name val="游ゴシック"/>
      <family val="3"/>
      <charset val="128"/>
      <scheme val="minor"/>
    </font>
    <font>
      <b/>
      <sz val="20"/>
      <color theme="1"/>
      <name val="ＭＳ 明朝"/>
      <family val="1"/>
      <charset val="128"/>
    </font>
    <font>
      <sz val="6"/>
      <name val="ＭＳ Ｐゴシック"/>
      <family val="3"/>
      <charset val="128"/>
    </font>
    <font>
      <sz val="6"/>
      <name val="游ゴシック"/>
      <family val="3"/>
      <charset val="128"/>
      <scheme val="minor"/>
    </font>
    <font>
      <sz val="12"/>
      <color theme="1"/>
      <name val="ＭＳ 明朝"/>
      <family val="1"/>
      <charset val="128"/>
    </font>
    <font>
      <sz val="16"/>
      <color theme="1"/>
      <name val="ＭＳ 明朝"/>
      <family val="1"/>
      <charset val="128"/>
    </font>
    <font>
      <b/>
      <sz val="12"/>
      <color theme="1"/>
      <name val="ＭＳ 明朝"/>
      <family val="1"/>
      <charset val="128"/>
    </font>
    <font>
      <sz val="10"/>
      <color theme="1"/>
      <name val="ＭＳ 明朝"/>
      <family val="1"/>
      <charset val="128"/>
    </font>
    <font>
      <u/>
      <sz val="12"/>
      <color theme="1"/>
      <name val="ＭＳ 明朝"/>
      <family val="1"/>
      <charset val="128"/>
    </font>
    <font>
      <sz val="11"/>
      <color theme="1"/>
      <name val="ＭＳ ゴシック"/>
      <family val="3"/>
      <charset val="128"/>
    </font>
    <font>
      <b/>
      <sz val="12"/>
      <color theme="1"/>
      <name val="ＭＳ ゴシック"/>
      <family val="3"/>
      <charset val="128"/>
    </font>
    <font>
      <sz val="12"/>
      <color indexed="81"/>
      <name val="MS P 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bottom style="medium">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38" fontId="2" fillId="0" borderId="0" xfId="1" applyFont="1">
      <alignment vertical="center"/>
    </xf>
    <xf numFmtId="38" fontId="4" fillId="0" borderId="0" xfId="1" applyFont="1">
      <alignment vertical="center"/>
    </xf>
    <xf numFmtId="38" fontId="5" fillId="0" borderId="0" xfId="1" applyFont="1">
      <alignment vertical="center"/>
    </xf>
    <xf numFmtId="38" fontId="5" fillId="0" borderId="0" xfId="1" applyFont="1" applyFill="1">
      <alignment vertical="center"/>
    </xf>
    <xf numFmtId="38" fontId="6" fillId="0" borderId="0" xfId="1" applyFont="1">
      <alignment vertical="center"/>
    </xf>
    <xf numFmtId="38" fontId="7" fillId="0" borderId="0" xfId="1" applyFont="1" applyAlignment="1">
      <alignment horizontal="center" vertical="center" wrapText="1"/>
    </xf>
    <xf numFmtId="38" fontId="5" fillId="0" borderId="0" xfId="1" applyFont="1" applyAlignment="1">
      <alignment horizontal="right" vertical="center"/>
    </xf>
    <xf numFmtId="38" fontId="5" fillId="0" borderId="0" xfId="1" applyFont="1" applyAlignment="1">
      <alignment horizontal="center" vertical="center"/>
    </xf>
    <xf numFmtId="38" fontId="5" fillId="0" borderId="1" xfId="1" applyFont="1" applyFill="1" applyBorder="1" applyAlignment="1">
      <alignment horizontal="distributed" vertical="center" wrapText="1"/>
    </xf>
    <xf numFmtId="38" fontId="5" fillId="0" borderId="2" xfId="1" applyFont="1" applyFill="1" applyBorder="1" applyAlignment="1">
      <alignment horizontal="distributed" vertical="center" wrapText="1"/>
    </xf>
    <xf numFmtId="38" fontId="5" fillId="0" borderId="2" xfId="1" applyFont="1" applyFill="1" applyBorder="1" applyAlignment="1">
      <alignment horizontal="distributed" vertical="center"/>
    </xf>
    <xf numFmtId="38" fontId="11" fillId="0" borderId="0" xfId="1" applyFont="1">
      <alignment vertical="center"/>
    </xf>
    <xf numFmtId="38" fontId="10" fillId="0" borderId="0" xfId="1" applyFont="1" applyAlignment="1">
      <alignment horizontal="center" vertical="center"/>
    </xf>
    <xf numFmtId="38" fontId="10" fillId="0" borderId="0" xfId="1" applyFont="1">
      <alignment vertical="center"/>
    </xf>
    <xf numFmtId="38" fontId="10" fillId="0" borderId="0" xfId="1" applyFont="1" applyFill="1" applyAlignment="1">
      <alignment horizontal="right" vertical="center"/>
    </xf>
    <xf numFmtId="38" fontId="10" fillId="0" borderId="0" xfId="1" applyFont="1" applyFill="1">
      <alignment vertical="center"/>
    </xf>
    <xf numFmtId="38" fontId="6" fillId="0" borderId="0" xfId="1" applyFont="1" applyAlignment="1">
      <alignment horizontal="center" vertical="center"/>
    </xf>
    <xf numFmtId="38" fontId="10" fillId="0" borderId="1" xfId="1" applyFont="1" applyBorder="1" applyAlignment="1">
      <alignment horizontal="right"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wrapText="1"/>
    </xf>
    <xf numFmtId="38" fontId="5" fillId="0" borderId="14" xfId="1" applyFont="1" applyBorder="1" applyAlignment="1">
      <alignment horizontal="center" vertical="center"/>
    </xf>
    <xf numFmtId="38" fontId="5" fillId="0" borderId="14" xfId="1" applyFont="1" applyFill="1" applyBorder="1" applyAlignment="1">
      <alignment horizontal="center" vertical="center" wrapText="1"/>
    </xf>
    <xf numFmtId="38" fontId="5" fillId="0" borderId="15" xfId="1" applyFont="1" applyFill="1" applyBorder="1" applyAlignment="1">
      <alignment horizontal="center" vertical="center" wrapText="1"/>
    </xf>
    <xf numFmtId="38" fontId="6" fillId="0" borderId="0" xfId="1" applyFont="1" applyAlignment="1">
      <alignment horizontal="right" vertical="center"/>
    </xf>
    <xf numFmtId="38" fontId="10" fillId="0" borderId="6" xfId="1" applyFont="1" applyBorder="1" applyAlignment="1">
      <alignment horizontal="right" vertical="center"/>
    </xf>
    <xf numFmtId="38" fontId="10" fillId="0" borderId="17" xfId="1" applyFont="1" applyBorder="1" applyAlignment="1">
      <alignment horizontal="right" vertical="center" wrapText="1"/>
    </xf>
    <xf numFmtId="38" fontId="10" fillId="0" borderId="17" xfId="1" applyFont="1" applyBorder="1" applyAlignment="1">
      <alignment horizontal="right" vertical="center"/>
    </xf>
    <xf numFmtId="38" fontId="10" fillId="0" borderId="17" xfId="1" applyFont="1" applyFill="1" applyBorder="1" applyAlignment="1">
      <alignment horizontal="right" vertical="center" wrapText="1"/>
    </xf>
    <xf numFmtId="38" fontId="10" fillId="0" borderId="19" xfId="1" applyFont="1" applyFill="1" applyBorder="1" applyAlignment="1">
      <alignment horizontal="right" vertical="center" wrapText="1"/>
    </xf>
    <xf numFmtId="38" fontId="5" fillId="0" borderId="20" xfId="1" applyFont="1" applyBorder="1" applyAlignment="1">
      <alignment horizontal="left" vertical="center" wrapText="1"/>
    </xf>
    <xf numFmtId="38" fontId="10" fillId="0" borderId="3" xfId="1" applyFont="1" applyBorder="1" applyAlignment="1">
      <alignment horizontal="left" vertical="center" wrapText="1"/>
    </xf>
    <xf numFmtId="38" fontId="10" fillId="0" borderId="4" xfId="1" applyFont="1" applyFill="1" applyBorder="1" applyAlignment="1">
      <alignment horizontal="right" vertical="center"/>
    </xf>
    <xf numFmtId="38" fontId="10" fillId="0" borderId="21" xfId="1" applyFont="1" applyBorder="1" applyAlignment="1">
      <alignment horizontal="right" vertical="center"/>
    </xf>
    <xf numFmtId="38" fontId="10" fillId="0" borderId="10" xfId="1" applyFont="1" applyBorder="1" applyAlignment="1">
      <alignment horizontal="right" vertical="center"/>
    </xf>
    <xf numFmtId="38" fontId="10" fillId="0" borderId="21" xfId="1" applyFont="1" applyFill="1" applyBorder="1" applyAlignment="1">
      <alignment horizontal="right" vertical="center" wrapText="1"/>
    </xf>
    <xf numFmtId="38" fontId="10" fillId="0" borderId="10" xfId="1" applyFont="1" applyFill="1" applyBorder="1" applyAlignment="1">
      <alignment horizontal="right" vertical="center" wrapText="1"/>
    </xf>
    <xf numFmtId="38" fontId="6" fillId="0" borderId="22" xfId="1" applyFont="1" applyBorder="1" applyAlignment="1">
      <alignment horizontal="right" vertical="center"/>
    </xf>
    <xf numFmtId="38" fontId="14" fillId="0" borderId="23" xfId="1" applyFont="1" applyFill="1" applyBorder="1" applyAlignment="1">
      <alignment horizontal="left" vertical="center" wrapText="1"/>
    </xf>
    <xf numFmtId="38" fontId="14" fillId="0" borderId="21" xfId="1" applyFont="1" applyFill="1" applyBorder="1" applyAlignment="1">
      <alignment horizontal="left" vertical="center" wrapText="1"/>
    </xf>
    <xf numFmtId="38" fontId="14" fillId="0" borderId="24" xfId="1" applyFont="1" applyBorder="1" applyAlignment="1">
      <alignment horizontal="left" vertical="center" wrapText="1"/>
    </xf>
    <xf numFmtId="38" fontId="14" fillId="0" borderId="18" xfId="1" applyFont="1" applyFill="1" applyBorder="1" applyAlignment="1">
      <alignment horizontal="left" vertical="center" wrapText="1"/>
    </xf>
    <xf numFmtId="38" fontId="6" fillId="0" borderId="0" xfId="1" applyFont="1" applyAlignment="1"/>
    <xf numFmtId="38" fontId="5" fillId="0" borderId="25" xfId="1" applyFont="1" applyBorder="1" applyAlignment="1">
      <alignment horizontal="right" vertical="center"/>
    </xf>
    <xf numFmtId="38" fontId="10" fillId="2" borderId="26" xfId="1" applyFont="1" applyFill="1" applyBorder="1" applyAlignment="1">
      <alignment horizontal="left" vertical="center" wrapText="1"/>
    </xf>
    <xf numFmtId="38" fontId="10" fillId="2" borderId="10" xfId="1" applyFont="1" applyFill="1" applyBorder="1" applyAlignment="1">
      <alignment horizontal="right" vertical="center"/>
    </xf>
    <xf numFmtId="38" fontId="10" fillId="2" borderId="10" xfId="1" applyFont="1" applyFill="1" applyBorder="1" applyAlignment="1">
      <alignment vertical="center"/>
    </xf>
    <xf numFmtId="38" fontId="10" fillId="2" borderId="10" xfId="1" applyFont="1" applyFill="1" applyBorder="1" applyAlignment="1">
      <alignment horizontal="right" vertical="center" wrapText="1"/>
    </xf>
    <xf numFmtId="38" fontId="10" fillId="2" borderId="11" xfId="1" applyFont="1" applyFill="1" applyBorder="1" applyAlignment="1">
      <alignment horizontal="right" vertical="center"/>
    </xf>
    <xf numFmtId="38" fontId="10" fillId="2" borderId="12" xfId="1" applyFont="1" applyFill="1" applyBorder="1" applyAlignment="1">
      <alignment horizontal="right" vertical="center" wrapText="1"/>
    </xf>
    <xf numFmtId="38" fontId="10" fillId="2" borderId="27" xfId="1" applyFont="1" applyFill="1" applyBorder="1" applyAlignment="1">
      <alignment horizontal="left" vertical="center" wrapText="1"/>
    </xf>
    <xf numFmtId="38" fontId="10" fillId="2" borderId="4" xfId="1" applyFont="1" applyFill="1" applyBorder="1" applyAlignment="1">
      <alignment horizontal="right" vertical="center"/>
    </xf>
    <xf numFmtId="38" fontId="10" fillId="0" borderId="4" xfId="1" applyFont="1" applyBorder="1" applyAlignment="1">
      <alignment horizontal="right" vertical="center"/>
    </xf>
    <xf numFmtId="38" fontId="10" fillId="0" borderId="4" xfId="1" applyFont="1" applyFill="1" applyBorder="1" applyAlignment="1">
      <alignment horizontal="right" vertical="center" wrapText="1"/>
    </xf>
    <xf numFmtId="38" fontId="10" fillId="2" borderId="4" xfId="1" applyFont="1" applyFill="1" applyBorder="1" applyAlignment="1">
      <alignment vertical="center"/>
    </xf>
    <xf numFmtId="38" fontId="10" fillId="2" borderId="4" xfId="1" applyFont="1" applyFill="1" applyBorder="1" applyAlignment="1">
      <alignment horizontal="right" vertical="center" wrapText="1"/>
    </xf>
    <xf numFmtId="38" fontId="10" fillId="2" borderId="5" xfId="1" applyFont="1" applyFill="1" applyBorder="1" applyAlignment="1">
      <alignment horizontal="right" vertical="center"/>
    </xf>
    <xf numFmtId="38" fontId="10" fillId="2" borderId="25" xfId="1" applyFont="1" applyFill="1" applyBorder="1" applyAlignment="1">
      <alignment horizontal="right" vertical="center" wrapText="1"/>
    </xf>
    <xf numFmtId="38" fontId="5" fillId="0" borderId="16" xfId="1" applyFont="1" applyBorder="1" applyAlignment="1">
      <alignment horizontal="right" vertical="center"/>
    </xf>
    <xf numFmtId="38" fontId="10" fillId="0" borderId="7" xfId="1" applyFont="1" applyFill="1" applyBorder="1" applyAlignment="1">
      <alignment horizontal="right" vertical="center" wrapText="1"/>
    </xf>
    <xf numFmtId="38" fontId="10" fillId="2" borderId="7" xfId="1" applyFont="1" applyFill="1" applyBorder="1" applyAlignment="1">
      <alignment horizontal="right" vertical="center" wrapText="1"/>
    </xf>
    <xf numFmtId="38" fontId="10" fillId="2" borderId="8" xfId="1" applyFont="1" applyFill="1" applyBorder="1" applyAlignment="1">
      <alignment horizontal="right" vertical="center"/>
    </xf>
    <xf numFmtId="38" fontId="10" fillId="2" borderId="16" xfId="1" applyFont="1" applyFill="1" applyBorder="1" applyAlignment="1">
      <alignment horizontal="right" vertical="center" wrapText="1"/>
    </xf>
    <xf numFmtId="38" fontId="10" fillId="0" borderId="29" xfId="1" applyFont="1" applyBorder="1" applyAlignment="1">
      <alignment horizontal="right" vertical="center"/>
    </xf>
    <xf numFmtId="38" fontId="10" fillId="0" borderId="32" xfId="1" applyFont="1" applyBorder="1">
      <alignment vertical="center"/>
    </xf>
    <xf numFmtId="38" fontId="5" fillId="0" borderId="14" xfId="1" applyFont="1" applyBorder="1" applyAlignment="1">
      <alignment horizontal="right" vertical="center"/>
    </xf>
    <xf numFmtId="38" fontId="5" fillId="0" borderId="32" xfId="1" applyFont="1" applyBorder="1" applyAlignment="1">
      <alignment horizontal="right" vertical="center"/>
    </xf>
    <xf numFmtId="38" fontId="10" fillId="0" borderId="36" xfId="1" applyFont="1" applyBorder="1">
      <alignment vertical="center"/>
    </xf>
    <xf numFmtId="38" fontId="10" fillId="0" borderId="17" xfId="1" applyFont="1" applyFill="1" applyBorder="1">
      <alignment vertical="center"/>
    </xf>
    <xf numFmtId="38" fontId="12" fillId="0" borderId="0" xfId="1" applyFont="1" applyAlignment="1">
      <alignment horizontal="right" vertical="center"/>
    </xf>
    <xf numFmtId="38" fontId="12" fillId="0" borderId="0" xfId="1" applyFont="1" applyAlignment="1">
      <alignment horizontal="center" vertical="center"/>
    </xf>
    <xf numFmtId="38" fontId="5" fillId="0" borderId="28" xfId="1" applyFont="1" applyBorder="1" applyAlignment="1">
      <alignment horizontal="right" vertical="center"/>
    </xf>
    <xf numFmtId="38" fontId="6" fillId="0" borderId="0" xfId="1" applyFont="1" applyAlignment="1">
      <alignment horizontal="right"/>
    </xf>
    <xf numFmtId="38" fontId="15" fillId="0" borderId="0" xfId="1" applyFont="1">
      <alignment vertical="center"/>
    </xf>
    <xf numFmtId="38" fontId="16" fillId="0" borderId="0" xfId="1" applyFont="1" applyAlignment="1">
      <alignment horizontal="right" vertical="center"/>
    </xf>
    <xf numFmtId="38" fontId="16" fillId="0" borderId="0" xfId="1" applyFont="1" applyAlignment="1">
      <alignment horizontal="center" vertical="center"/>
    </xf>
    <xf numFmtId="38" fontId="15" fillId="0" borderId="0" xfId="1" applyFont="1" applyFill="1">
      <alignment vertical="center"/>
    </xf>
    <xf numFmtId="38" fontId="15" fillId="0" borderId="0" xfId="1" applyFont="1" applyAlignment="1">
      <alignment horizontal="right" vertical="center"/>
    </xf>
    <xf numFmtId="38" fontId="15" fillId="0" borderId="0" xfId="1" applyFont="1" applyAlignment="1">
      <alignment vertical="center"/>
    </xf>
    <xf numFmtId="38" fontId="15" fillId="0" borderId="0" xfId="1" applyFont="1" applyAlignment="1">
      <alignment horizontal="left" vertical="center"/>
    </xf>
    <xf numFmtId="38" fontId="7" fillId="0" borderId="0" xfId="1" applyFont="1" applyAlignment="1">
      <alignment horizontal="center" vertical="center" wrapText="1"/>
    </xf>
    <xf numFmtId="38" fontId="13" fillId="0" borderId="44" xfId="1" applyFont="1" applyBorder="1" applyAlignment="1">
      <alignment vertical="center" wrapText="1"/>
    </xf>
    <xf numFmtId="38" fontId="10" fillId="0" borderId="9" xfId="1" applyFont="1" applyBorder="1" applyAlignment="1">
      <alignment horizontal="right" vertical="center" wrapText="1"/>
    </xf>
    <xf numFmtId="38" fontId="10" fillId="0" borderId="14" xfId="1" applyFont="1" applyFill="1" applyBorder="1" applyAlignment="1">
      <alignment horizontal="right" vertical="center" wrapText="1"/>
    </xf>
    <xf numFmtId="49" fontId="10" fillId="2" borderId="2" xfId="1" applyNumberFormat="1" applyFont="1" applyFill="1" applyBorder="1" applyAlignment="1">
      <alignment horizontal="left" vertical="center" shrinkToFit="1"/>
    </xf>
    <xf numFmtId="38" fontId="7" fillId="0" borderId="0" xfId="1" applyFont="1" applyAlignment="1">
      <alignment horizontal="center" vertical="center" wrapText="1"/>
    </xf>
    <xf numFmtId="49" fontId="10" fillId="2" borderId="1" xfId="1" applyNumberFormat="1" applyFont="1" applyFill="1" applyBorder="1" applyAlignment="1">
      <alignment horizontal="left" vertical="center" shrinkToFit="1"/>
    </xf>
    <xf numFmtId="49" fontId="5" fillId="2" borderId="2" xfId="1" applyNumberFormat="1" applyFont="1" applyFill="1" applyBorder="1" applyAlignment="1">
      <alignment horizontal="left" vertical="center" shrinkToFit="1"/>
    </xf>
    <xf numFmtId="38" fontId="5" fillId="0" borderId="12" xfId="1" applyFont="1" applyBorder="1" applyAlignment="1">
      <alignment horizontal="right" vertical="center" wrapText="1"/>
    </xf>
    <xf numFmtId="38" fontId="5" fillId="0" borderId="16" xfId="1" applyFont="1" applyBorder="1" applyAlignment="1">
      <alignment horizontal="right" vertical="center"/>
    </xf>
    <xf numFmtId="38" fontId="5" fillId="0" borderId="28" xfId="1" applyFont="1" applyBorder="1" applyAlignment="1">
      <alignment horizontal="center" vertical="center"/>
    </xf>
    <xf numFmtId="38" fontId="5" fillId="0" borderId="16" xfId="1" applyFont="1" applyBorder="1" applyAlignment="1">
      <alignment horizontal="center" vertical="center"/>
    </xf>
    <xf numFmtId="38" fontId="12" fillId="0" borderId="30" xfId="1" applyFont="1" applyBorder="1">
      <alignment vertical="center"/>
    </xf>
    <xf numFmtId="38" fontId="12" fillId="0" borderId="37" xfId="1" applyFont="1" applyBorder="1">
      <alignment vertical="center"/>
    </xf>
    <xf numFmtId="38" fontId="12" fillId="0" borderId="31" xfId="1" applyFont="1" applyBorder="1">
      <alignment vertical="center"/>
    </xf>
    <xf numFmtId="38" fontId="12" fillId="0" borderId="38" xfId="1" applyFont="1" applyBorder="1">
      <alignment vertical="center"/>
    </xf>
    <xf numFmtId="38" fontId="10" fillId="0" borderId="33" xfId="1" applyFont="1" applyFill="1" applyBorder="1" applyAlignment="1">
      <alignment horizontal="center" vertical="center"/>
    </xf>
    <xf numFmtId="38" fontId="10" fillId="0" borderId="39" xfId="1" applyFont="1" applyFill="1" applyBorder="1" applyAlignment="1">
      <alignment horizontal="center" vertical="center"/>
    </xf>
    <xf numFmtId="38" fontId="5" fillId="0" borderId="34" xfId="1" applyFont="1" applyBorder="1" applyAlignment="1">
      <alignment horizontal="center" vertical="center"/>
    </xf>
    <xf numFmtId="38" fontId="5" fillId="0" borderId="40" xfId="1" applyFont="1" applyBorder="1" applyAlignment="1">
      <alignment horizontal="center" vertical="center"/>
    </xf>
    <xf numFmtId="38" fontId="10" fillId="0" borderId="35" xfId="1" applyFont="1" applyFill="1" applyBorder="1" applyAlignment="1">
      <alignment horizontal="center" vertical="center"/>
    </xf>
    <xf numFmtId="38" fontId="10" fillId="0" borderId="41" xfId="1" applyFont="1" applyFill="1" applyBorder="1" applyAlignment="1">
      <alignment horizontal="center" vertical="center"/>
    </xf>
    <xf numFmtId="38" fontId="12" fillId="0" borderId="42" xfId="1" applyFont="1" applyBorder="1">
      <alignment vertical="center"/>
    </xf>
    <xf numFmtId="38" fontId="12" fillId="0" borderId="43" xfId="1" applyFont="1" applyBorder="1">
      <alignment vertical="center"/>
    </xf>
    <xf numFmtId="38" fontId="6" fillId="0" borderId="0" xfId="1" applyFont="1" applyAlignment="1">
      <alignment horizontal="right"/>
    </xf>
    <xf numFmtId="38" fontId="12" fillId="0" borderId="33" xfId="1" applyFont="1" applyBorder="1">
      <alignment vertical="center"/>
    </xf>
    <xf numFmtId="38" fontId="12" fillId="0" borderId="39" xfId="1" applyFont="1" applyBorder="1">
      <alignment vertical="center"/>
    </xf>
    <xf numFmtId="38" fontId="18" fillId="0" borderId="0" xfId="1" applyFont="1" applyAlignment="1">
      <alignment horizontal="left" vertical="center"/>
    </xf>
    <xf numFmtId="38" fontId="18" fillId="0" borderId="0" xfId="1"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146999</xdr:colOff>
      <xdr:row>2</xdr:row>
      <xdr:rowOff>142051</xdr:rowOff>
    </xdr:from>
    <xdr:to>
      <xdr:col>28</xdr:col>
      <xdr:colOff>256062</xdr:colOff>
      <xdr:row>5</xdr:row>
      <xdr:rowOff>251113</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18331090" y="626960"/>
          <a:ext cx="7036336" cy="1009608"/>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baseline="0">
              <a:solidFill>
                <a:srgbClr val="FFFF00"/>
              </a:solidFill>
            </a:rPr>
            <a:t>黄色</a:t>
          </a:r>
          <a:r>
            <a:rPr kumimoji="1" lang="ja-JP" altLang="en-US" sz="2000" b="1" baseline="0">
              <a:solidFill>
                <a:schemeClr val="tx1"/>
              </a:solidFill>
            </a:rPr>
            <a:t>で塗りつぶされた部分のみ記入してください</a:t>
          </a:r>
          <a:endParaRPr kumimoji="1" lang="en-US" altLang="ja-JP" sz="2000" b="1" baseline="0">
            <a:solidFill>
              <a:schemeClr val="tx1"/>
            </a:solidFill>
          </a:endParaRPr>
        </a:p>
        <a:p>
          <a:pPr algn="l"/>
          <a:r>
            <a:rPr kumimoji="1" lang="ja-JP" altLang="en-US" sz="2000" b="1" baseline="0">
              <a:solidFill>
                <a:schemeClr val="tx1"/>
              </a:solidFill>
            </a:rPr>
            <a:t>（</a:t>
          </a:r>
          <a:r>
            <a:rPr kumimoji="1" lang="en-US" altLang="ja-JP" sz="2000" b="1" baseline="0">
              <a:solidFill>
                <a:schemeClr val="tx1"/>
              </a:solidFill>
            </a:rPr>
            <a:t>※</a:t>
          </a:r>
          <a:r>
            <a:rPr kumimoji="1" lang="ja-JP" altLang="en-US" sz="2000" b="1" baseline="0">
              <a:solidFill>
                <a:schemeClr val="tx1"/>
              </a:solidFill>
            </a:rPr>
            <a:t>白で塗りつぶしている部分は数式が入っています</a:t>
          </a:r>
          <a:r>
            <a:rPr kumimoji="1" lang="ja-JP" altLang="en-US" sz="1600" b="1" baseline="0">
              <a:solidFill>
                <a:schemeClr val="tx1"/>
              </a:solidFill>
            </a:rPr>
            <a:t>）</a:t>
          </a:r>
          <a:endParaRPr kumimoji="1" lang="en-US" altLang="ja-JP" sz="1600" b="1" baseline="0">
            <a:solidFill>
              <a:schemeClr val="tx1"/>
            </a:solidFill>
          </a:endParaRPr>
        </a:p>
      </xdr:txBody>
    </xdr:sp>
    <xdr:clientData/>
  </xdr:twoCellAnchor>
  <xdr:twoCellAnchor>
    <xdr:from>
      <xdr:col>18</xdr:col>
      <xdr:colOff>143165</xdr:colOff>
      <xdr:row>8</xdr:row>
      <xdr:rowOff>274288</xdr:rowOff>
    </xdr:from>
    <xdr:to>
      <xdr:col>26</xdr:col>
      <xdr:colOff>491012</xdr:colOff>
      <xdr:row>17</xdr:row>
      <xdr:rowOff>242106</xdr:rowOff>
    </xdr:to>
    <xdr:sp macro="" textlink="">
      <xdr:nvSpPr>
        <xdr:cNvPr id="3" name="正方形/長方形 2"/>
        <xdr:cNvSpPr/>
      </xdr:nvSpPr>
      <xdr:spPr>
        <a:xfrm>
          <a:off x="19487574" y="2750788"/>
          <a:ext cx="5889665" cy="2808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spcAft>
              <a:spcPts val="600"/>
            </a:spcAft>
          </a:pPr>
          <a:r>
            <a:rPr kumimoji="1" lang="ja-JP" altLang="en-US" sz="1800">
              <a:solidFill>
                <a:schemeClr val="tx1"/>
              </a:solidFill>
              <a:latin typeface="ＭＳ Ｐゴシック" panose="020B0600070205080204" pitchFamily="50" charset="-128"/>
              <a:ea typeface="ＭＳ Ｐゴシック" panose="020B0600070205080204" pitchFamily="50" charset="-128"/>
            </a:rPr>
            <a:t>児童発達支援事業所（児童発達支援センターを含む。）と放課後等デイサービス事業所の多機能型事業所については、次のとおり記載してください。</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pPr algn="l">
            <a:spcAft>
              <a:spcPts val="0"/>
            </a:spcAft>
          </a:pPr>
          <a:r>
            <a:rPr kumimoji="1" lang="ja-JP" altLang="en-US" sz="1800">
              <a:solidFill>
                <a:schemeClr val="tx1"/>
              </a:solidFill>
              <a:latin typeface="ＭＳ Ｐゴシック" panose="020B0600070205080204" pitchFamily="50" charset="-128"/>
              <a:ea typeface="ＭＳ Ｐゴシック" panose="020B0600070205080204" pitchFamily="50" charset="-128"/>
            </a:rPr>
            <a:t>・児童発達支援センターの場合</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800">
              <a:solidFill>
                <a:schemeClr val="tx1"/>
              </a:solidFill>
              <a:latin typeface="ＭＳ Ｐゴシック" panose="020B0600070205080204" pitchFamily="50" charset="-128"/>
              <a:ea typeface="ＭＳ Ｐゴシック" panose="020B0600070205080204" pitchFamily="50" charset="-128"/>
            </a:rPr>
            <a:t>　　⇒　</a:t>
          </a:r>
          <a:r>
            <a:rPr kumimoji="1" lang="en-US" altLang="ja-JP" sz="1800">
              <a:solidFill>
                <a:schemeClr val="tx1"/>
              </a:solidFill>
              <a:latin typeface="ＭＳ Ｐゴシック" panose="020B0600070205080204" pitchFamily="50" charset="-128"/>
              <a:ea typeface="ＭＳ Ｐゴシック" panose="020B0600070205080204" pitchFamily="50" charset="-128"/>
            </a:rPr>
            <a:t>【</a:t>
          </a:r>
          <a:r>
            <a:rPr kumimoji="1" lang="ja-JP" altLang="en-US" sz="1800">
              <a:solidFill>
                <a:schemeClr val="tx1"/>
              </a:solidFill>
              <a:latin typeface="ＭＳ Ｐゴシック" panose="020B0600070205080204" pitchFamily="50" charset="-128"/>
              <a:ea typeface="ＭＳ Ｐゴシック" panose="020B0600070205080204" pitchFamily="50" charset="-128"/>
            </a:rPr>
            <a:t>（１）児童発達支援センター</a:t>
          </a:r>
          <a:r>
            <a:rPr kumimoji="1" lang="en-US" altLang="ja-JP" sz="1800">
              <a:solidFill>
                <a:schemeClr val="tx1"/>
              </a:solidFill>
              <a:latin typeface="ＭＳ Ｐゴシック" panose="020B0600070205080204" pitchFamily="50" charset="-128"/>
              <a:ea typeface="ＭＳ Ｐゴシック" panose="020B0600070205080204" pitchFamily="50" charset="-128"/>
            </a:rPr>
            <a:t>】</a:t>
          </a:r>
          <a:r>
            <a:rPr kumimoji="1" lang="ja-JP" altLang="en-US" sz="1800">
              <a:solidFill>
                <a:schemeClr val="tx1"/>
              </a:solidFill>
              <a:latin typeface="ＭＳ Ｐゴシック" panose="020B0600070205080204" pitchFamily="50" charset="-128"/>
              <a:ea typeface="ＭＳ Ｐゴシック" panose="020B0600070205080204" pitchFamily="50" charset="-128"/>
            </a:rPr>
            <a:t>に一括して記載</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800">
              <a:solidFill>
                <a:schemeClr val="tx1"/>
              </a:solidFill>
              <a:latin typeface="ＭＳ Ｐゴシック" panose="020B0600070205080204" pitchFamily="50" charset="-128"/>
              <a:ea typeface="ＭＳ Ｐゴシック" panose="020B0600070205080204" pitchFamily="50" charset="-128"/>
            </a:rPr>
            <a:t>・児童発達支援センターを除く児童発達支援事業所の場合</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800">
              <a:solidFill>
                <a:schemeClr val="tx1"/>
              </a:solidFill>
              <a:latin typeface="ＭＳ Ｐゴシック" panose="020B0600070205080204" pitchFamily="50" charset="-128"/>
              <a:ea typeface="ＭＳ Ｐゴシック" panose="020B0600070205080204" pitchFamily="50" charset="-128"/>
            </a:rPr>
            <a:t>　　⇒　</a:t>
          </a:r>
          <a:r>
            <a:rPr kumimoji="1" lang="en-US" altLang="ja-JP" sz="1800">
              <a:solidFill>
                <a:schemeClr val="tx1"/>
              </a:solidFill>
              <a:latin typeface="ＭＳ Ｐゴシック" panose="020B0600070205080204" pitchFamily="50" charset="-128"/>
              <a:ea typeface="ＭＳ Ｐゴシック" panose="020B0600070205080204" pitchFamily="50" charset="-128"/>
            </a:rPr>
            <a:t>【</a:t>
          </a:r>
          <a:r>
            <a:rPr kumimoji="1" lang="ja-JP" altLang="en-US" sz="1800">
              <a:solidFill>
                <a:schemeClr val="tx1"/>
              </a:solidFill>
              <a:latin typeface="ＭＳ Ｐゴシック" panose="020B0600070205080204" pitchFamily="50" charset="-128"/>
              <a:ea typeface="ＭＳ Ｐゴシック" panose="020B0600070205080204" pitchFamily="50" charset="-128"/>
            </a:rPr>
            <a:t>（２）児童発達支援事業所</a:t>
          </a:r>
          <a:r>
            <a:rPr kumimoji="1" lang="en-US" altLang="ja-JP" sz="1800">
              <a:solidFill>
                <a:schemeClr val="tx1"/>
              </a:solidFill>
              <a:latin typeface="ＭＳ Ｐゴシック" panose="020B0600070205080204" pitchFamily="50" charset="-128"/>
              <a:ea typeface="ＭＳ Ｐゴシック" panose="020B0600070205080204" pitchFamily="50" charset="-128"/>
            </a:rPr>
            <a:t>】</a:t>
          </a:r>
          <a:r>
            <a:rPr kumimoji="1" lang="ja-JP" altLang="en-US" sz="1800">
              <a:solidFill>
                <a:schemeClr val="tx1"/>
              </a:solidFill>
              <a:latin typeface="ＭＳ Ｐゴシック" panose="020B0600070205080204" pitchFamily="50" charset="-128"/>
              <a:ea typeface="ＭＳ Ｐゴシック" panose="020B0600070205080204" pitchFamily="50" charset="-128"/>
            </a:rPr>
            <a:t>に一括して記載</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77"/>
  <sheetViews>
    <sheetView tabSelected="1" view="pageBreakPreview" topLeftCell="A31" zoomScale="85" zoomScaleNormal="100" zoomScaleSheetLayoutView="85" workbookViewId="0">
      <selection activeCell="L73" sqref="L73"/>
    </sheetView>
  </sheetViews>
  <sheetFormatPr defaultColWidth="9" defaultRowHeight="18.75"/>
  <cols>
    <col min="1" max="1" width="4.875" style="5" customWidth="1"/>
    <col min="2" max="2" width="4.75" style="3" customWidth="1"/>
    <col min="3" max="3" width="16.625" style="3" customWidth="1"/>
    <col min="4" max="4" width="10.625" style="3" customWidth="1"/>
    <col min="5" max="9" width="15.125" style="3" customWidth="1"/>
    <col min="10" max="15" width="15.125" style="4" customWidth="1"/>
    <col min="16" max="16" width="29.625" style="3" customWidth="1"/>
    <col min="17" max="17" width="24.875" style="5" customWidth="1"/>
    <col min="18" max="18" width="4.875" style="5" customWidth="1"/>
    <col min="19" max="16384" width="9" style="5"/>
  </cols>
  <sheetData>
    <row r="1" spans="1:22" ht="18" customHeight="1">
      <c r="A1" s="1"/>
      <c r="B1" s="12" t="s">
        <v>63</v>
      </c>
    </row>
    <row r="2" spans="1:22" ht="20.25" customHeight="1"/>
    <row r="3" spans="1:22" ht="25.5" customHeight="1">
      <c r="B3" s="85" t="s">
        <v>56</v>
      </c>
      <c r="C3" s="85"/>
      <c r="D3" s="85"/>
      <c r="E3" s="85"/>
      <c r="F3" s="85"/>
      <c r="G3" s="85"/>
      <c r="H3" s="85"/>
      <c r="I3" s="85"/>
      <c r="J3" s="85"/>
      <c r="K3" s="85"/>
      <c r="L3" s="85"/>
      <c r="M3" s="85"/>
      <c r="N3" s="85"/>
      <c r="O3" s="85"/>
      <c r="P3" s="85"/>
      <c r="Q3" s="85"/>
    </row>
    <row r="4" spans="1:22" ht="25.5" customHeight="1">
      <c r="B4" s="6"/>
      <c r="C4" s="6"/>
      <c r="D4" s="6"/>
      <c r="E4" s="6"/>
      <c r="F4" s="6"/>
      <c r="G4" s="6"/>
      <c r="H4" s="6"/>
      <c r="I4" s="6"/>
      <c r="J4" s="6"/>
      <c r="K4" s="6"/>
      <c r="L4" s="80"/>
      <c r="M4" s="6"/>
      <c r="N4" s="6"/>
      <c r="O4" s="6"/>
      <c r="P4" s="6"/>
      <c r="Q4" s="6"/>
    </row>
    <row r="5" spans="1:22">
      <c r="C5" s="7"/>
      <c r="D5" s="8"/>
    </row>
    <row r="6" spans="1:22" ht="29.25" customHeight="1" thickBot="1">
      <c r="C6" s="7"/>
      <c r="D6" s="8"/>
      <c r="N6" s="9" t="s">
        <v>0</v>
      </c>
      <c r="O6" s="86"/>
      <c r="P6" s="86"/>
      <c r="Q6" s="86"/>
    </row>
    <row r="7" spans="1:22" ht="29.25" customHeight="1" thickBot="1">
      <c r="C7" s="7"/>
      <c r="D7" s="8"/>
      <c r="N7" s="10" t="s">
        <v>1</v>
      </c>
      <c r="O7" s="84"/>
      <c r="P7" s="84"/>
      <c r="Q7" s="84"/>
    </row>
    <row r="8" spans="1:22" ht="29.25" customHeight="1" thickBot="1">
      <c r="C8" s="7"/>
      <c r="D8" s="8"/>
      <c r="N8" s="10" t="s">
        <v>2</v>
      </c>
      <c r="O8" s="84"/>
      <c r="P8" s="84"/>
      <c r="Q8" s="84"/>
    </row>
    <row r="9" spans="1:22" ht="29.25" customHeight="1" thickBot="1">
      <c r="C9" s="7"/>
      <c r="D9" s="8"/>
      <c r="N9" s="10" t="s">
        <v>3</v>
      </c>
      <c r="O9" s="84"/>
      <c r="P9" s="84"/>
      <c r="Q9" s="84"/>
    </row>
    <row r="10" spans="1:22" ht="29.25" customHeight="1" thickBot="1">
      <c r="N10" s="11" t="s">
        <v>4</v>
      </c>
      <c r="O10" s="87"/>
      <c r="P10" s="87"/>
      <c r="Q10" s="87"/>
    </row>
    <row r="11" spans="1:22" ht="18" customHeight="1">
      <c r="C11" s="13"/>
      <c r="D11" s="13"/>
      <c r="E11" s="13"/>
      <c r="F11" s="14"/>
      <c r="G11" s="14"/>
      <c r="H11" s="14"/>
      <c r="I11" s="14"/>
      <c r="J11" s="16"/>
      <c r="K11" s="16"/>
      <c r="L11" s="16"/>
      <c r="M11" s="16"/>
      <c r="N11" s="16"/>
      <c r="O11" s="16"/>
      <c r="V11" s="17"/>
    </row>
    <row r="12" spans="1:22">
      <c r="B12" s="12" t="s">
        <v>57</v>
      </c>
      <c r="D12" s="14"/>
    </row>
    <row r="13" spans="1:22" ht="9" customHeight="1">
      <c r="B13" s="12"/>
      <c r="C13" s="13"/>
      <c r="D13" s="13"/>
      <c r="E13" s="13"/>
      <c r="F13" s="14"/>
      <c r="G13" s="14"/>
      <c r="H13" s="14"/>
      <c r="I13" s="14"/>
      <c r="J13" s="15"/>
      <c r="K13" s="15"/>
      <c r="L13" s="15"/>
      <c r="M13" s="15"/>
      <c r="N13" s="15"/>
      <c r="O13" s="15"/>
    </row>
    <row r="14" spans="1:22" ht="22.5" customHeight="1" thickBot="1">
      <c r="B14" s="2" t="s">
        <v>5</v>
      </c>
      <c r="P14" s="18"/>
    </row>
    <row r="15" spans="1:22" ht="36" customHeight="1">
      <c r="B15" s="88" t="s">
        <v>6</v>
      </c>
      <c r="C15" s="19" t="s">
        <v>7</v>
      </c>
      <c r="D15" s="20" t="s">
        <v>8</v>
      </c>
      <c r="E15" s="21" t="s">
        <v>9</v>
      </c>
      <c r="F15" s="21" t="s">
        <v>10</v>
      </c>
      <c r="G15" s="20" t="s">
        <v>58</v>
      </c>
      <c r="H15" s="20" t="s">
        <v>59</v>
      </c>
      <c r="I15" s="21" t="s">
        <v>11</v>
      </c>
      <c r="J15" s="22" t="s">
        <v>12</v>
      </c>
      <c r="K15" s="22" t="s">
        <v>13</v>
      </c>
      <c r="L15" s="22" t="s">
        <v>51</v>
      </c>
      <c r="M15" s="22" t="s">
        <v>60</v>
      </c>
      <c r="N15" s="22" t="s">
        <v>61</v>
      </c>
      <c r="O15" s="22" t="s">
        <v>14</v>
      </c>
      <c r="P15" s="81" t="s">
        <v>15</v>
      </c>
      <c r="Q15" s="23" t="s">
        <v>66</v>
      </c>
    </row>
    <row r="16" spans="1:22" s="24" customFormat="1" ht="12" customHeight="1" thickBot="1">
      <c r="B16" s="89"/>
      <c r="C16" s="25" t="s">
        <v>16</v>
      </c>
      <c r="D16" s="26" t="s">
        <v>17</v>
      </c>
      <c r="E16" s="27" t="s">
        <v>18</v>
      </c>
      <c r="F16" s="27" t="s">
        <v>19</v>
      </c>
      <c r="G16" s="27" t="s">
        <v>20</v>
      </c>
      <c r="H16" s="27" t="s">
        <v>21</v>
      </c>
      <c r="I16" s="27" t="s">
        <v>22</v>
      </c>
      <c r="J16" s="28" t="s">
        <v>23</v>
      </c>
      <c r="K16" s="28" t="s">
        <v>24</v>
      </c>
      <c r="L16" s="28" t="s">
        <v>52</v>
      </c>
      <c r="M16" s="28" t="s">
        <v>25</v>
      </c>
      <c r="N16" s="28" t="s">
        <v>26</v>
      </c>
      <c r="O16" s="28" t="s">
        <v>53</v>
      </c>
      <c r="P16" s="82" t="s">
        <v>54</v>
      </c>
      <c r="Q16" s="29" t="s">
        <v>67</v>
      </c>
    </row>
    <row r="17" spans="1:17" s="24" customFormat="1" ht="50.1" customHeight="1" thickBot="1">
      <c r="B17" s="30" t="s">
        <v>27</v>
      </c>
      <c r="C17" s="31" t="s">
        <v>28</v>
      </c>
      <c r="D17" s="32" t="s">
        <v>29</v>
      </c>
      <c r="E17" s="33" t="s">
        <v>30</v>
      </c>
      <c r="F17" s="33" t="s">
        <v>31</v>
      </c>
      <c r="G17" s="33">
        <v>300000</v>
      </c>
      <c r="H17" s="33">
        <v>0</v>
      </c>
      <c r="I17" s="34">
        <f t="shared" ref="I17:I27" si="0">G17-H17</f>
        <v>300000</v>
      </c>
      <c r="J17" s="35">
        <v>525000</v>
      </c>
      <c r="K17" s="36">
        <f t="shared" ref="K17:K27" si="1">IF(I17&gt;J17,J17,I17)</f>
        <v>300000</v>
      </c>
      <c r="L17" s="83">
        <f t="shared" ref="L17:L27" si="2">K17</f>
        <v>300000</v>
      </c>
      <c r="M17" s="37">
        <v>3</v>
      </c>
      <c r="N17" s="38" t="s">
        <v>32</v>
      </c>
      <c r="O17" s="39" t="s">
        <v>33</v>
      </c>
      <c r="P17" s="40" t="s">
        <v>34</v>
      </c>
      <c r="Q17" s="41"/>
    </row>
    <row r="18" spans="1:17" s="24" customFormat="1" ht="50.1" customHeight="1">
      <c r="A18" s="42"/>
      <c r="B18" s="43">
        <v>1</v>
      </c>
      <c r="C18" s="44"/>
      <c r="D18" s="45"/>
      <c r="E18" s="45"/>
      <c r="F18" s="45"/>
      <c r="G18" s="45"/>
      <c r="H18" s="45"/>
      <c r="I18" s="34">
        <f t="shared" si="0"/>
        <v>0</v>
      </c>
      <c r="J18" s="36">
        <f>175000*M18</f>
        <v>0</v>
      </c>
      <c r="K18" s="36">
        <f t="shared" si="1"/>
        <v>0</v>
      </c>
      <c r="L18" s="36">
        <f t="shared" si="2"/>
        <v>0</v>
      </c>
      <c r="M18" s="46"/>
      <c r="N18" s="47"/>
      <c r="O18" s="47"/>
      <c r="P18" s="48"/>
      <c r="Q18" s="49"/>
    </row>
    <row r="19" spans="1:17" s="24" customFormat="1" ht="50.1" customHeight="1">
      <c r="A19" s="42"/>
      <c r="B19" s="43">
        <f>B18+1</f>
        <v>2</v>
      </c>
      <c r="C19" s="50"/>
      <c r="D19" s="51"/>
      <c r="E19" s="51"/>
      <c r="F19" s="51"/>
      <c r="G19" s="51"/>
      <c r="H19" s="51"/>
      <c r="I19" s="52">
        <f t="shared" si="0"/>
        <v>0</v>
      </c>
      <c r="J19" s="53">
        <f t="shared" ref="J19:J27" si="3">175000*M19</f>
        <v>0</v>
      </c>
      <c r="K19" s="53">
        <f t="shared" si="1"/>
        <v>0</v>
      </c>
      <c r="L19" s="53">
        <f t="shared" si="2"/>
        <v>0</v>
      </c>
      <c r="M19" s="54"/>
      <c r="N19" s="55"/>
      <c r="O19" s="55"/>
      <c r="P19" s="56"/>
      <c r="Q19" s="57"/>
    </row>
    <row r="20" spans="1:17" s="24" customFormat="1" ht="50.1" customHeight="1">
      <c r="A20" s="42"/>
      <c r="B20" s="43">
        <f t="shared" ref="B20:B25" si="4">B19+1</f>
        <v>3</v>
      </c>
      <c r="C20" s="50"/>
      <c r="D20" s="51"/>
      <c r="E20" s="51"/>
      <c r="F20" s="51"/>
      <c r="G20" s="51"/>
      <c r="H20" s="51"/>
      <c r="I20" s="52">
        <f t="shared" si="0"/>
        <v>0</v>
      </c>
      <c r="J20" s="53">
        <f t="shared" si="3"/>
        <v>0</v>
      </c>
      <c r="K20" s="53">
        <f t="shared" si="1"/>
        <v>0</v>
      </c>
      <c r="L20" s="53">
        <f t="shared" si="2"/>
        <v>0</v>
      </c>
      <c r="M20" s="54"/>
      <c r="N20" s="55"/>
      <c r="O20" s="55"/>
      <c r="P20" s="56"/>
      <c r="Q20" s="57"/>
    </row>
    <row r="21" spans="1:17" s="24" customFormat="1" ht="50.1" customHeight="1">
      <c r="A21" s="42"/>
      <c r="B21" s="43">
        <f t="shared" si="4"/>
        <v>4</v>
      </c>
      <c r="C21" s="50"/>
      <c r="D21" s="51"/>
      <c r="E21" s="51"/>
      <c r="F21" s="51"/>
      <c r="G21" s="51"/>
      <c r="H21" s="51"/>
      <c r="I21" s="52">
        <f t="shared" si="0"/>
        <v>0</v>
      </c>
      <c r="J21" s="53">
        <f t="shared" si="3"/>
        <v>0</v>
      </c>
      <c r="K21" s="53">
        <f t="shared" si="1"/>
        <v>0</v>
      </c>
      <c r="L21" s="53">
        <f t="shared" si="2"/>
        <v>0</v>
      </c>
      <c r="M21" s="54"/>
      <c r="N21" s="55"/>
      <c r="O21" s="55"/>
      <c r="P21" s="56"/>
      <c r="Q21" s="57"/>
    </row>
    <row r="22" spans="1:17" s="24" customFormat="1" ht="50.1" customHeight="1">
      <c r="A22" s="42"/>
      <c r="B22" s="43">
        <f t="shared" si="4"/>
        <v>5</v>
      </c>
      <c r="C22" s="50"/>
      <c r="D22" s="51"/>
      <c r="E22" s="51"/>
      <c r="F22" s="51"/>
      <c r="G22" s="51"/>
      <c r="H22" s="51"/>
      <c r="I22" s="52">
        <f t="shared" si="0"/>
        <v>0</v>
      </c>
      <c r="J22" s="53">
        <f t="shared" si="3"/>
        <v>0</v>
      </c>
      <c r="K22" s="53">
        <f t="shared" si="1"/>
        <v>0</v>
      </c>
      <c r="L22" s="53">
        <f t="shared" si="2"/>
        <v>0</v>
      </c>
      <c r="M22" s="54"/>
      <c r="N22" s="55"/>
      <c r="O22" s="55"/>
      <c r="P22" s="56"/>
      <c r="Q22" s="57"/>
    </row>
    <row r="23" spans="1:17" s="24" customFormat="1" ht="50.1" customHeight="1">
      <c r="A23" s="42"/>
      <c r="B23" s="43">
        <f t="shared" si="4"/>
        <v>6</v>
      </c>
      <c r="C23" s="50"/>
      <c r="D23" s="51"/>
      <c r="E23" s="51"/>
      <c r="F23" s="51"/>
      <c r="G23" s="51"/>
      <c r="H23" s="51"/>
      <c r="I23" s="52">
        <f t="shared" si="0"/>
        <v>0</v>
      </c>
      <c r="J23" s="53">
        <f t="shared" si="3"/>
        <v>0</v>
      </c>
      <c r="K23" s="53">
        <f t="shared" si="1"/>
        <v>0</v>
      </c>
      <c r="L23" s="53">
        <f t="shared" si="2"/>
        <v>0</v>
      </c>
      <c r="M23" s="54"/>
      <c r="N23" s="55"/>
      <c r="O23" s="55"/>
      <c r="P23" s="56"/>
      <c r="Q23" s="57"/>
    </row>
    <row r="24" spans="1:17" s="24" customFormat="1" ht="50.1" customHeight="1">
      <c r="A24" s="42"/>
      <c r="B24" s="43">
        <f t="shared" si="4"/>
        <v>7</v>
      </c>
      <c r="C24" s="50"/>
      <c r="D24" s="51"/>
      <c r="E24" s="51"/>
      <c r="F24" s="51"/>
      <c r="G24" s="51"/>
      <c r="H24" s="51"/>
      <c r="I24" s="52">
        <f t="shared" si="0"/>
        <v>0</v>
      </c>
      <c r="J24" s="53">
        <f t="shared" si="3"/>
        <v>0</v>
      </c>
      <c r="K24" s="53">
        <f t="shared" si="1"/>
        <v>0</v>
      </c>
      <c r="L24" s="53">
        <f t="shared" si="2"/>
        <v>0</v>
      </c>
      <c r="M24" s="54"/>
      <c r="N24" s="55"/>
      <c r="O24" s="55"/>
      <c r="P24" s="56"/>
      <c r="Q24" s="57"/>
    </row>
    <row r="25" spans="1:17" s="24" customFormat="1" ht="50.1" customHeight="1">
      <c r="A25" s="42"/>
      <c r="B25" s="43">
        <f t="shared" si="4"/>
        <v>8</v>
      </c>
      <c r="C25" s="50"/>
      <c r="D25" s="51"/>
      <c r="E25" s="51"/>
      <c r="F25" s="51"/>
      <c r="G25" s="51"/>
      <c r="H25" s="51"/>
      <c r="I25" s="52">
        <f t="shared" si="0"/>
        <v>0</v>
      </c>
      <c r="J25" s="53">
        <f t="shared" si="3"/>
        <v>0</v>
      </c>
      <c r="K25" s="53">
        <f t="shared" si="1"/>
        <v>0</v>
      </c>
      <c r="L25" s="53">
        <f t="shared" si="2"/>
        <v>0</v>
      </c>
      <c r="M25" s="54"/>
      <c r="N25" s="55"/>
      <c r="O25" s="55"/>
      <c r="P25" s="56"/>
      <c r="Q25" s="57"/>
    </row>
    <row r="26" spans="1:17" s="24" customFormat="1" ht="50.1" customHeight="1">
      <c r="A26" s="42"/>
      <c r="B26" s="43">
        <f>B25+1</f>
        <v>9</v>
      </c>
      <c r="C26" s="50"/>
      <c r="D26" s="51"/>
      <c r="E26" s="51"/>
      <c r="F26" s="51"/>
      <c r="G26" s="51"/>
      <c r="H26" s="51"/>
      <c r="I26" s="52">
        <f t="shared" si="0"/>
        <v>0</v>
      </c>
      <c r="J26" s="53">
        <f t="shared" si="3"/>
        <v>0</v>
      </c>
      <c r="K26" s="53">
        <f t="shared" si="1"/>
        <v>0</v>
      </c>
      <c r="L26" s="53">
        <f t="shared" si="2"/>
        <v>0</v>
      </c>
      <c r="M26" s="54"/>
      <c r="N26" s="55"/>
      <c r="O26" s="55"/>
      <c r="P26" s="56"/>
      <c r="Q26" s="57"/>
    </row>
    <row r="27" spans="1:17" s="24" customFormat="1" ht="50.1" customHeight="1" thickBot="1">
      <c r="A27" s="42"/>
      <c r="B27" s="58">
        <f t="shared" ref="B27" si="5">B26+1</f>
        <v>10</v>
      </c>
      <c r="C27" s="50"/>
      <c r="D27" s="51"/>
      <c r="E27" s="51"/>
      <c r="F27" s="51"/>
      <c r="G27" s="51"/>
      <c r="H27" s="51"/>
      <c r="I27" s="52">
        <f t="shared" si="0"/>
        <v>0</v>
      </c>
      <c r="J27" s="59">
        <f t="shared" si="3"/>
        <v>0</v>
      </c>
      <c r="K27" s="53">
        <f t="shared" si="1"/>
        <v>0</v>
      </c>
      <c r="L27" s="53">
        <f t="shared" si="2"/>
        <v>0</v>
      </c>
      <c r="M27" s="54"/>
      <c r="N27" s="60"/>
      <c r="O27" s="60"/>
      <c r="P27" s="61"/>
      <c r="Q27" s="62"/>
    </row>
    <row r="28" spans="1:17" ht="12" customHeight="1">
      <c r="B28" s="90"/>
      <c r="C28" s="63" t="s">
        <v>35</v>
      </c>
      <c r="D28" s="92"/>
      <c r="E28" s="94"/>
      <c r="F28" s="64" t="s">
        <v>36</v>
      </c>
      <c r="G28" s="65" t="s">
        <v>37</v>
      </c>
      <c r="H28" s="66" t="s">
        <v>37</v>
      </c>
      <c r="I28" s="66" t="s">
        <v>37</v>
      </c>
      <c r="J28" s="66" t="s">
        <v>37</v>
      </c>
      <c r="K28" s="66" t="s">
        <v>37</v>
      </c>
      <c r="L28" s="66" t="s">
        <v>37</v>
      </c>
      <c r="M28" s="66" t="s">
        <v>38</v>
      </c>
      <c r="N28" s="96"/>
      <c r="O28" s="96"/>
      <c r="P28" s="98"/>
      <c r="Q28" s="100"/>
    </row>
    <row r="29" spans="1:17" ht="36" customHeight="1" thickBot="1">
      <c r="B29" s="91"/>
      <c r="C29" s="67">
        <f>COUNTA(C18:C27)</f>
        <v>0</v>
      </c>
      <c r="D29" s="93"/>
      <c r="E29" s="95"/>
      <c r="F29" s="27">
        <f>SUMPRODUCT((F18:F27&lt;&gt;"")/COUNTIF(F18:F27,F18:F27&amp;""))</f>
        <v>0</v>
      </c>
      <c r="G29" s="68">
        <f t="shared" ref="G29:M29" si="6">SUM(G18:G27)</f>
        <v>0</v>
      </c>
      <c r="H29" s="68">
        <f t="shared" si="6"/>
        <v>0</v>
      </c>
      <c r="I29" s="68">
        <f t="shared" si="6"/>
        <v>0</v>
      </c>
      <c r="J29" s="68">
        <f t="shared" si="6"/>
        <v>0</v>
      </c>
      <c r="K29" s="68">
        <f t="shared" si="6"/>
        <v>0</v>
      </c>
      <c r="L29" s="68">
        <f>SUM(L18:L27)</f>
        <v>0</v>
      </c>
      <c r="M29" s="68">
        <f t="shared" si="6"/>
        <v>0</v>
      </c>
      <c r="N29" s="97"/>
      <c r="O29" s="97"/>
      <c r="P29" s="99"/>
      <c r="Q29" s="101"/>
    </row>
    <row r="30" spans="1:17" ht="30" customHeight="1">
      <c r="E30" s="69"/>
      <c r="F30" s="70"/>
      <c r="P30" s="5"/>
    </row>
    <row r="31" spans="1:17" ht="23.25" customHeight="1" thickBot="1">
      <c r="B31" s="2" t="s">
        <v>39</v>
      </c>
      <c r="P31" s="5"/>
    </row>
    <row r="32" spans="1:17" ht="36" customHeight="1">
      <c r="B32" s="88" t="s">
        <v>6</v>
      </c>
      <c r="C32" s="19" t="s">
        <v>7</v>
      </c>
      <c r="D32" s="20" t="s">
        <v>8</v>
      </c>
      <c r="E32" s="21" t="s">
        <v>9</v>
      </c>
      <c r="F32" s="21" t="s">
        <v>10</v>
      </c>
      <c r="G32" s="20" t="s">
        <v>58</v>
      </c>
      <c r="H32" s="20" t="s">
        <v>59</v>
      </c>
      <c r="I32" s="21" t="s">
        <v>11</v>
      </c>
      <c r="J32" s="22" t="s">
        <v>12</v>
      </c>
      <c r="K32" s="22" t="s">
        <v>13</v>
      </c>
      <c r="L32" s="22" t="s">
        <v>51</v>
      </c>
      <c r="M32" s="22" t="s">
        <v>60</v>
      </c>
      <c r="N32" s="22" t="s">
        <v>61</v>
      </c>
      <c r="O32" s="22" t="s">
        <v>14</v>
      </c>
      <c r="P32" s="81" t="s">
        <v>15</v>
      </c>
      <c r="Q32" s="23" t="s">
        <v>66</v>
      </c>
    </row>
    <row r="33" spans="1:17" ht="12" customHeight="1" thickBot="1">
      <c r="A33" s="24"/>
      <c r="B33" s="89"/>
      <c r="C33" s="25" t="s">
        <v>16</v>
      </c>
      <c r="D33" s="26" t="s">
        <v>17</v>
      </c>
      <c r="E33" s="27" t="s">
        <v>18</v>
      </c>
      <c r="F33" s="27" t="s">
        <v>19</v>
      </c>
      <c r="G33" s="27" t="s">
        <v>20</v>
      </c>
      <c r="H33" s="27" t="s">
        <v>21</v>
      </c>
      <c r="I33" s="27" t="s">
        <v>22</v>
      </c>
      <c r="J33" s="28" t="s">
        <v>23</v>
      </c>
      <c r="K33" s="28" t="s">
        <v>24</v>
      </c>
      <c r="L33" s="28" t="s">
        <v>52</v>
      </c>
      <c r="M33" s="28" t="s">
        <v>25</v>
      </c>
      <c r="N33" s="28" t="s">
        <v>26</v>
      </c>
      <c r="O33" s="28" t="s">
        <v>53</v>
      </c>
      <c r="P33" s="82" t="s">
        <v>54</v>
      </c>
      <c r="Q33" s="29" t="s">
        <v>67</v>
      </c>
    </row>
    <row r="34" spans="1:17" ht="50.1" customHeight="1">
      <c r="A34" s="42"/>
      <c r="B34" s="71">
        <v>1</v>
      </c>
      <c r="C34" s="44"/>
      <c r="D34" s="45"/>
      <c r="E34" s="45"/>
      <c r="F34" s="45"/>
      <c r="G34" s="45"/>
      <c r="H34" s="45"/>
      <c r="I34" s="34">
        <f t="shared" ref="I34:I43" si="7">G34-H34</f>
        <v>0</v>
      </c>
      <c r="J34" s="36">
        <f>175000*M34</f>
        <v>0</v>
      </c>
      <c r="K34" s="36">
        <f t="shared" ref="K34:K43" si="8">IF(I34&gt;J34,J34,I34)</f>
        <v>0</v>
      </c>
      <c r="L34" s="36">
        <f t="shared" ref="L34:L43" si="9">K34</f>
        <v>0</v>
      </c>
      <c r="M34" s="46"/>
      <c r="N34" s="47"/>
      <c r="O34" s="47"/>
      <c r="P34" s="48"/>
      <c r="Q34" s="49"/>
    </row>
    <row r="35" spans="1:17" ht="50.1" customHeight="1">
      <c r="A35" s="42"/>
      <c r="B35" s="43">
        <f>B34+1</f>
        <v>2</v>
      </c>
      <c r="C35" s="50"/>
      <c r="D35" s="51"/>
      <c r="E35" s="51"/>
      <c r="F35" s="51"/>
      <c r="G35" s="51"/>
      <c r="H35" s="51"/>
      <c r="I35" s="52">
        <f t="shared" si="7"/>
        <v>0</v>
      </c>
      <c r="J35" s="53">
        <f t="shared" ref="J35:J43" si="10">175000*M35</f>
        <v>0</v>
      </c>
      <c r="K35" s="53">
        <f t="shared" si="8"/>
        <v>0</v>
      </c>
      <c r="L35" s="53">
        <f t="shared" si="9"/>
        <v>0</v>
      </c>
      <c r="M35" s="54"/>
      <c r="N35" s="55"/>
      <c r="O35" s="55"/>
      <c r="P35" s="56"/>
      <c r="Q35" s="57"/>
    </row>
    <row r="36" spans="1:17" ht="50.1" customHeight="1">
      <c r="A36" s="42"/>
      <c r="B36" s="43">
        <f t="shared" ref="B36:B41" si="11">B35+1</f>
        <v>3</v>
      </c>
      <c r="C36" s="50"/>
      <c r="D36" s="51"/>
      <c r="E36" s="51"/>
      <c r="F36" s="51"/>
      <c r="G36" s="51"/>
      <c r="H36" s="51"/>
      <c r="I36" s="52">
        <f t="shared" si="7"/>
        <v>0</v>
      </c>
      <c r="J36" s="53">
        <f t="shared" si="10"/>
        <v>0</v>
      </c>
      <c r="K36" s="53">
        <f t="shared" si="8"/>
        <v>0</v>
      </c>
      <c r="L36" s="53">
        <f t="shared" si="9"/>
        <v>0</v>
      </c>
      <c r="M36" s="54"/>
      <c r="N36" s="55"/>
      <c r="O36" s="55"/>
      <c r="P36" s="56"/>
      <c r="Q36" s="57"/>
    </row>
    <row r="37" spans="1:17" ht="50.1" customHeight="1">
      <c r="A37" s="42"/>
      <c r="B37" s="43">
        <f t="shared" si="11"/>
        <v>4</v>
      </c>
      <c r="C37" s="50"/>
      <c r="D37" s="51"/>
      <c r="E37" s="51"/>
      <c r="F37" s="51"/>
      <c r="G37" s="51"/>
      <c r="H37" s="51"/>
      <c r="I37" s="52">
        <f t="shared" si="7"/>
        <v>0</v>
      </c>
      <c r="J37" s="53">
        <f t="shared" si="10"/>
        <v>0</v>
      </c>
      <c r="K37" s="53">
        <f t="shared" si="8"/>
        <v>0</v>
      </c>
      <c r="L37" s="53">
        <f t="shared" si="9"/>
        <v>0</v>
      </c>
      <c r="M37" s="54"/>
      <c r="N37" s="55"/>
      <c r="O37" s="55"/>
      <c r="P37" s="56"/>
      <c r="Q37" s="57"/>
    </row>
    <row r="38" spans="1:17" ht="50.1" customHeight="1">
      <c r="A38" s="42"/>
      <c r="B38" s="43">
        <f t="shared" si="11"/>
        <v>5</v>
      </c>
      <c r="C38" s="50"/>
      <c r="D38" s="51"/>
      <c r="E38" s="51"/>
      <c r="F38" s="51"/>
      <c r="G38" s="51"/>
      <c r="H38" s="51"/>
      <c r="I38" s="52">
        <f t="shared" si="7"/>
        <v>0</v>
      </c>
      <c r="J38" s="53">
        <f t="shared" si="10"/>
        <v>0</v>
      </c>
      <c r="K38" s="53">
        <f t="shared" si="8"/>
        <v>0</v>
      </c>
      <c r="L38" s="53">
        <f t="shared" si="9"/>
        <v>0</v>
      </c>
      <c r="M38" s="54"/>
      <c r="N38" s="55"/>
      <c r="O38" s="55"/>
      <c r="P38" s="56"/>
      <c r="Q38" s="57"/>
    </row>
    <row r="39" spans="1:17" ht="50.1" customHeight="1">
      <c r="A39" s="42"/>
      <c r="B39" s="43">
        <f t="shared" si="11"/>
        <v>6</v>
      </c>
      <c r="C39" s="50"/>
      <c r="D39" s="51"/>
      <c r="E39" s="51"/>
      <c r="F39" s="51"/>
      <c r="G39" s="51"/>
      <c r="H39" s="51"/>
      <c r="I39" s="52">
        <f t="shared" si="7"/>
        <v>0</v>
      </c>
      <c r="J39" s="53">
        <f t="shared" si="10"/>
        <v>0</v>
      </c>
      <c r="K39" s="53">
        <f t="shared" si="8"/>
        <v>0</v>
      </c>
      <c r="L39" s="53">
        <f t="shared" si="9"/>
        <v>0</v>
      </c>
      <c r="M39" s="54"/>
      <c r="N39" s="55"/>
      <c r="O39" s="55"/>
      <c r="P39" s="56"/>
      <c r="Q39" s="57"/>
    </row>
    <row r="40" spans="1:17" ht="50.1" customHeight="1">
      <c r="A40" s="42"/>
      <c r="B40" s="43">
        <f t="shared" si="11"/>
        <v>7</v>
      </c>
      <c r="C40" s="50"/>
      <c r="D40" s="51"/>
      <c r="E40" s="51"/>
      <c r="F40" s="51"/>
      <c r="G40" s="51"/>
      <c r="H40" s="51"/>
      <c r="I40" s="52">
        <f t="shared" si="7"/>
        <v>0</v>
      </c>
      <c r="J40" s="53">
        <f t="shared" si="10"/>
        <v>0</v>
      </c>
      <c r="K40" s="53">
        <f t="shared" si="8"/>
        <v>0</v>
      </c>
      <c r="L40" s="53">
        <f t="shared" si="9"/>
        <v>0</v>
      </c>
      <c r="M40" s="54"/>
      <c r="N40" s="55"/>
      <c r="O40" s="55"/>
      <c r="P40" s="56"/>
      <c r="Q40" s="57"/>
    </row>
    <row r="41" spans="1:17" ht="50.1" customHeight="1">
      <c r="A41" s="42"/>
      <c r="B41" s="43">
        <f t="shared" si="11"/>
        <v>8</v>
      </c>
      <c r="C41" s="50"/>
      <c r="D41" s="51"/>
      <c r="E41" s="51"/>
      <c r="F41" s="51"/>
      <c r="G41" s="51"/>
      <c r="H41" s="51"/>
      <c r="I41" s="52">
        <f t="shared" si="7"/>
        <v>0</v>
      </c>
      <c r="J41" s="53">
        <f t="shared" si="10"/>
        <v>0</v>
      </c>
      <c r="K41" s="53">
        <f t="shared" si="8"/>
        <v>0</v>
      </c>
      <c r="L41" s="53">
        <f t="shared" si="9"/>
        <v>0</v>
      </c>
      <c r="M41" s="54"/>
      <c r="N41" s="55"/>
      <c r="O41" s="55"/>
      <c r="P41" s="56"/>
      <c r="Q41" s="57"/>
    </row>
    <row r="42" spans="1:17" ht="50.1" customHeight="1">
      <c r="A42" s="42"/>
      <c r="B42" s="43">
        <f>B41+1</f>
        <v>9</v>
      </c>
      <c r="C42" s="50"/>
      <c r="D42" s="51"/>
      <c r="E42" s="51"/>
      <c r="F42" s="51"/>
      <c r="G42" s="51"/>
      <c r="H42" s="51"/>
      <c r="I42" s="52">
        <f t="shared" si="7"/>
        <v>0</v>
      </c>
      <c r="J42" s="53">
        <f t="shared" si="10"/>
        <v>0</v>
      </c>
      <c r="K42" s="53">
        <f t="shared" si="8"/>
        <v>0</v>
      </c>
      <c r="L42" s="53">
        <f t="shared" si="9"/>
        <v>0</v>
      </c>
      <c r="M42" s="54"/>
      <c r="N42" s="55"/>
      <c r="O42" s="55"/>
      <c r="P42" s="56"/>
      <c r="Q42" s="57"/>
    </row>
    <row r="43" spans="1:17" ht="50.1" customHeight="1" thickBot="1">
      <c r="A43" s="42"/>
      <c r="B43" s="58">
        <f t="shared" ref="B43" si="12">B42+1</f>
        <v>10</v>
      </c>
      <c r="C43" s="50"/>
      <c r="D43" s="51"/>
      <c r="E43" s="51"/>
      <c r="F43" s="51"/>
      <c r="G43" s="51"/>
      <c r="H43" s="51"/>
      <c r="I43" s="52">
        <f t="shared" si="7"/>
        <v>0</v>
      </c>
      <c r="J43" s="59">
        <f t="shared" si="10"/>
        <v>0</v>
      </c>
      <c r="K43" s="53">
        <f t="shared" si="8"/>
        <v>0</v>
      </c>
      <c r="L43" s="53">
        <f t="shared" si="9"/>
        <v>0</v>
      </c>
      <c r="M43" s="54"/>
      <c r="N43" s="60"/>
      <c r="O43" s="60"/>
      <c r="P43" s="61"/>
      <c r="Q43" s="62"/>
    </row>
    <row r="44" spans="1:17" ht="12" customHeight="1">
      <c r="B44" s="90"/>
      <c r="C44" s="63" t="s">
        <v>35</v>
      </c>
      <c r="D44" s="102"/>
      <c r="E44" s="102"/>
      <c r="F44" s="64" t="s">
        <v>40</v>
      </c>
      <c r="G44" s="65" t="s">
        <v>37</v>
      </c>
      <c r="H44" s="66" t="s">
        <v>37</v>
      </c>
      <c r="I44" s="66" t="s">
        <v>37</v>
      </c>
      <c r="J44" s="66" t="s">
        <v>37</v>
      </c>
      <c r="K44" s="66" t="s">
        <v>37</v>
      </c>
      <c r="L44" s="66" t="s">
        <v>37</v>
      </c>
      <c r="M44" s="66" t="s">
        <v>38</v>
      </c>
      <c r="N44" s="96"/>
      <c r="O44" s="96"/>
      <c r="P44" s="98"/>
      <c r="Q44" s="100"/>
    </row>
    <row r="45" spans="1:17" ht="36" customHeight="1" thickBot="1">
      <c r="B45" s="91"/>
      <c r="C45" s="67">
        <f>COUNTA(C34:C43)</f>
        <v>0</v>
      </c>
      <c r="D45" s="103"/>
      <c r="E45" s="103"/>
      <c r="F45" s="27">
        <f>SUMPRODUCT((F34:F43&lt;&gt;"")/COUNTIF(F34:F43,F34:F43&amp;""))</f>
        <v>0</v>
      </c>
      <c r="G45" s="68">
        <f t="shared" ref="G45:M45" si="13">SUM(G34:G43)</f>
        <v>0</v>
      </c>
      <c r="H45" s="68">
        <f t="shared" si="13"/>
        <v>0</v>
      </c>
      <c r="I45" s="68">
        <f t="shared" si="13"/>
        <v>0</v>
      </c>
      <c r="J45" s="68">
        <f t="shared" si="13"/>
        <v>0</v>
      </c>
      <c r="K45" s="68">
        <f t="shared" si="13"/>
        <v>0</v>
      </c>
      <c r="L45" s="68">
        <f>SUM(L34:L43)</f>
        <v>0</v>
      </c>
      <c r="M45" s="68">
        <f t="shared" si="13"/>
        <v>0</v>
      </c>
      <c r="N45" s="97"/>
      <c r="O45" s="97"/>
      <c r="P45" s="99"/>
      <c r="Q45" s="101"/>
    </row>
    <row r="46" spans="1:17" ht="30" customHeight="1">
      <c r="E46" s="69"/>
      <c r="F46" s="70"/>
      <c r="P46" s="5"/>
    </row>
    <row r="47" spans="1:17" ht="23.25" customHeight="1" thickBot="1">
      <c r="B47" s="2" t="s">
        <v>41</v>
      </c>
      <c r="P47" s="5"/>
    </row>
    <row r="48" spans="1:17" ht="36" customHeight="1">
      <c r="B48" s="88" t="s">
        <v>6</v>
      </c>
      <c r="C48" s="19" t="s">
        <v>7</v>
      </c>
      <c r="D48" s="20" t="s">
        <v>8</v>
      </c>
      <c r="E48" s="21" t="s">
        <v>9</v>
      </c>
      <c r="F48" s="21" t="s">
        <v>10</v>
      </c>
      <c r="G48" s="20" t="s">
        <v>58</v>
      </c>
      <c r="H48" s="20" t="s">
        <v>59</v>
      </c>
      <c r="I48" s="21" t="s">
        <v>11</v>
      </c>
      <c r="J48" s="22" t="s">
        <v>12</v>
      </c>
      <c r="K48" s="22" t="s">
        <v>13</v>
      </c>
      <c r="L48" s="22" t="s">
        <v>51</v>
      </c>
      <c r="M48" s="22" t="s">
        <v>60</v>
      </c>
      <c r="N48" s="22" t="s">
        <v>61</v>
      </c>
      <c r="O48" s="22" t="s">
        <v>14</v>
      </c>
      <c r="P48" s="81" t="s">
        <v>15</v>
      </c>
      <c r="Q48" s="23" t="s">
        <v>66</v>
      </c>
    </row>
    <row r="49" spans="1:17" ht="12" customHeight="1" thickBot="1">
      <c r="A49" s="24"/>
      <c r="B49" s="89"/>
      <c r="C49" s="25" t="s">
        <v>16</v>
      </c>
      <c r="D49" s="26" t="s">
        <v>17</v>
      </c>
      <c r="E49" s="27" t="s">
        <v>18</v>
      </c>
      <c r="F49" s="27" t="s">
        <v>19</v>
      </c>
      <c r="G49" s="27" t="s">
        <v>20</v>
      </c>
      <c r="H49" s="27" t="s">
        <v>21</v>
      </c>
      <c r="I49" s="27" t="s">
        <v>22</v>
      </c>
      <c r="J49" s="28" t="s">
        <v>23</v>
      </c>
      <c r="K49" s="28" t="s">
        <v>24</v>
      </c>
      <c r="L49" s="28" t="s">
        <v>52</v>
      </c>
      <c r="M49" s="28" t="s">
        <v>25</v>
      </c>
      <c r="N49" s="28" t="s">
        <v>26</v>
      </c>
      <c r="O49" s="28" t="s">
        <v>53</v>
      </c>
      <c r="P49" s="82" t="s">
        <v>54</v>
      </c>
      <c r="Q49" s="29" t="s">
        <v>67</v>
      </c>
    </row>
    <row r="50" spans="1:17" ht="50.1" customHeight="1">
      <c r="A50" s="104"/>
      <c r="B50" s="71">
        <v>1</v>
      </c>
      <c r="C50" s="44"/>
      <c r="D50" s="45"/>
      <c r="E50" s="45"/>
      <c r="F50" s="45"/>
      <c r="G50" s="45"/>
      <c r="H50" s="45"/>
      <c r="I50" s="34">
        <f t="shared" ref="I50:I59" si="14">G50-H50</f>
        <v>0</v>
      </c>
      <c r="J50" s="36">
        <f>175000*M50</f>
        <v>0</v>
      </c>
      <c r="K50" s="36">
        <f t="shared" ref="K50:K59" si="15">IF(I50&gt;J50,J50,I50)</f>
        <v>0</v>
      </c>
      <c r="L50" s="36">
        <f t="shared" ref="L50:L59" si="16">K50</f>
        <v>0</v>
      </c>
      <c r="M50" s="46"/>
      <c r="N50" s="47"/>
      <c r="O50" s="47"/>
      <c r="P50" s="48"/>
      <c r="Q50" s="49"/>
    </row>
    <row r="51" spans="1:17" ht="50.1" customHeight="1">
      <c r="A51" s="104"/>
      <c r="B51" s="43">
        <f>B50+1</f>
        <v>2</v>
      </c>
      <c r="C51" s="50"/>
      <c r="D51" s="51"/>
      <c r="E51" s="51"/>
      <c r="F51" s="51"/>
      <c r="G51" s="51"/>
      <c r="H51" s="51"/>
      <c r="I51" s="52">
        <f t="shared" si="14"/>
        <v>0</v>
      </c>
      <c r="J51" s="53">
        <f t="shared" ref="J51:J59" si="17">175000*M51</f>
        <v>0</v>
      </c>
      <c r="K51" s="53">
        <f t="shared" si="15"/>
        <v>0</v>
      </c>
      <c r="L51" s="53">
        <f t="shared" si="16"/>
        <v>0</v>
      </c>
      <c r="M51" s="54"/>
      <c r="N51" s="55"/>
      <c r="O51" s="55"/>
      <c r="P51" s="56"/>
      <c r="Q51" s="57"/>
    </row>
    <row r="52" spans="1:17" ht="50.1" customHeight="1">
      <c r="A52" s="104"/>
      <c r="B52" s="43">
        <f t="shared" ref="B52:B57" si="18">B51+1</f>
        <v>3</v>
      </c>
      <c r="C52" s="50"/>
      <c r="D52" s="51"/>
      <c r="E52" s="51"/>
      <c r="F52" s="51"/>
      <c r="G52" s="51"/>
      <c r="H52" s="51"/>
      <c r="I52" s="52">
        <f t="shared" si="14"/>
        <v>0</v>
      </c>
      <c r="J52" s="53">
        <f t="shared" si="17"/>
        <v>0</v>
      </c>
      <c r="K52" s="53">
        <f t="shared" si="15"/>
        <v>0</v>
      </c>
      <c r="L52" s="53">
        <f t="shared" si="16"/>
        <v>0</v>
      </c>
      <c r="M52" s="54"/>
      <c r="N52" s="55"/>
      <c r="O52" s="55"/>
      <c r="P52" s="56"/>
      <c r="Q52" s="57"/>
    </row>
    <row r="53" spans="1:17" ht="50.1" customHeight="1">
      <c r="A53" s="104"/>
      <c r="B53" s="43">
        <f t="shared" si="18"/>
        <v>4</v>
      </c>
      <c r="C53" s="50"/>
      <c r="D53" s="51"/>
      <c r="E53" s="51"/>
      <c r="F53" s="51"/>
      <c r="G53" s="51"/>
      <c r="H53" s="51"/>
      <c r="I53" s="52">
        <f t="shared" si="14"/>
        <v>0</v>
      </c>
      <c r="J53" s="53">
        <f t="shared" si="17"/>
        <v>0</v>
      </c>
      <c r="K53" s="53">
        <f t="shared" si="15"/>
        <v>0</v>
      </c>
      <c r="L53" s="53">
        <f t="shared" si="16"/>
        <v>0</v>
      </c>
      <c r="M53" s="54"/>
      <c r="N53" s="55"/>
      <c r="O53" s="55"/>
      <c r="P53" s="56"/>
      <c r="Q53" s="57"/>
    </row>
    <row r="54" spans="1:17" ht="50.1" customHeight="1">
      <c r="A54" s="104"/>
      <c r="B54" s="43">
        <f t="shared" si="18"/>
        <v>5</v>
      </c>
      <c r="C54" s="50"/>
      <c r="D54" s="51"/>
      <c r="E54" s="51"/>
      <c r="F54" s="51"/>
      <c r="G54" s="51"/>
      <c r="H54" s="51"/>
      <c r="I54" s="52">
        <f t="shared" si="14"/>
        <v>0</v>
      </c>
      <c r="J54" s="53">
        <f t="shared" si="17"/>
        <v>0</v>
      </c>
      <c r="K54" s="53">
        <f t="shared" si="15"/>
        <v>0</v>
      </c>
      <c r="L54" s="53">
        <f t="shared" si="16"/>
        <v>0</v>
      </c>
      <c r="M54" s="54"/>
      <c r="N54" s="55"/>
      <c r="O54" s="55"/>
      <c r="P54" s="56"/>
      <c r="Q54" s="57"/>
    </row>
    <row r="55" spans="1:17" ht="50.1" customHeight="1">
      <c r="A55" s="104"/>
      <c r="B55" s="43">
        <f t="shared" si="18"/>
        <v>6</v>
      </c>
      <c r="C55" s="50"/>
      <c r="D55" s="51"/>
      <c r="E55" s="51"/>
      <c r="F55" s="51"/>
      <c r="G55" s="51"/>
      <c r="H55" s="51"/>
      <c r="I55" s="52">
        <f t="shared" si="14"/>
        <v>0</v>
      </c>
      <c r="J55" s="53">
        <f t="shared" si="17"/>
        <v>0</v>
      </c>
      <c r="K55" s="53">
        <f t="shared" si="15"/>
        <v>0</v>
      </c>
      <c r="L55" s="53">
        <f t="shared" si="16"/>
        <v>0</v>
      </c>
      <c r="M55" s="54"/>
      <c r="N55" s="55"/>
      <c r="O55" s="55"/>
      <c r="P55" s="56"/>
      <c r="Q55" s="57"/>
    </row>
    <row r="56" spans="1:17" ht="50.1" customHeight="1">
      <c r="A56" s="104"/>
      <c r="B56" s="43">
        <f t="shared" si="18"/>
        <v>7</v>
      </c>
      <c r="C56" s="50"/>
      <c r="D56" s="51"/>
      <c r="E56" s="51"/>
      <c r="F56" s="51"/>
      <c r="G56" s="51"/>
      <c r="H56" s="51"/>
      <c r="I56" s="52">
        <f t="shared" si="14"/>
        <v>0</v>
      </c>
      <c r="J56" s="53">
        <f t="shared" si="17"/>
        <v>0</v>
      </c>
      <c r="K56" s="53">
        <f t="shared" si="15"/>
        <v>0</v>
      </c>
      <c r="L56" s="53">
        <f t="shared" si="16"/>
        <v>0</v>
      </c>
      <c r="M56" s="54"/>
      <c r="N56" s="55"/>
      <c r="O56" s="55"/>
      <c r="P56" s="56"/>
      <c r="Q56" s="57"/>
    </row>
    <row r="57" spans="1:17" ht="50.1" customHeight="1">
      <c r="A57" s="104"/>
      <c r="B57" s="43">
        <f t="shared" si="18"/>
        <v>8</v>
      </c>
      <c r="C57" s="50"/>
      <c r="D57" s="51"/>
      <c r="E57" s="51"/>
      <c r="F57" s="51"/>
      <c r="G57" s="51"/>
      <c r="H57" s="51"/>
      <c r="I57" s="52">
        <f t="shared" si="14"/>
        <v>0</v>
      </c>
      <c r="J57" s="53">
        <f t="shared" si="17"/>
        <v>0</v>
      </c>
      <c r="K57" s="53">
        <f t="shared" si="15"/>
        <v>0</v>
      </c>
      <c r="L57" s="53">
        <f t="shared" si="16"/>
        <v>0</v>
      </c>
      <c r="M57" s="54"/>
      <c r="N57" s="55"/>
      <c r="O57" s="55"/>
      <c r="P57" s="56"/>
      <c r="Q57" s="57"/>
    </row>
    <row r="58" spans="1:17" ht="50.1" customHeight="1">
      <c r="A58" s="104"/>
      <c r="B58" s="43">
        <f>B57+1</f>
        <v>9</v>
      </c>
      <c r="C58" s="50"/>
      <c r="D58" s="51"/>
      <c r="E58" s="51"/>
      <c r="F58" s="51"/>
      <c r="G58" s="51"/>
      <c r="H58" s="51"/>
      <c r="I58" s="52">
        <f t="shared" si="14"/>
        <v>0</v>
      </c>
      <c r="J58" s="53">
        <f t="shared" si="17"/>
        <v>0</v>
      </c>
      <c r="K58" s="53">
        <f t="shared" si="15"/>
        <v>0</v>
      </c>
      <c r="L58" s="53">
        <f t="shared" si="16"/>
        <v>0</v>
      </c>
      <c r="M58" s="54"/>
      <c r="N58" s="55"/>
      <c r="O58" s="55"/>
      <c r="P58" s="56"/>
      <c r="Q58" s="57"/>
    </row>
    <row r="59" spans="1:17" ht="50.1" customHeight="1" thickBot="1">
      <c r="A59" s="72"/>
      <c r="B59" s="58">
        <f t="shared" ref="B59" si="19">B58+1</f>
        <v>10</v>
      </c>
      <c r="C59" s="50"/>
      <c r="D59" s="51"/>
      <c r="E59" s="51"/>
      <c r="F59" s="51"/>
      <c r="G59" s="51"/>
      <c r="H59" s="51"/>
      <c r="I59" s="52">
        <f t="shared" si="14"/>
        <v>0</v>
      </c>
      <c r="J59" s="59">
        <f t="shared" si="17"/>
        <v>0</v>
      </c>
      <c r="K59" s="53">
        <f t="shared" si="15"/>
        <v>0</v>
      </c>
      <c r="L59" s="53">
        <f t="shared" si="16"/>
        <v>0</v>
      </c>
      <c r="M59" s="54"/>
      <c r="N59" s="60"/>
      <c r="O59" s="60"/>
      <c r="P59" s="61"/>
      <c r="Q59" s="62"/>
    </row>
    <row r="60" spans="1:17" ht="12" customHeight="1">
      <c r="B60" s="90"/>
      <c r="C60" s="63" t="s">
        <v>35</v>
      </c>
      <c r="D60" s="105"/>
      <c r="E60" s="105"/>
      <c r="F60" s="64" t="s">
        <v>40</v>
      </c>
      <c r="G60" s="65" t="s">
        <v>37</v>
      </c>
      <c r="H60" s="66" t="s">
        <v>37</v>
      </c>
      <c r="I60" s="66" t="s">
        <v>37</v>
      </c>
      <c r="J60" s="66" t="s">
        <v>37</v>
      </c>
      <c r="K60" s="66" t="s">
        <v>37</v>
      </c>
      <c r="L60" s="66" t="s">
        <v>37</v>
      </c>
      <c r="M60" s="66" t="s">
        <v>38</v>
      </c>
      <c r="N60" s="96"/>
      <c r="O60" s="96"/>
      <c r="P60" s="98"/>
      <c r="Q60" s="100"/>
    </row>
    <row r="61" spans="1:17" ht="36" customHeight="1" thickBot="1">
      <c r="B61" s="91"/>
      <c r="C61" s="67">
        <f>COUNTA(C50:C59)</f>
        <v>0</v>
      </c>
      <c r="D61" s="106"/>
      <c r="E61" s="106"/>
      <c r="F61" s="27">
        <f>SUMPRODUCT((F50:F59&lt;&gt;"")/COUNTIF(F50:F59,F50:F59&amp;""))</f>
        <v>0</v>
      </c>
      <c r="G61" s="68">
        <f t="shared" ref="G61:M61" si="20">SUM(G50:G59)</f>
        <v>0</v>
      </c>
      <c r="H61" s="68">
        <f t="shared" si="20"/>
        <v>0</v>
      </c>
      <c r="I61" s="68">
        <f t="shared" si="20"/>
        <v>0</v>
      </c>
      <c r="J61" s="68">
        <f t="shared" si="20"/>
        <v>0</v>
      </c>
      <c r="K61" s="68">
        <f t="shared" si="20"/>
        <v>0</v>
      </c>
      <c r="L61" s="68">
        <f>SUM(L50:L59)</f>
        <v>0</v>
      </c>
      <c r="M61" s="68">
        <f t="shared" si="20"/>
        <v>0</v>
      </c>
      <c r="N61" s="97"/>
      <c r="O61" s="97"/>
      <c r="P61" s="99"/>
      <c r="Q61" s="101"/>
    </row>
    <row r="62" spans="1:17" ht="18" customHeight="1">
      <c r="B62" s="73"/>
      <c r="C62" s="73"/>
      <c r="D62" s="73"/>
      <c r="E62" s="74"/>
      <c r="F62" s="75"/>
      <c r="G62" s="73"/>
      <c r="H62" s="73"/>
      <c r="I62" s="73"/>
      <c r="J62" s="76"/>
      <c r="K62" s="76"/>
      <c r="L62" s="76"/>
      <c r="M62" s="76"/>
      <c r="N62" s="76"/>
      <c r="O62" s="76"/>
      <c r="P62" s="73"/>
    </row>
    <row r="63" spans="1:17" ht="18" customHeight="1">
      <c r="B63" s="73"/>
      <c r="C63" s="73"/>
      <c r="D63" s="73"/>
      <c r="E63" s="73"/>
      <c r="F63" s="73"/>
      <c r="G63" s="73"/>
      <c r="H63" s="73"/>
      <c r="I63" s="73"/>
      <c r="J63" s="76"/>
      <c r="K63" s="76"/>
      <c r="L63" s="76"/>
      <c r="M63" s="76"/>
      <c r="N63" s="76"/>
      <c r="O63" s="76"/>
      <c r="P63" s="73"/>
    </row>
    <row r="64" spans="1:17">
      <c r="B64" s="77" t="s">
        <v>42</v>
      </c>
      <c r="C64" s="73" t="s">
        <v>43</v>
      </c>
      <c r="D64" s="73"/>
      <c r="E64" s="73"/>
      <c r="F64" s="73"/>
      <c r="G64" s="73"/>
      <c r="H64" s="73"/>
      <c r="I64" s="73"/>
      <c r="J64" s="76"/>
      <c r="K64" s="76"/>
      <c r="L64" s="76"/>
      <c r="M64" s="76"/>
      <c r="N64" s="76"/>
      <c r="O64" s="76"/>
      <c r="P64" s="73"/>
    </row>
    <row r="65" spans="2:16" ht="18.75" customHeight="1">
      <c r="B65" s="77" t="s">
        <v>44</v>
      </c>
      <c r="C65" s="78" t="s">
        <v>45</v>
      </c>
      <c r="D65" s="73"/>
      <c r="E65" s="73"/>
      <c r="F65" s="73"/>
      <c r="G65" s="73"/>
      <c r="H65" s="73"/>
      <c r="I65" s="73"/>
      <c r="J65" s="76"/>
      <c r="K65" s="76"/>
      <c r="L65" s="76"/>
      <c r="M65" s="76"/>
      <c r="N65" s="76"/>
      <c r="O65" s="76"/>
      <c r="P65" s="73"/>
    </row>
    <row r="66" spans="2:16" ht="18.75" customHeight="1">
      <c r="B66" s="77" t="s">
        <v>44</v>
      </c>
      <c r="C66" s="78" t="s">
        <v>46</v>
      </c>
      <c r="D66" s="73"/>
      <c r="E66" s="73"/>
      <c r="F66" s="73"/>
      <c r="G66" s="73"/>
      <c r="H66" s="73"/>
      <c r="I66" s="73"/>
      <c r="J66" s="76"/>
      <c r="K66" s="76"/>
      <c r="L66" s="76"/>
      <c r="M66" s="76"/>
      <c r="N66" s="76"/>
      <c r="O66" s="76"/>
      <c r="P66" s="73"/>
    </row>
    <row r="67" spans="2:16">
      <c r="B67" s="77" t="s">
        <v>44</v>
      </c>
      <c r="C67" s="78" t="s">
        <v>62</v>
      </c>
      <c r="D67" s="73"/>
      <c r="E67" s="73"/>
      <c r="F67" s="73"/>
      <c r="G67" s="73"/>
      <c r="H67" s="73"/>
      <c r="I67" s="73"/>
      <c r="J67" s="76"/>
      <c r="K67" s="76"/>
      <c r="L67" s="76"/>
      <c r="M67" s="76"/>
      <c r="N67" s="76"/>
      <c r="O67" s="76"/>
      <c r="P67" s="73"/>
    </row>
    <row r="68" spans="2:16">
      <c r="B68" s="77" t="s">
        <v>44</v>
      </c>
      <c r="C68" s="79" t="s">
        <v>64</v>
      </c>
      <c r="D68" s="73"/>
      <c r="E68" s="73"/>
      <c r="F68" s="73"/>
      <c r="G68" s="73"/>
      <c r="H68" s="73"/>
      <c r="I68" s="73"/>
      <c r="J68" s="76"/>
      <c r="K68" s="76"/>
      <c r="L68" s="76"/>
      <c r="M68" s="76"/>
      <c r="N68" s="76"/>
      <c r="O68" s="76"/>
      <c r="P68" s="73"/>
    </row>
    <row r="69" spans="2:16">
      <c r="B69" s="77" t="s">
        <v>44</v>
      </c>
      <c r="C69" s="79" t="s">
        <v>55</v>
      </c>
      <c r="D69" s="73"/>
      <c r="E69" s="73"/>
      <c r="F69" s="73"/>
      <c r="G69" s="73"/>
      <c r="H69" s="73"/>
      <c r="I69" s="73"/>
      <c r="J69" s="76"/>
      <c r="K69" s="76"/>
      <c r="L69" s="76"/>
      <c r="M69" s="76"/>
      <c r="N69" s="76"/>
      <c r="O69" s="76"/>
      <c r="P69" s="73"/>
    </row>
    <row r="70" spans="2:16">
      <c r="B70" s="77" t="s">
        <v>44</v>
      </c>
      <c r="C70" s="76" t="s">
        <v>65</v>
      </c>
      <c r="D70" s="73"/>
      <c r="E70" s="73"/>
      <c r="F70" s="73"/>
      <c r="G70" s="73"/>
      <c r="H70" s="73"/>
      <c r="I70" s="73"/>
      <c r="J70" s="76"/>
      <c r="K70" s="76"/>
      <c r="L70" s="76"/>
      <c r="M70" s="76"/>
      <c r="N70" s="76"/>
      <c r="O70" s="76"/>
      <c r="P70" s="73"/>
    </row>
    <row r="71" spans="2:16">
      <c r="B71" s="77" t="s">
        <v>44</v>
      </c>
      <c r="C71" s="107" t="s">
        <v>69</v>
      </c>
      <c r="D71" s="108"/>
      <c r="E71" s="108"/>
      <c r="F71" s="108"/>
      <c r="G71" s="108"/>
      <c r="H71" s="108"/>
      <c r="I71" s="108"/>
      <c r="J71" s="76"/>
      <c r="K71" s="76"/>
      <c r="L71" s="76"/>
      <c r="M71" s="76"/>
      <c r="N71" s="76"/>
      <c r="O71" s="76"/>
      <c r="P71" s="73"/>
    </row>
    <row r="72" spans="2:16">
      <c r="B72" s="77" t="s">
        <v>44</v>
      </c>
      <c r="C72" s="107" t="s">
        <v>68</v>
      </c>
      <c r="D72" s="108"/>
      <c r="E72" s="108"/>
      <c r="F72" s="108"/>
      <c r="G72" s="108"/>
      <c r="H72" s="108"/>
      <c r="I72" s="108"/>
      <c r="J72" s="76"/>
      <c r="K72" s="76"/>
      <c r="L72" s="76"/>
      <c r="M72" s="76"/>
      <c r="N72" s="76"/>
      <c r="O72" s="76"/>
      <c r="P72" s="73"/>
    </row>
    <row r="73" spans="2:16">
      <c r="B73" s="77" t="s">
        <v>44</v>
      </c>
      <c r="C73" s="107" t="s">
        <v>70</v>
      </c>
      <c r="D73" s="108"/>
      <c r="E73" s="108"/>
      <c r="F73" s="108"/>
      <c r="G73" s="108"/>
      <c r="H73" s="108"/>
      <c r="I73" s="108"/>
      <c r="J73" s="76"/>
      <c r="K73" s="76"/>
      <c r="L73" s="76"/>
      <c r="M73" s="76"/>
      <c r="N73" s="76"/>
      <c r="O73" s="76"/>
      <c r="P73" s="73"/>
    </row>
    <row r="74" spans="2:16">
      <c r="B74" s="77" t="s">
        <v>44</v>
      </c>
      <c r="C74" s="108" t="s">
        <v>71</v>
      </c>
      <c r="D74" s="108"/>
      <c r="E74" s="108"/>
      <c r="F74" s="108"/>
      <c r="G74" s="108"/>
      <c r="H74" s="108"/>
      <c r="I74" s="108"/>
      <c r="J74" s="76"/>
      <c r="K74" s="76"/>
      <c r="L74" s="76"/>
      <c r="M74" s="76"/>
      <c r="N74" s="76"/>
      <c r="O74" s="76"/>
      <c r="P74" s="73"/>
    </row>
    <row r="75" spans="2:16">
      <c r="B75" s="73"/>
      <c r="C75" s="73" t="s">
        <v>47</v>
      </c>
      <c r="D75" s="73"/>
      <c r="E75" s="73"/>
      <c r="F75" s="73"/>
      <c r="G75" s="76" t="s">
        <v>48</v>
      </c>
      <c r="H75" s="73"/>
      <c r="I75" s="73"/>
      <c r="J75" s="76"/>
      <c r="K75" s="5"/>
      <c r="L75" s="5"/>
      <c r="M75" s="76"/>
      <c r="N75" s="76"/>
      <c r="O75" s="76"/>
      <c r="P75" s="73"/>
    </row>
    <row r="76" spans="2:16">
      <c r="B76" s="73"/>
      <c r="C76" s="73" t="s">
        <v>49</v>
      </c>
      <c r="D76" s="73"/>
      <c r="E76" s="73"/>
      <c r="F76" s="73"/>
      <c r="G76" s="76" t="s">
        <v>50</v>
      </c>
      <c r="H76" s="73"/>
      <c r="I76" s="73"/>
      <c r="J76" s="76"/>
      <c r="K76" s="5"/>
      <c r="L76" s="5"/>
      <c r="M76" s="76"/>
      <c r="N76" s="76"/>
      <c r="O76" s="76"/>
      <c r="P76" s="73"/>
    </row>
    <row r="77" spans="2:16">
      <c r="B77" s="73"/>
      <c r="C77" s="73"/>
      <c r="D77" s="73"/>
      <c r="E77" s="73"/>
      <c r="F77" s="73"/>
      <c r="G77" s="73"/>
      <c r="H77" s="73"/>
      <c r="I77" s="73"/>
      <c r="J77" s="76"/>
      <c r="K77" s="76"/>
      <c r="L77" s="76"/>
      <c r="M77" s="76"/>
      <c r="N77" s="76"/>
      <c r="O77" s="76"/>
      <c r="P77" s="73"/>
    </row>
  </sheetData>
  <mergeCells count="33">
    <mergeCell ref="A50:A52"/>
    <mergeCell ref="A53:A55"/>
    <mergeCell ref="A56:A58"/>
    <mergeCell ref="B60:B61"/>
    <mergeCell ref="O44:O45"/>
    <mergeCell ref="D60:D61"/>
    <mergeCell ref="E60:E61"/>
    <mergeCell ref="N60:N61"/>
    <mergeCell ref="O60:O61"/>
    <mergeCell ref="B48:B49"/>
    <mergeCell ref="P44:P45"/>
    <mergeCell ref="N28:N29"/>
    <mergeCell ref="P60:P61"/>
    <mergeCell ref="Q60:Q61"/>
    <mergeCell ref="Q44:Q45"/>
    <mergeCell ref="B32:B33"/>
    <mergeCell ref="B44:B45"/>
    <mergeCell ref="D44:D45"/>
    <mergeCell ref="E44:E45"/>
    <mergeCell ref="N44:N45"/>
    <mergeCell ref="O10:Q10"/>
    <mergeCell ref="B15:B16"/>
    <mergeCell ref="B28:B29"/>
    <mergeCell ref="D28:D29"/>
    <mergeCell ref="E28:E29"/>
    <mergeCell ref="O28:O29"/>
    <mergeCell ref="P28:P29"/>
    <mergeCell ref="Q28:Q29"/>
    <mergeCell ref="O8:Q8"/>
    <mergeCell ref="B3:Q3"/>
    <mergeCell ref="O6:Q6"/>
    <mergeCell ref="O7:Q7"/>
    <mergeCell ref="O9:Q9"/>
  </mergeCells>
  <phoneticPr fontId="3"/>
  <dataValidations count="1">
    <dataValidation type="list" allowBlank="1" showInputMessage="1" showErrorMessage="1" sqref="D34:D43 D50:D59 D17:D27">
      <formula1>"公立,私立"</formula1>
    </dataValidation>
  </dataValidations>
  <printOptions horizontalCentered="1"/>
  <pageMargins left="0.31496062992125984" right="0.31496062992125984" top="0.39370078740157483" bottom="0.39370078740157483" header="0.31496062992125984" footer="0"/>
  <pageSetup paperSize="9" scale="31" orientation="portrait" r:id="rId1"/>
  <headerFooter>
    <oddFooter>&amp;P / &amp;N ページ</oddFooter>
  </headerFooter>
  <rowBreaks count="2" manualBreakCount="2">
    <brk id="30" max="19" man="1"/>
    <brk id="46"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安全装置</vt:lpstr>
      <vt:lpstr>安全装置!Print_Area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130010</dc:creator>
  <cp:lastModifiedBy>138967</cp:lastModifiedBy>
  <cp:lastPrinted>2023-02-10T07:45:56Z</cp:lastPrinted>
  <dcterms:created xsi:type="dcterms:W3CDTF">2023-02-08T11:50:13Z</dcterms:created>
  <dcterms:modified xsi:type="dcterms:W3CDTF">2023-09-29T06:09:34Z</dcterms:modified>
</cp:coreProperties>
</file>