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785" windowHeight="5790" tabRatio="645" activeTab="4"/>
  </bookViews>
  <sheets>
    <sheet name="資料１" sheetId="17" r:id="rId1"/>
    <sheet name="資料２" sheetId="18" r:id="rId2"/>
    <sheet name="資料３" sheetId="19" r:id="rId3"/>
    <sheet name="資料４" sheetId="20" r:id="rId4"/>
    <sheet name="資料５" sheetId="22" r:id="rId5"/>
  </sheets>
  <definedNames>
    <definedName name="_xlnm._FilterDatabase" localSheetId="2" hidden="1">資料３!$AL$3:$AM$3</definedName>
    <definedName name="_xlnm.Print_Area" localSheetId="0">資料１!$A$1:$K$45</definedName>
    <definedName name="_xlnm.Print_Area" localSheetId="1">資料２!$A$1:$O$37</definedName>
    <definedName name="_xlnm.Print_Area" localSheetId="2">資料３!$A$1:$P$43</definedName>
    <definedName name="_xlnm.Print_Area" localSheetId="3">資料４!$A$1:$L$47</definedName>
    <definedName name="_xlnm.Print_Area" localSheetId="4">資料５!$B$1:$N$44</definedName>
  </definedNames>
  <calcPr calcId="145621" calcMode="manual"/>
</workbook>
</file>

<file path=xl/calcChain.xml><?xml version="1.0" encoding="utf-8"?>
<calcChain xmlns="http://schemas.openxmlformats.org/spreadsheetml/2006/main">
  <c r="F4" i="19" l="1"/>
  <c r="G4" i="19"/>
  <c r="F5" i="19"/>
  <c r="G5" i="19"/>
  <c r="F6" i="19"/>
  <c r="G6" i="19"/>
  <c r="F7" i="19"/>
  <c r="G7" i="19"/>
  <c r="F8" i="19"/>
  <c r="G8" i="19"/>
  <c r="F9" i="19"/>
  <c r="G9" i="19"/>
  <c r="F10" i="19"/>
  <c r="G10" i="19"/>
  <c r="F11" i="19"/>
  <c r="G11" i="19"/>
  <c r="F12" i="19"/>
  <c r="G12" i="19"/>
  <c r="F13" i="19"/>
  <c r="G13" i="19"/>
  <c r="F14" i="19"/>
  <c r="G14" i="19"/>
  <c r="F15" i="19"/>
  <c r="G15" i="19"/>
  <c r="F16" i="19"/>
  <c r="G16" i="19"/>
  <c r="F17" i="19"/>
  <c r="G17" i="19"/>
  <c r="F18" i="19"/>
  <c r="G18" i="19"/>
  <c r="F19" i="19"/>
  <c r="G19" i="19"/>
  <c r="F20" i="19"/>
  <c r="G20" i="19"/>
  <c r="F21" i="19"/>
  <c r="G21" i="19"/>
  <c r="F22" i="19"/>
  <c r="G22" i="19"/>
  <c r="F23" i="19"/>
  <c r="G23" i="19"/>
  <c r="F24" i="19"/>
  <c r="G24" i="19"/>
  <c r="F25" i="19"/>
  <c r="G25" i="19"/>
  <c r="F26" i="19"/>
  <c r="G26" i="19"/>
  <c r="F27" i="19"/>
  <c r="G27" i="19"/>
  <c r="F28" i="19"/>
  <c r="G28" i="19"/>
  <c r="F29" i="19"/>
  <c r="G29" i="19"/>
  <c r="F30" i="19"/>
  <c r="G30" i="19"/>
  <c r="F31" i="19"/>
  <c r="G31" i="19"/>
  <c r="F32" i="19"/>
  <c r="G32" i="19"/>
  <c r="F33" i="19"/>
  <c r="G33" i="19"/>
  <c r="F34" i="19"/>
  <c r="G34" i="19"/>
  <c r="F35" i="19"/>
  <c r="G35" i="19"/>
  <c r="F36" i="19"/>
  <c r="G36" i="19"/>
  <c r="F37" i="19"/>
  <c r="G37" i="19"/>
  <c r="F38" i="19"/>
  <c r="G38" i="19"/>
  <c r="F39" i="19"/>
  <c r="G39" i="19"/>
  <c r="F40" i="19"/>
  <c r="G40" i="19"/>
  <c r="F41" i="19"/>
  <c r="G41" i="19"/>
  <c r="F42" i="19"/>
  <c r="G42" i="19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</calcChain>
</file>

<file path=xl/sharedStrings.xml><?xml version="1.0" encoding="utf-8"?>
<sst xmlns="http://schemas.openxmlformats.org/spreadsheetml/2006/main" count="645" uniqueCount="199">
  <si>
    <t>（単位：人、世帯）</t>
  </si>
  <si>
    <t>世　帯　数</t>
    <rPh sb="0" eb="3">
      <t>セタイ</t>
    </rPh>
    <rPh sb="4" eb="5">
      <t>スウ</t>
    </rPh>
    <phoneticPr fontId="5"/>
  </si>
  <si>
    <t>世帯の増減</t>
    <rPh sb="0" eb="2">
      <t>セタイ</t>
    </rPh>
    <rPh sb="3" eb="4">
      <t>ゾウゲン</t>
    </rPh>
    <rPh sb="4" eb="5">
      <t>ゲン</t>
    </rPh>
    <phoneticPr fontId="5"/>
  </si>
  <si>
    <t>　       １世帯当たりの平均構成人員</t>
    <rPh sb="9" eb="11">
      <t>セタイ</t>
    </rPh>
    <rPh sb="11" eb="12">
      <t>ア</t>
    </rPh>
    <rPh sb="15" eb="17">
      <t>ヘイキン</t>
    </rPh>
    <rPh sb="17" eb="19">
      <t>コウセイ</t>
    </rPh>
    <rPh sb="19" eb="21">
      <t>ジンイン</t>
    </rPh>
    <phoneticPr fontId="5"/>
  </si>
  <si>
    <t>増減数</t>
    <rPh sb="1" eb="2">
      <t>ゲン</t>
    </rPh>
    <phoneticPr fontId="5"/>
  </si>
  <si>
    <t>増減率</t>
    <rPh sb="1" eb="2">
      <t>ゲン</t>
    </rPh>
    <phoneticPr fontId="5"/>
  </si>
  <si>
    <t>県       計</t>
  </si>
  <si>
    <t>市　部　計</t>
  </si>
  <si>
    <t>郡　部　計</t>
  </si>
  <si>
    <t>和 歌 山 市</t>
  </si>
  <si>
    <t>橋   本   市</t>
  </si>
  <si>
    <t>有   田   市</t>
  </si>
  <si>
    <t>御   坊   市</t>
  </si>
  <si>
    <t>田   辺   市</t>
  </si>
  <si>
    <t>新   宮   市</t>
  </si>
  <si>
    <t>海草郡</t>
  </si>
  <si>
    <t>伊都郡</t>
  </si>
  <si>
    <t>かつらぎ町</t>
  </si>
  <si>
    <t>九 度 山 町</t>
  </si>
  <si>
    <t>高   野   町</t>
  </si>
  <si>
    <t>有田郡</t>
  </si>
  <si>
    <t>湯   浅   町</t>
  </si>
  <si>
    <t>広   川   町</t>
  </si>
  <si>
    <t>日高郡</t>
  </si>
  <si>
    <t>西牟婁郡</t>
  </si>
  <si>
    <t>東牟婁郡</t>
  </si>
  <si>
    <t>（単位：人）</t>
    <rPh sb="1" eb="3">
      <t>タンイ</t>
    </rPh>
    <rPh sb="4" eb="5">
      <t>ニン</t>
    </rPh>
    <phoneticPr fontId="5"/>
  </si>
  <si>
    <t>県内他市町村との</t>
    <rPh sb="0" eb="2">
      <t>ケンナイ</t>
    </rPh>
    <rPh sb="2" eb="3">
      <t>ホカ</t>
    </rPh>
    <rPh sb="3" eb="6">
      <t>シチョウソン</t>
    </rPh>
    <phoneticPr fontId="5"/>
  </si>
  <si>
    <t>県外・国外との</t>
    <rPh sb="0" eb="2">
      <t>ケンガイ</t>
    </rPh>
    <rPh sb="3" eb="5">
      <t>コクガイ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</si>
  <si>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</si>
  <si>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</si>
  <si>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転出入差　ａ</t>
    <rPh sb="0" eb="3">
      <t>テンニュウ</t>
    </rPh>
    <rPh sb="3" eb="4">
      <t>サ</t>
    </rPh>
    <phoneticPr fontId="5"/>
  </si>
  <si>
    <t>転出入差　ｂ</t>
    <rPh sb="0" eb="3">
      <t>テンニュウ</t>
    </rPh>
    <rPh sb="3" eb="4">
      <t>サ</t>
    </rPh>
    <phoneticPr fontId="5"/>
  </si>
  <si>
    <t>転入者</t>
    <rPh sb="0" eb="3">
      <t>テンニュウシャ</t>
    </rPh>
    <phoneticPr fontId="5"/>
  </si>
  <si>
    <t>転出者</t>
    <rPh sb="0" eb="2">
      <t>テンシュツ</t>
    </rPh>
    <rPh sb="2" eb="3">
      <t>シャ</t>
    </rPh>
    <phoneticPr fontId="5"/>
  </si>
  <si>
    <t>海   南   市</t>
  </si>
  <si>
    <t>　</t>
  </si>
  <si>
    <t>（単位：人、％）</t>
    <phoneticPr fontId="5"/>
  </si>
  <si>
    <t>人口</t>
  </si>
  <si>
    <t>総数</t>
  </si>
  <si>
    <t>男</t>
  </si>
  <si>
    <t>女</t>
  </si>
  <si>
    <t>自然増減</t>
    <rPh sb="3" eb="4">
      <t>ゲン</t>
    </rPh>
    <phoneticPr fontId="5"/>
  </si>
  <si>
    <t>社会増減</t>
    <rPh sb="3" eb="4">
      <t>ゲン</t>
    </rPh>
    <phoneticPr fontId="5"/>
  </si>
  <si>
    <t>人口１千人当たり</t>
    <rPh sb="0" eb="2">
      <t>ジンコウ</t>
    </rPh>
    <rPh sb="3" eb="5">
      <t>センニン</t>
    </rPh>
    <rPh sb="5" eb="6">
      <t>ア</t>
    </rPh>
    <phoneticPr fontId="5"/>
  </si>
  <si>
    <t>　　</t>
  </si>
  <si>
    <t>紀の川市</t>
    <rPh sb="0" eb="1">
      <t>キ</t>
    </rPh>
    <rPh sb="2" eb="3">
      <t>カワ</t>
    </rPh>
    <rPh sb="3" eb="4">
      <t>シ</t>
    </rPh>
    <phoneticPr fontId="4"/>
  </si>
  <si>
    <t>岩出市</t>
    <rPh sb="0" eb="2">
      <t>イワデ</t>
    </rPh>
    <rPh sb="2" eb="3">
      <t>シ</t>
    </rPh>
    <phoneticPr fontId="4"/>
  </si>
  <si>
    <t>串本町</t>
    <rPh sb="0" eb="3">
      <t>クシモトチョウ</t>
    </rPh>
    <phoneticPr fontId="5"/>
  </si>
  <si>
    <t>紀美野町</t>
    <rPh sb="0" eb="4">
      <t>キミノ</t>
    </rPh>
    <phoneticPr fontId="4"/>
  </si>
  <si>
    <t>有田川町</t>
    <rPh sb="0" eb="2">
      <t>アリダ</t>
    </rPh>
    <rPh sb="2" eb="3">
      <t>ガワ</t>
    </rPh>
    <rPh sb="3" eb="4">
      <t>チョウ</t>
    </rPh>
    <phoneticPr fontId="4"/>
  </si>
  <si>
    <t>美浜町</t>
  </si>
  <si>
    <t>日高町</t>
  </si>
  <si>
    <t>由良町</t>
  </si>
  <si>
    <t>印南町</t>
  </si>
  <si>
    <t>日高川町</t>
    <rPh sb="0" eb="2">
      <t>ヒダカ</t>
    </rPh>
    <rPh sb="2" eb="3">
      <t>ガワ</t>
    </rPh>
    <rPh sb="3" eb="4">
      <t>チョウ</t>
    </rPh>
    <phoneticPr fontId="5"/>
  </si>
  <si>
    <t>白浜町</t>
  </si>
  <si>
    <t>上富田町</t>
  </si>
  <si>
    <t>すさみ町</t>
  </si>
  <si>
    <t>那智勝浦町</t>
    <rPh sb="0" eb="2">
      <t>ナチ</t>
    </rPh>
    <phoneticPr fontId="5"/>
  </si>
  <si>
    <t>太地町</t>
  </si>
  <si>
    <t>古座川町</t>
  </si>
  <si>
    <t>北山村</t>
  </si>
  <si>
    <t>みなべ町</t>
    <phoneticPr fontId="5"/>
  </si>
  <si>
    <t>県計</t>
  </si>
  <si>
    <t>市部計</t>
  </si>
  <si>
    <t>郡部計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</si>
  <si>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</si>
  <si>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</si>
  <si>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</si>
  <si>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</si>
  <si>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</si>
  <si>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</si>
  <si>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</si>
  <si>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  <rPh sb="0" eb="1">
      <t>キ</t>
    </rPh>
    <rPh sb="2" eb="3">
      <t>カワ</t>
    </rPh>
    <rPh sb="3" eb="4">
      <t>シ</t>
    </rPh>
    <phoneticPr fontId="5"/>
  </si>
  <si>
    <t>岩出市</t>
    <rPh sb="0" eb="2">
      <t>イワデ</t>
    </rPh>
    <rPh sb="2" eb="3">
      <t>シ</t>
    </rPh>
    <phoneticPr fontId="5"/>
  </si>
  <si>
    <t>海草郡計</t>
  </si>
  <si>
    <t>伊都郡計</t>
  </si>
  <si>
    <t>九度山町</t>
  </si>
  <si>
    <t>高野町</t>
  </si>
  <si>
    <t>有田郡計</t>
  </si>
  <si>
    <t>湯浅町</t>
  </si>
  <si>
    <t>広川町</t>
  </si>
  <si>
    <t>有田川町</t>
    <rPh sb="0" eb="2">
      <t>アリダ</t>
    </rPh>
    <rPh sb="2" eb="3">
      <t>ガワ</t>
    </rPh>
    <rPh sb="3" eb="4">
      <t>チョウ</t>
    </rPh>
    <phoneticPr fontId="5"/>
  </si>
  <si>
    <t>日高郡計</t>
  </si>
  <si>
    <t>西牟婁郡計</t>
  </si>
  <si>
    <t>東牟婁郡計</t>
  </si>
  <si>
    <t>増減率 %</t>
    <rPh sb="1" eb="2">
      <t>ゲン</t>
    </rPh>
    <phoneticPr fontId="5"/>
  </si>
  <si>
    <t>紀美野町</t>
    <rPh sb="0" eb="4">
      <t>キミノ</t>
    </rPh>
    <phoneticPr fontId="5"/>
  </si>
  <si>
    <t>人</t>
    <rPh sb="0" eb="1">
      <t>ニン</t>
    </rPh>
    <phoneticPr fontId="4"/>
  </si>
  <si>
    <t>みなべ町</t>
  </si>
  <si>
    <t>市町村名</t>
    <rPh sb="0" eb="4">
      <t>シチョウソンメイ</t>
    </rPh>
    <phoneticPr fontId="4"/>
  </si>
  <si>
    <t>順位</t>
    <rPh sb="0" eb="2">
      <t>ジュンイ</t>
    </rPh>
    <phoneticPr fontId="4"/>
  </si>
  <si>
    <t>資料３　市町村別出生・死亡数</t>
    <rPh sb="0" eb="2">
      <t>シリョウ</t>
    </rPh>
    <rPh sb="4" eb="7">
      <t>シチョウソン</t>
    </rPh>
    <rPh sb="7" eb="8">
      <t>ベツ</t>
    </rPh>
    <rPh sb="8" eb="10">
      <t>シュッセイ</t>
    </rPh>
    <rPh sb="11" eb="14">
      <t>シボウスウ</t>
    </rPh>
    <phoneticPr fontId="5"/>
  </si>
  <si>
    <t>市町村名</t>
    <rPh sb="0" eb="4">
      <t>シチョウソンメイ</t>
    </rPh>
    <phoneticPr fontId="5"/>
  </si>
  <si>
    <t>*kj03 列01</t>
  </si>
  <si>
    <t>出生</t>
    <rPh sb="0" eb="2">
      <t>シュッセイ</t>
    </rPh>
    <phoneticPr fontId="5"/>
  </si>
  <si>
    <t>死亡</t>
    <rPh sb="0" eb="2">
      <t>シボウ</t>
    </rPh>
    <phoneticPr fontId="5"/>
  </si>
  <si>
    <t>出生数</t>
    <rPh sb="0" eb="3">
      <t>シュッセイスウ</t>
    </rPh>
    <phoneticPr fontId="5"/>
  </si>
  <si>
    <t>死亡数</t>
    <rPh sb="0" eb="3">
      <t>シボウスウ</t>
    </rPh>
    <phoneticPr fontId="5"/>
  </si>
  <si>
    <t>市町村名</t>
    <rPh sb="0" eb="3">
      <t>シチョウソン</t>
    </rPh>
    <rPh sb="3" eb="4">
      <t>メイ</t>
    </rPh>
    <phoneticPr fontId="5"/>
  </si>
  <si>
    <t>　　資料５　世帯数と１世帯当たりの平均構成人員</t>
    <rPh sb="2" eb="4">
      <t>シリョウ</t>
    </rPh>
    <rPh sb="6" eb="9">
      <t>セタイスウ</t>
    </rPh>
    <rPh sb="11" eb="13">
      <t>セタイ</t>
    </rPh>
    <rPh sb="13" eb="14">
      <t>ア</t>
    </rPh>
    <rPh sb="17" eb="19">
      <t>ヘイキン</t>
    </rPh>
    <rPh sb="19" eb="21">
      <t>コウセイ</t>
    </rPh>
    <rPh sb="21" eb="23">
      <t>ジンイン</t>
    </rPh>
    <phoneticPr fontId="5"/>
  </si>
  <si>
    <t>　資料４　市町村別、転入・転出数（県内他市町村からの転出入及び県外・国外からの転出入）</t>
    <rPh sb="1" eb="3">
      <t>シリョウ</t>
    </rPh>
    <rPh sb="17" eb="19">
      <t>ケンナイ</t>
    </rPh>
    <rPh sb="19" eb="20">
      <t>タ</t>
    </rPh>
    <rPh sb="20" eb="23">
      <t>シチョウソン</t>
    </rPh>
    <rPh sb="26" eb="29">
      <t>テンシュツニュウ</t>
    </rPh>
    <rPh sb="29" eb="30">
      <t>オヨ</t>
    </rPh>
    <rPh sb="31" eb="33">
      <t>ケンガイ</t>
    </rPh>
    <rPh sb="34" eb="36">
      <t>コクガイ</t>
    </rPh>
    <rPh sb="39" eb="42">
      <t>テンシュツニュウ</t>
    </rPh>
    <phoneticPr fontId="5"/>
  </si>
  <si>
    <t>資料２　市町村人口増減順位</t>
    <rPh sb="0" eb="2">
      <t>シリョウ</t>
    </rPh>
    <rPh sb="4" eb="7">
      <t>シチョウソン</t>
    </rPh>
    <rPh sb="7" eb="9">
      <t>ジンコウ</t>
    </rPh>
    <rPh sb="9" eb="11">
      <t>ゾウゲン</t>
    </rPh>
    <rPh sb="11" eb="13">
      <t>ジュンイ</t>
    </rPh>
    <phoneticPr fontId="4"/>
  </si>
  <si>
    <t xml:space="preserve">増減数 </t>
    <rPh sb="1" eb="2">
      <t>ゲン</t>
    </rPh>
    <rPh sb="2" eb="3">
      <t>スウ</t>
    </rPh>
    <phoneticPr fontId="5"/>
  </si>
  <si>
    <t>県　計</t>
    <phoneticPr fontId="4"/>
  </si>
  <si>
    <t>　</t>
    <phoneticPr fontId="5"/>
  </si>
  <si>
    <t>1年間の増減</t>
    <rPh sb="1" eb="2">
      <t>トシ</t>
    </rPh>
    <rPh sb="2" eb="3">
      <t>アイダ</t>
    </rPh>
    <rPh sb="4" eb="6">
      <t>ゾウゲン</t>
    </rPh>
    <phoneticPr fontId="5"/>
  </si>
  <si>
    <t>１年間の</t>
    <rPh sb="1" eb="3">
      <t>ネンカン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</si>
  <si>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5"/>
  </si>
  <si>
    <t>-</t>
  </si>
  <si>
    <t>-</t>
    <phoneticPr fontId="4"/>
  </si>
  <si>
    <t>自然増減率</t>
  </si>
  <si>
    <t>出生率</t>
  </si>
  <si>
    <t>死亡率</t>
  </si>
  <si>
    <t>　100　　県     計</t>
    <rPh sb="6" eb="7">
      <t>ケン</t>
    </rPh>
    <rPh sb="12" eb="13">
      <t>ケイ</t>
    </rPh>
    <phoneticPr fontId="5"/>
  </si>
  <si>
    <t>　110　　市 部 計</t>
    <rPh sb="6" eb="7">
      <t>シ</t>
    </rPh>
    <rPh sb="8" eb="9">
      <t>ブ</t>
    </rPh>
    <rPh sb="10" eb="11">
      <t>ケイ</t>
    </rPh>
    <phoneticPr fontId="5"/>
  </si>
  <si>
    <t>　120　　郡 部 計</t>
    <rPh sb="6" eb="7">
      <t>グン</t>
    </rPh>
    <rPh sb="8" eb="9">
      <t>ブ</t>
    </rPh>
    <rPh sb="10" eb="11">
      <t>ケイ</t>
    </rPh>
    <phoneticPr fontId="5"/>
  </si>
  <si>
    <t>　　201　 　和歌山 市</t>
    <rPh sb="8" eb="11">
      <t>ワカヤマ</t>
    </rPh>
    <rPh sb="12" eb="13">
      <t>シ</t>
    </rPh>
    <phoneticPr fontId="5"/>
  </si>
  <si>
    <t>　　202　　 海　南　市</t>
    <rPh sb="8" eb="9">
      <t>ウミ</t>
    </rPh>
    <rPh sb="10" eb="11">
      <t>ミナミ</t>
    </rPh>
    <rPh sb="12" eb="13">
      <t>シ</t>
    </rPh>
    <phoneticPr fontId="5"/>
  </si>
  <si>
    <t>　　203　 　橋  本  市</t>
    <rPh sb="8" eb="9">
      <t>ハシ</t>
    </rPh>
    <rPh sb="11" eb="12">
      <t>ホン</t>
    </rPh>
    <rPh sb="14" eb="15">
      <t>シ</t>
    </rPh>
    <phoneticPr fontId="5"/>
  </si>
  <si>
    <t>　　204　 　有  田  市</t>
    <rPh sb="8" eb="9">
      <t>ユウ</t>
    </rPh>
    <rPh sb="11" eb="12">
      <t>タ</t>
    </rPh>
    <rPh sb="14" eb="15">
      <t>シ</t>
    </rPh>
    <phoneticPr fontId="5"/>
  </si>
  <si>
    <t>　　205　 　御  坊  市</t>
    <rPh sb="8" eb="9">
      <t>オ</t>
    </rPh>
    <rPh sb="11" eb="12">
      <t>ボウ</t>
    </rPh>
    <rPh sb="14" eb="15">
      <t>シ</t>
    </rPh>
    <phoneticPr fontId="5"/>
  </si>
  <si>
    <t>　　206　 　田  辺  市</t>
    <rPh sb="8" eb="9">
      <t>タ</t>
    </rPh>
    <rPh sb="11" eb="12">
      <t>ヘン</t>
    </rPh>
    <rPh sb="14" eb="15">
      <t>シ</t>
    </rPh>
    <phoneticPr fontId="5"/>
  </si>
  <si>
    <t>　　207　 　新  宮  市</t>
    <rPh sb="8" eb="9">
      <t>シン</t>
    </rPh>
    <rPh sb="11" eb="12">
      <t>ミヤ</t>
    </rPh>
    <rPh sb="14" eb="15">
      <t>シ</t>
    </rPh>
    <phoneticPr fontId="5"/>
  </si>
  <si>
    <t>　　208　 　紀の川 市</t>
    <rPh sb="8" eb="9">
      <t>ノリ</t>
    </rPh>
    <rPh sb="10" eb="11">
      <t>カワ</t>
    </rPh>
    <rPh sb="12" eb="13">
      <t>シ</t>
    </rPh>
    <phoneticPr fontId="5"/>
  </si>
  <si>
    <t>　　209　 　岩  出  市</t>
    <rPh sb="8" eb="9">
      <t>イワ</t>
    </rPh>
    <rPh sb="11" eb="12">
      <t>デ</t>
    </rPh>
    <rPh sb="14" eb="15">
      <t>シ</t>
    </rPh>
    <phoneticPr fontId="5"/>
  </si>
  <si>
    <t xml:space="preserve">  300　　海草郡計</t>
    <rPh sb="7" eb="10">
      <t>カイソウグン</t>
    </rPh>
    <rPh sb="10" eb="11">
      <t>ケイ</t>
    </rPh>
    <phoneticPr fontId="5"/>
  </si>
  <si>
    <t>　　304　 　紀美野　町</t>
    <rPh sb="8" eb="11">
      <t>キミノ</t>
    </rPh>
    <rPh sb="12" eb="13">
      <t>チョウ</t>
    </rPh>
    <phoneticPr fontId="5"/>
  </si>
  <si>
    <t>　340　　伊都郡　計</t>
    <rPh sb="6" eb="9">
      <t>イトグン</t>
    </rPh>
    <rPh sb="10" eb="11">
      <t>ケイ</t>
    </rPh>
    <phoneticPr fontId="5"/>
  </si>
  <si>
    <t>　　341　 　かつらぎ町</t>
    <rPh sb="12" eb="13">
      <t>チョウ</t>
    </rPh>
    <phoneticPr fontId="5"/>
  </si>
  <si>
    <t>　　343　 　九度山　町</t>
    <rPh sb="8" eb="11">
      <t>クドヤマ</t>
    </rPh>
    <rPh sb="12" eb="13">
      <t>チョウ</t>
    </rPh>
    <phoneticPr fontId="5"/>
  </si>
  <si>
    <t>　　344　 　高　野　町</t>
    <rPh sb="8" eb="9">
      <t>タカ</t>
    </rPh>
    <rPh sb="10" eb="11">
      <t>ノ</t>
    </rPh>
    <rPh sb="12" eb="13">
      <t>マチ</t>
    </rPh>
    <phoneticPr fontId="5"/>
  </si>
  <si>
    <t>　360　　有田郡　計</t>
    <rPh sb="6" eb="9">
      <t>アリダグン</t>
    </rPh>
    <rPh sb="10" eb="11">
      <t>ケイ</t>
    </rPh>
    <phoneticPr fontId="5"/>
  </si>
  <si>
    <t>　　361　 　湯   浅  町</t>
    <rPh sb="8" eb="9">
      <t>ユ</t>
    </rPh>
    <rPh sb="12" eb="13">
      <t>アサ</t>
    </rPh>
    <rPh sb="15" eb="16">
      <t>マチ</t>
    </rPh>
    <phoneticPr fontId="5"/>
  </si>
  <si>
    <t>　　362　　 広　 川  町</t>
    <rPh sb="8" eb="9">
      <t>ヒロ</t>
    </rPh>
    <rPh sb="11" eb="12">
      <t>カワ</t>
    </rPh>
    <rPh sb="14" eb="15">
      <t>マチ</t>
    </rPh>
    <phoneticPr fontId="5"/>
  </si>
  <si>
    <t>　　366　 　有田川　町</t>
    <rPh sb="8" eb="10">
      <t>アリダ</t>
    </rPh>
    <rPh sb="10" eb="11">
      <t>ガワ</t>
    </rPh>
    <rPh sb="12" eb="13">
      <t>マチ</t>
    </rPh>
    <phoneticPr fontId="5"/>
  </si>
  <si>
    <t>　380　　日高郡　計</t>
    <rPh sb="6" eb="9">
      <t>ヒダカグン</t>
    </rPh>
    <rPh sb="10" eb="11">
      <t>ケイ</t>
    </rPh>
    <phoneticPr fontId="5"/>
  </si>
  <si>
    <t>　　381　 　美   浜  町</t>
    <rPh sb="8" eb="9">
      <t>ビ</t>
    </rPh>
    <rPh sb="12" eb="13">
      <t>ハマ</t>
    </rPh>
    <rPh sb="15" eb="16">
      <t>マチ</t>
    </rPh>
    <phoneticPr fontId="5"/>
  </si>
  <si>
    <t>　　382　 　日   高  町</t>
    <rPh sb="8" eb="9">
      <t>ヒ</t>
    </rPh>
    <rPh sb="12" eb="13">
      <t>タカ</t>
    </rPh>
    <rPh sb="15" eb="16">
      <t>マチ</t>
    </rPh>
    <phoneticPr fontId="5"/>
  </si>
  <si>
    <t>　　383　 　由   良  町</t>
    <rPh sb="8" eb="9">
      <t>ヨシ</t>
    </rPh>
    <rPh sb="12" eb="13">
      <t>リョウ</t>
    </rPh>
    <rPh sb="15" eb="16">
      <t>マチ</t>
    </rPh>
    <phoneticPr fontId="5"/>
  </si>
  <si>
    <t>　　390　 　印   南  町</t>
    <rPh sb="8" eb="9">
      <t>イン</t>
    </rPh>
    <rPh sb="12" eb="13">
      <t>ミナミ</t>
    </rPh>
    <rPh sb="15" eb="16">
      <t>マチ</t>
    </rPh>
    <phoneticPr fontId="5"/>
  </si>
  <si>
    <t>　　391　 　みなべ　町</t>
    <rPh sb="12" eb="13">
      <t>チョウ</t>
    </rPh>
    <phoneticPr fontId="5"/>
  </si>
  <si>
    <t>　　392　 　日高川　町</t>
    <rPh sb="8" eb="10">
      <t>ヒダカ</t>
    </rPh>
    <rPh sb="10" eb="11">
      <t>ガワ</t>
    </rPh>
    <rPh sb="12" eb="13">
      <t>マチ</t>
    </rPh>
    <phoneticPr fontId="5"/>
  </si>
  <si>
    <t>　400　　西牟婁郡計</t>
    <rPh sb="6" eb="10">
      <t>ニシムログン</t>
    </rPh>
    <rPh sb="10" eb="11">
      <t>ケイ</t>
    </rPh>
    <phoneticPr fontId="5"/>
  </si>
  <si>
    <t>　　401　　 白   浜  町</t>
    <rPh sb="8" eb="9">
      <t>シロ</t>
    </rPh>
    <rPh sb="12" eb="13">
      <t>ハマ</t>
    </rPh>
    <rPh sb="15" eb="16">
      <t>マチ</t>
    </rPh>
    <phoneticPr fontId="5"/>
  </si>
  <si>
    <t>　　404　 　上富田  町</t>
    <rPh sb="8" eb="11">
      <t>カミトンダ</t>
    </rPh>
    <rPh sb="13" eb="14">
      <t>マチ</t>
    </rPh>
    <phoneticPr fontId="5"/>
  </si>
  <si>
    <t>　　406　 　すさみ   町</t>
    <rPh sb="14" eb="15">
      <t>チョウ</t>
    </rPh>
    <phoneticPr fontId="5"/>
  </si>
  <si>
    <t>　420　　東牟婁郡計</t>
    <rPh sb="6" eb="10">
      <t>ヒガシムログン</t>
    </rPh>
    <rPh sb="10" eb="11">
      <t>ケイ</t>
    </rPh>
    <phoneticPr fontId="5"/>
  </si>
  <si>
    <t>　　421 　　那智勝浦町</t>
    <rPh sb="8" eb="13">
      <t>ナチカツウラチョウ</t>
    </rPh>
    <phoneticPr fontId="5"/>
  </si>
  <si>
    <t>　　422　 　太   地   町</t>
    <rPh sb="8" eb="9">
      <t>フトシ</t>
    </rPh>
    <rPh sb="12" eb="13">
      <t>チ</t>
    </rPh>
    <rPh sb="16" eb="17">
      <t>マチ</t>
    </rPh>
    <phoneticPr fontId="5"/>
  </si>
  <si>
    <t>　　424　 　古座川   町</t>
    <rPh sb="8" eb="11">
      <t>コザガワ</t>
    </rPh>
    <rPh sb="14" eb="15">
      <t>マチ</t>
    </rPh>
    <phoneticPr fontId="5"/>
  </si>
  <si>
    <t>　　427　 　北   山   村</t>
    <rPh sb="8" eb="9">
      <t>キタ</t>
    </rPh>
    <rPh sb="12" eb="13">
      <t>ヤマ</t>
    </rPh>
    <rPh sb="16" eb="17">
      <t>ムラ</t>
    </rPh>
    <phoneticPr fontId="5"/>
  </si>
  <si>
    <t>　　428　 　串   本   町</t>
    <rPh sb="8" eb="9">
      <t>クシ</t>
    </rPh>
    <rPh sb="12" eb="13">
      <t>ホン</t>
    </rPh>
    <rPh sb="16" eb="17">
      <t>マチ</t>
    </rPh>
    <phoneticPr fontId="5"/>
  </si>
  <si>
    <t>自　　　　　　　　然　　　　　　　　動　　　　　　　　態</t>
    <rPh sb="0" eb="1">
      <t>ジ</t>
    </rPh>
    <rPh sb="9" eb="10">
      <t>ゼン</t>
    </rPh>
    <rPh sb="18" eb="19">
      <t>ドウ</t>
    </rPh>
    <rPh sb="27" eb="28">
      <t>タイ</t>
    </rPh>
    <phoneticPr fontId="5"/>
  </si>
  <si>
    <t>自 然 増 減 状 態</t>
    <rPh sb="0" eb="1">
      <t>ジ</t>
    </rPh>
    <rPh sb="2" eb="3">
      <t>ゼン</t>
    </rPh>
    <rPh sb="4" eb="5">
      <t>ゾウ</t>
    </rPh>
    <rPh sb="6" eb="7">
      <t>ゲン</t>
    </rPh>
    <rPh sb="8" eb="9">
      <t>ジョウ</t>
    </rPh>
    <rPh sb="10" eb="11">
      <t>タイ</t>
    </rPh>
    <phoneticPr fontId="5"/>
  </si>
  <si>
    <t>出　　　生　　　数</t>
    <rPh sb="0" eb="1">
      <t>デ</t>
    </rPh>
    <rPh sb="4" eb="5">
      <t>ショウ</t>
    </rPh>
    <rPh sb="8" eb="9">
      <t>カズ</t>
    </rPh>
    <phoneticPr fontId="5"/>
  </si>
  <si>
    <t>死　　　亡　　　数</t>
    <rPh sb="0" eb="1">
      <t>シ</t>
    </rPh>
    <rPh sb="4" eb="5">
      <t>ボウ</t>
    </rPh>
    <rPh sb="8" eb="9">
      <t>カズ</t>
    </rPh>
    <phoneticPr fontId="5"/>
  </si>
  <si>
    <t>総　数</t>
    <phoneticPr fontId="5"/>
  </si>
  <si>
    <t>第三表（システム帳票）</t>
    <rPh sb="0" eb="1">
      <t>ダイ</t>
    </rPh>
    <rPh sb="1" eb="2">
      <t>3</t>
    </rPh>
    <rPh sb="2" eb="3">
      <t>ヒョウ</t>
    </rPh>
    <rPh sb="8" eb="10">
      <t>チョウヒョウ</t>
    </rPh>
    <phoneticPr fontId="5"/>
  </si>
  <si>
    <t>市町村出生数順位
（人口１千人当たり）</t>
    <rPh sb="10" eb="12">
      <t>ジンコウ</t>
    </rPh>
    <rPh sb="13" eb="15">
      <t>センニン</t>
    </rPh>
    <rPh sb="15" eb="16">
      <t>ア</t>
    </rPh>
    <phoneticPr fontId="4"/>
  </si>
  <si>
    <t>市町村死亡数順位
（人口１千人当たり）</t>
    <rPh sb="3" eb="5">
      <t>シボウ</t>
    </rPh>
    <rPh sb="10" eb="12">
      <t>ジンコウ</t>
    </rPh>
    <rPh sb="13" eb="15">
      <t>センニン</t>
    </rPh>
    <rPh sb="15" eb="16">
      <t>ア</t>
    </rPh>
    <phoneticPr fontId="4"/>
  </si>
  <si>
    <t>１世帯当たりの
平均構成人員</t>
    <rPh sb="1" eb="3">
      <t>セタイ</t>
    </rPh>
    <rPh sb="3" eb="4">
      <t>ア</t>
    </rPh>
    <rPh sb="8" eb="10">
      <t>ヘイキン</t>
    </rPh>
    <rPh sb="10" eb="12">
      <t>コウセイ</t>
    </rPh>
    <rPh sb="12" eb="14">
      <t>ジンイン</t>
    </rPh>
    <phoneticPr fontId="5"/>
  </si>
  <si>
    <t>県内他市町村、県外・国外との転出入の状況</t>
    <rPh sb="0" eb="2">
      <t>ケンナイ</t>
    </rPh>
    <rPh sb="2" eb="3">
      <t>タ</t>
    </rPh>
    <rPh sb="3" eb="6">
      <t>シチョウソン</t>
    </rPh>
    <rPh sb="7" eb="9">
      <t>ケンガイ</t>
    </rPh>
    <rPh sb="10" eb="12">
      <t>コクガイ</t>
    </rPh>
    <rPh sb="14" eb="17">
      <t>テンシュツニュウ</t>
    </rPh>
    <rPh sb="18" eb="20">
      <t>ジョウキョウ</t>
    </rPh>
    <phoneticPr fontId="5"/>
  </si>
  <si>
    <t>人　　　口　　　比　　（％）</t>
    <rPh sb="0" eb="1">
      <t>ヒト</t>
    </rPh>
    <rPh sb="4" eb="5">
      <t>クチ</t>
    </rPh>
    <rPh sb="8" eb="9">
      <t>ヒ</t>
    </rPh>
    <phoneticPr fontId="5"/>
  </si>
  <si>
    <t>　</t>
    <phoneticPr fontId="5"/>
  </si>
  <si>
    <t>社会増減</t>
    <rPh sb="0" eb="2">
      <t>シャカイ</t>
    </rPh>
    <rPh sb="2" eb="4">
      <t>ゾウカスウ</t>
    </rPh>
    <phoneticPr fontId="5"/>
  </si>
  <si>
    <t>　人口１千人当たり</t>
    <rPh sb="1" eb="3">
      <t>ジンコウ</t>
    </rPh>
    <rPh sb="4" eb="6">
      <t>センニン</t>
    </rPh>
    <rPh sb="6" eb="7">
      <t>ア</t>
    </rPh>
    <phoneticPr fontId="5"/>
  </si>
  <si>
    <t>％</t>
    <phoneticPr fontId="4"/>
  </si>
  <si>
    <t>海草郡</t>
    <phoneticPr fontId="4"/>
  </si>
  <si>
    <t>伊都郡</t>
    <phoneticPr fontId="4"/>
  </si>
  <si>
    <t>有田郡</t>
    <phoneticPr fontId="4"/>
  </si>
  <si>
    <t>日高郡</t>
    <phoneticPr fontId="4"/>
  </si>
  <si>
    <t>みなべ町</t>
    <phoneticPr fontId="5"/>
  </si>
  <si>
    <t>西牟婁郡</t>
    <phoneticPr fontId="4"/>
  </si>
  <si>
    <t>東牟婁郡</t>
    <phoneticPr fontId="4"/>
  </si>
  <si>
    <t>ａ＋ｂ</t>
    <phoneticPr fontId="5"/>
  </si>
  <si>
    <t>県　計</t>
    <phoneticPr fontId="5"/>
  </si>
  <si>
    <t>市部計</t>
    <phoneticPr fontId="4"/>
  </si>
  <si>
    <t>郡部計</t>
    <phoneticPr fontId="4"/>
  </si>
  <si>
    <t>　「県外・国外」は「転出先不明」「従前の住所なし」を含む。</t>
    <phoneticPr fontId="4"/>
  </si>
  <si>
    <r>
      <t>平成</t>
    </r>
    <r>
      <rPr>
        <sz val="11"/>
        <rFont val="ＭＳ ゴシック"/>
        <family val="3"/>
        <charset val="128"/>
      </rPr>
      <t>25</t>
    </r>
    <r>
      <rPr>
        <sz val="11"/>
        <rFont val="ＭＳ Ｐゴシック"/>
        <family val="3"/>
        <charset val="128"/>
      </rPr>
      <t>年</t>
    </r>
    <r>
      <rPr>
        <sz val="11"/>
        <rFont val="ＭＳ ゴシック"/>
        <family val="3"/>
        <charset val="128"/>
      </rPr>
      <t>4</t>
    </r>
    <r>
      <rPr>
        <sz val="11"/>
        <rFont val="ＭＳ Ｐゴシック"/>
        <family val="3"/>
        <charset val="128"/>
      </rPr>
      <t>月１日現在</t>
    </r>
    <rPh sb="8" eb="9">
      <t>ヒ</t>
    </rPh>
    <rPh sb="9" eb="11">
      <t>ゲンザイ</t>
    </rPh>
    <phoneticPr fontId="5"/>
  </si>
  <si>
    <t>平成25年
4月</t>
    <rPh sb="0" eb="2">
      <t>ヘイセイ</t>
    </rPh>
    <rPh sb="4" eb="5">
      <t>ネン</t>
    </rPh>
    <rPh sb="7" eb="8">
      <t>ガツ</t>
    </rPh>
    <phoneticPr fontId="4"/>
  </si>
  <si>
    <t>　　資料１　　平成26年4月１日現在の和歌山県の人口（和歌山県人口調査結果）</t>
    <rPh sb="2" eb="4">
      <t>シリョウ</t>
    </rPh>
    <rPh sb="7" eb="9">
      <t>ヘイセイ</t>
    </rPh>
    <rPh sb="11" eb="12">
      <t>ネン</t>
    </rPh>
    <rPh sb="13" eb="14">
      <t>シガツ</t>
    </rPh>
    <rPh sb="15" eb="16">
      <t>ヒ</t>
    </rPh>
    <rPh sb="16" eb="18">
      <t>ゲンザイ</t>
    </rPh>
    <phoneticPr fontId="5"/>
  </si>
  <si>
    <r>
      <t>平成</t>
    </r>
    <r>
      <rPr>
        <sz val="11"/>
        <rFont val="ＭＳ ゴシック"/>
        <family val="3"/>
        <charset val="128"/>
      </rPr>
      <t>26</t>
    </r>
    <r>
      <rPr>
        <sz val="11"/>
        <rFont val="ＭＳ Ｐゴシック"/>
        <family val="3"/>
        <charset val="128"/>
      </rPr>
      <t>年</t>
    </r>
    <r>
      <rPr>
        <sz val="11"/>
        <rFont val="ＭＳ ゴシック"/>
        <family val="3"/>
        <charset val="128"/>
      </rPr>
      <t>4</t>
    </r>
    <r>
      <rPr>
        <sz val="11"/>
        <rFont val="ＭＳ Ｐゴシック"/>
        <family val="3"/>
        <charset val="128"/>
      </rPr>
      <t>月１日現在</t>
    </r>
    <rPh sb="8" eb="9">
      <t>ヒ</t>
    </rPh>
    <rPh sb="9" eb="11">
      <t>ゲンザイ</t>
    </rPh>
    <phoneticPr fontId="5"/>
  </si>
  <si>
    <t>増減率＝（平成25年4月～平成26年3月までの増減数）／平成25年4月1日現在の推計人口×100</t>
    <rPh sb="1" eb="2">
      <t>ゲン</t>
    </rPh>
    <rPh sb="24" eb="25">
      <t>ゲン</t>
    </rPh>
    <rPh sb="36" eb="37">
      <t>ヒ</t>
    </rPh>
    <rPh sb="37" eb="39">
      <t>ゲンザイ</t>
    </rPh>
    <rPh sb="40" eb="42">
      <t>スイケイ</t>
    </rPh>
    <rPh sb="42" eb="44">
      <t>ジンコウ</t>
    </rPh>
    <phoneticPr fontId="5"/>
  </si>
  <si>
    <t>人口増減数　　計▲8,142人</t>
    <rPh sb="0" eb="3">
      <t>ジンコウゾウ</t>
    </rPh>
    <rPh sb="3" eb="5">
      <t>ゲンスウ</t>
    </rPh>
    <rPh sb="7" eb="8">
      <t>ケイ</t>
    </rPh>
    <rPh sb="14" eb="15">
      <t>ニン</t>
    </rPh>
    <phoneticPr fontId="4"/>
  </si>
  <si>
    <t>自然増減数　　計▲5,719人</t>
    <rPh sb="0" eb="3">
      <t>シゼンゾウ</t>
    </rPh>
    <rPh sb="3" eb="5">
      <t>ゲンスウ</t>
    </rPh>
    <rPh sb="7" eb="8">
      <t>ケイ</t>
    </rPh>
    <rPh sb="14" eb="15">
      <t>ニン</t>
    </rPh>
    <phoneticPr fontId="4"/>
  </si>
  <si>
    <t>社会増減数　　計▲2,423人</t>
    <rPh sb="0" eb="3">
      <t>シャカイゾウ</t>
    </rPh>
    <rPh sb="3" eb="5">
      <t>ゲンスウ</t>
    </rPh>
    <rPh sb="7" eb="8">
      <t>ケイ</t>
    </rPh>
    <rPh sb="14" eb="15">
      <t>ニン</t>
    </rPh>
    <phoneticPr fontId="4"/>
  </si>
  <si>
    <t>人口増減率　　▲0.83％</t>
    <rPh sb="0" eb="2">
      <t>ジンコウ</t>
    </rPh>
    <rPh sb="2" eb="4">
      <t>ゾウゲン</t>
    </rPh>
    <rPh sb="4" eb="5">
      <t>リツ</t>
    </rPh>
    <phoneticPr fontId="4"/>
  </si>
  <si>
    <t>人口１千人当たりの出生数（死亡数）
＝出生数（死亡数）／平成25年4月1日現在人口×1,000</t>
    <rPh sb="0" eb="2">
      <t>ジンコウ</t>
    </rPh>
    <rPh sb="3" eb="5">
      <t>センニン</t>
    </rPh>
    <rPh sb="5" eb="6">
      <t>ア</t>
    </rPh>
    <rPh sb="9" eb="12">
      <t>シュッセイスウ</t>
    </rPh>
    <rPh sb="13" eb="15">
      <t>シボウ</t>
    </rPh>
    <rPh sb="15" eb="16">
      <t>スウ</t>
    </rPh>
    <rPh sb="19" eb="22">
      <t>シュッセイスウ</t>
    </rPh>
    <rPh sb="23" eb="26">
      <t>シボウスウ</t>
    </rPh>
    <rPh sb="28" eb="30">
      <t>ヘイセイ</t>
    </rPh>
    <rPh sb="32" eb="33">
      <t>ネン</t>
    </rPh>
    <rPh sb="34" eb="35">
      <t>ガツ</t>
    </rPh>
    <rPh sb="36" eb="37">
      <t>ヒ</t>
    </rPh>
    <rPh sb="37" eb="39">
      <t>ゲンザイ</t>
    </rPh>
    <rPh sb="39" eb="41">
      <t>ジンコウ</t>
    </rPh>
    <phoneticPr fontId="5"/>
  </si>
  <si>
    <t>増減率＝（平成25年4月～平成26年3月までの増減数）／平成25年4月1日現在の世帯数×100</t>
    <rPh sb="1" eb="2">
      <t>ゲン</t>
    </rPh>
    <rPh sb="24" eb="25">
      <t>ゲン</t>
    </rPh>
    <rPh sb="36" eb="37">
      <t>ヒ</t>
    </rPh>
    <rPh sb="37" eb="39">
      <t>ゲンザイ</t>
    </rPh>
    <rPh sb="40" eb="43">
      <t>セタイスウ</t>
    </rPh>
    <phoneticPr fontId="5"/>
  </si>
  <si>
    <t>人口総数
（25.4.1現在）</t>
    <rPh sb="0" eb="2">
      <t>ジンコウ</t>
    </rPh>
    <rPh sb="12" eb="14">
      <t>ゲンザイ</t>
    </rPh>
    <phoneticPr fontId="4"/>
  </si>
  <si>
    <t>　自　平成　25.　4.  1</t>
    <rPh sb="1" eb="2">
      <t>ジ</t>
    </rPh>
    <rPh sb="3" eb="5">
      <t>ヘイセイ</t>
    </rPh>
    <phoneticPr fontId="3"/>
  </si>
  <si>
    <t>　至　平成　26.  3. 31</t>
    <rPh sb="1" eb="2">
      <t>イタ</t>
    </rPh>
    <rPh sb="3" eb="5">
      <t>ヘイセイ</t>
    </rPh>
    <phoneticPr fontId="3"/>
  </si>
  <si>
    <t>←一番左の表からコピーして並び替えして、二番目の表にコピーする</t>
    <rPh sb="1" eb="3">
      <t>イチバン</t>
    </rPh>
    <rPh sb="3" eb="4">
      <t>ヒダリ</t>
    </rPh>
    <rPh sb="5" eb="6">
      <t>ヒョウ</t>
    </rPh>
    <rPh sb="13" eb="14">
      <t>ナラ</t>
    </rPh>
    <rPh sb="15" eb="16">
      <t>カ</t>
    </rPh>
    <rPh sb="20" eb="21">
      <t>ニ</t>
    </rPh>
    <rPh sb="21" eb="23">
      <t>バンメ</t>
    </rPh>
    <rPh sb="24" eb="25">
      <t>ヒョウ</t>
    </rPh>
    <phoneticPr fontId="4"/>
  </si>
  <si>
    <t>平成26年
4月</t>
    <rPh sb="0" eb="2">
      <t>ヘイセイ</t>
    </rPh>
    <rPh sb="4" eb="5">
      <t>ネン</t>
    </rPh>
    <rPh sb="7" eb="8">
      <t>ガツ</t>
    </rPh>
    <phoneticPr fontId="4"/>
  </si>
  <si>
    <t>市町村順位
（平成26年4月）</t>
    <rPh sb="0" eb="3">
      <t>シチョウソン</t>
    </rPh>
    <rPh sb="3" eb="5">
      <t>ジュンイ</t>
    </rPh>
    <rPh sb="7" eb="9">
      <t>ヘイセイ</t>
    </rPh>
    <rPh sb="11" eb="12">
      <t>ネン</t>
    </rPh>
    <rPh sb="13" eb="14">
      <t>ガツ</t>
    </rPh>
    <phoneticPr fontId="4"/>
  </si>
  <si>
    <r>
      <t xml:space="preserve">※人口１千人当たりの転入者（転出者）＝転入者（転出者）／平成25年4月1日現在の推計人口×1,000   </t>
    </r>
    <r>
      <rPr>
        <sz val="11"/>
        <rFont val="ＭＳ ゴシック"/>
        <family val="3"/>
        <charset val="128"/>
      </rPr>
      <t xml:space="preserve"> </t>
    </r>
    <rPh sb="10" eb="12">
      <t>テンニュウ</t>
    </rPh>
    <rPh sb="12" eb="13">
      <t>シャ</t>
    </rPh>
    <rPh sb="14" eb="16">
      <t>テンシュツ</t>
    </rPh>
    <rPh sb="16" eb="17">
      <t>シャ</t>
    </rPh>
    <rPh sb="19" eb="21">
      <t>テンニュウ</t>
    </rPh>
    <rPh sb="21" eb="22">
      <t>シャ</t>
    </rPh>
    <rPh sb="23" eb="25">
      <t>テンシュツ</t>
    </rPh>
    <rPh sb="25" eb="26">
      <t>シャ</t>
    </rPh>
    <rPh sb="36" eb="37">
      <t>ニチ</t>
    </rPh>
    <rPh sb="37" eb="39">
      <t>ゲンザイ</t>
    </rPh>
    <rPh sb="40" eb="42">
      <t>スイケイ</t>
    </rPh>
    <rPh sb="42" eb="44">
      <t>ジンコウ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</si>
</sst>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;&quot;▲ &quot;0"/>
    <numFmt numFmtId="177" formatCode="#,##0;&quot;▲ &quot;#,##0"/>
    <numFmt numFmtId="178" formatCode="0.00;&quot;▲ &quot;0.00"/>
    <numFmt numFmtId="179" formatCode="0.0;&quot;▲ &quot;0.0"/>
    <numFmt numFmtId="180" formatCode="#,##0_);[Red]\(#,##0\)"/>
    <numFmt numFmtId="181" formatCode="0.00_ "/>
    <numFmt numFmtId="182" formatCode="#,##0.0;&quot;▲ &quot;#,##0.0"/>
    <numFmt numFmtId="183" formatCode="#,##0.00;&quot;▲ &quot;#,##0.00"/>
  </numFmts>
  <fonts count="1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horizontal="center"/>
    </xf>
    <xf numFmtId="176" fontId="6" fillId="0" borderId="0" xfId="0" applyNumberFormat="1" applyFont="1" applyBorder="1" applyAlignment="1">
      <alignment horizont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178" fontId="8" fillId="0" borderId="1" xfId="1" applyNumberFormat="1" applyFont="1" applyBorder="1" applyAlignment="1"/>
    <xf numFmtId="178" fontId="8" fillId="0" borderId="0" xfId="1" applyNumberFormat="1" applyFont="1" applyBorder="1" applyAlignment="1"/>
    <xf numFmtId="38" fontId="8" fillId="0" borderId="1" xfId="1" applyFont="1" applyBorder="1" applyAlignment="1"/>
    <xf numFmtId="38" fontId="8" fillId="0" borderId="0" xfId="1" applyFont="1" applyBorder="1" applyAlignment="1"/>
    <xf numFmtId="178" fontId="0" fillId="0" borderId="0" xfId="0" applyNumberFormat="1" applyBorder="1">
      <alignment vertical="center"/>
    </xf>
    <xf numFmtId="178" fontId="0" fillId="0" borderId="0" xfId="0" applyNumberFormat="1">
      <alignment vertical="center"/>
    </xf>
    <xf numFmtId="176" fontId="0" fillId="0" borderId="2" xfId="0" applyNumberFormat="1" applyBorder="1">
      <alignment vertical="center"/>
    </xf>
    <xf numFmtId="176" fontId="8" fillId="0" borderId="0" xfId="0" applyNumberFormat="1" applyFont="1">
      <alignment vertical="center"/>
    </xf>
    <xf numFmtId="177" fontId="0" fillId="0" borderId="0" xfId="0" applyNumberFormat="1">
      <alignment vertical="center"/>
    </xf>
    <xf numFmtId="178" fontId="0" fillId="0" borderId="1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80" fontId="8" fillId="0" borderId="5" xfId="0" applyNumberFormat="1" applyFont="1" applyFill="1" applyBorder="1">
      <alignment vertical="center"/>
    </xf>
    <xf numFmtId="0" fontId="0" fillId="0" borderId="5" xfId="0" applyFill="1" applyBorder="1">
      <alignment vertical="center"/>
    </xf>
    <xf numFmtId="181" fontId="8" fillId="0" borderId="5" xfId="0" applyNumberFormat="1" applyFont="1" applyBorder="1">
      <alignment vertical="center"/>
    </xf>
    <xf numFmtId="177" fontId="8" fillId="0" borderId="1" xfId="1" applyNumberFormat="1" applyFont="1" applyBorder="1" applyAlignment="1"/>
    <xf numFmtId="177" fontId="8" fillId="0" borderId="0" xfId="1" applyNumberFormat="1" applyFont="1" applyBorder="1" applyAlignment="1"/>
    <xf numFmtId="176" fontId="8" fillId="0" borderId="6" xfId="0" applyNumberFormat="1" applyFont="1" applyBorder="1" applyAlignment="1">
      <alignment horizontal="center"/>
    </xf>
    <xf numFmtId="176" fontId="8" fillId="0" borderId="7" xfId="0" applyNumberFormat="1" applyFont="1" applyBorder="1" applyAlignment="1">
      <alignment horizontal="center"/>
    </xf>
    <xf numFmtId="176" fontId="8" fillId="0" borderId="8" xfId="0" applyNumberFormat="1" applyFont="1" applyBorder="1" applyAlignment="1">
      <alignment horizontal="center"/>
    </xf>
    <xf numFmtId="176" fontId="8" fillId="0" borderId="7" xfId="0" applyNumberFormat="1" applyFont="1" applyBorder="1" applyAlignment="1">
      <alignment horizontal="left"/>
    </xf>
    <xf numFmtId="176" fontId="8" fillId="0" borderId="6" xfId="0" applyNumberFormat="1" applyFont="1" applyBorder="1">
      <alignment vertical="center"/>
    </xf>
    <xf numFmtId="176" fontId="8" fillId="0" borderId="9" xfId="0" applyNumberFormat="1" applyFont="1" applyBorder="1" applyAlignment="1">
      <alignment horizontal="center" wrapText="1"/>
    </xf>
    <xf numFmtId="176" fontId="8" fillId="0" borderId="0" xfId="0" applyNumberFormat="1" applyFont="1" applyBorder="1" applyAlignment="1">
      <alignment horizontal="center"/>
    </xf>
    <xf numFmtId="176" fontId="8" fillId="0" borderId="10" xfId="0" applyNumberFormat="1" applyFont="1" applyBorder="1" applyAlignment="1">
      <alignment horizontal="center"/>
    </xf>
    <xf numFmtId="176" fontId="8" fillId="0" borderId="10" xfId="0" applyNumberFormat="1" applyFont="1" applyBorder="1" applyAlignment="1"/>
    <xf numFmtId="176" fontId="8" fillId="0" borderId="11" xfId="0" applyNumberFormat="1" applyFont="1" applyBorder="1" applyAlignment="1">
      <alignment horizontal="center" shrinkToFit="1"/>
    </xf>
    <xf numFmtId="176" fontId="8" fillId="0" borderId="4" xfId="0" applyNumberFormat="1" applyFont="1" applyBorder="1" applyAlignment="1">
      <alignment horizontal="center" shrinkToFit="1"/>
    </xf>
    <xf numFmtId="176" fontId="8" fillId="0" borderId="12" xfId="0" applyNumberFormat="1" applyFont="1" applyBorder="1" applyAlignment="1">
      <alignment horizontal="center" shrinkToFit="1"/>
    </xf>
    <xf numFmtId="176" fontId="8" fillId="0" borderId="4" xfId="0" applyNumberFormat="1" applyFont="1" applyBorder="1" applyAlignment="1">
      <alignment shrinkToFit="1"/>
    </xf>
    <xf numFmtId="176" fontId="8" fillId="0" borderId="5" xfId="0" applyNumberFormat="1" applyFont="1" applyBorder="1" applyAlignment="1">
      <alignment horizontal="center" shrinkToFit="1"/>
    </xf>
    <xf numFmtId="176" fontId="8" fillId="0" borderId="13" xfId="0" applyNumberFormat="1" applyFont="1" applyBorder="1" applyAlignment="1">
      <alignment horizontal="center" shrinkToFit="1"/>
    </xf>
    <xf numFmtId="176" fontId="8" fillId="0" borderId="14" xfId="0" applyNumberFormat="1" applyFont="1" applyBorder="1">
      <alignment vertical="center"/>
    </xf>
    <xf numFmtId="176" fontId="8" fillId="0" borderId="15" xfId="0" applyNumberFormat="1" applyFont="1" applyBorder="1">
      <alignment vertical="center"/>
    </xf>
    <xf numFmtId="176" fontId="8" fillId="0" borderId="16" xfId="0" applyNumberFormat="1" applyFont="1" applyBorder="1">
      <alignment vertical="center"/>
    </xf>
    <xf numFmtId="176" fontId="0" fillId="0" borderId="2" xfId="0" applyNumberFormat="1" applyBorder="1" applyAlignment="1">
      <alignment horizontal="right" vertical="center"/>
    </xf>
    <xf numFmtId="176" fontId="8" fillId="0" borderId="0" xfId="0" applyNumberFormat="1" applyFont="1" applyAlignment="1">
      <alignment vertical="center"/>
    </xf>
    <xf numFmtId="177" fontId="8" fillId="0" borderId="17" xfId="0" applyNumberFormat="1" applyFont="1" applyFill="1" applyBorder="1" applyAlignment="1">
      <alignment horizontal="right" vertical="center" wrapText="1"/>
    </xf>
    <xf numFmtId="177" fontId="8" fillId="0" borderId="17" xfId="0" applyNumberFormat="1" applyFont="1" applyFill="1" applyBorder="1" applyAlignment="1">
      <alignment vertical="center" wrapText="1"/>
    </xf>
    <xf numFmtId="177" fontId="8" fillId="0" borderId="17" xfId="0" applyNumberFormat="1" applyFont="1" applyBorder="1" applyAlignment="1">
      <alignment vertical="center" wrapText="1"/>
    </xf>
    <xf numFmtId="182" fontId="8" fillId="0" borderId="17" xfId="0" applyNumberFormat="1" applyFont="1" applyBorder="1" applyAlignment="1">
      <alignment horizontal="right" vertical="center" wrapText="1"/>
    </xf>
    <xf numFmtId="182" fontId="8" fillId="0" borderId="18" xfId="0" applyNumberFormat="1" applyFont="1" applyBorder="1" applyAlignment="1">
      <alignment horizontal="right" vertical="center" wrapText="1"/>
    </xf>
    <xf numFmtId="179" fontId="8" fillId="0" borderId="17" xfId="0" applyNumberFormat="1" applyFont="1" applyBorder="1" applyAlignment="1">
      <alignment vertical="center" wrapText="1"/>
    </xf>
    <xf numFmtId="179" fontId="8" fillId="0" borderId="18" xfId="0" applyNumberFormat="1" applyFont="1" applyBorder="1" applyAlignment="1">
      <alignment vertical="center" wrapText="1"/>
    </xf>
    <xf numFmtId="177" fontId="8" fillId="0" borderId="4" xfId="0" applyNumberFormat="1" applyFont="1" applyBorder="1" applyAlignment="1">
      <alignment vertical="center" wrapText="1"/>
    </xf>
    <xf numFmtId="179" fontId="8" fillId="0" borderId="4" xfId="0" applyNumberFormat="1" applyFont="1" applyBorder="1" applyAlignment="1">
      <alignment vertical="center" wrapText="1"/>
    </xf>
    <xf numFmtId="179" fontId="8" fillId="0" borderId="13" xfId="0" applyNumberFormat="1" applyFont="1" applyBorder="1" applyAlignment="1">
      <alignment vertical="center" wrapText="1"/>
    </xf>
    <xf numFmtId="177" fontId="8" fillId="0" borderId="3" xfId="0" applyNumberFormat="1" applyFont="1" applyBorder="1" applyAlignment="1">
      <alignment vertical="center"/>
    </xf>
    <xf numFmtId="179" fontId="8" fillId="0" borderId="3" xfId="0" applyNumberFormat="1" applyFont="1" applyBorder="1" applyAlignment="1">
      <alignment vertical="center" wrapText="1"/>
    </xf>
    <xf numFmtId="179" fontId="8" fillId="0" borderId="19" xfId="0" applyNumberFormat="1" applyFont="1" applyBorder="1" applyAlignment="1">
      <alignment vertical="center" wrapText="1"/>
    </xf>
    <xf numFmtId="177" fontId="8" fillId="0" borderId="17" xfId="0" applyNumberFormat="1" applyFont="1" applyBorder="1" applyAlignment="1">
      <alignment vertical="center"/>
    </xf>
    <xf numFmtId="179" fontId="8" fillId="0" borderId="5" xfId="0" applyNumberFormat="1" applyFont="1" applyBorder="1" applyAlignment="1">
      <alignment vertical="center" wrapText="1"/>
    </xf>
    <xf numFmtId="179" fontId="8" fillId="0" borderId="20" xfId="0" applyNumberFormat="1" applyFont="1" applyBorder="1" applyAlignment="1">
      <alignment vertical="center" wrapText="1"/>
    </xf>
    <xf numFmtId="177" fontId="8" fillId="0" borderId="21" xfId="0" applyNumberFormat="1" applyFont="1" applyBorder="1" applyAlignment="1">
      <alignment vertical="center"/>
    </xf>
    <xf numFmtId="179" fontId="8" fillId="0" borderId="21" xfId="0" applyNumberFormat="1" applyFont="1" applyBorder="1" applyAlignment="1">
      <alignment vertical="center" wrapText="1"/>
    </xf>
    <xf numFmtId="179" fontId="8" fillId="0" borderId="22" xfId="0" applyNumberFormat="1" applyFont="1" applyBorder="1" applyAlignment="1">
      <alignment vertical="center" wrapText="1"/>
    </xf>
    <xf numFmtId="0" fontId="0" fillId="0" borderId="3" xfId="0" applyFill="1" applyBorder="1">
      <alignment vertical="center"/>
    </xf>
    <xf numFmtId="3" fontId="8" fillId="0" borderId="3" xfId="0" applyNumberFormat="1" applyFont="1" applyBorder="1">
      <alignment vertical="center"/>
    </xf>
    <xf numFmtId="181" fontId="8" fillId="0" borderId="3" xfId="0" applyNumberFormat="1" applyFont="1" applyBorder="1">
      <alignment vertical="center"/>
    </xf>
    <xf numFmtId="0" fontId="0" fillId="0" borderId="17" xfId="0" applyFill="1" applyBorder="1">
      <alignment vertical="center"/>
    </xf>
    <xf numFmtId="3" fontId="8" fillId="0" borderId="17" xfId="0" applyNumberFormat="1" applyFont="1" applyBorder="1">
      <alignment vertical="center"/>
    </xf>
    <xf numFmtId="181" fontId="8" fillId="0" borderId="17" xfId="0" applyNumberFormat="1" applyFont="1" applyBorder="1">
      <alignment vertical="center"/>
    </xf>
    <xf numFmtId="0" fontId="0" fillId="0" borderId="4" xfId="0" applyFill="1" applyBorder="1">
      <alignment vertical="center"/>
    </xf>
    <xf numFmtId="181" fontId="8" fillId="0" borderId="4" xfId="0" applyNumberFormat="1" applyFont="1" applyBorder="1">
      <alignment vertical="center"/>
    </xf>
    <xf numFmtId="177" fontId="7" fillId="0" borderId="17" xfId="0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Fill="1" applyBorder="1">
      <alignment vertical="center"/>
    </xf>
    <xf numFmtId="177" fontId="7" fillId="0" borderId="3" xfId="0" applyNumberFormat="1" applyFont="1" applyFill="1" applyBorder="1" applyAlignment="1">
      <alignment horizontal="right"/>
    </xf>
    <xf numFmtId="177" fontId="0" fillId="0" borderId="17" xfId="0" applyNumberFormat="1" applyFill="1" applyBorder="1">
      <alignment vertical="center"/>
    </xf>
    <xf numFmtId="0" fontId="0" fillId="0" borderId="17" xfId="0" applyFill="1" applyBorder="1" applyAlignment="1">
      <alignment horizontal="distributed" vertical="center"/>
    </xf>
    <xf numFmtId="177" fontId="0" fillId="0" borderId="4" xfId="0" applyNumberFormat="1" applyFill="1" applyBorder="1">
      <alignment vertical="center"/>
    </xf>
    <xf numFmtId="178" fontId="7" fillId="0" borderId="3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distributed" vertical="center"/>
    </xf>
    <xf numFmtId="177" fontId="8" fillId="0" borderId="3" xfId="0" applyNumberFormat="1" applyFon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178" fontId="7" fillId="0" borderId="17" xfId="0" applyNumberFormat="1" applyFont="1" applyFill="1" applyBorder="1" applyAlignment="1">
      <alignment horizontal="center"/>
    </xf>
    <xf numFmtId="177" fontId="7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vertical="center" shrinkToFit="1"/>
    </xf>
    <xf numFmtId="178" fontId="7" fillId="0" borderId="4" xfId="0" applyNumberFormat="1" applyFont="1" applyFill="1" applyBorder="1" applyAlignment="1">
      <alignment horizont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11" fillId="0" borderId="0" xfId="0" applyFont="1" applyFill="1">
      <alignment vertical="center"/>
    </xf>
    <xf numFmtId="177" fontId="0" fillId="0" borderId="0" xfId="0" applyNumberFormat="1" applyFill="1">
      <alignment vertical="center"/>
    </xf>
    <xf numFmtId="177" fontId="0" fillId="0" borderId="0" xfId="0" applyNumberFormat="1" applyFill="1" applyBorder="1" applyAlignment="1">
      <alignment horizontal="center"/>
    </xf>
    <xf numFmtId="177" fontId="8" fillId="0" borderId="17" xfId="0" applyNumberFormat="1" applyFont="1" applyFill="1" applyBorder="1" applyAlignment="1">
      <alignment vertical="center"/>
    </xf>
    <xf numFmtId="177" fontId="8" fillId="0" borderId="17" xfId="1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vertical="center"/>
    </xf>
    <xf numFmtId="178" fontId="0" fillId="0" borderId="0" xfId="0" applyNumberFormat="1" applyFill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7" xfId="0" applyFill="1" applyBorder="1" applyAlignment="1">
      <alignment horizontal="distributed" vertical="center" shrinkToFit="1"/>
    </xf>
    <xf numFmtId="0" fontId="0" fillId="0" borderId="0" xfId="0" applyFill="1" applyAlignment="1">
      <alignment horizontal="distributed" vertical="center"/>
    </xf>
    <xf numFmtId="0" fontId="12" fillId="0" borderId="0" xfId="0" applyFont="1" applyFill="1">
      <alignment vertical="center"/>
    </xf>
    <xf numFmtId="177" fontId="0" fillId="0" borderId="5" xfId="0" applyNumberFormat="1" applyBorder="1" applyAlignment="1">
      <alignment horizontal="right" vertical="center"/>
    </xf>
    <xf numFmtId="177" fontId="0" fillId="0" borderId="5" xfId="0" applyNumberFormat="1" applyFill="1" applyBorder="1" applyAlignment="1">
      <alignment horizontal="right" vertical="center" wrapText="1"/>
    </xf>
    <xf numFmtId="183" fontId="0" fillId="0" borderId="5" xfId="0" applyNumberFormat="1" applyBorder="1" applyAlignment="1">
      <alignment horizontal="right" vertical="center"/>
    </xf>
    <xf numFmtId="176" fontId="1" fillId="0" borderId="15" xfId="0" applyNumberFormat="1" applyFont="1" applyBorder="1">
      <alignment vertical="center"/>
    </xf>
    <xf numFmtId="176" fontId="1" fillId="0" borderId="3" xfId="0" applyNumberFormat="1" applyFont="1" applyBorder="1" applyAlignment="1">
      <alignment horizontal="right" wrapText="1"/>
    </xf>
    <xf numFmtId="176" fontId="1" fillId="0" borderId="19" xfId="0" applyNumberFormat="1" applyFont="1" applyBorder="1" applyAlignment="1">
      <alignment horizontal="right" wrapText="1"/>
    </xf>
    <xf numFmtId="176" fontId="0" fillId="0" borderId="0" xfId="0" applyNumberFormat="1" applyBorder="1" applyAlignment="1">
      <alignment horizontal="right" vertical="center"/>
    </xf>
    <xf numFmtId="176" fontId="8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/>
    <xf numFmtId="176" fontId="8" fillId="0" borderId="0" xfId="0" applyNumberFormat="1" applyFont="1" applyBorder="1" applyAlignment="1">
      <alignment horizontal="center" shrinkToFit="1"/>
    </xf>
    <xf numFmtId="176" fontId="1" fillId="0" borderId="0" xfId="0" applyNumberFormat="1" applyFont="1" applyBorder="1" applyAlignment="1">
      <alignment horizontal="right" wrapText="1"/>
    </xf>
    <xf numFmtId="182" fontId="8" fillId="0" borderId="0" xfId="0" applyNumberFormat="1" applyFont="1" applyBorder="1" applyAlignment="1">
      <alignment horizontal="right" vertical="center" wrapText="1"/>
    </xf>
    <xf numFmtId="179" fontId="8" fillId="0" borderId="0" xfId="0" applyNumberFormat="1" applyFont="1" applyBorder="1" applyAlignment="1">
      <alignment vertical="center" wrapText="1"/>
    </xf>
    <xf numFmtId="181" fontId="8" fillId="0" borderId="23" xfId="0" applyNumberFormat="1" applyFont="1" applyBorder="1">
      <alignment vertical="center"/>
    </xf>
    <xf numFmtId="181" fontId="8" fillId="0" borderId="25" xfId="0" applyNumberFormat="1" applyFont="1" applyBorder="1">
      <alignment vertical="center"/>
    </xf>
    <xf numFmtId="181" fontId="8" fillId="0" borderId="11" xfId="0" applyNumberFormat="1" applyFont="1" applyBorder="1">
      <alignment vertical="center"/>
    </xf>
    <xf numFmtId="176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ill="1" applyBorder="1">
      <alignment vertical="center"/>
    </xf>
    <xf numFmtId="178" fontId="0" fillId="0" borderId="25" xfId="0" applyNumberFormat="1" applyFill="1" applyBorder="1">
      <alignment vertical="center"/>
    </xf>
    <xf numFmtId="178" fontId="8" fillId="0" borderId="3" xfId="0" applyNumberFormat="1" applyFont="1" applyBorder="1">
      <alignment vertical="center"/>
    </xf>
    <xf numFmtId="178" fontId="8" fillId="0" borderId="17" xfId="0" applyNumberFormat="1" applyFont="1" applyBorder="1">
      <alignment vertical="center"/>
    </xf>
    <xf numFmtId="178" fontId="8" fillId="0" borderId="4" xfId="0" applyNumberFormat="1" applyFont="1" applyBorder="1">
      <alignment vertical="center"/>
    </xf>
    <xf numFmtId="178" fontId="8" fillId="0" borderId="5" xfId="0" applyNumberFormat="1" applyFont="1" applyBorder="1">
      <alignment vertical="center"/>
    </xf>
    <xf numFmtId="177" fontId="8" fillId="0" borderId="3" xfId="0" applyNumberFormat="1" applyFont="1" applyBorder="1">
      <alignment vertical="center"/>
    </xf>
    <xf numFmtId="177" fontId="8" fillId="0" borderId="17" xfId="0" applyNumberFormat="1" applyFont="1" applyBorder="1">
      <alignment vertical="center"/>
    </xf>
    <xf numFmtId="177" fontId="8" fillId="0" borderId="4" xfId="0" applyNumberFormat="1" applyFont="1" applyBorder="1">
      <alignment vertical="center"/>
    </xf>
    <xf numFmtId="176" fontId="0" fillId="0" borderId="2" xfId="0" applyNumberFormat="1" applyFill="1" applyBorder="1">
      <alignment vertical="center"/>
    </xf>
    <xf numFmtId="176" fontId="10" fillId="0" borderId="0" xfId="0" applyNumberFormat="1" applyFont="1" applyAlignment="1"/>
    <xf numFmtId="176" fontId="11" fillId="0" borderId="0" xfId="0" applyNumberFormat="1" applyFont="1">
      <alignment vertical="center"/>
    </xf>
    <xf numFmtId="177" fontId="8" fillId="0" borderId="17" xfId="0" applyNumberFormat="1" applyFont="1" applyBorder="1" applyAlignment="1">
      <alignment horizontal="right" vertical="center"/>
    </xf>
    <xf numFmtId="177" fontId="8" fillId="0" borderId="17" xfId="0" applyNumberFormat="1" applyFont="1" applyBorder="1" applyAlignment="1">
      <alignment horizontal="right" vertical="center" wrapText="1"/>
    </xf>
    <xf numFmtId="177" fontId="8" fillId="0" borderId="5" xfId="0" applyNumberFormat="1" applyFont="1" applyFill="1" applyBorder="1" applyAlignment="1" applyProtection="1">
      <alignment vertical="center"/>
    </xf>
    <xf numFmtId="177" fontId="8" fillId="0" borderId="26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38" fontId="8" fillId="0" borderId="5" xfId="1" applyFont="1" applyFill="1" applyBorder="1" applyAlignment="1"/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3" fontId="0" fillId="0" borderId="35" xfId="0" applyNumberFormat="1" applyBorder="1">
      <alignment vertical="center"/>
    </xf>
    <xf numFmtId="3" fontId="0" fillId="0" borderId="36" xfId="0" applyNumberFormat="1" applyBorder="1">
      <alignment vertical="center"/>
    </xf>
    <xf numFmtId="3" fontId="0" fillId="0" borderId="3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16" xfId="0" applyNumberFormat="1" applyBorder="1">
      <alignment vertical="center"/>
    </xf>
    <xf numFmtId="3" fontId="0" fillId="0" borderId="4" xfId="0" applyNumberFormat="1" applyBorder="1">
      <alignment vertical="center"/>
    </xf>
    <xf numFmtId="3" fontId="0" fillId="0" borderId="13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0" xfId="0" applyBorder="1">
      <alignment vertical="center"/>
    </xf>
    <xf numFmtId="0" fontId="0" fillId="0" borderId="38" xfId="0" applyBorder="1">
      <alignment vertical="center"/>
    </xf>
    <xf numFmtId="0" fontId="0" fillId="0" borderId="19" xfId="0" applyBorder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0" xfId="0" applyBorder="1">
      <alignment vertical="center"/>
    </xf>
    <xf numFmtId="0" fontId="0" fillId="0" borderId="44" xfId="0" applyBorder="1">
      <alignment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13" xfId="0" applyBorder="1">
      <alignment vertical="center"/>
    </xf>
    <xf numFmtId="0" fontId="0" fillId="0" borderId="39" xfId="0" applyBorder="1">
      <alignment vertical="center"/>
    </xf>
    <xf numFmtId="0" fontId="0" fillId="0" borderId="16" xfId="0" applyBorder="1">
      <alignment vertical="center"/>
    </xf>
    <xf numFmtId="0" fontId="0" fillId="0" borderId="14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7" xfId="0" applyBorder="1">
      <alignment vertical="center"/>
    </xf>
    <xf numFmtId="0" fontId="0" fillId="0" borderId="36" xfId="0" applyBorder="1">
      <alignment vertical="center"/>
    </xf>
    <xf numFmtId="0" fontId="0" fillId="0" borderId="33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177" fontId="8" fillId="0" borderId="5" xfId="0" applyNumberFormat="1" applyFont="1" applyFill="1" applyBorder="1" applyAlignment="1" applyProtection="1">
      <alignment vertical="center"/>
      <protection locked="0"/>
    </xf>
    <xf numFmtId="177" fontId="8" fillId="0" borderId="3" xfId="0" applyNumberFormat="1" applyFont="1" applyFill="1" applyBorder="1" applyAlignment="1">
      <alignment vertical="center"/>
    </xf>
    <xf numFmtId="177" fontId="8" fillId="0" borderId="3" xfId="0" applyNumberFormat="1" applyFont="1" applyFill="1" applyBorder="1" applyAlignment="1" applyProtection="1">
      <alignment vertical="center"/>
      <protection locked="0"/>
    </xf>
    <xf numFmtId="177" fontId="8" fillId="0" borderId="17" xfId="0" applyNumberFormat="1" applyFont="1" applyFill="1" applyBorder="1" applyAlignment="1" applyProtection="1">
      <alignment vertical="center"/>
      <protection locked="0"/>
    </xf>
    <xf numFmtId="177" fontId="8" fillId="0" borderId="17" xfId="1" applyNumberFormat="1" applyFont="1" applyFill="1" applyBorder="1" applyAlignment="1" applyProtection="1">
      <alignment vertical="center"/>
      <protection locked="0"/>
    </xf>
    <xf numFmtId="177" fontId="8" fillId="0" borderId="4" xfId="0" applyNumberFormat="1" applyFont="1" applyFill="1" applyBorder="1" applyAlignment="1" applyProtection="1">
      <alignment vertical="center"/>
      <protection locked="0"/>
    </xf>
    <xf numFmtId="177" fontId="8" fillId="0" borderId="4" xfId="1" applyNumberFormat="1" applyFont="1" applyFill="1" applyBorder="1" applyAlignment="1" applyProtection="1">
      <alignment vertical="center"/>
      <protection locked="0"/>
    </xf>
    <xf numFmtId="177" fontId="8" fillId="0" borderId="21" xfId="0" applyNumberFormat="1" applyFont="1" applyFill="1" applyBorder="1" applyAlignment="1">
      <alignment vertical="center"/>
    </xf>
    <xf numFmtId="177" fontId="8" fillId="0" borderId="21" xfId="0" applyNumberFormat="1" applyFont="1" applyFill="1" applyBorder="1" applyAlignment="1" applyProtection="1">
      <alignment vertical="center"/>
      <protection locked="0"/>
    </xf>
    <xf numFmtId="3" fontId="8" fillId="0" borderId="3" xfId="0" applyNumberFormat="1" applyFont="1" applyFill="1" applyBorder="1">
      <alignment vertical="center"/>
    </xf>
    <xf numFmtId="177" fontId="8" fillId="0" borderId="3" xfId="0" applyNumberFormat="1" applyFont="1" applyFill="1" applyBorder="1">
      <alignment vertical="center"/>
    </xf>
    <xf numFmtId="3" fontId="8" fillId="0" borderId="17" xfId="0" applyNumberFormat="1" applyFont="1" applyFill="1" applyBorder="1">
      <alignment vertical="center"/>
    </xf>
    <xf numFmtId="177" fontId="8" fillId="0" borderId="17" xfId="0" applyNumberFormat="1" applyFont="1" applyFill="1" applyBorder="1">
      <alignment vertical="center"/>
    </xf>
    <xf numFmtId="3" fontId="8" fillId="0" borderId="4" xfId="0" applyNumberFormat="1" applyFont="1" applyFill="1" applyBorder="1">
      <alignment vertical="center"/>
    </xf>
    <xf numFmtId="3" fontId="8" fillId="0" borderId="5" xfId="0" applyNumberFormat="1" applyFont="1" applyFill="1" applyBorder="1">
      <alignment vertical="center"/>
    </xf>
    <xf numFmtId="177" fontId="8" fillId="0" borderId="5" xfId="0" applyNumberFormat="1" applyFont="1" applyFill="1" applyBorder="1">
      <alignment vertical="center"/>
    </xf>
    <xf numFmtId="177" fontId="8" fillId="0" borderId="4" xfId="0" applyNumberFormat="1" applyFont="1" applyFill="1" applyBorder="1">
      <alignment vertical="center"/>
    </xf>
    <xf numFmtId="0" fontId="0" fillId="0" borderId="0" xfId="0" applyAlignment="1"/>
    <xf numFmtId="177" fontId="0" fillId="0" borderId="3" xfId="0" applyNumberFormat="1" applyBorder="1" applyAlignment="1">
      <alignment horizontal="right" vertical="center"/>
    </xf>
    <xf numFmtId="183" fontId="0" fillId="0" borderId="3" xfId="0" applyNumberForma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183" fontId="0" fillId="0" borderId="17" xfId="0" applyNumberFormat="1" applyBorder="1" applyAlignment="1">
      <alignment horizontal="right" vertical="center"/>
    </xf>
    <xf numFmtId="177" fontId="0" fillId="0" borderId="4" xfId="0" applyNumberFormat="1" applyBorder="1" applyAlignment="1">
      <alignment horizontal="right" vertical="center"/>
    </xf>
    <xf numFmtId="183" fontId="0" fillId="0" borderId="4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0" xfId="0" applyNumberFormat="1" applyFill="1" applyBorder="1">
      <alignment vertical="center"/>
    </xf>
    <xf numFmtId="176" fontId="7" fillId="0" borderId="0" xfId="0" applyNumberFormat="1" applyFont="1" applyFill="1" applyBorder="1" applyAlignment="1">
      <alignment horizontal="left" vertical="center"/>
    </xf>
    <xf numFmtId="176" fontId="0" fillId="0" borderId="5" xfId="0" applyNumberFormat="1" applyFill="1" applyBorder="1">
      <alignment vertical="center"/>
    </xf>
    <xf numFmtId="0" fontId="0" fillId="0" borderId="5" xfId="0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distributed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181" fontId="0" fillId="0" borderId="0" xfId="0" applyNumberFormat="1" applyBorder="1" applyAlignment="1">
      <alignment horizontal="right" vertical="center"/>
    </xf>
    <xf numFmtId="0" fontId="0" fillId="0" borderId="3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1" fillId="0" borderId="39" xfId="0" applyFont="1" applyFill="1" applyBorder="1" applyAlignment="1">
      <alignment horizontal="distributed" vertical="center"/>
    </xf>
    <xf numFmtId="0" fontId="1" fillId="0" borderId="46" xfId="0" applyFont="1" applyFill="1" applyBorder="1" applyAlignment="1">
      <alignment horizontal="distributed" vertical="center"/>
    </xf>
    <xf numFmtId="0" fontId="1" fillId="0" borderId="16" xfId="0" applyFont="1" applyFill="1" applyBorder="1" applyAlignment="1">
      <alignment horizontal="distributed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distributed" vertical="center"/>
    </xf>
    <xf numFmtId="0" fontId="1" fillId="0" borderId="16" xfId="0" applyFont="1" applyFill="1" applyBorder="1" applyAlignment="1">
      <alignment horizontal="distributed" vertical="center" shrinkToFit="1"/>
    </xf>
    <xf numFmtId="0" fontId="1" fillId="0" borderId="33" xfId="0" applyFont="1" applyFill="1" applyBorder="1" applyAlignment="1">
      <alignment horizontal="distributed" vertical="center"/>
    </xf>
    <xf numFmtId="176" fontId="8" fillId="0" borderId="46" xfId="0" applyNumberFormat="1" applyFont="1" applyBorder="1" applyAlignment="1">
      <alignment horizontal="distributed" vertical="center"/>
    </xf>
    <xf numFmtId="176" fontId="8" fillId="0" borderId="16" xfId="0" applyNumberFormat="1" applyFont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176" fontId="0" fillId="0" borderId="0" xfId="0" applyNumberFormat="1" applyBorder="1">
      <alignment vertical="center"/>
    </xf>
    <xf numFmtId="176" fontId="7" fillId="0" borderId="45" xfId="0" applyNumberFormat="1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 wrapText="1"/>
    </xf>
    <xf numFmtId="176" fontId="7" fillId="0" borderId="48" xfId="0" applyNumberFormat="1" applyFont="1" applyFill="1" applyBorder="1" applyAlignment="1">
      <alignment horizontal="center" vertical="center"/>
    </xf>
    <xf numFmtId="176" fontId="7" fillId="0" borderId="23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81" fontId="8" fillId="0" borderId="0" xfId="0" applyNumberFormat="1" applyFont="1" applyBorder="1">
      <alignment vertical="center"/>
    </xf>
    <xf numFmtId="178" fontId="0" fillId="0" borderId="5" xfId="0" applyNumberFormat="1" applyBorder="1" applyAlignment="1">
      <alignment horizontal="right"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7" fillId="0" borderId="23" xfId="0" applyFont="1" applyFill="1" applyBorder="1" applyAlignment="1">
      <alignment horizontal="center" vertical="center"/>
    </xf>
    <xf numFmtId="177" fontId="7" fillId="0" borderId="23" xfId="0" applyNumberFormat="1" applyFont="1" applyFill="1" applyBorder="1" applyAlignment="1">
      <alignment horizontal="center"/>
    </xf>
    <xf numFmtId="177" fontId="7" fillId="0" borderId="10" xfId="0" applyNumberFormat="1" applyFont="1" applyFill="1" applyBorder="1" applyAlignment="1">
      <alignment horizontal="center"/>
    </xf>
    <xf numFmtId="178" fontId="7" fillId="0" borderId="19" xfId="0" applyNumberFormat="1" applyFont="1" applyFill="1" applyBorder="1" applyAlignment="1">
      <alignment horizontal="center"/>
    </xf>
    <xf numFmtId="0" fontId="0" fillId="0" borderId="29" xfId="0" applyFill="1" applyBorder="1">
      <alignment vertical="center"/>
    </xf>
    <xf numFmtId="0" fontId="7" fillId="0" borderId="17" xfId="0" applyFont="1" applyFill="1" applyBorder="1" applyAlignment="1">
      <alignment horizontal="center"/>
    </xf>
    <xf numFmtId="177" fontId="7" fillId="0" borderId="17" xfId="0" applyNumberFormat="1" applyFont="1" applyFill="1" applyBorder="1" applyAlignment="1">
      <alignment horizontal="center" vertical="top"/>
    </xf>
    <xf numFmtId="177" fontId="7" fillId="0" borderId="3" xfId="0" applyNumberFormat="1" applyFont="1" applyFill="1" applyBorder="1" applyAlignment="1">
      <alignment horizontal="center"/>
    </xf>
    <xf numFmtId="178" fontId="7" fillId="0" borderId="18" xfId="0" applyNumberFormat="1" applyFont="1" applyFill="1" applyBorder="1" applyAlignment="1">
      <alignment horizontal="center"/>
    </xf>
    <xf numFmtId="0" fontId="0" fillId="0" borderId="30" xfId="0" applyFill="1" applyBorder="1" applyAlignment="1">
      <alignment horizontal="distributed" vertical="center"/>
    </xf>
    <xf numFmtId="0" fontId="0" fillId="0" borderId="29" xfId="0" applyFill="1" applyBorder="1" applyAlignment="1">
      <alignment horizontal="distributed" vertical="center"/>
    </xf>
    <xf numFmtId="0" fontId="0" fillId="0" borderId="31" xfId="0" applyFill="1" applyBorder="1" applyAlignment="1">
      <alignment horizontal="distributed" vertical="center"/>
    </xf>
    <xf numFmtId="0" fontId="0" fillId="0" borderId="31" xfId="0" applyFill="1" applyBorder="1" applyAlignment="1">
      <alignment horizontal="center" vertical="center"/>
    </xf>
    <xf numFmtId="0" fontId="0" fillId="0" borderId="31" xfId="0" applyFill="1" applyBorder="1" applyAlignment="1">
      <alignment horizontal="left" vertical="center"/>
    </xf>
    <xf numFmtId="0" fontId="0" fillId="0" borderId="31" xfId="0" applyFill="1" applyBorder="1" applyAlignment="1">
      <alignment horizontal="distributed" vertical="center" shrinkToFit="1"/>
    </xf>
    <xf numFmtId="0" fontId="0" fillId="0" borderId="27" xfId="0" applyFill="1" applyBorder="1" applyAlignment="1">
      <alignment horizontal="distributed" vertical="center"/>
    </xf>
    <xf numFmtId="0" fontId="0" fillId="0" borderId="32" xfId="0" applyBorder="1">
      <alignment vertical="center"/>
    </xf>
    <xf numFmtId="177" fontId="6" fillId="0" borderId="0" xfId="0" applyNumberFormat="1" applyFont="1" applyBorder="1" applyAlignment="1">
      <alignment horizontal="center"/>
    </xf>
    <xf numFmtId="178" fontId="8" fillId="0" borderId="0" xfId="0" applyNumberFormat="1" applyFont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177" fontId="8" fillId="0" borderId="5" xfId="0" applyNumberFormat="1" applyFont="1" applyFill="1" applyBorder="1" applyAlignment="1" applyProtection="1">
      <alignment vertical="center" wrapText="1"/>
    </xf>
    <xf numFmtId="178" fontId="8" fillId="0" borderId="49" xfId="0" applyNumberFormat="1" applyFont="1" applyFill="1" applyBorder="1" applyAlignment="1" applyProtection="1">
      <alignment vertical="center"/>
    </xf>
    <xf numFmtId="177" fontId="8" fillId="0" borderId="47" xfId="1" applyNumberFormat="1" applyFont="1" applyFill="1" applyBorder="1" applyAlignment="1" applyProtection="1">
      <alignment vertical="center"/>
    </xf>
    <xf numFmtId="177" fontId="8" fillId="0" borderId="26" xfId="0" applyNumberFormat="1" applyFont="1" applyFill="1" applyBorder="1" applyAlignment="1" applyProtection="1">
      <alignment vertical="center"/>
      <protection locked="0"/>
    </xf>
    <xf numFmtId="178" fontId="8" fillId="0" borderId="50" xfId="0" applyNumberFormat="1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178" fontId="0" fillId="0" borderId="17" xfId="0" applyNumberFormat="1" applyFill="1" applyBorder="1">
      <alignment vertical="center"/>
    </xf>
    <xf numFmtId="178" fontId="0" fillId="0" borderId="4" xfId="0" applyNumberFormat="1" applyFill="1" applyBorder="1">
      <alignment vertical="center"/>
    </xf>
    <xf numFmtId="4" fontId="8" fillId="0" borderId="35" xfId="1" applyNumberFormat="1" applyFont="1" applyBorder="1">
      <alignment vertical="center"/>
    </xf>
    <xf numFmtId="4" fontId="8" fillId="0" borderId="36" xfId="1" applyNumberFormat="1" applyFont="1" applyBorder="1">
      <alignment vertical="center"/>
    </xf>
    <xf numFmtId="4" fontId="8" fillId="0" borderId="37" xfId="1" applyNumberFormat="1" applyFont="1" applyBorder="1">
      <alignment vertical="center"/>
    </xf>
    <xf numFmtId="4" fontId="8" fillId="0" borderId="16" xfId="1" applyNumberFormat="1" applyFont="1" applyBorder="1">
      <alignment vertical="center"/>
    </xf>
    <xf numFmtId="4" fontId="8" fillId="0" borderId="4" xfId="1" applyNumberFormat="1" applyFont="1" applyBorder="1">
      <alignment vertical="center"/>
    </xf>
    <xf numFmtId="4" fontId="8" fillId="0" borderId="13" xfId="1" applyNumberFormat="1" applyFont="1" applyBorder="1">
      <alignment vertical="center"/>
    </xf>
    <xf numFmtId="4" fontId="8" fillId="0" borderId="31" xfId="1" applyNumberFormat="1" applyFont="1" applyBorder="1">
      <alignment vertical="center"/>
    </xf>
    <xf numFmtId="4" fontId="8" fillId="0" borderId="5" xfId="1" applyNumberFormat="1" applyFont="1" applyBorder="1">
      <alignment vertical="center"/>
    </xf>
    <xf numFmtId="4" fontId="8" fillId="0" borderId="20" xfId="1" applyNumberFormat="1" applyFont="1" applyBorder="1">
      <alignment vertical="center"/>
    </xf>
    <xf numFmtId="4" fontId="8" fillId="0" borderId="39" xfId="1" applyNumberFormat="1" applyFont="1" applyBorder="1">
      <alignment vertical="center"/>
    </xf>
    <xf numFmtId="4" fontId="8" fillId="0" borderId="3" xfId="1" applyNumberFormat="1" applyFont="1" applyBorder="1">
      <alignment vertical="center"/>
    </xf>
    <xf numFmtId="4" fontId="8" fillId="0" borderId="19" xfId="1" applyNumberFormat="1" applyFont="1" applyBorder="1">
      <alignment vertical="center"/>
    </xf>
    <xf numFmtId="4" fontId="8" fillId="0" borderId="41" xfId="1" applyNumberFormat="1" applyFont="1" applyBorder="1">
      <alignment vertical="center"/>
    </xf>
    <xf numFmtId="4" fontId="8" fillId="0" borderId="42" xfId="1" applyNumberFormat="1" applyFont="1" applyBorder="1">
      <alignment vertical="center"/>
    </xf>
    <xf numFmtId="4" fontId="8" fillId="0" borderId="43" xfId="1" applyNumberFormat="1" applyFont="1" applyBorder="1">
      <alignment vertical="center"/>
    </xf>
    <xf numFmtId="4" fontId="8" fillId="0" borderId="27" xfId="1" applyNumberFormat="1" applyFont="1" applyBorder="1">
      <alignment vertical="center"/>
    </xf>
    <xf numFmtId="4" fontId="8" fillId="0" borderId="26" xfId="1" applyNumberFormat="1" applyFont="1" applyBorder="1">
      <alignment vertical="center"/>
    </xf>
    <xf numFmtId="4" fontId="8" fillId="0" borderId="28" xfId="1" applyNumberFormat="1" applyFont="1" applyBorder="1">
      <alignment vertical="center"/>
    </xf>
    <xf numFmtId="176" fontId="8" fillId="0" borderId="25" xfId="0" applyNumberFormat="1" applyFont="1" applyBorder="1" applyAlignment="1">
      <alignment horizontal="center"/>
    </xf>
    <xf numFmtId="176" fontId="8" fillId="0" borderId="3" xfId="0" applyNumberFormat="1" applyFont="1" applyBorder="1" applyAlignment="1">
      <alignment horizontal="center"/>
    </xf>
    <xf numFmtId="183" fontId="0" fillId="0" borderId="0" xfId="0" applyNumberFormat="1" applyFill="1">
      <alignment vertical="center"/>
    </xf>
    <xf numFmtId="0" fontId="11" fillId="0" borderId="0" xfId="2" applyFont="1" applyBorder="1">
      <alignment vertical="center"/>
    </xf>
    <xf numFmtId="0" fontId="1" fillId="0" borderId="0" xfId="2" applyBorder="1">
      <alignment vertical="center"/>
    </xf>
    <xf numFmtId="0" fontId="1" fillId="0" borderId="0" xfId="2" applyBorder="1" applyAlignment="1">
      <alignment vertical="center"/>
    </xf>
    <xf numFmtId="0" fontId="9" fillId="0" borderId="0" xfId="2" applyFont="1" applyFill="1" applyBorder="1" applyAlignment="1">
      <alignment vertical="center" wrapText="1"/>
    </xf>
    <xf numFmtId="178" fontId="0" fillId="0" borderId="0" xfId="0" applyNumberFormat="1" applyAlignment="1">
      <alignment vertical="center"/>
    </xf>
    <xf numFmtId="0" fontId="0" fillId="0" borderId="5" xfId="0" applyFill="1" applyBorder="1" applyAlignment="1">
      <alignment horizontal="center" vertical="center"/>
    </xf>
    <xf numFmtId="57" fontId="0" fillId="0" borderId="5" xfId="0" applyNumberFormat="1" applyFill="1" applyBorder="1">
      <alignment vertical="center"/>
    </xf>
    <xf numFmtId="183" fontId="0" fillId="0" borderId="5" xfId="0" applyNumberFormat="1" applyFill="1" applyBorder="1" applyAlignment="1">
      <alignment horizontal="right" vertical="center"/>
    </xf>
    <xf numFmtId="178" fontId="0" fillId="0" borderId="5" xfId="0" applyNumberFormat="1" applyFill="1" applyBorder="1" applyAlignment="1">
      <alignment horizontal="right" vertical="center"/>
    </xf>
    <xf numFmtId="0" fontId="1" fillId="0" borderId="5" xfId="2" applyBorder="1" applyAlignment="1">
      <alignment vertical="center"/>
    </xf>
    <xf numFmtId="0" fontId="1" fillId="0" borderId="5" xfId="2" applyBorder="1" applyAlignment="1">
      <alignment horizontal="center" vertical="center"/>
    </xf>
    <xf numFmtId="0" fontId="1" fillId="0" borderId="5" xfId="2" applyBorder="1" applyAlignment="1">
      <alignment horizontal="distributed" vertical="center"/>
    </xf>
    <xf numFmtId="183" fontId="1" fillId="0" borderId="5" xfId="2" applyNumberFormat="1" applyBorder="1" applyAlignment="1">
      <alignment horizontal="right" vertical="center"/>
    </xf>
    <xf numFmtId="0" fontId="14" fillId="0" borderId="0" xfId="2" applyFont="1" applyBorder="1">
      <alignment vertical="center"/>
    </xf>
    <xf numFmtId="57" fontId="0" fillId="0" borderId="5" xfId="0" applyNumberFormat="1" applyBorder="1" applyAlignment="1">
      <alignment vertical="center" shrinkToFit="1"/>
    </xf>
    <xf numFmtId="0" fontId="0" fillId="0" borderId="5" xfId="0" applyFill="1" applyBorder="1" applyAlignment="1">
      <alignment horizontal="distributed" vertical="center" shrinkToFit="1"/>
    </xf>
    <xf numFmtId="0" fontId="0" fillId="0" borderId="0" xfId="0" applyAlignment="1">
      <alignment vertical="center" shrinkToFit="1"/>
    </xf>
    <xf numFmtId="181" fontId="8" fillId="0" borderId="5" xfId="0" applyNumberFormat="1" applyFont="1" applyFill="1" applyBorder="1">
      <alignment vertical="center"/>
    </xf>
    <xf numFmtId="58" fontId="3" fillId="0" borderId="0" xfId="0" applyNumberFormat="1" applyFont="1" applyBorder="1" applyAlignment="1">
      <alignment horizontal="left"/>
    </xf>
    <xf numFmtId="0" fontId="0" fillId="0" borderId="0" xfId="0" applyAlignment="1"/>
    <xf numFmtId="177" fontId="0" fillId="0" borderId="0" xfId="0" applyNumberFormat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/>
    </xf>
    <xf numFmtId="177" fontId="0" fillId="0" borderId="7" xfId="0" applyNumberFormat="1" applyFill="1" applyBorder="1" applyAlignment="1">
      <alignment horizontal="center" vertical="center"/>
    </xf>
    <xf numFmtId="177" fontId="0" fillId="0" borderId="52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76" fontId="8" fillId="0" borderId="23" xfId="0" applyNumberFormat="1" applyFont="1" applyBorder="1" applyAlignment="1">
      <alignment horizontal="left"/>
    </xf>
    <xf numFmtId="0" fontId="1" fillId="0" borderId="1" xfId="0" applyFont="1" applyBorder="1" applyAlignment="1"/>
    <xf numFmtId="176" fontId="8" fillId="0" borderId="11" xfId="0" applyNumberFormat="1" applyFont="1" applyBorder="1" applyAlignment="1"/>
    <xf numFmtId="0" fontId="1" fillId="0" borderId="53" xfId="0" applyFont="1" applyBorder="1" applyAlignment="1"/>
    <xf numFmtId="176" fontId="7" fillId="0" borderId="45" xfId="0" applyNumberFormat="1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</cellXfs>
  <cellStyles count="3">
    <cellStyle name="桁区切り" xfId="1" builtinId="6"/>
    <cellStyle name="標準" xfId="0" builtinId="0"/>
    <cellStyle name="標準_H2504推計人口（資料1～5、表1～3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15</xdr:row>
      <xdr:rowOff>200025</xdr:rowOff>
    </xdr:from>
    <xdr:to>
      <xdr:col>5</xdr:col>
      <xdr:colOff>704850</xdr:colOff>
      <xdr:row>16</xdr:row>
      <xdr:rowOff>142875</xdr:rowOff>
    </xdr:to>
    <xdr:sp macro="" textlink="">
      <xdr:nvSpPr>
        <xdr:cNvPr id="9261" name="Text Box 1"/>
        <xdr:cNvSpPr txBox="1">
          <a:spLocks noChangeArrowheads="1"/>
        </xdr:cNvSpPr>
      </xdr:nvSpPr>
      <xdr:spPr bwMode="auto">
        <a:xfrm>
          <a:off x="3857625" y="427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919"/>
  <sheetViews>
    <sheetView zoomScale="75" zoomScaleNormal="75" workbookViewId="0">
      <pane xSplit="1" ySplit="8" topLeftCell="B9" activePane="bottomRight" state="frozen"/>
      <selection activeCell="H6" sqref="H6:J6"/>
      <selection pane="topRight" activeCell="H6" sqref="H6:J6"/>
      <selection pane="bottomLeft" activeCell="H6" sqref="H6:J6"/>
      <selection pane="bottomRight" activeCell="J7" sqref="J7"/>
    </sheetView>
  </sheetViews>
  <sheetFormatPr defaultRowHeight="13.5"/>
  <cols>
    <col min="1" max="1" width="12.5" customWidth="1"/>
    <col min="2" max="2" width="10" customWidth="1"/>
    <col min="3" max="4" width="9.5" customWidth="1"/>
    <col min="5" max="5" width="10" customWidth="1"/>
    <col min="6" max="7" width="9.5" customWidth="1"/>
    <col min="8" max="10" width="9.5" style="14" customWidth="1"/>
    <col min="11" max="11" width="9.75" style="11" bestFit="1" customWidth="1"/>
    <col min="12" max="12" width="9.125" bestFit="1" customWidth="1"/>
    <col min="13" max="13" width="9.125" customWidth="1"/>
    <col min="15" max="15" width="10.125" customWidth="1"/>
    <col min="16" max="17" width="9.375" customWidth="1"/>
  </cols>
  <sheetData>
    <row r="1" spans="1:17" ht="16.5" customHeight="1">
      <c r="A1" s="306" t="s">
        <v>183</v>
      </c>
      <c r="B1" s="307"/>
      <c r="C1" s="307"/>
      <c r="D1" s="307"/>
      <c r="E1" s="307"/>
      <c r="F1" s="307"/>
      <c r="G1" s="307"/>
      <c r="H1" s="307"/>
      <c r="I1" s="253"/>
      <c r="K1" s="254" t="s">
        <v>165</v>
      </c>
    </row>
    <row r="2" spans="1:17" ht="14.25" thickBot="1">
      <c r="J2" s="308" t="s">
        <v>37</v>
      </c>
      <c r="K2" s="308"/>
    </row>
    <row r="3" spans="1:17" ht="21.95" customHeight="1">
      <c r="A3" s="234"/>
      <c r="B3" s="309" t="s">
        <v>184</v>
      </c>
      <c r="C3" s="310"/>
      <c r="D3" s="311"/>
      <c r="E3" s="309" t="s">
        <v>181</v>
      </c>
      <c r="F3" s="310"/>
      <c r="G3" s="311"/>
      <c r="H3" s="312" t="s">
        <v>107</v>
      </c>
      <c r="I3" s="313"/>
      <c r="J3" s="313"/>
      <c r="K3" s="314"/>
    </row>
    <row r="4" spans="1:17" ht="11.25" customHeight="1">
      <c r="A4" s="235"/>
      <c r="B4" s="236"/>
      <c r="C4" s="255"/>
      <c r="D4" s="256"/>
      <c r="E4" s="236"/>
      <c r="F4" s="255"/>
      <c r="G4" s="256"/>
      <c r="H4" s="237" t="s">
        <v>38</v>
      </c>
      <c r="I4" s="238"/>
      <c r="J4" s="238"/>
      <c r="K4" s="239"/>
    </row>
    <row r="5" spans="1:17" ht="20.25" customHeight="1">
      <c r="A5" s="240"/>
      <c r="B5" s="241" t="s">
        <v>39</v>
      </c>
      <c r="C5" s="257" t="s">
        <v>40</v>
      </c>
      <c r="D5" s="258" t="s">
        <v>41</v>
      </c>
      <c r="E5" s="241" t="s">
        <v>39</v>
      </c>
      <c r="F5" s="257" t="s">
        <v>40</v>
      </c>
      <c r="G5" s="258" t="s">
        <v>41</v>
      </c>
      <c r="H5" s="242" t="s">
        <v>4</v>
      </c>
      <c r="I5" s="243" t="s">
        <v>42</v>
      </c>
      <c r="J5" s="237" t="s">
        <v>43</v>
      </c>
      <c r="K5" s="244" t="s">
        <v>5</v>
      </c>
      <c r="N5" s="139"/>
      <c r="O5" s="139"/>
    </row>
    <row r="6" spans="1:17" s="16" customFormat="1" ht="22.5" customHeight="1">
      <c r="A6" s="245" t="s">
        <v>6</v>
      </c>
      <c r="B6" s="137">
        <v>974368</v>
      </c>
      <c r="C6" s="137">
        <v>458184</v>
      </c>
      <c r="D6" s="137">
        <v>516184</v>
      </c>
      <c r="E6" s="137">
        <v>982510</v>
      </c>
      <c r="F6" s="137">
        <v>461927</v>
      </c>
      <c r="G6" s="137">
        <v>520583</v>
      </c>
      <c r="H6" s="137">
        <f t="shared" ref="H6:H44" si="0">I6+J6</f>
        <v>-8142</v>
      </c>
      <c r="I6" s="259">
        <v>-5719</v>
      </c>
      <c r="J6" s="259">
        <v>-2423</v>
      </c>
      <c r="K6" s="260">
        <v>-0.82869385553327701</v>
      </c>
      <c r="N6" s="139"/>
      <c r="O6" s="139"/>
      <c r="Q6" s="292"/>
    </row>
    <row r="7" spans="1:17" s="16" customFormat="1" ht="22.5" customHeight="1">
      <c r="A7" s="245" t="s">
        <v>7</v>
      </c>
      <c r="B7" s="137">
        <v>760005</v>
      </c>
      <c r="C7" s="137">
        <v>357924</v>
      </c>
      <c r="D7" s="137">
        <v>402081</v>
      </c>
      <c r="E7" s="137">
        <v>765188</v>
      </c>
      <c r="F7" s="137">
        <v>360296</v>
      </c>
      <c r="G7" s="137">
        <v>404892</v>
      </c>
      <c r="H7" s="137">
        <f t="shared" si="0"/>
        <v>-5183</v>
      </c>
      <c r="I7" s="137">
        <v>-3567</v>
      </c>
      <c r="J7" s="137">
        <v>-1616</v>
      </c>
      <c r="K7" s="260">
        <v>-0.67734988002948293</v>
      </c>
      <c r="N7" s="139"/>
      <c r="O7" s="139"/>
      <c r="Q7" s="292"/>
    </row>
    <row r="8" spans="1:17" s="16" customFormat="1" ht="22.5" customHeight="1">
      <c r="A8" s="246" t="s">
        <v>8</v>
      </c>
      <c r="B8" s="137">
        <v>214363</v>
      </c>
      <c r="C8" s="137">
        <v>100260</v>
      </c>
      <c r="D8" s="137">
        <v>114103</v>
      </c>
      <c r="E8" s="137">
        <v>217322</v>
      </c>
      <c r="F8" s="137">
        <v>101631</v>
      </c>
      <c r="G8" s="137">
        <v>115691</v>
      </c>
      <c r="H8" s="137">
        <f t="shared" si="0"/>
        <v>-2959</v>
      </c>
      <c r="I8" s="137">
        <v>-2152</v>
      </c>
      <c r="J8" s="137">
        <v>-807</v>
      </c>
      <c r="K8" s="260">
        <v>-1.3615740698134564</v>
      </c>
      <c r="N8" s="139"/>
      <c r="O8" s="139"/>
      <c r="Q8" s="292"/>
    </row>
    <row r="9" spans="1:17" s="16" customFormat="1" ht="22.5" customHeight="1">
      <c r="A9" s="247" t="s">
        <v>9</v>
      </c>
      <c r="B9" s="137">
        <v>364830</v>
      </c>
      <c r="C9" s="176">
        <v>171217</v>
      </c>
      <c r="D9" s="176">
        <v>193613</v>
      </c>
      <c r="E9" s="137">
        <v>366288</v>
      </c>
      <c r="F9" s="176">
        <v>171831</v>
      </c>
      <c r="G9" s="176">
        <v>194457</v>
      </c>
      <c r="H9" s="137">
        <f t="shared" si="0"/>
        <v>-1458</v>
      </c>
      <c r="I9" s="176">
        <v>-1374</v>
      </c>
      <c r="J9" s="176">
        <v>-84</v>
      </c>
      <c r="K9" s="260">
        <v>-0.39804743808150961</v>
      </c>
      <c r="N9" s="139"/>
      <c r="O9" s="139"/>
      <c r="Q9" s="292"/>
    </row>
    <row r="10" spans="1:17" s="16" customFormat="1" ht="22.5" customHeight="1">
      <c r="A10" s="248" t="s">
        <v>35</v>
      </c>
      <c r="B10" s="137">
        <v>52549</v>
      </c>
      <c r="C10" s="176">
        <v>24512</v>
      </c>
      <c r="D10" s="176">
        <v>28037</v>
      </c>
      <c r="E10" s="137">
        <v>53189</v>
      </c>
      <c r="F10" s="176">
        <v>24840</v>
      </c>
      <c r="G10" s="176">
        <v>28349</v>
      </c>
      <c r="H10" s="137">
        <f t="shared" si="0"/>
        <v>-640</v>
      </c>
      <c r="I10" s="176">
        <v>-449</v>
      </c>
      <c r="J10" s="176">
        <v>-191</v>
      </c>
      <c r="K10" s="260">
        <v>-1.2032563123954201</v>
      </c>
      <c r="N10" s="139"/>
      <c r="O10" s="139"/>
      <c r="Q10" s="292"/>
    </row>
    <row r="11" spans="1:17" s="16" customFormat="1" ht="22.5" customHeight="1">
      <c r="A11" s="248" t="s">
        <v>10</v>
      </c>
      <c r="B11" s="137">
        <v>64380</v>
      </c>
      <c r="C11" s="176">
        <v>30322</v>
      </c>
      <c r="D11" s="176">
        <v>34058</v>
      </c>
      <c r="E11" s="137">
        <v>64967</v>
      </c>
      <c r="F11" s="176">
        <v>30585</v>
      </c>
      <c r="G11" s="176">
        <v>34382</v>
      </c>
      <c r="H11" s="137">
        <f t="shared" si="0"/>
        <v>-587</v>
      </c>
      <c r="I11" s="176">
        <v>-301</v>
      </c>
      <c r="J11" s="176">
        <v>-286</v>
      </c>
      <c r="K11" s="260">
        <v>-0.90353564117167173</v>
      </c>
      <c r="N11" s="139"/>
      <c r="O11" s="139"/>
      <c r="Q11" s="292"/>
    </row>
    <row r="12" spans="1:17" s="16" customFormat="1" ht="22.5" customHeight="1">
      <c r="A12" s="248" t="s">
        <v>11</v>
      </c>
      <c r="B12" s="137">
        <v>29299</v>
      </c>
      <c r="C12" s="176">
        <v>13829</v>
      </c>
      <c r="D12" s="176">
        <v>15470</v>
      </c>
      <c r="E12" s="137">
        <v>29653</v>
      </c>
      <c r="F12" s="176">
        <v>13996</v>
      </c>
      <c r="G12" s="176">
        <v>15657</v>
      </c>
      <c r="H12" s="137">
        <f t="shared" si="0"/>
        <v>-354</v>
      </c>
      <c r="I12" s="176">
        <v>-188</v>
      </c>
      <c r="J12" s="176">
        <v>-166</v>
      </c>
      <c r="K12" s="260">
        <v>-1.193808383637406</v>
      </c>
      <c r="N12" s="139"/>
      <c r="O12" s="139"/>
      <c r="Q12" s="292"/>
    </row>
    <row r="13" spans="1:17" s="16" customFormat="1" ht="22.5" customHeight="1">
      <c r="A13" s="248" t="s">
        <v>12</v>
      </c>
      <c r="B13" s="137">
        <v>25172</v>
      </c>
      <c r="C13" s="176">
        <v>12226</v>
      </c>
      <c r="D13" s="176">
        <v>12946</v>
      </c>
      <c r="E13" s="137">
        <v>25542</v>
      </c>
      <c r="F13" s="176">
        <v>12351</v>
      </c>
      <c r="G13" s="176">
        <v>13191</v>
      </c>
      <c r="H13" s="137">
        <f t="shared" si="0"/>
        <v>-370</v>
      </c>
      <c r="I13" s="176">
        <v>-166</v>
      </c>
      <c r="J13" s="176">
        <v>-204</v>
      </c>
      <c r="K13" s="260">
        <v>-1.4485944718502859</v>
      </c>
      <c r="N13" s="139"/>
      <c r="O13" s="139"/>
      <c r="Q13" s="292"/>
    </row>
    <row r="14" spans="1:17" s="16" customFormat="1" ht="22.5" customHeight="1">
      <c r="A14" s="248" t="s">
        <v>13</v>
      </c>
      <c r="B14" s="137">
        <v>76378</v>
      </c>
      <c r="C14" s="176">
        <v>35941</v>
      </c>
      <c r="D14" s="176">
        <v>40437</v>
      </c>
      <c r="E14" s="137">
        <v>77345</v>
      </c>
      <c r="F14" s="176">
        <v>36421</v>
      </c>
      <c r="G14" s="176">
        <v>40924</v>
      </c>
      <c r="H14" s="137">
        <f t="shared" si="0"/>
        <v>-967</v>
      </c>
      <c r="I14" s="176">
        <v>-478</v>
      </c>
      <c r="J14" s="176">
        <v>-489</v>
      </c>
      <c r="K14" s="260">
        <v>-1.2502424203245199</v>
      </c>
      <c r="N14" s="139"/>
      <c r="O14" s="139"/>
      <c r="Q14" s="292"/>
    </row>
    <row r="15" spans="1:17" s="16" customFormat="1" ht="22.5" customHeight="1">
      <c r="A15" s="248" t="s">
        <v>14</v>
      </c>
      <c r="B15" s="137">
        <v>30074</v>
      </c>
      <c r="C15" s="176">
        <v>13924</v>
      </c>
      <c r="D15" s="176">
        <v>16150</v>
      </c>
      <c r="E15" s="137">
        <v>30506</v>
      </c>
      <c r="F15" s="176">
        <v>14102</v>
      </c>
      <c r="G15" s="176">
        <v>16404</v>
      </c>
      <c r="H15" s="137">
        <f t="shared" si="0"/>
        <v>-432</v>
      </c>
      <c r="I15" s="176">
        <v>-240</v>
      </c>
      <c r="J15" s="176">
        <v>-192</v>
      </c>
      <c r="K15" s="260">
        <v>-1.4161148626499704</v>
      </c>
      <c r="N15" s="139"/>
      <c r="O15" s="139"/>
      <c r="Q15" s="292"/>
    </row>
    <row r="16" spans="1:17" s="16" customFormat="1" ht="22.5" customHeight="1">
      <c r="A16" s="247" t="s">
        <v>46</v>
      </c>
      <c r="B16" s="137">
        <v>63827</v>
      </c>
      <c r="C16" s="176">
        <v>30134</v>
      </c>
      <c r="D16" s="176">
        <v>33693</v>
      </c>
      <c r="E16" s="137">
        <v>64444</v>
      </c>
      <c r="F16" s="176">
        <v>30442</v>
      </c>
      <c r="G16" s="176">
        <v>34002</v>
      </c>
      <c r="H16" s="137">
        <f t="shared" si="0"/>
        <v>-617</v>
      </c>
      <c r="I16" s="176">
        <v>-448</v>
      </c>
      <c r="J16" s="176">
        <v>-169</v>
      </c>
      <c r="K16" s="260">
        <v>-0.9574203960027311</v>
      </c>
      <c r="N16" s="139"/>
      <c r="O16" s="139"/>
      <c r="Q16" s="292"/>
    </row>
    <row r="17" spans="1:17" s="16" customFormat="1" ht="22.5" customHeight="1">
      <c r="A17" s="247" t="s">
        <v>47</v>
      </c>
      <c r="B17" s="137">
        <v>53496</v>
      </c>
      <c r="C17" s="176">
        <v>25819</v>
      </c>
      <c r="D17" s="176">
        <v>27677</v>
      </c>
      <c r="E17" s="137">
        <v>53254</v>
      </c>
      <c r="F17" s="176">
        <v>25728</v>
      </c>
      <c r="G17" s="176">
        <v>27526</v>
      </c>
      <c r="H17" s="137">
        <f t="shared" si="0"/>
        <v>242</v>
      </c>
      <c r="I17" s="176">
        <v>77</v>
      </c>
      <c r="J17" s="176">
        <v>165</v>
      </c>
      <c r="K17" s="260">
        <v>0.45442595861343749</v>
      </c>
      <c r="N17" s="139"/>
      <c r="O17" s="139"/>
      <c r="Q17" s="292"/>
    </row>
    <row r="18" spans="1:17" s="16" customFormat="1" ht="22.5" customHeight="1">
      <c r="A18" s="249" t="s">
        <v>15</v>
      </c>
      <c r="B18" s="137">
        <v>9543</v>
      </c>
      <c r="C18" s="137">
        <v>4377</v>
      </c>
      <c r="D18" s="137">
        <v>5166</v>
      </c>
      <c r="E18" s="137">
        <v>9810</v>
      </c>
      <c r="F18" s="137">
        <v>4492</v>
      </c>
      <c r="G18" s="137">
        <v>5318</v>
      </c>
      <c r="H18" s="137">
        <f t="shared" si="0"/>
        <v>-267</v>
      </c>
      <c r="I18" s="261">
        <v>-173</v>
      </c>
      <c r="J18" s="261">
        <v>-94</v>
      </c>
      <c r="K18" s="260">
        <v>-2.7217125382262997</v>
      </c>
      <c r="N18" s="139"/>
      <c r="O18" s="139"/>
      <c r="Q18" s="292"/>
    </row>
    <row r="19" spans="1:17" s="16" customFormat="1" ht="22.5" customHeight="1">
      <c r="A19" s="247" t="s">
        <v>49</v>
      </c>
      <c r="B19" s="137">
        <v>9543</v>
      </c>
      <c r="C19" s="176">
        <v>4377</v>
      </c>
      <c r="D19" s="176">
        <v>5166</v>
      </c>
      <c r="E19" s="137">
        <v>9810</v>
      </c>
      <c r="F19" s="176">
        <v>4492</v>
      </c>
      <c r="G19" s="176">
        <v>5318</v>
      </c>
      <c r="H19" s="137">
        <f t="shared" si="0"/>
        <v>-267</v>
      </c>
      <c r="I19" s="176">
        <v>-173</v>
      </c>
      <c r="J19" s="176">
        <v>-94</v>
      </c>
      <c r="K19" s="260">
        <v>-2.7217125382262997</v>
      </c>
      <c r="N19" s="139"/>
      <c r="O19" s="139"/>
      <c r="Q19" s="292"/>
    </row>
    <row r="20" spans="1:17" s="16" customFormat="1" ht="22.5" customHeight="1">
      <c r="A20" s="249" t="s">
        <v>16</v>
      </c>
      <c r="B20" s="137">
        <v>25426</v>
      </c>
      <c r="C20" s="137">
        <v>12007</v>
      </c>
      <c r="D20" s="137">
        <v>13419</v>
      </c>
      <c r="E20" s="137">
        <v>25948</v>
      </c>
      <c r="F20" s="137">
        <v>12258</v>
      </c>
      <c r="G20" s="137">
        <v>13690</v>
      </c>
      <c r="H20" s="137">
        <f t="shared" si="0"/>
        <v>-522</v>
      </c>
      <c r="I20" s="137">
        <v>-283</v>
      </c>
      <c r="J20" s="137">
        <v>-239</v>
      </c>
      <c r="K20" s="260">
        <v>-2.0117157391706488</v>
      </c>
      <c r="N20" s="139"/>
      <c r="O20" s="139"/>
      <c r="Q20" s="292"/>
    </row>
    <row r="21" spans="1:17" s="16" customFormat="1" ht="22.5" customHeight="1">
      <c r="A21" s="247" t="s">
        <v>17</v>
      </c>
      <c r="B21" s="137">
        <v>17350</v>
      </c>
      <c r="C21" s="176">
        <v>8081</v>
      </c>
      <c r="D21" s="176">
        <v>9269</v>
      </c>
      <c r="E21" s="137">
        <v>17601</v>
      </c>
      <c r="F21" s="176">
        <v>8196</v>
      </c>
      <c r="G21" s="176">
        <v>9405</v>
      </c>
      <c r="H21" s="137">
        <f t="shared" si="0"/>
        <v>-251</v>
      </c>
      <c r="I21" s="176">
        <v>-151</v>
      </c>
      <c r="J21" s="176">
        <v>-100</v>
      </c>
      <c r="K21" s="260">
        <v>-1.4260553377648997</v>
      </c>
      <c r="N21" s="139"/>
      <c r="O21" s="139"/>
      <c r="Q21" s="292"/>
    </row>
    <row r="22" spans="1:17" s="16" customFormat="1" ht="22.5" customHeight="1">
      <c r="A22" s="247" t="s">
        <v>18</v>
      </c>
      <c r="B22" s="137">
        <v>4541</v>
      </c>
      <c r="C22" s="176">
        <v>2093</v>
      </c>
      <c r="D22" s="176">
        <v>2448</v>
      </c>
      <c r="E22" s="137">
        <v>4692</v>
      </c>
      <c r="F22" s="176">
        <v>2161</v>
      </c>
      <c r="G22" s="176">
        <v>2531</v>
      </c>
      <c r="H22" s="137">
        <f t="shared" si="0"/>
        <v>-151</v>
      </c>
      <c r="I22" s="176">
        <v>-70</v>
      </c>
      <c r="J22" s="176">
        <v>-81</v>
      </c>
      <c r="K22" s="260">
        <v>-3.2182438192668377</v>
      </c>
      <c r="N22" s="139"/>
      <c r="O22" s="139"/>
      <c r="Q22" s="292"/>
    </row>
    <row r="23" spans="1:17" s="16" customFormat="1" ht="22.5" customHeight="1">
      <c r="A23" s="248" t="s">
        <v>19</v>
      </c>
      <c r="B23" s="137">
        <v>3535</v>
      </c>
      <c r="C23" s="176">
        <v>1833</v>
      </c>
      <c r="D23" s="176">
        <v>1702</v>
      </c>
      <c r="E23" s="137">
        <v>3655</v>
      </c>
      <c r="F23" s="176">
        <v>1901</v>
      </c>
      <c r="G23" s="176">
        <v>1754</v>
      </c>
      <c r="H23" s="137">
        <f t="shared" si="0"/>
        <v>-120</v>
      </c>
      <c r="I23" s="176">
        <v>-62</v>
      </c>
      <c r="J23" s="176">
        <v>-58</v>
      </c>
      <c r="K23" s="260">
        <v>-3.2831737346101231</v>
      </c>
      <c r="N23" s="139"/>
      <c r="O23" s="139"/>
      <c r="Q23" s="292"/>
    </row>
    <row r="24" spans="1:17" s="16" customFormat="1" ht="22.5" customHeight="1">
      <c r="A24" s="249" t="s">
        <v>20</v>
      </c>
      <c r="B24" s="137">
        <v>46392</v>
      </c>
      <c r="C24" s="137">
        <v>21699</v>
      </c>
      <c r="D24" s="137">
        <v>24693</v>
      </c>
      <c r="E24" s="137">
        <v>46875</v>
      </c>
      <c r="F24" s="137">
        <v>21997</v>
      </c>
      <c r="G24" s="137">
        <v>24878</v>
      </c>
      <c r="H24" s="137">
        <f t="shared" si="0"/>
        <v>-483</v>
      </c>
      <c r="I24" s="137">
        <v>-375</v>
      </c>
      <c r="J24" s="137">
        <v>-108</v>
      </c>
      <c r="K24" s="260">
        <v>-1.0304</v>
      </c>
      <c r="N24" s="139"/>
      <c r="O24" s="139"/>
      <c r="Q24" s="292"/>
    </row>
    <row r="25" spans="1:17" s="16" customFormat="1" ht="22.5" customHeight="1">
      <c r="A25" s="248" t="s">
        <v>21</v>
      </c>
      <c r="B25" s="137">
        <v>12478</v>
      </c>
      <c r="C25" s="176">
        <v>5825</v>
      </c>
      <c r="D25" s="176">
        <v>6653</v>
      </c>
      <c r="E25" s="137">
        <v>12730</v>
      </c>
      <c r="F25" s="176">
        <v>5942</v>
      </c>
      <c r="G25" s="176">
        <v>6788</v>
      </c>
      <c r="H25" s="137">
        <f t="shared" si="0"/>
        <v>-252</v>
      </c>
      <c r="I25" s="176">
        <v>-118</v>
      </c>
      <c r="J25" s="176">
        <v>-134</v>
      </c>
      <c r="K25" s="260">
        <v>-1.9795758051846035</v>
      </c>
      <c r="N25" s="139"/>
      <c r="O25" s="139"/>
      <c r="Q25" s="292"/>
    </row>
    <row r="26" spans="1:17" s="16" customFormat="1" ht="22.5" customHeight="1">
      <c r="A26" s="248" t="s">
        <v>22</v>
      </c>
      <c r="B26" s="137">
        <v>7479</v>
      </c>
      <c r="C26" s="176">
        <v>3499</v>
      </c>
      <c r="D26" s="176">
        <v>3980</v>
      </c>
      <c r="E26" s="137">
        <v>7550</v>
      </c>
      <c r="F26" s="176">
        <v>3526</v>
      </c>
      <c r="G26" s="176">
        <v>4024</v>
      </c>
      <c r="H26" s="137">
        <f t="shared" si="0"/>
        <v>-71</v>
      </c>
      <c r="I26" s="176">
        <v>-55</v>
      </c>
      <c r="J26" s="176">
        <v>-16</v>
      </c>
      <c r="K26" s="260">
        <v>-0.94039735099337751</v>
      </c>
      <c r="N26" s="139"/>
      <c r="O26" s="139"/>
      <c r="Q26" s="292"/>
    </row>
    <row r="27" spans="1:17" s="16" customFormat="1" ht="22.5" customHeight="1">
      <c r="A27" s="250" t="s">
        <v>50</v>
      </c>
      <c r="B27" s="137">
        <v>26435</v>
      </c>
      <c r="C27" s="176">
        <v>12375</v>
      </c>
      <c r="D27" s="176">
        <v>14060</v>
      </c>
      <c r="E27" s="137">
        <v>26595</v>
      </c>
      <c r="F27" s="176">
        <v>12529</v>
      </c>
      <c r="G27" s="176">
        <v>14066</v>
      </c>
      <c r="H27" s="137">
        <f t="shared" si="0"/>
        <v>-160</v>
      </c>
      <c r="I27" s="176">
        <v>-202</v>
      </c>
      <c r="J27" s="176">
        <v>42</v>
      </c>
      <c r="K27" s="260">
        <v>-0.60161684527166759</v>
      </c>
      <c r="N27" s="139"/>
      <c r="O27" s="139"/>
      <c r="Q27" s="292"/>
    </row>
    <row r="28" spans="1:17" s="16" customFormat="1" ht="22.5" customHeight="1">
      <c r="A28" s="249" t="s">
        <v>23</v>
      </c>
      <c r="B28" s="137">
        <v>52335</v>
      </c>
      <c r="C28" s="137">
        <v>24701</v>
      </c>
      <c r="D28" s="137">
        <v>27634</v>
      </c>
      <c r="E28" s="137">
        <v>52985</v>
      </c>
      <c r="F28" s="137">
        <v>24997</v>
      </c>
      <c r="G28" s="137">
        <v>27988</v>
      </c>
      <c r="H28" s="137">
        <f t="shared" si="0"/>
        <v>-650</v>
      </c>
      <c r="I28" s="137">
        <v>-456</v>
      </c>
      <c r="J28" s="137">
        <v>-194</v>
      </c>
      <c r="K28" s="260">
        <v>-1.2267622912144946</v>
      </c>
      <c r="N28" s="139"/>
      <c r="O28" s="139"/>
      <c r="Q28" s="292"/>
    </row>
    <row r="29" spans="1:17" s="16" customFormat="1" ht="22.5" customHeight="1">
      <c r="A29" s="247" t="s">
        <v>51</v>
      </c>
      <c r="B29" s="137">
        <v>7667</v>
      </c>
      <c r="C29" s="176">
        <v>3509</v>
      </c>
      <c r="D29" s="176">
        <v>4158</v>
      </c>
      <c r="E29" s="137">
        <v>7768</v>
      </c>
      <c r="F29" s="176">
        <v>3578</v>
      </c>
      <c r="G29" s="176">
        <v>4190</v>
      </c>
      <c r="H29" s="137">
        <f t="shared" si="0"/>
        <v>-101</v>
      </c>
      <c r="I29" s="176">
        <v>-80</v>
      </c>
      <c r="J29" s="176">
        <v>-21</v>
      </c>
      <c r="K29" s="260">
        <v>-1.300205973223481</v>
      </c>
      <c r="N29" s="139"/>
      <c r="O29" s="139"/>
      <c r="Q29" s="292"/>
    </row>
    <row r="30" spans="1:17" s="16" customFormat="1" ht="22.5" customHeight="1">
      <c r="A30" s="247" t="s">
        <v>52</v>
      </c>
      <c r="B30" s="137">
        <v>7525</v>
      </c>
      <c r="C30" s="176">
        <v>3567</v>
      </c>
      <c r="D30" s="176">
        <v>3958</v>
      </c>
      <c r="E30" s="137">
        <v>7508</v>
      </c>
      <c r="F30" s="176">
        <v>3554</v>
      </c>
      <c r="G30" s="176">
        <v>3954</v>
      </c>
      <c r="H30" s="137">
        <f t="shared" si="0"/>
        <v>17</v>
      </c>
      <c r="I30" s="176">
        <v>-42</v>
      </c>
      <c r="J30" s="176">
        <v>59</v>
      </c>
      <c r="K30" s="260">
        <v>0.22642514651038892</v>
      </c>
      <c r="N30" s="139"/>
      <c r="O30" s="139"/>
      <c r="Q30" s="292"/>
    </row>
    <row r="31" spans="1:17" s="16" customFormat="1" ht="22.5" customHeight="1">
      <c r="A31" s="247" t="s">
        <v>53</v>
      </c>
      <c r="B31" s="137">
        <v>6034</v>
      </c>
      <c r="C31" s="176">
        <v>2931</v>
      </c>
      <c r="D31" s="176">
        <v>3103</v>
      </c>
      <c r="E31" s="137">
        <v>6129</v>
      </c>
      <c r="F31" s="176">
        <v>2960</v>
      </c>
      <c r="G31" s="176">
        <v>3169</v>
      </c>
      <c r="H31" s="137">
        <f t="shared" si="0"/>
        <v>-95</v>
      </c>
      <c r="I31" s="176">
        <v>-74</v>
      </c>
      <c r="J31" s="176">
        <v>-21</v>
      </c>
      <c r="K31" s="260">
        <v>-1.5500081579376732</v>
      </c>
      <c r="N31" s="139"/>
      <c r="O31" s="139"/>
      <c r="Q31" s="292"/>
    </row>
    <row r="32" spans="1:17" s="16" customFormat="1" ht="22.5" customHeight="1">
      <c r="A32" s="247" t="s">
        <v>54</v>
      </c>
      <c r="B32" s="137">
        <v>8222</v>
      </c>
      <c r="C32" s="176">
        <v>3857</v>
      </c>
      <c r="D32" s="176">
        <v>4365</v>
      </c>
      <c r="E32" s="137">
        <v>8367</v>
      </c>
      <c r="F32" s="176">
        <v>3910</v>
      </c>
      <c r="G32" s="176">
        <v>4457</v>
      </c>
      <c r="H32" s="137">
        <f t="shared" si="0"/>
        <v>-145</v>
      </c>
      <c r="I32" s="176">
        <v>-88</v>
      </c>
      <c r="J32" s="176">
        <v>-57</v>
      </c>
      <c r="K32" s="260">
        <v>-1.7329986853113422</v>
      </c>
      <c r="N32" s="139"/>
      <c r="O32" s="139"/>
      <c r="Q32" s="292"/>
    </row>
    <row r="33" spans="1:69" s="16" customFormat="1" ht="22.5" customHeight="1">
      <c r="A33" s="247" t="s">
        <v>63</v>
      </c>
      <c r="B33" s="137">
        <v>12871</v>
      </c>
      <c r="C33" s="176">
        <v>6090</v>
      </c>
      <c r="D33" s="176">
        <v>6781</v>
      </c>
      <c r="E33" s="137">
        <v>13034</v>
      </c>
      <c r="F33" s="176">
        <v>6182</v>
      </c>
      <c r="G33" s="176">
        <v>6852</v>
      </c>
      <c r="H33" s="137">
        <f t="shared" si="0"/>
        <v>-163</v>
      </c>
      <c r="I33" s="176">
        <v>-76</v>
      </c>
      <c r="J33" s="176">
        <v>-87</v>
      </c>
      <c r="K33" s="260">
        <v>-1.2505754181371798</v>
      </c>
      <c r="N33" s="139"/>
      <c r="O33" s="139"/>
      <c r="Q33" s="292"/>
    </row>
    <row r="34" spans="1:69" s="16" customFormat="1" ht="22.5" customHeight="1">
      <c r="A34" s="247" t="s">
        <v>55</v>
      </c>
      <c r="B34" s="137">
        <v>10016</v>
      </c>
      <c r="C34" s="176">
        <v>4747</v>
      </c>
      <c r="D34" s="176">
        <v>5269</v>
      </c>
      <c r="E34" s="137">
        <v>10179</v>
      </c>
      <c r="F34" s="176">
        <v>4813</v>
      </c>
      <c r="G34" s="176">
        <v>5366</v>
      </c>
      <c r="H34" s="137">
        <f t="shared" si="0"/>
        <v>-163</v>
      </c>
      <c r="I34" s="176">
        <v>-96</v>
      </c>
      <c r="J34" s="176">
        <v>-67</v>
      </c>
      <c r="K34" s="260">
        <v>-1.6013360840947048</v>
      </c>
      <c r="N34" s="139"/>
      <c r="O34" s="139"/>
      <c r="Q34" s="292"/>
    </row>
    <row r="35" spans="1:69" s="16" customFormat="1" ht="22.5" customHeight="1">
      <c r="A35" s="249" t="s">
        <v>24</v>
      </c>
      <c r="B35" s="137">
        <v>41039</v>
      </c>
      <c r="C35" s="137">
        <v>19204</v>
      </c>
      <c r="D35" s="137">
        <v>21835</v>
      </c>
      <c r="E35" s="137">
        <v>41364</v>
      </c>
      <c r="F35" s="137">
        <v>19324</v>
      </c>
      <c r="G35" s="137">
        <v>22040</v>
      </c>
      <c r="H35" s="137">
        <f t="shared" si="0"/>
        <v>-325</v>
      </c>
      <c r="I35" s="137">
        <v>-367</v>
      </c>
      <c r="J35" s="137">
        <v>42</v>
      </c>
      <c r="K35" s="260">
        <v>-0.78570737839667348</v>
      </c>
      <c r="N35" s="139"/>
      <c r="O35" s="139"/>
      <c r="Q35" s="292"/>
    </row>
    <row r="36" spans="1:69" s="16" customFormat="1" ht="22.5" customHeight="1">
      <c r="A36" s="247" t="s">
        <v>56</v>
      </c>
      <c r="B36" s="137">
        <v>21782</v>
      </c>
      <c r="C36" s="176">
        <v>10076</v>
      </c>
      <c r="D36" s="176">
        <v>11706</v>
      </c>
      <c r="E36" s="137">
        <v>22068</v>
      </c>
      <c r="F36" s="176">
        <v>10192</v>
      </c>
      <c r="G36" s="176">
        <v>11876</v>
      </c>
      <c r="H36" s="137">
        <f t="shared" si="0"/>
        <v>-286</v>
      </c>
      <c r="I36" s="176">
        <v>-244</v>
      </c>
      <c r="J36" s="176">
        <v>-42</v>
      </c>
      <c r="K36" s="260">
        <v>-1.295994199746239</v>
      </c>
      <c r="N36" s="139"/>
      <c r="O36" s="139"/>
      <c r="Q36" s="292"/>
    </row>
    <row r="37" spans="1:69" s="16" customFormat="1" ht="22.5" customHeight="1">
      <c r="A37" s="247" t="s">
        <v>57</v>
      </c>
      <c r="B37" s="137">
        <v>14914</v>
      </c>
      <c r="C37" s="176">
        <v>7046</v>
      </c>
      <c r="D37" s="176">
        <v>7868</v>
      </c>
      <c r="E37" s="137">
        <v>14841</v>
      </c>
      <c r="F37" s="176">
        <v>7010</v>
      </c>
      <c r="G37" s="176">
        <v>7831</v>
      </c>
      <c r="H37" s="137">
        <f t="shared" si="0"/>
        <v>73</v>
      </c>
      <c r="I37" s="176">
        <v>-45</v>
      </c>
      <c r="J37" s="176">
        <v>118</v>
      </c>
      <c r="K37" s="260">
        <v>0.4918806010376659</v>
      </c>
      <c r="N37" s="139"/>
      <c r="O37" s="139"/>
      <c r="Q37" s="292"/>
    </row>
    <row r="38" spans="1:69" s="16" customFormat="1" ht="22.5" customHeight="1">
      <c r="A38" s="247" t="s">
        <v>58</v>
      </c>
      <c r="B38" s="137">
        <v>4343</v>
      </c>
      <c r="C38" s="176">
        <v>2082</v>
      </c>
      <c r="D38" s="176">
        <v>2261</v>
      </c>
      <c r="E38" s="137">
        <v>4455</v>
      </c>
      <c r="F38" s="176">
        <v>2122</v>
      </c>
      <c r="G38" s="176">
        <v>2333</v>
      </c>
      <c r="H38" s="137">
        <f t="shared" si="0"/>
        <v>-112</v>
      </c>
      <c r="I38" s="176">
        <v>-78</v>
      </c>
      <c r="J38" s="176">
        <v>-34</v>
      </c>
      <c r="K38" s="260">
        <v>-2.5140291806958475</v>
      </c>
      <c r="N38" s="139"/>
      <c r="O38" s="139"/>
      <c r="Q38" s="292"/>
    </row>
    <row r="39" spans="1:69" s="16" customFormat="1" ht="22.5" customHeight="1">
      <c r="A39" s="249" t="s">
        <v>25</v>
      </c>
      <c r="B39" s="137">
        <v>39628</v>
      </c>
      <c r="C39" s="137">
        <v>18272</v>
      </c>
      <c r="D39" s="137">
        <v>21356</v>
      </c>
      <c r="E39" s="137">
        <v>40340</v>
      </c>
      <c r="F39" s="137">
        <v>18563</v>
      </c>
      <c r="G39" s="137">
        <v>21777</v>
      </c>
      <c r="H39" s="137">
        <f t="shared" si="0"/>
        <v>-712</v>
      </c>
      <c r="I39" s="137">
        <v>-498</v>
      </c>
      <c r="J39" s="137">
        <v>-214</v>
      </c>
      <c r="K39" s="260">
        <v>-1.7649975210708972</v>
      </c>
      <c r="N39" s="139"/>
      <c r="O39" s="139"/>
      <c r="Q39" s="292"/>
    </row>
    <row r="40" spans="1:69" s="16" customFormat="1" ht="22.5" customHeight="1">
      <c r="A40" s="247" t="s">
        <v>59</v>
      </c>
      <c r="B40" s="137">
        <v>16109</v>
      </c>
      <c r="C40" s="176">
        <v>7366</v>
      </c>
      <c r="D40" s="176">
        <v>8743</v>
      </c>
      <c r="E40" s="137">
        <v>16369</v>
      </c>
      <c r="F40" s="176">
        <v>7479</v>
      </c>
      <c r="G40" s="176">
        <v>8890</v>
      </c>
      <c r="H40" s="137">
        <f t="shared" si="0"/>
        <v>-260</v>
      </c>
      <c r="I40" s="176">
        <v>-161</v>
      </c>
      <c r="J40" s="176">
        <v>-99</v>
      </c>
      <c r="K40" s="260">
        <v>-1.5883682570712931</v>
      </c>
      <c r="N40" s="139"/>
      <c r="O40" s="139"/>
      <c r="Q40" s="292"/>
    </row>
    <row r="41" spans="1:69" s="16" customFormat="1" ht="22.5" customHeight="1">
      <c r="A41" s="247" t="s">
        <v>60</v>
      </c>
      <c r="B41" s="137">
        <v>3143</v>
      </c>
      <c r="C41" s="176">
        <v>1415</v>
      </c>
      <c r="D41" s="176">
        <v>1728</v>
      </c>
      <c r="E41" s="137">
        <v>3184</v>
      </c>
      <c r="F41" s="176">
        <v>1441</v>
      </c>
      <c r="G41" s="176">
        <v>1743</v>
      </c>
      <c r="H41" s="137">
        <f t="shared" si="0"/>
        <v>-41</v>
      </c>
      <c r="I41" s="176">
        <v>-48</v>
      </c>
      <c r="J41" s="176">
        <v>7</v>
      </c>
      <c r="K41" s="260">
        <v>-1.2876884422110553</v>
      </c>
      <c r="N41" s="139"/>
      <c r="O41" s="139"/>
      <c r="Q41" s="292"/>
    </row>
    <row r="42" spans="1:69" s="16" customFormat="1" ht="22.5" customHeight="1">
      <c r="A42" s="247" t="s">
        <v>61</v>
      </c>
      <c r="B42" s="137">
        <v>2866</v>
      </c>
      <c r="C42" s="176">
        <v>1280</v>
      </c>
      <c r="D42" s="176">
        <v>1586</v>
      </c>
      <c r="E42" s="137">
        <v>2959</v>
      </c>
      <c r="F42" s="176">
        <v>1311</v>
      </c>
      <c r="G42" s="176">
        <v>1648</v>
      </c>
      <c r="H42" s="137">
        <f t="shared" si="0"/>
        <v>-93</v>
      </c>
      <c r="I42" s="176">
        <v>-64</v>
      </c>
      <c r="J42" s="176">
        <v>-29</v>
      </c>
      <c r="K42" s="260">
        <v>-3.1429537005745183</v>
      </c>
      <c r="N42" s="139"/>
      <c r="O42" s="139"/>
      <c r="Q42" s="292"/>
    </row>
    <row r="43" spans="1:69" s="16" customFormat="1" ht="22.5" customHeight="1">
      <c r="A43" s="247" t="s">
        <v>62</v>
      </c>
      <c r="B43" s="137">
        <v>445</v>
      </c>
      <c r="C43" s="176">
        <v>203</v>
      </c>
      <c r="D43" s="176">
        <v>242</v>
      </c>
      <c r="E43" s="137">
        <v>458</v>
      </c>
      <c r="F43" s="176">
        <v>212</v>
      </c>
      <c r="G43" s="176">
        <v>246</v>
      </c>
      <c r="H43" s="137">
        <f t="shared" si="0"/>
        <v>-13</v>
      </c>
      <c r="I43" s="176">
        <v>-6</v>
      </c>
      <c r="J43" s="176">
        <v>-7</v>
      </c>
      <c r="K43" s="260">
        <v>-2.8384279475982535</v>
      </c>
      <c r="N43" s="139"/>
      <c r="O43" s="139"/>
      <c r="Q43" s="292"/>
    </row>
    <row r="44" spans="1:69" s="16" customFormat="1" ht="22.5" customHeight="1" thickBot="1">
      <c r="A44" s="251" t="s">
        <v>48</v>
      </c>
      <c r="B44" s="138">
        <v>17065</v>
      </c>
      <c r="C44" s="262">
        <v>8008</v>
      </c>
      <c r="D44" s="262">
        <v>9057</v>
      </c>
      <c r="E44" s="138">
        <v>17370</v>
      </c>
      <c r="F44" s="262">
        <v>8120</v>
      </c>
      <c r="G44" s="262">
        <v>9250</v>
      </c>
      <c r="H44" s="138">
        <f t="shared" si="0"/>
        <v>-305</v>
      </c>
      <c r="I44" s="262">
        <v>-219</v>
      </c>
      <c r="J44" s="262">
        <v>-86</v>
      </c>
      <c r="K44" s="263">
        <v>-1.7559009786989062</v>
      </c>
      <c r="N44" s="139"/>
      <c r="O44" s="139"/>
      <c r="Q44" s="292"/>
    </row>
    <row r="45" spans="1:69" ht="16.5" customHeight="1">
      <c r="A45" s="73"/>
      <c r="B45" s="264" t="s">
        <v>185</v>
      </c>
      <c r="C45" s="73"/>
      <c r="D45" s="73"/>
      <c r="E45" s="73"/>
      <c r="F45" s="73"/>
      <c r="G45" s="73"/>
      <c r="H45" s="94"/>
      <c r="I45" s="94"/>
      <c r="J45" s="94"/>
      <c r="K45" s="99"/>
    </row>
    <row r="47" spans="1:69"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14:69"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14:69"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14:69"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14:69"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14:69"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14:69"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14:69"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14:69"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14:69"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14:69"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14:69"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14:69"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14:69"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14:69"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14:69"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14:69"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14:69"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14:69"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14:69"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14:69"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14:69"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14:69"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14:69"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14:69"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14:69"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14:69"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14:69"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14:69"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14:69"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14:69"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14:69"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14:69"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14:69"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14:69"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14:69"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14:69"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14:69"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14:69"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14:69"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14:69"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14:69"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14:69"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14:69"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14:69"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14:69"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14:69"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14:69"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14:69"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14:69"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14:69"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14:69"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14:69"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14:69"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14:69"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14:69"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14:69"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14:69"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14:69"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14:69"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14:69"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14:69"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14:69"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14:69"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14:69"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14:69"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14:69"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14:69"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14:69"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14:69"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14:69"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14:69"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14:69"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14:69"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14:69"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14:69"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14:69"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14:69"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14:69"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14:69"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14:69"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14:69"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14:69"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14:69"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14:69"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14:69"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14:69"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14:69"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14:69"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14:69"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14:69"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14:69"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14:69"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14:69"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14:69"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14:69"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14:69"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14:69"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14:69"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14:69"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14:69"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14:69"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14:69"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14:69"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14:69"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14:69"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14:69"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14:69"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14:69"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14:69"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14:69"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14:69"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14:69"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14:69"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14:69"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14:69"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14:69"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14:69"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14:69"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14:69"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14:69"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14:69"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14:69"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14:69"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14:69"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14:69"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14:69"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14:69"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14:69"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14:69"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14:69"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14:69"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14:69"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14:69"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14:69"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14:69"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14:69"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14:69"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14:69"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14:69"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14:69"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14:69"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14:69"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14:69"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14:69"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14:69"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14:69"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14:69"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14:69"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14:69"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14:69"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14:69"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14:69"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14:69"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14:69"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14:69"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14:69"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14:69"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14:69"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14:69"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14:69"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14:69"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14:69"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14:69"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14:69"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14:69"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14:69"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14:69"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14:69"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14:69"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14:69"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14:69"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14:69"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14:69"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14:69"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14:69"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14:69"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14:69"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14:69"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14:69"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14:69"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14:69"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14:69"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14:69"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14:69"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14:69"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14:69"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14:69"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14:69"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14:69"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14:69"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14:69"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14:69"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14:69"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14:69"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14:69"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14:69"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14:69"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14:69"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14:69"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14:69"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14:69"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14:69"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14:69"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14:69"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14:69"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14:69"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14:69"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14:69"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14:69"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14:69"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14:69"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14:69"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14:69"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14:69"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14:69"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14:69"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14:69"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14:69"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14:69"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14:69"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14:69"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14:69"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14:69"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14:69"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14:69"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14:69"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14:69"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14:69"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14:69"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14:69"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14:69"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14:69"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  <row r="281" spans="14:69"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</row>
    <row r="282" spans="14:69"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</row>
    <row r="283" spans="14:69"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</row>
    <row r="284" spans="14:69"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</row>
    <row r="285" spans="14:69"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</row>
    <row r="286" spans="14:69"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</row>
    <row r="287" spans="14:69"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</row>
    <row r="288" spans="14:69"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</row>
    <row r="289" spans="14:69"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</row>
    <row r="290" spans="14:69"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</row>
    <row r="291" spans="14:69"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</row>
    <row r="292" spans="14:69"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</row>
    <row r="293" spans="14:69"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</row>
    <row r="294" spans="14:69"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</row>
    <row r="295" spans="14:69"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</row>
    <row r="296" spans="14:69"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</row>
    <row r="297" spans="14:69"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</row>
    <row r="298" spans="14:69"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</row>
    <row r="299" spans="14:69"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</row>
    <row r="300" spans="14:69"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</row>
    <row r="301" spans="14:69"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</row>
    <row r="302" spans="14:69"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</row>
    <row r="303" spans="14:69"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</row>
    <row r="304" spans="14:69"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</row>
    <row r="305" spans="14:69"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</row>
    <row r="306" spans="14:69"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</row>
    <row r="307" spans="14:69"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</row>
    <row r="308" spans="14:69"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</row>
    <row r="309" spans="14:69"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</row>
    <row r="310" spans="14:69"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</row>
    <row r="311" spans="14:69"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</row>
    <row r="312" spans="14:69"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</row>
    <row r="313" spans="14:69"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</row>
    <row r="314" spans="14:69"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</row>
    <row r="315" spans="14:69"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</row>
    <row r="316" spans="14:69"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</row>
    <row r="317" spans="14:69"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</row>
    <row r="318" spans="14:69"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</row>
    <row r="319" spans="14:69"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</row>
    <row r="320" spans="14:69"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</row>
    <row r="321" spans="14:69"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</row>
    <row r="322" spans="14:69"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</row>
    <row r="323" spans="14:69"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</row>
    <row r="324" spans="14:69"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</row>
    <row r="325" spans="14:69"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</row>
    <row r="326" spans="14:69"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</row>
    <row r="327" spans="14:69"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</row>
    <row r="328" spans="14:69"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</row>
    <row r="329" spans="14:69"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</row>
    <row r="330" spans="14:69"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</row>
    <row r="331" spans="14:69"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</row>
    <row r="332" spans="14:69"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</row>
    <row r="333" spans="14:69"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</row>
    <row r="334" spans="14:69"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</row>
    <row r="335" spans="14:69"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</row>
    <row r="336" spans="14:69"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</row>
    <row r="337" spans="14:69"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</row>
    <row r="338" spans="14:69"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</row>
    <row r="339" spans="14:69"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</row>
    <row r="340" spans="14:69"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</row>
    <row r="341" spans="14:69"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</row>
    <row r="342" spans="14:69"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</row>
    <row r="343" spans="14:69"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</row>
    <row r="344" spans="14:69"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</row>
    <row r="345" spans="14:69"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</row>
    <row r="346" spans="14:69"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</row>
    <row r="347" spans="14:69"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</row>
    <row r="348" spans="14:69"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</row>
    <row r="349" spans="14:69"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</row>
    <row r="350" spans="14:69"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</row>
    <row r="351" spans="14:69"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</row>
    <row r="352" spans="14:69"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</row>
    <row r="353" spans="14:69"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</row>
    <row r="354" spans="14:69"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</row>
    <row r="355" spans="14:69"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</row>
    <row r="356" spans="14:69"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</row>
    <row r="357" spans="14:69"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</row>
    <row r="358" spans="14:69"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</row>
    <row r="359" spans="14:69"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</row>
    <row r="360" spans="14:69"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</row>
    <row r="361" spans="14:69"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</row>
    <row r="362" spans="14:69"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</row>
    <row r="363" spans="14:69"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</row>
    <row r="364" spans="14:69"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</row>
    <row r="365" spans="14:69"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</row>
    <row r="366" spans="14:69"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</row>
    <row r="367" spans="14:69"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</row>
    <row r="368" spans="14:69"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</row>
    <row r="369" spans="14:69"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</row>
    <row r="370" spans="14:69"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</row>
    <row r="371" spans="14:69"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</row>
    <row r="372" spans="14:69"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</row>
    <row r="373" spans="14:69"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</row>
    <row r="374" spans="14:69"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</row>
    <row r="375" spans="14:69"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</row>
    <row r="376" spans="14:69"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</row>
    <row r="377" spans="14:69"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</row>
    <row r="378" spans="14:69"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</row>
    <row r="379" spans="14:69"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</row>
    <row r="380" spans="14:69"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</row>
    <row r="381" spans="14:69"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</row>
    <row r="382" spans="14:69"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</row>
    <row r="383" spans="14:69"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</row>
    <row r="384" spans="14:69"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</row>
    <row r="385" spans="14:69"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</row>
    <row r="386" spans="14:69"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</row>
    <row r="387" spans="14:69"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</row>
    <row r="388" spans="14:69"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</row>
    <row r="389" spans="14:69"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</row>
    <row r="390" spans="14:69"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</row>
    <row r="391" spans="14:69"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</row>
    <row r="392" spans="14:69"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</row>
    <row r="393" spans="14:69"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</row>
    <row r="394" spans="14:69"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</row>
    <row r="395" spans="14:69"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</row>
    <row r="396" spans="14:69"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</row>
    <row r="397" spans="14:69"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</row>
    <row r="398" spans="14:69"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</row>
    <row r="399" spans="14:69"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</row>
    <row r="400" spans="14:69"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</row>
    <row r="401" spans="14:69"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</row>
    <row r="402" spans="14:69"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</row>
    <row r="403" spans="14:69"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</row>
    <row r="404" spans="14:69"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</row>
    <row r="405" spans="14:69"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</row>
    <row r="406" spans="14:69"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</row>
    <row r="407" spans="14:69"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</row>
    <row r="408" spans="14:69"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</row>
    <row r="409" spans="14:69"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</row>
    <row r="410" spans="14:69"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</row>
    <row r="411" spans="14:69"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</row>
    <row r="412" spans="14:69"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</row>
    <row r="413" spans="14:69"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</row>
    <row r="414" spans="14:69"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</row>
    <row r="415" spans="14:69"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</row>
    <row r="416" spans="14:69"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</row>
    <row r="417" spans="14:69"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</row>
    <row r="418" spans="14:69"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</row>
    <row r="419" spans="14:69"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</row>
    <row r="420" spans="14:69"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</row>
    <row r="421" spans="14:69"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</row>
    <row r="422" spans="14:69"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</row>
    <row r="423" spans="14:69"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</row>
    <row r="424" spans="14:69"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</row>
    <row r="425" spans="14:69"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</row>
    <row r="426" spans="14:69"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</row>
    <row r="427" spans="14:69"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</row>
    <row r="428" spans="14:69"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</row>
    <row r="429" spans="14:69"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</row>
    <row r="430" spans="14:69"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</row>
    <row r="431" spans="14:69"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</row>
    <row r="432" spans="14:69"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</row>
    <row r="433" spans="14:69"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</row>
    <row r="434" spans="14:69"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</row>
    <row r="435" spans="14:69"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</row>
    <row r="436" spans="14:69"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</row>
    <row r="437" spans="14:69"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</row>
    <row r="438" spans="14:69"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</row>
    <row r="439" spans="14:69"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</row>
    <row r="440" spans="14:69"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</row>
    <row r="441" spans="14:69"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</row>
    <row r="442" spans="14:69"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</row>
    <row r="443" spans="14:69"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</row>
    <row r="444" spans="14:69"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</row>
    <row r="445" spans="14:69"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</row>
    <row r="446" spans="14:69"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</row>
    <row r="447" spans="14:69"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</row>
    <row r="448" spans="14:69"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</row>
    <row r="449" spans="14:69"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</row>
    <row r="450" spans="14:69"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</row>
    <row r="451" spans="14:69"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</row>
    <row r="452" spans="14:69"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</row>
    <row r="453" spans="14:69"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</row>
    <row r="454" spans="14:69"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</row>
    <row r="455" spans="14:69"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</row>
    <row r="456" spans="14:69"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</row>
    <row r="457" spans="14:69"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</row>
    <row r="458" spans="14:69"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</row>
    <row r="459" spans="14:69"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</row>
    <row r="460" spans="14:69"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</row>
    <row r="461" spans="14:69"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</row>
    <row r="462" spans="14:69"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</row>
    <row r="463" spans="14:69"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</row>
    <row r="464" spans="14:69"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</row>
    <row r="465" spans="14:69"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</row>
    <row r="466" spans="14:69"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</row>
    <row r="467" spans="14:69"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</row>
    <row r="468" spans="14:69"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</row>
    <row r="469" spans="14:69"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</row>
    <row r="470" spans="14:69"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</row>
    <row r="471" spans="14:69"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</row>
    <row r="472" spans="14:69"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</row>
    <row r="473" spans="14:69"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</row>
    <row r="474" spans="14:69"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</row>
    <row r="475" spans="14:69"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</row>
    <row r="476" spans="14:69"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</row>
    <row r="477" spans="14:69"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</row>
    <row r="478" spans="14:69"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</row>
    <row r="479" spans="14:69"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</row>
    <row r="480" spans="14:69"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</row>
    <row r="481" spans="14:69"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</row>
    <row r="482" spans="14:69"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</row>
    <row r="483" spans="14:69"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</row>
    <row r="484" spans="14:69"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</row>
    <row r="485" spans="14:69"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</row>
    <row r="486" spans="14:69"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</row>
    <row r="487" spans="14:69"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</row>
    <row r="488" spans="14:69"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</row>
    <row r="489" spans="14:69"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</row>
    <row r="490" spans="14:69"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</row>
    <row r="491" spans="14:69"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</row>
    <row r="492" spans="14:69"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</row>
    <row r="493" spans="14:69"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</row>
    <row r="494" spans="14:69"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</row>
    <row r="495" spans="14:69"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</row>
    <row r="496" spans="14:69"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</row>
    <row r="497" spans="14:69"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</row>
    <row r="498" spans="14:69"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</row>
    <row r="499" spans="14:69"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</row>
    <row r="500" spans="14:69"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</row>
    <row r="501" spans="14:69"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</row>
    <row r="502" spans="14:69"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</row>
    <row r="503" spans="14:69"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</row>
    <row r="504" spans="14:69"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</row>
    <row r="505" spans="14:69"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</row>
    <row r="506" spans="14:69"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</row>
    <row r="507" spans="14:69"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</row>
    <row r="508" spans="14:69"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</row>
    <row r="509" spans="14:69"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</row>
    <row r="510" spans="14:69"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</row>
    <row r="511" spans="14:69"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</row>
    <row r="512" spans="14:69"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</row>
    <row r="513" spans="14:69"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</row>
    <row r="514" spans="14:69"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</row>
    <row r="515" spans="14:69"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</row>
    <row r="516" spans="14:69"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</row>
    <row r="517" spans="14:69"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</row>
    <row r="518" spans="14:69"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</row>
    <row r="519" spans="14:69"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</row>
    <row r="520" spans="14:69"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</row>
    <row r="521" spans="14:69"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</row>
    <row r="522" spans="14:69"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</row>
    <row r="523" spans="14:69"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</row>
    <row r="524" spans="14:69"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</row>
    <row r="525" spans="14:69"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</row>
    <row r="526" spans="14:69"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</row>
    <row r="527" spans="14:69"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</row>
    <row r="528" spans="14:69"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</row>
    <row r="529" spans="14:69"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</row>
    <row r="530" spans="14:69"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</row>
    <row r="531" spans="14:69"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</row>
    <row r="532" spans="14:69"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</row>
    <row r="533" spans="14:69"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</row>
    <row r="534" spans="14:69"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</row>
    <row r="535" spans="14:69"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</row>
    <row r="536" spans="14:69"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</row>
    <row r="537" spans="14:69"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</row>
    <row r="538" spans="14:69"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</row>
    <row r="539" spans="14:69"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</row>
    <row r="540" spans="14:69"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</row>
    <row r="541" spans="14:69"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</row>
    <row r="542" spans="14:69"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</row>
    <row r="543" spans="14:69"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</row>
    <row r="544" spans="14:69"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</row>
    <row r="545" spans="14:69"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</row>
    <row r="546" spans="14:69"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</row>
    <row r="547" spans="14:69"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</row>
    <row r="548" spans="14:69"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</row>
    <row r="549" spans="14:69"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</row>
    <row r="550" spans="14:69"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</row>
    <row r="551" spans="14:69"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</row>
    <row r="552" spans="14:69"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</row>
    <row r="553" spans="14:69"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</row>
    <row r="554" spans="14:69"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</row>
    <row r="555" spans="14:69"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</row>
    <row r="556" spans="14:69"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</row>
    <row r="557" spans="14:69"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</row>
    <row r="558" spans="14:69"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</row>
    <row r="559" spans="14:69"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</row>
    <row r="560" spans="14:69"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</row>
    <row r="561" spans="14:69"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</row>
    <row r="562" spans="14:69"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</row>
    <row r="563" spans="14:69"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</row>
    <row r="564" spans="14:69"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</row>
    <row r="565" spans="14:69"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</row>
    <row r="566" spans="14:69"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</row>
    <row r="567" spans="14:69"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</row>
    <row r="568" spans="14:69"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</row>
    <row r="569" spans="14:69"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</row>
    <row r="570" spans="14:69"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</row>
    <row r="571" spans="14:69"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</row>
    <row r="572" spans="14:69"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</row>
    <row r="573" spans="14:69"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</row>
    <row r="574" spans="14:69"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</row>
    <row r="575" spans="14:69"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</row>
    <row r="576" spans="14:69"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</row>
    <row r="577" spans="14:69"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</row>
    <row r="578" spans="14:69"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</row>
    <row r="579" spans="14:69"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</row>
    <row r="580" spans="14:69"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</row>
    <row r="581" spans="14:69"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</row>
    <row r="582" spans="14:69"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</row>
    <row r="583" spans="14:69"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</row>
    <row r="584" spans="14:69"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</row>
    <row r="585" spans="14:69"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</row>
    <row r="586" spans="14:69"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</row>
    <row r="587" spans="14:69"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</row>
    <row r="588" spans="14:69"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</row>
    <row r="589" spans="14:69"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</row>
    <row r="590" spans="14:69"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</row>
    <row r="591" spans="14:69"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</row>
    <row r="592" spans="14:69"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</row>
    <row r="593" spans="14:69"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</row>
    <row r="594" spans="14:69"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</row>
    <row r="595" spans="14:69"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</row>
    <row r="596" spans="14:69"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</row>
    <row r="597" spans="14:69"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</row>
    <row r="598" spans="14:69"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</row>
    <row r="599" spans="14:69"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</row>
    <row r="600" spans="14:69"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</row>
    <row r="601" spans="14:69"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</row>
    <row r="602" spans="14:69"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</row>
    <row r="603" spans="14:69"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</row>
    <row r="604" spans="14:69"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</row>
    <row r="605" spans="14:69"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</row>
    <row r="606" spans="14:69"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</row>
    <row r="607" spans="14:69"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</row>
    <row r="608" spans="14:69"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</row>
    <row r="609" spans="14:69"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</row>
    <row r="610" spans="14:69"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</row>
    <row r="611" spans="14:69"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</row>
    <row r="612" spans="14:69"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</row>
    <row r="613" spans="14:69"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</row>
    <row r="614" spans="14:69"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</row>
    <row r="615" spans="14:69"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</row>
    <row r="616" spans="14:69"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</row>
    <row r="617" spans="14:69"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</row>
    <row r="618" spans="14:69"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</row>
    <row r="619" spans="14:69"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</row>
    <row r="620" spans="14:69"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</row>
    <row r="621" spans="14:69"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</row>
    <row r="622" spans="14:69"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</row>
    <row r="623" spans="14:69"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</row>
    <row r="624" spans="14:69"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</row>
    <row r="625" spans="14:69"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</row>
    <row r="626" spans="14:69"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</row>
    <row r="627" spans="14:69"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</row>
    <row r="628" spans="14:69"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</row>
    <row r="629" spans="14:69"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</row>
    <row r="630" spans="14:69"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</row>
    <row r="631" spans="14:69"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</row>
    <row r="632" spans="14:69"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</row>
    <row r="633" spans="14:69"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</row>
    <row r="634" spans="14:69"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</row>
    <row r="635" spans="14:69"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</row>
    <row r="636" spans="14:69"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</row>
    <row r="637" spans="14:69"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</row>
    <row r="638" spans="14:69"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</row>
    <row r="639" spans="14:69"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</row>
    <row r="640" spans="14:69"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</row>
    <row r="641" spans="14:69"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</row>
    <row r="642" spans="14:69"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</row>
    <row r="643" spans="14:69"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</row>
    <row r="644" spans="14:69"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</row>
    <row r="645" spans="14:69"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</row>
    <row r="646" spans="14:69"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</row>
    <row r="647" spans="14:69"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</row>
    <row r="648" spans="14:69"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</row>
    <row r="649" spans="14:69"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</row>
    <row r="650" spans="14:69"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</row>
    <row r="651" spans="14:69"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</row>
    <row r="652" spans="14:69"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</row>
    <row r="653" spans="14:69"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</row>
    <row r="654" spans="14:69"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</row>
    <row r="655" spans="14:69"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</row>
    <row r="656" spans="14:69"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</row>
    <row r="657" spans="14:69"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</row>
    <row r="658" spans="14:69"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</row>
    <row r="659" spans="14:69"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</row>
    <row r="660" spans="14:69"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</row>
    <row r="661" spans="14:69"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</row>
    <row r="662" spans="14:69"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</row>
    <row r="663" spans="14:69"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</row>
    <row r="664" spans="14:69"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</row>
    <row r="665" spans="14:69"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</row>
    <row r="666" spans="14:69"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</row>
    <row r="667" spans="14:69"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</row>
    <row r="668" spans="14:69"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</row>
    <row r="669" spans="14:69"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</row>
    <row r="670" spans="14:69"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</row>
    <row r="671" spans="14:69"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</row>
    <row r="672" spans="14:69"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</row>
    <row r="673" spans="14:69"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</row>
    <row r="674" spans="14:69"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</row>
    <row r="675" spans="14:69"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</row>
    <row r="676" spans="14:69"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</row>
    <row r="677" spans="14:69"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</row>
    <row r="678" spans="14:69"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</row>
    <row r="679" spans="14:69"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</row>
    <row r="680" spans="14:69"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</row>
    <row r="681" spans="14:69"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</row>
    <row r="682" spans="14:69"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</row>
    <row r="683" spans="14:69"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</row>
    <row r="684" spans="14:69"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</row>
    <row r="685" spans="14:69"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</row>
    <row r="686" spans="14:69"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</row>
    <row r="687" spans="14:69"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</row>
    <row r="688" spans="14:69"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</row>
    <row r="689" spans="14:69"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</row>
    <row r="690" spans="14:69"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</row>
    <row r="691" spans="14:69"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</row>
    <row r="692" spans="14:69"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</row>
    <row r="693" spans="14:69"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</row>
    <row r="694" spans="14:69"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</row>
    <row r="695" spans="14:69"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</row>
    <row r="696" spans="14:69"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</row>
    <row r="697" spans="14:69"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</row>
    <row r="698" spans="14:69"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</row>
    <row r="699" spans="14:69"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</row>
    <row r="700" spans="14:69"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</row>
    <row r="701" spans="14:69"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</row>
    <row r="702" spans="14:69"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</row>
    <row r="703" spans="14:69"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</row>
    <row r="704" spans="14:69"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</row>
    <row r="705" spans="14:69"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</row>
    <row r="706" spans="14:69"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</row>
    <row r="707" spans="14:69"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</row>
    <row r="708" spans="14:69"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</row>
    <row r="709" spans="14:69"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</row>
    <row r="710" spans="14:69"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</row>
    <row r="711" spans="14:69"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</row>
    <row r="712" spans="14:69"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</row>
    <row r="713" spans="14:69"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</row>
    <row r="714" spans="14:69"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</row>
    <row r="715" spans="14:69"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</row>
    <row r="716" spans="14:69"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</row>
    <row r="717" spans="14:69"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</row>
    <row r="718" spans="14:69"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</row>
    <row r="719" spans="14:69"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</row>
    <row r="720" spans="14:69"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</row>
    <row r="721" spans="14:69"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</row>
    <row r="722" spans="14:69"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</row>
    <row r="723" spans="14:69"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</row>
    <row r="724" spans="14:69"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</row>
    <row r="725" spans="14:69"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</row>
    <row r="726" spans="14:69"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</row>
    <row r="727" spans="14:69"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</row>
    <row r="728" spans="14:69"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</row>
    <row r="729" spans="14:69"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</row>
    <row r="730" spans="14:69"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</row>
    <row r="731" spans="14:69"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</row>
    <row r="732" spans="14:69"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</row>
    <row r="733" spans="14:69"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</row>
    <row r="734" spans="14:69"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</row>
    <row r="735" spans="14:69"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</row>
    <row r="736" spans="14:69"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</row>
    <row r="737" spans="14:69"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</row>
    <row r="738" spans="14:69"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</row>
    <row r="739" spans="14:69"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</row>
    <row r="740" spans="14:69"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</row>
    <row r="741" spans="14:69"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</row>
    <row r="742" spans="14:69"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</row>
    <row r="743" spans="14:69"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</row>
    <row r="744" spans="14:69"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</row>
    <row r="745" spans="14:69"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</row>
    <row r="746" spans="14:69"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</row>
    <row r="747" spans="14:69"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</row>
    <row r="748" spans="14:69"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</row>
    <row r="749" spans="14:69"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</row>
    <row r="750" spans="14:69"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</row>
    <row r="751" spans="14:69"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</row>
    <row r="752" spans="14:69"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</row>
    <row r="753" spans="14:69"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</row>
    <row r="754" spans="14:69"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</row>
    <row r="755" spans="14:69"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</row>
    <row r="756" spans="14:69"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</row>
    <row r="757" spans="14:69"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</row>
    <row r="758" spans="14:69"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</row>
    <row r="759" spans="14:69"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</row>
    <row r="760" spans="14:69"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</row>
    <row r="761" spans="14:69"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</row>
    <row r="762" spans="14:69"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</row>
    <row r="763" spans="14:69"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</row>
    <row r="764" spans="14:69"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</row>
    <row r="765" spans="14:69"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</row>
    <row r="766" spans="14:69"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</row>
    <row r="767" spans="14:69"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</row>
    <row r="768" spans="14:69"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</row>
    <row r="769" spans="14:69"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</row>
    <row r="770" spans="14:69"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</row>
    <row r="771" spans="14:69"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</row>
    <row r="772" spans="14:69"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</row>
    <row r="773" spans="14:69"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</row>
    <row r="774" spans="14:69"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</row>
    <row r="775" spans="14:69"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</row>
    <row r="776" spans="14:69"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</row>
    <row r="777" spans="14:69"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</row>
    <row r="778" spans="14:69"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</row>
    <row r="779" spans="14:69"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</row>
    <row r="780" spans="14:69"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</row>
    <row r="781" spans="14:69"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</row>
    <row r="782" spans="14:69"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</row>
    <row r="783" spans="14:69"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</row>
    <row r="784" spans="14:69"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</row>
    <row r="785" spans="14:69"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</row>
    <row r="786" spans="14:69"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</row>
    <row r="787" spans="14:69"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</row>
    <row r="788" spans="14:69"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</row>
    <row r="789" spans="14:69"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</row>
    <row r="790" spans="14:69"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</row>
    <row r="791" spans="14:69"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</row>
    <row r="792" spans="14:69"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</row>
    <row r="793" spans="14:69"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</row>
    <row r="794" spans="14:69"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</row>
    <row r="795" spans="14:69"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</row>
    <row r="796" spans="14:69"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</row>
    <row r="797" spans="14:69"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</row>
    <row r="798" spans="14:69"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</row>
    <row r="799" spans="14:69"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</row>
    <row r="800" spans="14:69"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</row>
    <row r="801" spans="14:69"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</row>
    <row r="802" spans="14:69"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</row>
    <row r="803" spans="14:69"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</row>
    <row r="804" spans="14:69"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</row>
    <row r="805" spans="14:69"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</row>
    <row r="806" spans="14:69"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</row>
    <row r="807" spans="14:69"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</row>
    <row r="808" spans="14:69"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</row>
    <row r="809" spans="14:69"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</row>
    <row r="810" spans="14:69"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</row>
    <row r="811" spans="14:69"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</row>
    <row r="812" spans="14:69"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</row>
    <row r="813" spans="14:69"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</row>
    <row r="814" spans="14:69"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</row>
    <row r="815" spans="14:69"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</row>
    <row r="816" spans="14:69"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</row>
    <row r="817" spans="14:69"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</row>
    <row r="818" spans="14:69"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</row>
    <row r="819" spans="14:69"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</row>
    <row r="820" spans="14:69"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</row>
    <row r="821" spans="14:69"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</row>
    <row r="822" spans="14:69"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</row>
    <row r="823" spans="14:69"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</row>
    <row r="824" spans="14:69"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</row>
    <row r="825" spans="14:69"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</row>
    <row r="826" spans="14:69"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</row>
    <row r="827" spans="14:69"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</row>
    <row r="828" spans="14:69"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</row>
    <row r="829" spans="14:69"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</row>
    <row r="830" spans="14:69"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</row>
    <row r="831" spans="14:69"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</row>
    <row r="832" spans="14:69"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</row>
    <row r="833" spans="14:69"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</row>
    <row r="834" spans="14:69"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</row>
    <row r="835" spans="14:69"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</row>
    <row r="836" spans="14:69"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</row>
    <row r="837" spans="14:69"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</row>
    <row r="838" spans="14:69"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</row>
    <row r="839" spans="14:69"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</row>
    <row r="840" spans="14:69"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</row>
    <row r="841" spans="14:69"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</row>
    <row r="842" spans="14:69"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</row>
    <row r="843" spans="14:69"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</row>
    <row r="844" spans="14:69"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</row>
    <row r="845" spans="14:69"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</row>
    <row r="846" spans="14:69"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</row>
    <row r="847" spans="14:69"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</row>
    <row r="848" spans="14:69"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</row>
    <row r="849" spans="14:69"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</row>
    <row r="850" spans="14:69"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</row>
    <row r="851" spans="14:69"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</row>
    <row r="852" spans="14:69"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</row>
    <row r="853" spans="14:69"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</row>
    <row r="854" spans="14:69"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</row>
    <row r="855" spans="14:69"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</row>
    <row r="856" spans="14:69"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</row>
    <row r="857" spans="14:69"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</row>
    <row r="858" spans="14:69"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</row>
    <row r="859" spans="14:69"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</row>
    <row r="860" spans="14:69"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</row>
    <row r="861" spans="14:69"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</row>
    <row r="862" spans="14:69"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</row>
    <row r="863" spans="14:69"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</row>
    <row r="864" spans="14:69"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</row>
    <row r="865" spans="14:69"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</row>
    <row r="866" spans="14:69"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</row>
    <row r="867" spans="14:69"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</row>
    <row r="868" spans="14:69"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</row>
    <row r="869" spans="14:69"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</row>
    <row r="870" spans="14:69"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</row>
    <row r="871" spans="14:69"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</row>
    <row r="872" spans="14:69"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</row>
    <row r="873" spans="14:69"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</row>
    <row r="874" spans="14:69"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</row>
    <row r="875" spans="14:69"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</row>
    <row r="876" spans="14:69"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</row>
    <row r="877" spans="14:69"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</row>
    <row r="878" spans="14:69"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</row>
    <row r="879" spans="14:69"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</row>
    <row r="880" spans="14:69"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</row>
    <row r="881" spans="14:69"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</row>
    <row r="882" spans="14:69"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</row>
    <row r="883" spans="14:69"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</row>
    <row r="884" spans="14:69"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</row>
    <row r="885" spans="14:69"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</row>
    <row r="886" spans="14:69"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</row>
    <row r="887" spans="14:69"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</row>
    <row r="888" spans="14:69"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</row>
    <row r="889" spans="14:69"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</row>
    <row r="890" spans="14:69"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</row>
    <row r="891" spans="14:69"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</row>
    <row r="892" spans="14:69"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</row>
    <row r="893" spans="14:69"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</row>
    <row r="894" spans="14:69"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</row>
    <row r="895" spans="14:69"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</row>
    <row r="896" spans="14:69"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</row>
    <row r="897" spans="14:69"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</row>
    <row r="898" spans="14:69"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</row>
    <row r="899" spans="14:69"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</row>
    <row r="900" spans="14:69"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</row>
    <row r="901" spans="14:69"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</row>
    <row r="902" spans="14:69"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</row>
    <row r="903" spans="14:69"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</row>
    <row r="904" spans="14:69"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</row>
    <row r="905" spans="14:69"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</row>
    <row r="906" spans="14:69"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</row>
    <row r="907" spans="14:69"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</row>
    <row r="908" spans="14:69"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</row>
    <row r="909" spans="14:69"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</row>
    <row r="910" spans="14:69"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</row>
    <row r="911" spans="14:69"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</row>
    <row r="912" spans="14:69"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</row>
    <row r="913" spans="14:69"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</row>
    <row r="914" spans="14:69"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</row>
    <row r="915" spans="14:69"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</row>
    <row r="916" spans="14:69"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</row>
    <row r="917" spans="14:69"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</row>
    <row r="918" spans="14:69"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</row>
    <row r="919" spans="14:69"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</row>
  </sheetData>
  <sheetProtection formatCells="0" selectLockedCells="1"/>
  <mergeCells count="5">
    <mergeCell ref="A1:H1"/>
    <mergeCell ref="J2:K2"/>
    <mergeCell ref="B3:D3"/>
    <mergeCell ref="E3:G3"/>
    <mergeCell ref="H3:K3"/>
  </mergeCells>
  <phoneticPr fontId="4"/>
  <printOptions horizontalCentered="1"/>
  <pageMargins left="0.78740157480314965" right="0.78740157480314965" top="0.74803149606299213" bottom="0.19685039370078741" header="0.51181102362204722" footer="0.51181102362204722"/>
  <pageSetup paperSize="9" scale="7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Normal="100" zoomScaleSheetLayoutView="75" workbookViewId="0">
      <selection activeCell="A39" sqref="A39:XFD39"/>
    </sheetView>
  </sheetViews>
  <sheetFormatPr defaultRowHeight="13.5"/>
  <cols>
    <col min="1" max="1" width="4.375" customWidth="1"/>
    <col min="2" max="2" width="13.5" customWidth="1"/>
    <col min="3" max="3" width="9.5" style="14" customWidth="1"/>
    <col min="4" max="4" width="2.125" customWidth="1"/>
    <col min="5" max="5" width="4.375" customWidth="1"/>
    <col min="6" max="6" width="13.5" customWidth="1"/>
    <col min="7" max="7" width="10" bestFit="1" customWidth="1"/>
    <col min="8" max="8" width="1.75" customWidth="1"/>
    <col min="9" max="9" width="4.375" customWidth="1"/>
    <col min="10" max="10" width="13.5" customWidth="1"/>
    <col min="11" max="11" width="10" bestFit="1" customWidth="1"/>
    <col min="12" max="12" width="2.125" customWidth="1"/>
    <col min="13" max="13" width="4.375" customWidth="1"/>
    <col min="14" max="14" width="13.5" customWidth="1"/>
    <col min="15" max="15" width="9.25" style="11" customWidth="1"/>
    <col min="16" max="16" width="2.125" customWidth="1"/>
  </cols>
  <sheetData>
    <row r="1" spans="1:15" ht="21" customHeight="1">
      <c r="B1" s="74" t="s">
        <v>103</v>
      </c>
      <c r="C1"/>
      <c r="O1"/>
    </row>
    <row r="2" spans="1:15" ht="21" customHeight="1">
      <c r="A2" s="73"/>
      <c r="B2" s="9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21.75" customHeight="1">
      <c r="A3" s="73" t="s">
        <v>186</v>
      </c>
      <c r="B3" s="94"/>
      <c r="C3" s="73"/>
      <c r="D3" s="73"/>
      <c r="E3" s="73" t="s">
        <v>187</v>
      </c>
      <c r="F3" s="94"/>
      <c r="G3" s="73"/>
      <c r="H3" s="73"/>
      <c r="I3" s="73" t="s">
        <v>188</v>
      </c>
      <c r="J3" s="94"/>
      <c r="K3" s="73"/>
      <c r="L3" s="73"/>
      <c r="M3" s="73" t="s">
        <v>189</v>
      </c>
      <c r="N3" s="95"/>
      <c r="O3" s="73"/>
    </row>
    <row r="4" spans="1:15">
      <c r="A4" s="64"/>
      <c r="B4" s="64"/>
      <c r="C4" s="83"/>
      <c r="D4" s="76"/>
      <c r="E4" s="64"/>
      <c r="F4" s="64"/>
      <c r="G4" s="83"/>
      <c r="H4" s="76"/>
      <c r="I4" s="64"/>
      <c r="J4" s="64"/>
      <c r="K4" s="83"/>
      <c r="L4" s="76"/>
      <c r="M4" s="64"/>
      <c r="N4" s="64"/>
      <c r="O4" s="84"/>
    </row>
    <row r="5" spans="1:15">
      <c r="A5" s="67"/>
      <c r="B5" s="67"/>
      <c r="C5" s="72" t="s">
        <v>108</v>
      </c>
      <c r="D5" s="76"/>
      <c r="E5" s="67"/>
      <c r="F5" s="67"/>
      <c r="G5" s="72" t="s">
        <v>108</v>
      </c>
      <c r="H5" s="76"/>
      <c r="I5" s="67"/>
      <c r="J5" s="67"/>
      <c r="K5" s="72" t="s">
        <v>108</v>
      </c>
      <c r="L5" s="76"/>
      <c r="M5" s="67"/>
      <c r="N5" s="67"/>
      <c r="O5" s="85"/>
    </row>
    <row r="6" spans="1:15">
      <c r="A6" s="87" t="s">
        <v>92</v>
      </c>
      <c r="B6" s="100" t="s">
        <v>91</v>
      </c>
      <c r="C6" s="86" t="s">
        <v>4</v>
      </c>
      <c r="D6" s="76"/>
      <c r="E6" s="87" t="s">
        <v>92</v>
      </c>
      <c r="F6" s="100" t="s">
        <v>91</v>
      </c>
      <c r="G6" s="86" t="s">
        <v>4</v>
      </c>
      <c r="H6" s="76"/>
      <c r="I6" s="87" t="s">
        <v>92</v>
      </c>
      <c r="J6" s="100" t="s">
        <v>91</v>
      </c>
      <c r="K6" s="86" t="s">
        <v>4</v>
      </c>
      <c r="L6" s="76"/>
      <c r="M6" s="87" t="s">
        <v>92</v>
      </c>
      <c r="N6" s="100" t="s">
        <v>91</v>
      </c>
      <c r="O6" s="88" t="s">
        <v>5</v>
      </c>
    </row>
    <row r="7" spans="1:15">
      <c r="A7" s="64"/>
      <c r="B7" s="64"/>
      <c r="C7" s="77" t="s">
        <v>89</v>
      </c>
      <c r="D7" s="73"/>
      <c r="E7" s="64"/>
      <c r="F7" s="64"/>
      <c r="G7" s="77" t="s">
        <v>89</v>
      </c>
      <c r="H7" s="73"/>
      <c r="I7" s="64"/>
      <c r="J7" s="64"/>
      <c r="K7" s="77" t="s">
        <v>89</v>
      </c>
      <c r="L7" s="73"/>
      <c r="M7" s="64"/>
      <c r="N7" s="64"/>
      <c r="O7" s="81" t="s">
        <v>168</v>
      </c>
    </row>
    <row r="8" spans="1:15" ht="24.75" customHeight="1">
      <c r="A8" s="67">
        <v>1</v>
      </c>
      <c r="B8" s="79" t="s">
        <v>47</v>
      </c>
      <c r="C8" s="78">
        <v>242</v>
      </c>
      <c r="D8" s="73"/>
      <c r="E8" s="67">
        <v>1</v>
      </c>
      <c r="F8" s="79" t="s">
        <v>47</v>
      </c>
      <c r="G8" s="78">
        <v>77</v>
      </c>
      <c r="H8" s="73"/>
      <c r="I8" s="67">
        <v>1</v>
      </c>
      <c r="J8" s="79" t="s">
        <v>47</v>
      </c>
      <c r="K8" s="96">
        <v>165</v>
      </c>
      <c r="L8" s="73"/>
      <c r="M8" s="67">
        <v>1</v>
      </c>
      <c r="N8" s="79" t="s">
        <v>57</v>
      </c>
      <c r="O8" s="265">
        <v>0.4918806010376659</v>
      </c>
    </row>
    <row r="9" spans="1:15" ht="24.75" customHeight="1">
      <c r="A9" s="67">
        <v>2</v>
      </c>
      <c r="B9" s="79" t="s">
        <v>57</v>
      </c>
      <c r="C9" s="78">
        <v>73</v>
      </c>
      <c r="D9" s="73"/>
      <c r="E9" s="67">
        <v>2</v>
      </c>
      <c r="F9" s="79" t="s">
        <v>62</v>
      </c>
      <c r="G9" s="78">
        <v>-6</v>
      </c>
      <c r="H9" s="73"/>
      <c r="I9" s="67">
        <v>2</v>
      </c>
      <c r="J9" s="79" t="s">
        <v>57</v>
      </c>
      <c r="K9" s="96">
        <v>118</v>
      </c>
      <c r="L9" s="73"/>
      <c r="M9" s="67">
        <v>2</v>
      </c>
      <c r="N9" s="79" t="s">
        <v>47</v>
      </c>
      <c r="O9" s="265">
        <v>0.45442595861343749</v>
      </c>
    </row>
    <row r="10" spans="1:15" ht="24.75" customHeight="1">
      <c r="A10" s="67">
        <v>3</v>
      </c>
      <c r="B10" s="79" t="s">
        <v>52</v>
      </c>
      <c r="C10" s="78">
        <v>17</v>
      </c>
      <c r="D10" s="73"/>
      <c r="E10" s="67">
        <v>3</v>
      </c>
      <c r="F10" s="79" t="s">
        <v>52</v>
      </c>
      <c r="G10" s="78">
        <v>-42</v>
      </c>
      <c r="H10" s="73"/>
      <c r="I10" s="67">
        <v>3</v>
      </c>
      <c r="J10" s="79" t="s">
        <v>52</v>
      </c>
      <c r="K10" s="96">
        <v>59</v>
      </c>
      <c r="L10" s="73"/>
      <c r="M10" s="67">
        <v>3</v>
      </c>
      <c r="N10" s="79" t="s">
        <v>52</v>
      </c>
      <c r="O10" s="265">
        <v>0.22642514651038892</v>
      </c>
    </row>
    <row r="11" spans="1:15" ht="24.75" customHeight="1">
      <c r="A11" s="67">
        <v>4</v>
      </c>
      <c r="B11" s="79" t="s">
        <v>62</v>
      </c>
      <c r="C11" s="78">
        <v>-13</v>
      </c>
      <c r="D11" s="73"/>
      <c r="E11" s="67">
        <v>4</v>
      </c>
      <c r="F11" s="79" t="s">
        <v>57</v>
      </c>
      <c r="G11" s="78">
        <v>-45</v>
      </c>
      <c r="H11" s="73"/>
      <c r="I11" s="67">
        <v>4</v>
      </c>
      <c r="J11" s="79" t="s">
        <v>50</v>
      </c>
      <c r="K11" s="96">
        <v>42</v>
      </c>
      <c r="L11" s="73"/>
      <c r="M11" s="67">
        <v>4</v>
      </c>
      <c r="N11" s="79" t="s">
        <v>9</v>
      </c>
      <c r="O11" s="265">
        <v>-0.39804743808150961</v>
      </c>
    </row>
    <row r="12" spans="1:15" ht="24.75" customHeight="1">
      <c r="A12" s="67">
        <v>5</v>
      </c>
      <c r="B12" s="79" t="s">
        <v>60</v>
      </c>
      <c r="C12" s="78">
        <v>-41</v>
      </c>
      <c r="D12" s="73"/>
      <c r="E12" s="67">
        <v>5</v>
      </c>
      <c r="F12" s="79" t="s">
        <v>60</v>
      </c>
      <c r="G12" s="78">
        <v>-48</v>
      </c>
      <c r="H12" s="73"/>
      <c r="I12" s="67">
        <v>5</v>
      </c>
      <c r="J12" s="79" t="s">
        <v>60</v>
      </c>
      <c r="K12" s="96">
        <v>7</v>
      </c>
      <c r="L12" s="73"/>
      <c r="M12" s="67">
        <v>5</v>
      </c>
      <c r="N12" s="79" t="s">
        <v>50</v>
      </c>
      <c r="O12" s="265">
        <v>-0.60161684527166759</v>
      </c>
    </row>
    <row r="13" spans="1:15" ht="24.75" customHeight="1">
      <c r="A13" s="67">
        <v>6</v>
      </c>
      <c r="B13" s="101" t="s">
        <v>22</v>
      </c>
      <c r="C13" s="78">
        <v>-71</v>
      </c>
      <c r="D13" s="73"/>
      <c r="E13" s="67">
        <v>6</v>
      </c>
      <c r="F13" s="79" t="s">
        <v>22</v>
      </c>
      <c r="G13" s="78">
        <v>-55</v>
      </c>
      <c r="H13" s="73"/>
      <c r="I13" s="67">
        <v>6</v>
      </c>
      <c r="J13" s="79" t="s">
        <v>62</v>
      </c>
      <c r="K13" s="96">
        <v>-7</v>
      </c>
      <c r="L13" s="73"/>
      <c r="M13" s="67">
        <v>6</v>
      </c>
      <c r="N13" s="79" t="s">
        <v>10</v>
      </c>
      <c r="O13" s="265">
        <v>-0.90353564117167173</v>
      </c>
    </row>
    <row r="14" spans="1:15" ht="24.75" customHeight="1">
      <c r="A14" s="67">
        <v>7</v>
      </c>
      <c r="B14" s="79" t="s">
        <v>61</v>
      </c>
      <c r="C14" s="78">
        <v>-93</v>
      </c>
      <c r="D14" s="73"/>
      <c r="E14" s="67">
        <v>7</v>
      </c>
      <c r="F14" s="79" t="s">
        <v>19</v>
      </c>
      <c r="G14" s="78">
        <v>-62</v>
      </c>
      <c r="H14" s="73"/>
      <c r="I14" s="67">
        <v>7</v>
      </c>
      <c r="J14" s="79" t="s">
        <v>22</v>
      </c>
      <c r="K14" s="96">
        <v>-16</v>
      </c>
      <c r="L14" s="73"/>
      <c r="M14" s="67">
        <v>7</v>
      </c>
      <c r="N14" s="79" t="s">
        <v>22</v>
      </c>
      <c r="O14" s="265">
        <v>-0.94039735099337751</v>
      </c>
    </row>
    <row r="15" spans="1:15" ht="24.75" customHeight="1">
      <c r="A15" s="67">
        <v>8</v>
      </c>
      <c r="B15" s="79" t="s">
        <v>53</v>
      </c>
      <c r="C15" s="78">
        <v>-95</v>
      </c>
      <c r="D15" s="73"/>
      <c r="E15" s="67">
        <v>8</v>
      </c>
      <c r="F15" s="79" t="s">
        <v>61</v>
      </c>
      <c r="G15" s="78">
        <v>-64</v>
      </c>
      <c r="H15" s="73"/>
      <c r="I15" s="67">
        <v>8</v>
      </c>
      <c r="J15" s="79" t="s">
        <v>51</v>
      </c>
      <c r="K15" s="96">
        <v>-21</v>
      </c>
      <c r="L15" s="73"/>
      <c r="M15" s="67">
        <v>8</v>
      </c>
      <c r="N15" s="79" t="s">
        <v>46</v>
      </c>
      <c r="O15" s="265">
        <v>-0.9574203960027311</v>
      </c>
    </row>
    <row r="16" spans="1:15" ht="24.75" customHeight="1">
      <c r="A16" s="67">
        <v>9</v>
      </c>
      <c r="B16" s="79" t="s">
        <v>51</v>
      </c>
      <c r="C16" s="78">
        <v>-101</v>
      </c>
      <c r="D16" s="73"/>
      <c r="E16" s="67">
        <v>9</v>
      </c>
      <c r="F16" s="79" t="s">
        <v>18</v>
      </c>
      <c r="G16" s="78">
        <v>-70</v>
      </c>
      <c r="H16" s="73"/>
      <c r="I16" s="67">
        <v>8</v>
      </c>
      <c r="J16" s="79" t="s">
        <v>53</v>
      </c>
      <c r="K16" s="97">
        <v>-21</v>
      </c>
      <c r="L16" s="73"/>
      <c r="M16" s="67">
        <v>9</v>
      </c>
      <c r="N16" s="79" t="s">
        <v>11</v>
      </c>
      <c r="O16" s="265">
        <v>-1.193808383637406</v>
      </c>
    </row>
    <row r="17" spans="1:15" ht="24.75" customHeight="1">
      <c r="A17" s="67">
        <v>10</v>
      </c>
      <c r="B17" s="79" t="s">
        <v>58</v>
      </c>
      <c r="C17" s="78">
        <v>-112</v>
      </c>
      <c r="D17" s="73"/>
      <c r="E17" s="67">
        <v>10</v>
      </c>
      <c r="F17" s="79" t="s">
        <v>53</v>
      </c>
      <c r="G17" s="78">
        <v>-74</v>
      </c>
      <c r="H17" s="73"/>
      <c r="I17" s="67">
        <v>10</v>
      </c>
      <c r="J17" s="79" t="s">
        <v>61</v>
      </c>
      <c r="K17" s="96">
        <v>-29</v>
      </c>
      <c r="L17" s="73"/>
      <c r="M17" s="67">
        <v>10</v>
      </c>
      <c r="N17" s="79" t="s">
        <v>35</v>
      </c>
      <c r="O17" s="265">
        <v>-1.2032563123954201</v>
      </c>
    </row>
    <row r="18" spans="1:15" ht="24.75" customHeight="1">
      <c r="A18" s="67">
        <v>11</v>
      </c>
      <c r="B18" s="79" t="s">
        <v>19</v>
      </c>
      <c r="C18" s="78">
        <v>-120</v>
      </c>
      <c r="D18" s="73"/>
      <c r="E18" s="67">
        <v>11</v>
      </c>
      <c r="F18" s="79" t="s">
        <v>90</v>
      </c>
      <c r="G18" s="78">
        <v>-76</v>
      </c>
      <c r="H18" s="73"/>
      <c r="I18" s="67">
        <v>11</v>
      </c>
      <c r="J18" s="79" t="s">
        <v>58</v>
      </c>
      <c r="K18" s="96">
        <v>-34</v>
      </c>
      <c r="L18" s="73"/>
      <c r="M18" s="67">
        <v>11</v>
      </c>
      <c r="N18" s="79" t="s">
        <v>13</v>
      </c>
      <c r="O18" s="265">
        <v>-1.2502424203245199</v>
      </c>
    </row>
    <row r="19" spans="1:15" ht="24.75" customHeight="1">
      <c r="A19" s="67">
        <v>12</v>
      </c>
      <c r="B19" s="79" t="s">
        <v>54</v>
      </c>
      <c r="C19" s="78">
        <v>-145</v>
      </c>
      <c r="D19" s="73"/>
      <c r="E19" s="67">
        <v>12</v>
      </c>
      <c r="F19" s="79" t="s">
        <v>58</v>
      </c>
      <c r="G19" s="78">
        <v>-78</v>
      </c>
      <c r="H19" s="73"/>
      <c r="I19" s="67">
        <v>12</v>
      </c>
      <c r="J19" s="79" t="s">
        <v>56</v>
      </c>
      <c r="K19" s="96">
        <v>-42</v>
      </c>
      <c r="L19" s="73"/>
      <c r="M19" s="67">
        <v>12</v>
      </c>
      <c r="N19" s="79" t="s">
        <v>90</v>
      </c>
      <c r="O19" s="265">
        <v>-1.2505754181371798</v>
      </c>
    </row>
    <row r="20" spans="1:15" ht="24.75" customHeight="1">
      <c r="A20" s="67">
        <v>13</v>
      </c>
      <c r="B20" s="79" t="s">
        <v>18</v>
      </c>
      <c r="C20" s="78">
        <v>-151</v>
      </c>
      <c r="D20" s="73"/>
      <c r="E20" s="67">
        <v>13</v>
      </c>
      <c r="F20" s="79" t="s">
        <v>51</v>
      </c>
      <c r="G20" s="78">
        <v>-80</v>
      </c>
      <c r="H20" s="73"/>
      <c r="I20" s="67">
        <v>13</v>
      </c>
      <c r="J20" s="79" t="s">
        <v>54</v>
      </c>
      <c r="K20" s="96">
        <v>-57</v>
      </c>
      <c r="L20" s="73"/>
      <c r="M20" s="67">
        <v>13</v>
      </c>
      <c r="N20" s="79" t="s">
        <v>60</v>
      </c>
      <c r="O20" s="265">
        <v>-1.2876884422110553</v>
      </c>
    </row>
    <row r="21" spans="1:15" ht="24.75" customHeight="1">
      <c r="A21" s="67">
        <v>14</v>
      </c>
      <c r="B21" s="79" t="s">
        <v>50</v>
      </c>
      <c r="C21" s="78">
        <v>-160</v>
      </c>
      <c r="D21" s="73"/>
      <c r="E21" s="67">
        <v>14</v>
      </c>
      <c r="F21" s="79" t="s">
        <v>54</v>
      </c>
      <c r="G21" s="78">
        <v>-88</v>
      </c>
      <c r="H21" s="73"/>
      <c r="I21" s="67">
        <v>14</v>
      </c>
      <c r="J21" s="79" t="s">
        <v>19</v>
      </c>
      <c r="K21" s="97">
        <v>-58</v>
      </c>
      <c r="L21" s="73"/>
      <c r="M21" s="67">
        <v>14</v>
      </c>
      <c r="N21" s="79" t="s">
        <v>56</v>
      </c>
      <c r="O21" s="265">
        <v>-1.295994199746239</v>
      </c>
    </row>
    <row r="22" spans="1:15" ht="24.75" customHeight="1">
      <c r="A22" s="67">
        <v>15</v>
      </c>
      <c r="B22" s="79" t="s">
        <v>90</v>
      </c>
      <c r="C22" s="78">
        <v>-163</v>
      </c>
      <c r="D22" s="73"/>
      <c r="E22" s="67">
        <v>15</v>
      </c>
      <c r="F22" s="79" t="s">
        <v>55</v>
      </c>
      <c r="G22" s="78">
        <v>-96</v>
      </c>
      <c r="H22" s="73"/>
      <c r="I22" s="67">
        <v>15</v>
      </c>
      <c r="J22" s="79" t="s">
        <v>55</v>
      </c>
      <c r="K22" s="96">
        <v>-67</v>
      </c>
      <c r="L22" s="73"/>
      <c r="M22" s="67">
        <v>15</v>
      </c>
      <c r="N22" s="79" t="s">
        <v>51</v>
      </c>
      <c r="O22" s="265">
        <v>-1.300205973223481</v>
      </c>
    </row>
    <row r="23" spans="1:15" ht="24.75" customHeight="1">
      <c r="A23" s="67">
        <v>15</v>
      </c>
      <c r="B23" s="79" t="s">
        <v>55</v>
      </c>
      <c r="C23" s="78">
        <v>-163</v>
      </c>
      <c r="D23" s="73"/>
      <c r="E23" s="67">
        <v>16</v>
      </c>
      <c r="F23" s="79" t="s">
        <v>21</v>
      </c>
      <c r="G23" s="78">
        <v>-118</v>
      </c>
      <c r="H23" s="73"/>
      <c r="I23" s="67">
        <v>16</v>
      </c>
      <c r="J23" s="79" t="s">
        <v>18</v>
      </c>
      <c r="K23" s="97">
        <v>-81</v>
      </c>
      <c r="L23" s="73"/>
      <c r="M23" s="67">
        <v>16</v>
      </c>
      <c r="N23" s="79" t="s">
        <v>14</v>
      </c>
      <c r="O23" s="265">
        <v>-1.4161148626499704</v>
      </c>
    </row>
    <row r="24" spans="1:15" ht="24.75" customHeight="1">
      <c r="A24" s="67">
        <v>17</v>
      </c>
      <c r="B24" s="79" t="s">
        <v>17</v>
      </c>
      <c r="C24" s="78">
        <v>-251</v>
      </c>
      <c r="D24" s="73"/>
      <c r="E24" s="67">
        <v>17</v>
      </c>
      <c r="F24" s="79" t="s">
        <v>17</v>
      </c>
      <c r="G24" s="78">
        <v>-151</v>
      </c>
      <c r="H24" s="73"/>
      <c r="I24" s="67">
        <v>17</v>
      </c>
      <c r="J24" s="79" t="s">
        <v>9</v>
      </c>
      <c r="K24" s="96">
        <v>-84</v>
      </c>
      <c r="L24" s="73"/>
      <c r="M24" s="67">
        <v>17</v>
      </c>
      <c r="N24" s="79" t="s">
        <v>17</v>
      </c>
      <c r="O24" s="265">
        <v>-1.4260553377648997</v>
      </c>
    </row>
    <row r="25" spans="1:15" ht="24.75" customHeight="1">
      <c r="A25" s="67">
        <v>18</v>
      </c>
      <c r="B25" s="79" t="s">
        <v>21</v>
      </c>
      <c r="C25" s="78">
        <v>-252</v>
      </c>
      <c r="D25" s="73"/>
      <c r="E25" s="67">
        <v>18</v>
      </c>
      <c r="F25" s="79" t="s">
        <v>59</v>
      </c>
      <c r="G25" s="78">
        <v>-161</v>
      </c>
      <c r="H25" s="73"/>
      <c r="I25" s="67">
        <v>18</v>
      </c>
      <c r="J25" s="79" t="s">
        <v>48</v>
      </c>
      <c r="K25" s="97">
        <v>-86</v>
      </c>
      <c r="L25" s="73"/>
      <c r="M25" s="67">
        <v>18</v>
      </c>
      <c r="N25" s="79" t="s">
        <v>12</v>
      </c>
      <c r="O25" s="265">
        <v>-1.4485944718502859</v>
      </c>
    </row>
    <row r="26" spans="1:15" ht="24.75" customHeight="1">
      <c r="A26" s="67">
        <v>19</v>
      </c>
      <c r="B26" s="79" t="s">
        <v>59</v>
      </c>
      <c r="C26" s="78">
        <v>-260</v>
      </c>
      <c r="D26" s="73"/>
      <c r="E26" s="67">
        <v>19</v>
      </c>
      <c r="F26" s="79" t="s">
        <v>12</v>
      </c>
      <c r="G26" s="78">
        <v>-166</v>
      </c>
      <c r="H26" s="73"/>
      <c r="I26" s="67">
        <v>19</v>
      </c>
      <c r="J26" s="79" t="s">
        <v>90</v>
      </c>
      <c r="K26" s="96">
        <v>-87</v>
      </c>
      <c r="L26" s="73"/>
      <c r="M26" s="67">
        <v>19</v>
      </c>
      <c r="N26" s="79" t="s">
        <v>53</v>
      </c>
      <c r="O26" s="265">
        <v>-1.5500081579376732</v>
      </c>
    </row>
    <row r="27" spans="1:15" ht="24.75" customHeight="1">
      <c r="A27" s="67">
        <v>20</v>
      </c>
      <c r="B27" s="79" t="s">
        <v>49</v>
      </c>
      <c r="C27" s="78">
        <v>-267</v>
      </c>
      <c r="D27" s="73"/>
      <c r="E27" s="67">
        <v>20</v>
      </c>
      <c r="F27" s="79" t="s">
        <v>49</v>
      </c>
      <c r="G27" s="78">
        <v>-173</v>
      </c>
      <c r="H27" s="73"/>
      <c r="I27" s="67">
        <v>20</v>
      </c>
      <c r="J27" s="79" t="s">
        <v>49</v>
      </c>
      <c r="K27" s="96">
        <v>-94</v>
      </c>
      <c r="L27" s="73"/>
      <c r="M27" s="67">
        <v>20</v>
      </c>
      <c r="N27" s="79" t="s">
        <v>59</v>
      </c>
      <c r="O27" s="265">
        <v>-1.5883682570712931</v>
      </c>
    </row>
    <row r="28" spans="1:15" ht="24.75" customHeight="1">
      <c r="A28" s="67">
        <v>21</v>
      </c>
      <c r="B28" s="79" t="s">
        <v>56</v>
      </c>
      <c r="C28" s="78">
        <v>-286</v>
      </c>
      <c r="D28" s="73"/>
      <c r="E28" s="67">
        <v>21</v>
      </c>
      <c r="F28" s="79" t="s">
        <v>11</v>
      </c>
      <c r="G28" s="78">
        <v>-188</v>
      </c>
      <c r="H28" s="73"/>
      <c r="I28" s="67">
        <v>21</v>
      </c>
      <c r="J28" s="79" t="s">
        <v>59</v>
      </c>
      <c r="K28" s="96">
        <v>-99</v>
      </c>
      <c r="L28" s="73"/>
      <c r="M28" s="67">
        <v>21</v>
      </c>
      <c r="N28" s="79" t="s">
        <v>55</v>
      </c>
      <c r="O28" s="265">
        <v>-1.6013360840947048</v>
      </c>
    </row>
    <row r="29" spans="1:15" ht="24.75" customHeight="1">
      <c r="A29" s="67">
        <v>22</v>
      </c>
      <c r="B29" s="79" t="s">
        <v>48</v>
      </c>
      <c r="C29" s="78">
        <v>-305</v>
      </c>
      <c r="D29" s="73"/>
      <c r="E29" s="67">
        <v>22</v>
      </c>
      <c r="F29" s="79" t="s">
        <v>50</v>
      </c>
      <c r="G29" s="78">
        <v>-202</v>
      </c>
      <c r="H29" s="73"/>
      <c r="I29" s="67">
        <v>22</v>
      </c>
      <c r="J29" s="79" t="s">
        <v>17</v>
      </c>
      <c r="K29" s="96">
        <v>-100</v>
      </c>
      <c r="L29" s="73"/>
      <c r="M29" s="67">
        <v>22</v>
      </c>
      <c r="N29" s="79" t="s">
        <v>54</v>
      </c>
      <c r="O29" s="265">
        <v>-1.7329986853113422</v>
      </c>
    </row>
    <row r="30" spans="1:15" ht="24.75" customHeight="1">
      <c r="A30" s="67">
        <v>23</v>
      </c>
      <c r="B30" s="79" t="s">
        <v>11</v>
      </c>
      <c r="C30" s="78">
        <v>-354</v>
      </c>
      <c r="D30" s="73"/>
      <c r="E30" s="67">
        <v>23</v>
      </c>
      <c r="F30" s="79" t="s">
        <v>48</v>
      </c>
      <c r="G30" s="78">
        <v>-219</v>
      </c>
      <c r="H30" s="73"/>
      <c r="I30" s="67">
        <v>23</v>
      </c>
      <c r="J30" s="79" t="s">
        <v>21</v>
      </c>
      <c r="K30" s="96">
        <v>-134</v>
      </c>
      <c r="L30" s="73"/>
      <c r="M30" s="67">
        <v>23</v>
      </c>
      <c r="N30" s="79" t="s">
        <v>48</v>
      </c>
      <c r="O30" s="265">
        <v>-1.7559009786989062</v>
      </c>
    </row>
    <row r="31" spans="1:15" ht="24.75" customHeight="1">
      <c r="A31" s="67">
        <v>24</v>
      </c>
      <c r="B31" s="79" t="s">
        <v>12</v>
      </c>
      <c r="C31" s="78">
        <v>-370</v>
      </c>
      <c r="D31" s="73"/>
      <c r="E31" s="67">
        <v>24</v>
      </c>
      <c r="F31" s="79" t="s">
        <v>14</v>
      </c>
      <c r="G31" s="78">
        <v>-240</v>
      </c>
      <c r="H31" s="73"/>
      <c r="I31" s="67">
        <v>24</v>
      </c>
      <c r="J31" s="79" t="s">
        <v>11</v>
      </c>
      <c r="K31" s="96">
        <v>-166</v>
      </c>
      <c r="L31" s="73"/>
      <c r="M31" s="67">
        <v>24</v>
      </c>
      <c r="N31" s="79" t="s">
        <v>21</v>
      </c>
      <c r="O31" s="265">
        <v>-1.9795758051846035</v>
      </c>
    </row>
    <row r="32" spans="1:15" ht="24.75" customHeight="1">
      <c r="A32" s="67">
        <v>25</v>
      </c>
      <c r="B32" s="79" t="s">
        <v>14</v>
      </c>
      <c r="C32" s="78">
        <v>-432</v>
      </c>
      <c r="D32" s="73"/>
      <c r="E32" s="67">
        <v>25</v>
      </c>
      <c r="F32" s="79" t="s">
        <v>56</v>
      </c>
      <c r="G32" s="78">
        <v>-244</v>
      </c>
      <c r="H32" s="73"/>
      <c r="I32" s="67">
        <v>25</v>
      </c>
      <c r="J32" s="79" t="s">
        <v>46</v>
      </c>
      <c r="K32" s="96">
        <v>-169</v>
      </c>
      <c r="L32" s="73"/>
      <c r="M32" s="67">
        <v>25</v>
      </c>
      <c r="N32" s="79" t="s">
        <v>58</v>
      </c>
      <c r="O32" s="265">
        <v>-2.5140291806958475</v>
      </c>
    </row>
    <row r="33" spans="1:15" ht="24.75" customHeight="1">
      <c r="A33" s="67">
        <v>26</v>
      </c>
      <c r="B33" s="79" t="s">
        <v>10</v>
      </c>
      <c r="C33" s="78">
        <v>-587</v>
      </c>
      <c r="D33" s="73"/>
      <c r="E33" s="67">
        <v>26</v>
      </c>
      <c r="F33" s="79" t="s">
        <v>10</v>
      </c>
      <c r="G33" s="78">
        <v>-301</v>
      </c>
      <c r="H33" s="73"/>
      <c r="I33" s="67">
        <v>26</v>
      </c>
      <c r="J33" s="79" t="s">
        <v>35</v>
      </c>
      <c r="K33" s="96">
        <v>-191</v>
      </c>
      <c r="L33" s="73"/>
      <c r="M33" s="67">
        <v>26</v>
      </c>
      <c r="N33" s="79" t="s">
        <v>49</v>
      </c>
      <c r="O33" s="265">
        <v>-2.7217125382262997</v>
      </c>
    </row>
    <row r="34" spans="1:15" ht="24.75" customHeight="1">
      <c r="A34" s="67">
        <v>27</v>
      </c>
      <c r="B34" s="79" t="s">
        <v>46</v>
      </c>
      <c r="C34" s="78">
        <v>-617</v>
      </c>
      <c r="D34" s="73"/>
      <c r="E34" s="67">
        <v>27</v>
      </c>
      <c r="F34" s="79" t="s">
        <v>46</v>
      </c>
      <c r="G34" s="78">
        <v>-448</v>
      </c>
      <c r="H34" s="73"/>
      <c r="I34" s="67">
        <v>27</v>
      </c>
      <c r="J34" s="79" t="s">
        <v>14</v>
      </c>
      <c r="K34" s="96">
        <v>-192</v>
      </c>
      <c r="L34" s="73"/>
      <c r="M34" s="67">
        <v>27</v>
      </c>
      <c r="N34" s="79" t="s">
        <v>62</v>
      </c>
      <c r="O34" s="265">
        <v>-2.8384279475982535</v>
      </c>
    </row>
    <row r="35" spans="1:15" ht="24.75" customHeight="1">
      <c r="A35" s="67">
        <v>28</v>
      </c>
      <c r="B35" s="79" t="s">
        <v>35</v>
      </c>
      <c r="C35" s="78">
        <v>-640</v>
      </c>
      <c r="D35" s="73"/>
      <c r="E35" s="67">
        <v>28</v>
      </c>
      <c r="F35" s="79" t="s">
        <v>35</v>
      </c>
      <c r="G35" s="78">
        <v>-449</v>
      </c>
      <c r="H35" s="73"/>
      <c r="I35" s="67">
        <v>28</v>
      </c>
      <c r="J35" s="79" t="s">
        <v>12</v>
      </c>
      <c r="K35" s="96">
        <v>-204</v>
      </c>
      <c r="L35" s="73"/>
      <c r="M35" s="67">
        <v>28</v>
      </c>
      <c r="N35" s="79" t="s">
        <v>61</v>
      </c>
      <c r="O35" s="265">
        <v>-3.1429537005745183</v>
      </c>
    </row>
    <row r="36" spans="1:15" ht="24.75" customHeight="1">
      <c r="A36" s="67">
        <v>29</v>
      </c>
      <c r="B36" s="79" t="s">
        <v>13</v>
      </c>
      <c r="C36" s="78">
        <v>-967</v>
      </c>
      <c r="D36" s="73"/>
      <c r="E36" s="67">
        <v>29</v>
      </c>
      <c r="F36" s="79" t="s">
        <v>13</v>
      </c>
      <c r="G36" s="78">
        <v>-478</v>
      </c>
      <c r="H36" s="73"/>
      <c r="I36" s="67">
        <v>29</v>
      </c>
      <c r="J36" s="79" t="s">
        <v>10</v>
      </c>
      <c r="K36" s="96">
        <v>-286</v>
      </c>
      <c r="L36" s="73"/>
      <c r="M36" s="67">
        <v>29</v>
      </c>
      <c r="N36" s="79" t="s">
        <v>18</v>
      </c>
      <c r="O36" s="265">
        <v>-3.2182438192668377</v>
      </c>
    </row>
    <row r="37" spans="1:15" ht="24.75" customHeight="1">
      <c r="A37" s="70">
        <v>30</v>
      </c>
      <c r="B37" s="82" t="s">
        <v>9</v>
      </c>
      <c r="C37" s="80">
        <v>-1458</v>
      </c>
      <c r="D37" s="73"/>
      <c r="E37" s="70">
        <v>30</v>
      </c>
      <c r="F37" s="82" t="s">
        <v>9</v>
      </c>
      <c r="G37" s="80">
        <v>-1374</v>
      </c>
      <c r="H37" s="73"/>
      <c r="I37" s="70">
        <v>30</v>
      </c>
      <c r="J37" s="82" t="s">
        <v>13</v>
      </c>
      <c r="K37" s="98">
        <v>-489</v>
      </c>
      <c r="L37" s="73"/>
      <c r="M37" s="70">
        <v>30</v>
      </c>
      <c r="N37" s="82" t="s">
        <v>19</v>
      </c>
      <c r="O37" s="266">
        <v>-3.2831737346101231</v>
      </c>
    </row>
    <row r="38" spans="1:15">
      <c r="A38" s="76"/>
      <c r="B38" s="102"/>
      <c r="C38" s="94"/>
      <c r="D38" s="73"/>
      <c r="E38" s="73"/>
      <c r="F38" s="102"/>
      <c r="G38" s="73"/>
      <c r="H38" s="73"/>
      <c r="I38" s="73"/>
      <c r="J38" s="102"/>
      <c r="K38" s="73"/>
      <c r="L38" s="73"/>
      <c r="M38" s="73"/>
      <c r="N38" s="102"/>
      <c r="O38" s="99"/>
    </row>
    <row r="39" spans="1:15">
      <c r="A39" s="76"/>
      <c r="B39" s="73"/>
      <c r="C39" s="94"/>
      <c r="D39" s="73"/>
      <c r="E39" s="73"/>
      <c r="F39" s="102"/>
      <c r="G39" s="94"/>
      <c r="H39" s="73"/>
      <c r="I39" s="73"/>
      <c r="J39" s="73"/>
      <c r="K39" s="94"/>
      <c r="L39" s="94"/>
      <c r="M39" s="94"/>
      <c r="N39" s="94"/>
      <c r="O39" s="287"/>
    </row>
    <row r="40" spans="1:15">
      <c r="A40" s="76"/>
      <c r="B40" s="73"/>
      <c r="C40" s="94"/>
      <c r="D40" s="73"/>
      <c r="E40" s="73"/>
      <c r="F40" s="102"/>
      <c r="G40" s="73"/>
      <c r="H40" s="73"/>
      <c r="I40" s="73"/>
      <c r="J40" s="73"/>
      <c r="K40" s="73"/>
      <c r="L40" s="73"/>
      <c r="M40" s="73"/>
      <c r="N40" s="73"/>
      <c r="O40" s="99"/>
    </row>
    <row r="41" spans="1:15">
      <c r="A41" s="76"/>
      <c r="B41" s="73"/>
      <c r="C41" s="94"/>
      <c r="D41" s="73"/>
      <c r="E41" s="73"/>
      <c r="F41" s="102"/>
      <c r="G41" s="73"/>
      <c r="H41" s="73"/>
      <c r="I41" s="73"/>
      <c r="J41" s="73"/>
      <c r="K41" s="73"/>
      <c r="L41" s="73"/>
      <c r="M41" s="73"/>
      <c r="N41" s="73"/>
      <c r="O41" s="99"/>
    </row>
    <row r="42" spans="1:15">
      <c r="A42" s="73"/>
      <c r="B42" s="73"/>
      <c r="C42" s="94"/>
      <c r="D42" s="73"/>
      <c r="E42" s="73"/>
      <c r="F42" s="102"/>
      <c r="G42" s="73"/>
      <c r="H42" s="73"/>
      <c r="I42" s="73"/>
      <c r="J42" s="73"/>
      <c r="K42" s="73"/>
      <c r="L42" s="73"/>
      <c r="M42" s="73"/>
      <c r="N42" s="73"/>
      <c r="O42" s="99"/>
    </row>
    <row r="43" spans="1:15">
      <c r="A43" s="73"/>
      <c r="B43" s="73"/>
      <c r="C43" s="94"/>
      <c r="D43" s="73"/>
      <c r="E43" s="73"/>
      <c r="F43" s="102"/>
      <c r="G43" s="73"/>
      <c r="H43" s="73"/>
      <c r="I43" s="73"/>
      <c r="J43" s="73"/>
      <c r="K43" s="73"/>
      <c r="L43" s="73"/>
      <c r="M43" s="73"/>
      <c r="N43" s="73"/>
      <c r="O43" s="99"/>
    </row>
    <row r="44" spans="1:15">
      <c r="A44" s="73"/>
      <c r="B44" s="73"/>
      <c r="C44" s="94"/>
      <c r="D44" s="73"/>
      <c r="E44" s="73"/>
      <c r="F44" s="102"/>
      <c r="G44" s="73"/>
      <c r="H44" s="73"/>
      <c r="I44" s="73"/>
      <c r="J44" s="73"/>
      <c r="K44" s="73"/>
      <c r="L44" s="73"/>
      <c r="M44" s="73"/>
      <c r="N44" s="73"/>
      <c r="O44" s="99"/>
    </row>
    <row r="45" spans="1:15">
      <c r="A45" s="73"/>
      <c r="B45" s="73"/>
      <c r="C45" s="94"/>
      <c r="D45" s="73"/>
      <c r="E45" s="73"/>
      <c r="F45" s="102"/>
      <c r="G45" s="73"/>
      <c r="H45" s="73"/>
      <c r="I45" s="73"/>
      <c r="J45" s="73"/>
      <c r="K45" s="73"/>
      <c r="L45" s="73"/>
      <c r="M45" s="73"/>
      <c r="N45" s="73"/>
      <c r="O45" s="99"/>
    </row>
    <row r="46" spans="1:15">
      <c r="A46" s="73"/>
      <c r="B46" s="73"/>
      <c r="C46" s="94"/>
      <c r="D46" s="73"/>
      <c r="E46" s="73"/>
      <c r="F46" s="102"/>
      <c r="G46" s="73"/>
      <c r="H46" s="73"/>
      <c r="I46" s="73"/>
      <c r="J46" s="73"/>
      <c r="K46" s="73"/>
      <c r="L46" s="73"/>
      <c r="M46" s="73"/>
      <c r="N46" s="73"/>
      <c r="O46" s="99"/>
    </row>
    <row r="47" spans="1:15">
      <c r="A47" s="73"/>
      <c r="B47" s="73"/>
      <c r="C47" s="94"/>
      <c r="D47" s="73"/>
      <c r="E47" s="73"/>
      <c r="F47" s="102"/>
      <c r="G47" s="73"/>
      <c r="H47" s="73"/>
      <c r="I47" s="73"/>
      <c r="J47" s="73"/>
      <c r="K47" s="73"/>
      <c r="L47" s="73"/>
      <c r="M47" s="73"/>
      <c r="N47" s="73"/>
      <c r="O47" s="99"/>
    </row>
    <row r="48" spans="1:15">
      <c r="A48" s="73"/>
      <c r="B48" s="73"/>
      <c r="C48" s="94"/>
      <c r="D48" s="73"/>
      <c r="E48" s="73"/>
      <c r="F48" s="102"/>
      <c r="G48" s="73"/>
      <c r="H48" s="73"/>
      <c r="I48" s="73"/>
      <c r="J48" s="73"/>
      <c r="K48" s="73"/>
      <c r="L48" s="73"/>
      <c r="M48" s="73"/>
      <c r="N48" s="73"/>
      <c r="O48" s="99"/>
    </row>
    <row r="49" spans="6:6">
      <c r="F49" s="75"/>
    </row>
    <row r="50" spans="6:6">
      <c r="F50" s="75"/>
    </row>
    <row r="51" spans="6:6">
      <c r="F51" s="75"/>
    </row>
    <row r="52" spans="6:6">
      <c r="F52" s="75"/>
    </row>
    <row r="53" spans="6:6">
      <c r="F53" s="75"/>
    </row>
    <row r="54" spans="6:6">
      <c r="F54" s="75"/>
    </row>
    <row r="55" spans="6:6">
      <c r="F55" s="75"/>
    </row>
    <row r="56" spans="6:6">
      <c r="F56" s="75"/>
    </row>
    <row r="57" spans="6:6">
      <c r="F57" s="75"/>
    </row>
    <row r="58" spans="6:6">
      <c r="F58" s="75"/>
    </row>
    <row r="59" spans="6:6">
      <c r="F59" s="75"/>
    </row>
    <row r="60" spans="6:6">
      <c r="F60" s="75"/>
    </row>
    <row r="61" spans="6:6">
      <c r="F61" s="75"/>
    </row>
    <row r="62" spans="6:6">
      <c r="F62" s="75"/>
    </row>
    <row r="63" spans="6:6">
      <c r="F63" s="75"/>
    </row>
    <row r="64" spans="6:6">
      <c r="F64" s="75"/>
    </row>
    <row r="65" spans="6:6">
      <c r="F65" s="75"/>
    </row>
    <row r="66" spans="6:6">
      <c r="F66" s="75"/>
    </row>
    <row r="67" spans="6:6">
      <c r="F67" s="75"/>
    </row>
    <row r="68" spans="6:6">
      <c r="F68" s="75"/>
    </row>
    <row r="69" spans="6:6">
      <c r="F69" s="75"/>
    </row>
    <row r="70" spans="6:6">
      <c r="F70" s="75"/>
    </row>
    <row r="71" spans="6:6">
      <c r="F71" s="75"/>
    </row>
    <row r="72" spans="6:6">
      <c r="F72" s="75"/>
    </row>
    <row r="73" spans="6:6">
      <c r="F73" s="75"/>
    </row>
    <row r="74" spans="6:6">
      <c r="F74" s="75"/>
    </row>
    <row r="75" spans="6:6">
      <c r="F75" s="75"/>
    </row>
    <row r="76" spans="6:6">
      <c r="F76" s="75"/>
    </row>
    <row r="77" spans="6:6">
      <c r="F77" s="75"/>
    </row>
    <row r="78" spans="6:6">
      <c r="F78" s="75"/>
    </row>
    <row r="79" spans="6:6">
      <c r="F79" s="75"/>
    </row>
    <row r="80" spans="6:6">
      <c r="F80" s="75"/>
    </row>
    <row r="81" spans="6:6">
      <c r="F81" s="75"/>
    </row>
    <row r="82" spans="6:6">
      <c r="F82" s="75"/>
    </row>
    <row r="83" spans="6:6">
      <c r="F83" s="75"/>
    </row>
    <row r="84" spans="6:6">
      <c r="F84" s="75"/>
    </row>
    <row r="85" spans="6:6">
      <c r="F85" s="75"/>
    </row>
    <row r="86" spans="6:6">
      <c r="F86" s="75"/>
    </row>
    <row r="87" spans="6:6">
      <c r="F87" s="75"/>
    </row>
    <row r="88" spans="6:6">
      <c r="F88" s="75"/>
    </row>
    <row r="89" spans="6:6">
      <c r="F89" s="75"/>
    </row>
    <row r="90" spans="6:6">
      <c r="F90" s="75"/>
    </row>
    <row r="91" spans="6:6">
      <c r="F91" s="75"/>
    </row>
    <row r="92" spans="6:6">
      <c r="F92" s="75"/>
    </row>
    <row r="93" spans="6:6">
      <c r="F93" s="75"/>
    </row>
    <row r="94" spans="6:6">
      <c r="F94" s="75"/>
    </row>
    <row r="95" spans="6:6">
      <c r="F95" s="75"/>
    </row>
    <row r="96" spans="6:6">
      <c r="F96" s="75"/>
    </row>
    <row r="97" spans="6:6">
      <c r="F97" s="75"/>
    </row>
    <row r="98" spans="6:6">
      <c r="F98" s="75"/>
    </row>
    <row r="99" spans="6:6">
      <c r="F99" s="75"/>
    </row>
    <row r="100" spans="6:6">
      <c r="F100" s="75"/>
    </row>
    <row r="101" spans="6:6">
      <c r="F101" s="75"/>
    </row>
    <row r="102" spans="6:6">
      <c r="F102" s="75"/>
    </row>
    <row r="103" spans="6:6">
      <c r="F103" s="75"/>
    </row>
    <row r="104" spans="6:6">
      <c r="F104" s="75"/>
    </row>
    <row r="105" spans="6:6">
      <c r="F105" s="75"/>
    </row>
    <row r="106" spans="6:6">
      <c r="F106" s="75"/>
    </row>
    <row r="107" spans="6:6">
      <c r="F107" s="75"/>
    </row>
    <row r="108" spans="6:6">
      <c r="F108" s="75"/>
    </row>
    <row r="109" spans="6:6">
      <c r="F109" s="75"/>
    </row>
    <row r="110" spans="6:6">
      <c r="F110" s="75"/>
    </row>
    <row r="111" spans="6:6">
      <c r="F111" s="75"/>
    </row>
    <row r="112" spans="6:6">
      <c r="F112" s="75"/>
    </row>
  </sheetData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  <colBreaks count="1" manualBreakCount="1">
    <brk id="15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topLeftCell="Y1" zoomScaleNormal="100" workbookViewId="0">
      <selection activeCell="AD7" sqref="AD7"/>
    </sheetView>
  </sheetViews>
  <sheetFormatPr defaultRowHeight="13.5"/>
  <cols>
    <col min="1" max="1" width="7.25" hidden="1" customWidth="1"/>
    <col min="2" max="3" width="12.625" customWidth="1"/>
    <col min="4" max="5" width="10.75" customWidth="1"/>
    <col min="6" max="7" width="10.625" customWidth="1"/>
    <col min="8" max="8" width="2.375" customWidth="1"/>
    <col min="9" max="9" width="5.5" customWidth="1"/>
    <col min="10" max="10" width="12.875" style="304" customWidth="1"/>
    <col min="11" max="11" width="9.125" bestFit="1" customWidth="1"/>
    <col min="12" max="12" width="1.875" customWidth="1"/>
    <col min="13" max="13" width="5.5" bestFit="1" customWidth="1"/>
    <col min="14" max="14" width="12.875" customWidth="1"/>
    <col min="15" max="15" width="9.125" bestFit="1" customWidth="1"/>
    <col min="16" max="16" width="1.125" customWidth="1"/>
    <col min="17" max="17" width="4.25" customWidth="1"/>
    <col min="18" max="18" width="11.625" bestFit="1" customWidth="1"/>
    <col min="19" max="19" width="12.75" customWidth="1"/>
    <col min="21" max="21" width="30.375" bestFit="1" customWidth="1"/>
    <col min="22" max="22" width="11" customWidth="1"/>
    <col min="31" max="31" width="11.625" bestFit="1" customWidth="1"/>
    <col min="35" max="35" width="12.625" style="289" customWidth="1"/>
    <col min="36" max="36" width="10.625" style="289" customWidth="1"/>
    <col min="38" max="38" width="12.625" style="289" customWidth="1"/>
    <col min="39" max="39" width="10.625" style="289" customWidth="1"/>
  </cols>
  <sheetData>
    <row r="1" spans="1:39" ht="24" customHeight="1" thickBot="1">
      <c r="B1" s="74" t="s">
        <v>93</v>
      </c>
      <c r="G1" t="s">
        <v>26</v>
      </c>
      <c r="I1" s="317" t="s">
        <v>160</v>
      </c>
      <c r="J1" s="307"/>
      <c r="K1" s="307"/>
      <c r="L1" s="5"/>
      <c r="M1" s="317" t="s">
        <v>161</v>
      </c>
      <c r="N1" s="307"/>
      <c r="O1" s="307"/>
      <c r="P1" s="193"/>
      <c r="U1" s="16" t="s">
        <v>159</v>
      </c>
      <c r="V1" s="16"/>
      <c r="W1" s="16"/>
      <c r="X1" s="16"/>
      <c r="Y1" s="139" t="s">
        <v>154</v>
      </c>
      <c r="Z1" s="139"/>
      <c r="AA1" s="139"/>
      <c r="AB1" s="139"/>
      <c r="AC1" s="139"/>
      <c r="AD1" s="139"/>
      <c r="AI1" s="301" t="s">
        <v>195</v>
      </c>
      <c r="AL1" s="288"/>
    </row>
    <row r="2" spans="1:39" ht="26.25" customHeight="1">
      <c r="A2" s="19"/>
      <c r="B2" s="319" t="s">
        <v>94</v>
      </c>
      <c r="C2" s="89"/>
      <c r="D2" s="90"/>
      <c r="E2" s="90"/>
      <c r="F2" s="321" t="s">
        <v>44</v>
      </c>
      <c r="G2" s="322"/>
      <c r="I2" s="318"/>
      <c r="J2" s="318"/>
      <c r="K2" s="318"/>
      <c r="L2" s="16"/>
      <c r="M2" s="318"/>
      <c r="N2" s="318"/>
      <c r="O2" s="318"/>
      <c r="P2" s="207"/>
      <c r="R2" s="336" t="s">
        <v>100</v>
      </c>
      <c r="S2" s="334" t="s">
        <v>192</v>
      </c>
      <c r="U2" s="169" t="s">
        <v>193</v>
      </c>
      <c r="V2" s="331" t="s">
        <v>155</v>
      </c>
      <c r="W2" s="332"/>
      <c r="X2" s="333"/>
      <c r="Y2" s="331" t="s">
        <v>156</v>
      </c>
      <c r="Z2" s="332"/>
      <c r="AA2" s="333"/>
      <c r="AB2" s="331" t="s">
        <v>157</v>
      </c>
      <c r="AC2" s="332"/>
      <c r="AD2" s="333"/>
      <c r="AE2" s="331" t="s">
        <v>164</v>
      </c>
      <c r="AF2" s="332"/>
      <c r="AG2" s="333"/>
      <c r="AJ2" s="290" t="s">
        <v>44</v>
      </c>
      <c r="AM2" s="290"/>
    </row>
    <row r="3" spans="1:39" ht="26.25" customHeight="1" thickBot="1">
      <c r="A3" s="19" t="s">
        <v>95</v>
      </c>
      <c r="B3" s="320"/>
      <c r="C3" s="91" t="s">
        <v>109</v>
      </c>
      <c r="D3" s="92" t="s">
        <v>96</v>
      </c>
      <c r="E3" s="92" t="s">
        <v>97</v>
      </c>
      <c r="F3" s="92" t="s">
        <v>98</v>
      </c>
      <c r="G3" s="92" t="s">
        <v>99</v>
      </c>
      <c r="I3" s="19" t="s">
        <v>92</v>
      </c>
      <c r="J3" s="302"/>
      <c r="K3" s="92" t="s">
        <v>98</v>
      </c>
      <c r="L3" s="5"/>
      <c r="M3" s="19" t="s">
        <v>92</v>
      </c>
      <c r="N3" s="294"/>
      <c r="O3" s="293" t="s">
        <v>99</v>
      </c>
      <c r="P3" s="208"/>
      <c r="R3" s="337"/>
      <c r="S3" s="335"/>
      <c r="U3" s="170" t="s">
        <v>194</v>
      </c>
      <c r="V3" s="141" t="s">
        <v>158</v>
      </c>
      <c r="W3" s="142" t="s">
        <v>40</v>
      </c>
      <c r="X3" s="143" t="s">
        <v>41</v>
      </c>
      <c r="Y3" s="141" t="s">
        <v>158</v>
      </c>
      <c r="Z3" s="142" t="s">
        <v>40</v>
      </c>
      <c r="AA3" s="143" t="s">
        <v>41</v>
      </c>
      <c r="AB3" s="141" t="s">
        <v>158</v>
      </c>
      <c r="AC3" s="142" t="s">
        <v>40</v>
      </c>
      <c r="AD3" s="143" t="s">
        <v>41</v>
      </c>
      <c r="AE3" s="141" t="s">
        <v>112</v>
      </c>
      <c r="AF3" s="142" t="s">
        <v>113</v>
      </c>
      <c r="AG3" s="143" t="s">
        <v>114</v>
      </c>
      <c r="AI3" s="297" t="s">
        <v>94</v>
      </c>
      <c r="AJ3" s="298" t="s">
        <v>98</v>
      </c>
      <c r="AL3" s="297" t="s">
        <v>94</v>
      </c>
      <c r="AM3" s="298" t="s">
        <v>99</v>
      </c>
    </row>
    <row r="4" spans="1:39" ht="26.25" customHeight="1" thickBot="1">
      <c r="A4" s="19">
        <v>100</v>
      </c>
      <c r="B4" s="206" t="s">
        <v>105</v>
      </c>
      <c r="C4" s="104">
        <v>-5719</v>
      </c>
      <c r="D4" s="104">
        <v>7151</v>
      </c>
      <c r="E4" s="104">
        <v>12870</v>
      </c>
      <c r="F4" s="106">
        <f>D4/$S4*1000</f>
        <v>7.2782974219091923</v>
      </c>
      <c r="G4" s="106">
        <f>E4/$S4*1000</f>
        <v>13.099103317014585</v>
      </c>
      <c r="I4" s="92">
        <v>1</v>
      </c>
      <c r="J4" s="303" t="s">
        <v>47</v>
      </c>
      <c r="K4" s="295">
        <v>9.1448529687910778</v>
      </c>
      <c r="M4" s="92">
        <v>1</v>
      </c>
      <c r="N4" s="204" t="s">
        <v>61</v>
      </c>
      <c r="O4" s="296">
        <v>25.008448800270362</v>
      </c>
      <c r="P4" s="209"/>
      <c r="R4" s="21" t="s">
        <v>64</v>
      </c>
      <c r="S4" s="20">
        <v>982510</v>
      </c>
      <c r="U4" s="144" t="s">
        <v>115</v>
      </c>
      <c r="V4" s="145">
        <v>-5719</v>
      </c>
      <c r="W4" s="146">
        <v>-2750</v>
      </c>
      <c r="X4" s="147">
        <v>-2969</v>
      </c>
      <c r="Y4" s="145">
        <v>7151</v>
      </c>
      <c r="Z4" s="146">
        <v>3635</v>
      </c>
      <c r="AA4" s="147">
        <v>3516</v>
      </c>
      <c r="AB4" s="145">
        <v>12870</v>
      </c>
      <c r="AC4" s="146">
        <v>6385</v>
      </c>
      <c r="AD4" s="147">
        <v>6485</v>
      </c>
      <c r="AE4" s="267">
        <v>-0.57768668754918018</v>
      </c>
      <c r="AF4" s="268">
        <v>0.72233563606647799</v>
      </c>
      <c r="AG4" s="269">
        <v>1.3000223236156581</v>
      </c>
      <c r="AI4" s="299" t="s">
        <v>47</v>
      </c>
      <c r="AJ4" s="300">
        <v>9.1448529687910778</v>
      </c>
      <c r="AL4" s="299" t="s">
        <v>61</v>
      </c>
      <c r="AM4" s="300">
        <v>25.008448800270362</v>
      </c>
    </row>
    <row r="5" spans="1:39" ht="26.25" customHeight="1" thickBot="1">
      <c r="A5" s="19">
        <v>110</v>
      </c>
      <c r="B5" s="206" t="s">
        <v>65</v>
      </c>
      <c r="C5" s="104">
        <v>-3567</v>
      </c>
      <c r="D5" s="104">
        <v>5790</v>
      </c>
      <c r="E5" s="104">
        <v>9357</v>
      </c>
      <c r="F5" s="106">
        <f>D5/$S5*1000</f>
        <v>7.5667679054036396</v>
      </c>
      <c r="G5" s="106">
        <f>E5/$S5*1000</f>
        <v>12.228367407748163</v>
      </c>
      <c r="I5" s="92">
        <v>2</v>
      </c>
      <c r="J5" s="303" t="s">
        <v>52</v>
      </c>
      <c r="K5" s="295">
        <v>8.7906233351092169</v>
      </c>
      <c r="M5" s="92">
        <v>2</v>
      </c>
      <c r="N5" s="204" t="s">
        <v>58</v>
      </c>
      <c r="O5" s="296">
        <v>23.120089786756456</v>
      </c>
      <c r="P5" s="209"/>
      <c r="R5" s="21" t="s">
        <v>65</v>
      </c>
      <c r="S5" s="20">
        <v>765188</v>
      </c>
      <c r="U5" s="144" t="s">
        <v>116</v>
      </c>
      <c r="V5" s="145">
        <v>-3567</v>
      </c>
      <c r="W5" s="146">
        <v>-1669</v>
      </c>
      <c r="X5" s="171">
        <v>-1898</v>
      </c>
      <c r="Y5" s="145">
        <v>5790</v>
      </c>
      <c r="Z5" s="146">
        <v>2950</v>
      </c>
      <c r="AA5" s="147">
        <v>2840</v>
      </c>
      <c r="AB5" s="145">
        <v>9357</v>
      </c>
      <c r="AC5" s="146">
        <v>4619</v>
      </c>
      <c r="AD5" s="147">
        <v>4738</v>
      </c>
      <c r="AE5" s="267">
        <v>-0.46330090530061951</v>
      </c>
      <c r="AF5" s="268">
        <v>0.75203595225415953</v>
      </c>
      <c r="AG5" s="269">
        <v>1.2153368575547792</v>
      </c>
      <c r="AI5" s="299" t="s">
        <v>52</v>
      </c>
      <c r="AJ5" s="300">
        <v>8.7906233351092169</v>
      </c>
      <c r="AL5" s="299" t="s">
        <v>58</v>
      </c>
      <c r="AM5" s="300">
        <v>23.120089786756456</v>
      </c>
    </row>
    <row r="6" spans="1:39" ht="26.25" customHeight="1" thickBot="1">
      <c r="A6" s="19">
        <v>120</v>
      </c>
      <c r="B6" s="206" t="s">
        <v>66</v>
      </c>
      <c r="C6" s="104">
        <v>-2152</v>
      </c>
      <c r="D6" s="105">
        <v>1361</v>
      </c>
      <c r="E6" s="105">
        <v>3513</v>
      </c>
      <c r="F6" s="106">
        <f>D6/$S6*1000</f>
        <v>6.2625965157692276</v>
      </c>
      <c r="G6" s="106">
        <f>E6/$S6*1000</f>
        <v>16.164953387139821</v>
      </c>
      <c r="I6" s="92">
        <v>3</v>
      </c>
      <c r="J6" s="303" t="s">
        <v>57</v>
      </c>
      <c r="K6" s="295">
        <v>8.4899939357186174</v>
      </c>
      <c r="M6" s="92">
        <v>3</v>
      </c>
      <c r="N6" s="204" t="s">
        <v>19</v>
      </c>
      <c r="O6" s="296">
        <v>21.340629274965799</v>
      </c>
      <c r="P6" s="209"/>
      <c r="R6" s="21" t="s">
        <v>66</v>
      </c>
      <c r="S6" s="20">
        <v>217322</v>
      </c>
      <c r="U6" s="144" t="s">
        <v>117</v>
      </c>
      <c r="V6" s="145">
        <v>-2152</v>
      </c>
      <c r="W6" s="172">
        <v>-1081</v>
      </c>
      <c r="X6" s="171">
        <v>-1071</v>
      </c>
      <c r="Y6" s="145">
        <v>1361</v>
      </c>
      <c r="Z6" s="172">
        <v>685</v>
      </c>
      <c r="AA6" s="171">
        <v>676</v>
      </c>
      <c r="AB6" s="145">
        <v>3513</v>
      </c>
      <c r="AC6" s="146">
        <v>1766</v>
      </c>
      <c r="AD6" s="147">
        <v>1747</v>
      </c>
      <c r="AE6" s="267">
        <v>-0.97785734733474794</v>
      </c>
      <c r="AF6" s="268">
        <v>0.61843115693428996</v>
      </c>
      <c r="AG6" s="269">
        <v>1.5962885042690378</v>
      </c>
      <c r="AI6" s="299" t="s">
        <v>57</v>
      </c>
      <c r="AJ6" s="300">
        <v>8.4899939357186174</v>
      </c>
      <c r="AL6" s="299" t="s">
        <v>19</v>
      </c>
      <c r="AM6" s="300">
        <v>21.340629274965799</v>
      </c>
    </row>
    <row r="7" spans="1:39" ht="26.25" customHeight="1">
      <c r="A7" s="19">
        <v>201</v>
      </c>
      <c r="B7" s="210" t="s">
        <v>67</v>
      </c>
      <c r="C7" s="194">
        <v>-1374</v>
      </c>
      <c r="D7" s="194">
        <v>3001</v>
      </c>
      <c r="E7" s="194">
        <v>4375</v>
      </c>
      <c r="F7" s="195">
        <f>D7/$S7*1000</f>
        <v>8.193006595902677</v>
      </c>
      <c r="G7" s="195">
        <f>E7/$S7*1000</f>
        <v>11.944153234613202</v>
      </c>
      <c r="I7" s="92">
        <v>4</v>
      </c>
      <c r="J7" s="303" t="s">
        <v>9</v>
      </c>
      <c r="K7" s="295">
        <v>8.193006595902677</v>
      </c>
      <c r="M7" s="92">
        <v>4</v>
      </c>
      <c r="N7" s="204" t="s">
        <v>49</v>
      </c>
      <c r="O7" s="296">
        <v>21.100917431192663</v>
      </c>
      <c r="P7" s="209"/>
      <c r="R7" s="21" t="s">
        <v>67</v>
      </c>
      <c r="S7" s="20">
        <v>366288</v>
      </c>
      <c r="U7" s="148" t="s">
        <v>118</v>
      </c>
      <c r="V7" s="168">
        <v>-1374</v>
      </c>
      <c r="W7" s="150">
        <v>-588</v>
      </c>
      <c r="X7" s="166">
        <v>-786</v>
      </c>
      <c r="Y7" s="149">
        <v>3001</v>
      </c>
      <c r="Z7" s="150">
        <v>1565</v>
      </c>
      <c r="AA7" s="151">
        <v>1436</v>
      </c>
      <c r="AB7" s="149">
        <v>4375</v>
      </c>
      <c r="AC7" s="150">
        <v>2153</v>
      </c>
      <c r="AD7" s="151">
        <v>2222</v>
      </c>
      <c r="AE7" s="270">
        <v>-0.37367317467181216</v>
      </c>
      <c r="AF7" s="271">
        <v>0.81615225414127246</v>
      </c>
      <c r="AG7" s="272">
        <v>1.1898254288130845</v>
      </c>
      <c r="AI7" s="299" t="s">
        <v>9</v>
      </c>
      <c r="AJ7" s="300">
        <v>8.193006595902677</v>
      </c>
      <c r="AL7" s="299" t="s">
        <v>49</v>
      </c>
      <c r="AM7" s="300">
        <v>21.100917431192663</v>
      </c>
    </row>
    <row r="8" spans="1:39" ht="26.25" customHeight="1">
      <c r="A8" s="19">
        <v>202</v>
      </c>
      <c r="B8" s="211" t="s">
        <v>68</v>
      </c>
      <c r="C8" s="196">
        <v>-449</v>
      </c>
      <c r="D8" s="196">
        <v>290</v>
      </c>
      <c r="E8" s="196">
        <v>739</v>
      </c>
      <c r="F8" s="197">
        <f>D8/$S8*1000</f>
        <v>5.4522551655417475</v>
      </c>
      <c r="G8" s="197">
        <f>E8/$S8*1000</f>
        <v>13.893850232190866</v>
      </c>
      <c r="I8" s="92">
        <v>5</v>
      </c>
      <c r="J8" s="303" t="s">
        <v>12</v>
      </c>
      <c r="K8" s="295">
        <v>8.1826012058570203</v>
      </c>
      <c r="M8" s="92">
        <v>5</v>
      </c>
      <c r="N8" s="204" t="s">
        <v>60</v>
      </c>
      <c r="O8" s="296">
        <v>19.158291457286431</v>
      </c>
      <c r="P8" s="209"/>
      <c r="R8" s="21" t="s">
        <v>68</v>
      </c>
      <c r="S8" s="20">
        <v>53189</v>
      </c>
      <c r="U8" s="152" t="s">
        <v>119</v>
      </c>
      <c r="V8" s="153">
        <v>-449</v>
      </c>
      <c r="W8" s="19">
        <v>-209</v>
      </c>
      <c r="X8" s="154">
        <v>-240</v>
      </c>
      <c r="Y8" s="153">
        <v>290</v>
      </c>
      <c r="Z8" s="19">
        <v>146</v>
      </c>
      <c r="AA8" s="154">
        <v>144</v>
      </c>
      <c r="AB8" s="153">
        <v>739</v>
      </c>
      <c r="AC8" s="19">
        <v>355</v>
      </c>
      <c r="AD8" s="154">
        <v>384</v>
      </c>
      <c r="AE8" s="273">
        <v>-0.83590870164203002</v>
      </c>
      <c r="AF8" s="274">
        <v>0.53989648881111074</v>
      </c>
      <c r="AG8" s="275">
        <v>1.3758051904531408</v>
      </c>
      <c r="AI8" s="299" t="s">
        <v>12</v>
      </c>
      <c r="AJ8" s="300">
        <v>8.1826012058570203</v>
      </c>
      <c r="AL8" s="299" t="s">
        <v>60</v>
      </c>
      <c r="AM8" s="300">
        <v>19.158291457286431</v>
      </c>
    </row>
    <row r="9" spans="1:39" ht="26.25" customHeight="1">
      <c r="A9" s="19">
        <v>203</v>
      </c>
      <c r="B9" s="211" t="s">
        <v>69</v>
      </c>
      <c r="C9" s="196">
        <v>-301</v>
      </c>
      <c r="D9" s="196">
        <v>420</v>
      </c>
      <c r="E9" s="196">
        <v>721</v>
      </c>
      <c r="F9" s="197">
        <f>D9/$S9*1000</f>
        <v>6.4648206012283156</v>
      </c>
      <c r="G9" s="197">
        <f>E9/$S9*1000</f>
        <v>11.097942032108609</v>
      </c>
      <c r="I9" s="92">
        <v>6</v>
      </c>
      <c r="J9" s="303" t="s">
        <v>14</v>
      </c>
      <c r="K9" s="295">
        <v>7.5395004261456764</v>
      </c>
      <c r="M9" s="92">
        <v>6</v>
      </c>
      <c r="N9" s="206" t="s">
        <v>18</v>
      </c>
      <c r="O9" s="233">
        <v>18.755328218243822</v>
      </c>
      <c r="P9" s="209"/>
      <c r="R9" s="21" t="s">
        <v>69</v>
      </c>
      <c r="S9" s="20">
        <v>64967</v>
      </c>
      <c r="U9" s="152" t="s">
        <v>120</v>
      </c>
      <c r="V9" s="153">
        <v>-301</v>
      </c>
      <c r="W9" s="19">
        <v>-162</v>
      </c>
      <c r="X9" s="154">
        <v>-139</v>
      </c>
      <c r="Y9" s="153">
        <v>420</v>
      </c>
      <c r="Z9" s="19">
        <v>201</v>
      </c>
      <c r="AA9" s="154">
        <v>219</v>
      </c>
      <c r="AB9" s="153">
        <v>721</v>
      </c>
      <c r="AC9" s="19">
        <v>363</v>
      </c>
      <c r="AD9" s="154">
        <v>358</v>
      </c>
      <c r="AE9" s="273">
        <v>-0.45917044223757875</v>
      </c>
      <c r="AF9" s="274">
        <v>0.6407029426570866</v>
      </c>
      <c r="AG9" s="275">
        <v>1.0998733848946654</v>
      </c>
      <c r="AI9" s="299" t="s">
        <v>14</v>
      </c>
      <c r="AJ9" s="300">
        <v>7.5395004261456764</v>
      </c>
      <c r="AL9" s="299" t="s">
        <v>18</v>
      </c>
      <c r="AM9" s="300">
        <v>18.755328218243822</v>
      </c>
    </row>
    <row r="10" spans="1:39" ht="26.25" customHeight="1">
      <c r="A10" s="19">
        <v>204</v>
      </c>
      <c r="B10" s="211" t="s">
        <v>70</v>
      </c>
      <c r="C10" s="196">
        <v>-188</v>
      </c>
      <c r="D10" s="196">
        <v>195</v>
      </c>
      <c r="E10" s="196">
        <v>383</v>
      </c>
      <c r="F10" s="197">
        <f>D10/$S10*1000</f>
        <v>6.5760631302060499</v>
      </c>
      <c r="G10" s="197">
        <f>E10/$S10*1000</f>
        <v>12.916062455738036</v>
      </c>
      <c r="I10" s="92">
        <v>7</v>
      </c>
      <c r="J10" s="303" t="s">
        <v>90</v>
      </c>
      <c r="K10" s="295">
        <v>7.4420745741905785</v>
      </c>
      <c r="M10" s="92">
        <v>7</v>
      </c>
      <c r="N10" s="206" t="s">
        <v>48</v>
      </c>
      <c r="O10" s="233">
        <v>18.364997121473806</v>
      </c>
      <c r="P10" s="209"/>
      <c r="R10" s="21" t="s">
        <v>70</v>
      </c>
      <c r="S10" s="20">
        <v>29653</v>
      </c>
      <c r="U10" s="152" t="s">
        <v>121</v>
      </c>
      <c r="V10" s="153">
        <v>-188</v>
      </c>
      <c r="W10" s="19">
        <v>-104</v>
      </c>
      <c r="X10" s="154">
        <v>-84</v>
      </c>
      <c r="Y10" s="153">
        <v>195</v>
      </c>
      <c r="Z10" s="19">
        <v>88</v>
      </c>
      <c r="AA10" s="154">
        <v>107</v>
      </c>
      <c r="AB10" s="153">
        <v>383</v>
      </c>
      <c r="AC10" s="19">
        <v>192</v>
      </c>
      <c r="AD10" s="154">
        <v>191</v>
      </c>
      <c r="AE10" s="273">
        <v>-0.62470924436764808</v>
      </c>
      <c r="AF10" s="274">
        <v>0.64796969495580514</v>
      </c>
      <c r="AG10" s="275">
        <v>1.2726789393234532</v>
      </c>
      <c r="AI10" s="299" t="s">
        <v>90</v>
      </c>
      <c r="AJ10" s="300">
        <v>7.4420745741905785</v>
      </c>
      <c r="AL10" s="299" t="s">
        <v>48</v>
      </c>
      <c r="AM10" s="300">
        <v>18.364997121473806</v>
      </c>
    </row>
    <row r="11" spans="1:39" ht="26.25" customHeight="1">
      <c r="A11" s="19">
        <v>205</v>
      </c>
      <c r="B11" s="211" t="s">
        <v>71</v>
      </c>
      <c r="C11" s="196">
        <v>-166</v>
      </c>
      <c r="D11" s="196">
        <v>209</v>
      </c>
      <c r="E11" s="196">
        <v>375</v>
      </c>
      <c r="F11" s="197">
        <f>D11/$S11*1000</f>
        <v>8.1826012058570203</v>
      </c>
      <c r="G11" s="197">
        <f>E11/$S11*1000</f>
        <v>14.681700728212356</v>
      </c>
      <c r="I11" s="92">
        <v>8</v>
      </c>
      <c r="J11" s="303" t="s">
        <v>13</v>
      </c>
      <c r="K11" s="295">
        <v>7.1497834378434293</v>
      </c>
      <c r="M11" s="92">
        <v>8</v>
      </c>
      <c r="N11" s="206" t="s">
        <v>62</v>
      </c>
      <c r="O11" s="233">
        <v>17.467248908296941</v>
      </c>
      <c r="P11" s="209"/>
      <c r="R11" s="21" t="s">
        <v>71</v>
      </c>
      <c r="S11" s="20">
        <v>25542</v>
      </c>
      <c r="U11" s="152" t="s">
        <v>122</v>
      </c>
      <c r="V11" s="153">
        <v>-166</v>
      </c>
      <c r="W11" s="19">
        <v>-55</v>
      </c>
      <c r="X11" s="154">
        <v>-111</v>
      </c>
      <c r="Y11" s="153">
        <v>209</v>
      </c>
      <c r="Z11" s="19">
        <v>107</v>
      </c>
      <c r="AA11" s="154">
        <v>102</v>
      </c>
      <c r="AB11" s="153">
        <v>375</v>
      </c>
      <c r="AC11" s="19">
        <v>162</v>
      </c>
      <c r="AD11" s="154">
        <v>213</v>
      </c>
      <c r="AE11" s="273">
        <v>-0.64466019417475728</v>
      </c>
      <c r="AF11" s="274">
        <v>0.81165048543689311</v>
      </c>
      <c r="AG11" s="275">
        <v>1.4563106796116505</v>
      </c>
      <c r="AI11" s="299" t="s">
        <v>13</v>
      </c>
      <c r="AJ11" s="300">
        <v>7.1497834378434293</v>
      </c>
      <c r="AL11" s="299" t="s">
        <v>62</v>
      </c>
      <c r="AM11" s="300">
        <v>17.467248908296941</v>
      </c>
    </row>
    <row r="12" spans="1:39" ht="26.25" customHeight="1">
      <c r="A12" s="19">
        <v>206</v>
      </c>
      <c r="B12" s="211" t="s">
        <v>72</v>
      </c>
      <c r="C12" s="196">
        <v>-478</v>
      </c>
      <c r="D12" s="196">
        <v>553</v>
      </c>
      <c r="E12" s="196">
        <v>1031</v>
      </c>
      <c r="F12" s="197">
        <f>D12/$S12*1000</f>
        <v>7.1497834378434293</v>
      </c>
      <c r="G12" s="197">
        <f>E12/$S12*1000</f>
        <v>13.329885577606827</v>
      </c>
      <c r="I12" s="92">
        <v>9</v>
      </c>
      <c r="J12" s="303" t="s">
        <v>21</v>
      </c>
      <c r="K12" s="295">
        <v>7.1484681853888459</v>
      </c>
      <c r="M12" s="92">
        <v>9</v>
      </c>
      <c r="N12" s="206" t="s">
        <v>54</v>
      </c>
      <c r="O12" s="233">
        <v>17.449504003824551</v>
      </c>
      <c r="P12" s="209"/>
      <c r="R12" s="21" t="s">
        <v>72</v>
      </c>
      <c r="S12" s="20">
        <v>77345</v>
      </c>
      <c r="U12" s="152" t="s">
        <v>123</v>
      </c>
      <c r="V12" s="153">
        <v>-478</v>
      </c>
      <c r="W12" s="19">
        <v>-248</v>
      </c>
      <c r="X12" s="154">
        <v>-230</v>
      </c>
      <c r="Y12" s="153">
        <v>553</v>
      </c>
      <c r="Z12" s="19">
        <v>292</v>
      </c>
      <c r="AA12" s="154">
        <v>261</v>
      </c>
      <c r="AB12" s="153">
        <v>1031</v>
      </c>
      <c r="AC12" s="19">
        <v>540</v>
      </c>
      <c r="AD12" s="154">
        <v>491</v>
      </c>
      <c r="AE12" s="273">
        <v>-0.61307989277514852</v>
      </c>
      <c r="AF12" s="274">
        <v>0.70927443662062151</v>
      </c>
      <c r="AG12" s="275">
        <v>1.32235432939577</v>
      </c>
      <c r="AI12" s="299" t="s">
        <v>21</v>
      </c>
      <c r="AJ12" s="300">
        <v>7.1484681853888459</v>
      </c>
      <c r="AL12" s="299" t="s">
        <v>54</v>
      </c>
      <c r="AM12" s="300">
        <v>17.449504003824551</v>
      </c>
    </row>
    <row r="13" spans="1:39" ht="26.25" customHeight="1">
      <c r="A13" s="19">
        <v>207</v>
      </c>
      <c r="B13" s="211" t="s">
        <v>73</v>
      </c>
      <c r="C13" s="196">
        <v>-240</v>
      </c>
      <c r="D13" s="196">
        <v>230</v>
      </c>
      <c r="E13" s="196">
        <v>470</v>
      </c>
      <c r="F13" s="197">
        <f>D13/$S13*1000</f>
        <v>7.5395004261456764</v>
      </c>
      <c r="G13" s="197">
        <f>E13/$S13*1000</f>
        <v>15.406805218645513</v>
      </c>
      <c r="I13" s="92">
        <v>10</v>
      </c>
      <c r="J13" s="303" t="s">
        <v>50</v>
      </c>
      <c r="K13" s="295">
        <v>6.9561947734536567</v>
      </c>
      <c r="M13" s="92">
        <v>10</v>
      </c>
      <c r="N13" s="206" t="s">
        <v>53</v>
      </c>
      <c r="O13" s="233">
        <v>16.968510360580847</v>
      </c>
      <c r="P13" s="209"/>
      <c r="R13" s="21" t="s">
        <v>73</v>
      </c>
      <c r="S13" s="20">
        <v>30506</v>
      </c>
      <c r="U13" s="152" t="s">
        <v>124</v>
      </c>
      <c r="V13" s="153">
        <v>-240</v>
      </c>
      <c r="W13" s="19">
        <v>-93</v>
      </c>
      <c r="X13" s="154">
        <v>-147</v>
      </c>
      <c r="Y13" s="153">
        <v>230</v>
      </c>
      <c r="Z13" s="19">
        <v>133</v>
      </c>
      <c r="AA13" s="154">
        <v>97</v>
      </c>
      <c r="AB13" s="153">
        <v>470</v>
      </c>
      <c r="AC13" s="19">
        <v>226</v>
      </c>
      <c r="AD13" s="154">
        <v>244</v>
      </c>
      <c r="AE13" s="273">
        <v>-0.7756447547023464</v>
      </c>
      <c r="AF13" s="274">
        <v>0.74332622325641529</v>
      </c>
      <c r="AG13" s="275">
        <v>1.5189709779587617</v>
      </c>
      <c r="AI13" s="299" t="s">
        <v>50</v>
      </c>
      <c r="AJ13" s="300">
        <v>6.9561947734536567</v>
      </c>
      <c r="AL13" s="299" t="s">
        <v>53</v>
      </c>
      <c r="AM13" s="300">
        <v>16.968510360580847</v>
      </c>
    </row>
    <row r="14" spans="1:39" ht="26.25" customHeight="1">
      <c r="A14" s="19">
        <v>208</v>
      </c>
      <c r="B14" s="211" t="s">
        <v>74</v>
      </c>
      <c r="C14" s="196">
        <v>-448</v>
      </c>
      <c r="D14" s="196">
        <v>405</v>
      </c>
      <c r="E14" s="196">
        <v>853</v>
      </c>
      <c r="F14" s="197">
        <f>D14/$S14*1000</f>
        <v>6.2845261001800008</v>
      </c>
      <c r="G14" s="197">
        <f>E14/$S14*1000</f>
        <v>13.236298181366768</v>
      </c>
      <c r="I14" s="92">
        <v>11</v>
      </c>
      <c r="J14" s="303" t="s">
        <v>54</v>
      </c>
      <c r="K14" s="295">
        <v>6.9319947412453686</v>
      </c>
      <c r="M14" s="92">
        <v>11</v>
      </c>
      <c r="N14" s="206" t="s">
        <v>56</v>
      </c>
      <c r="O14" s="233">
        <v>16.63041508065978</v>
      </c>
      <c r="P14" s="209"/>
      <c r="R14" s="21" t="s">
        <v>74</v>
      </c>
      <c r="S14" s="20">
        <v>64444</v>
      </c>
      <c r="U14" s="152" t="s">
        <v>125</v>
      </c>
      <c r="V14" s="153">
        <v>-448</v>
      </c>
      <c r="W14" s="19">
        <v>-234</v>
      </c>
      <c r="X14" s="154">
        <v>-214</v>
      </c>
      <c r="Y14" s="153">
        <v>405</v>
      </c>
      <c r="Z14" s="19">
        <v>179</v>
      </c>
      <c r="AA14" s="154">
        <v>226</v>
      </c>
      <c r="AB14" s="153">
        <v>853</v>
      </c>
      <c r="AC14" s="19">
        <v>413</v>
      </c>
      <c r="AD14" s="154">
        <v>440</v>
      </c>
      <c r="AE14" s="273">
        <v>-0.68905055600842857</v>
      </c>
      <c r="AF14" s="274">
        <v>0.62291400710583378</v>
      </c>
      <c r="AG14" s="275">
        <v>1.3119645631142625</v>
      </c>
      <c r="AI14" s="299" t="s">
        <v>54</v>
      </c>
      <c r="AJ14" s="300">
        <v>6.9319947412453686</v>
      </c>
      <c r="AL14" s="299" t="s">
        <v>56</v>
      </c>
      <c r="AM14" s="300">
        <v>16.63041508065978</v>
      </c>
    </row>
    <row r="15" spans="1:39" ht="26.25" customHeight="1" thickBot="1">
      <c r="A15" s="19">
        <v>209</v>
      </c>
      <c r="B15" s="212" t="s">
        <v>75</v>
      </c>
      <c r="C15" s="198">
        <v>77</v>
      </c>
      <c r="D15" s="198">
        <v>487</v>
      </c>
      <c r="E15" s="198">
        <v>410</v>
      </c>
      <c r="F15" s="199">
        <f>D15/$S15*1000</f>
        <v>9.1448529687910778</v>
      </c>
      <c r="G15" s="199">
        <f>E15/$S15*1000</f>
        <v>7.6989521913846843</v>
      </c>
      <c r="I15" s="92">
        <v>12</v>
      </c>
      <c r="J15" s="303" t="s">
        <v>11</v>
      </c>
      <c r="K15" s="295">
        <v>6.5760631302060499</v>
      </c>
      <c r="M15" s="92">
        <v>12</v>
      </c>
      <c r="N15" s="206" t="s">
        <v>21</v>
      </c>
      <c r="O15" s="233">
        <v>16.417910447761194</v>
      </c>
      <c r="P15" s="209"/>
      <c r="R15" s="21" t="s">
        <v>75</v>
      </c>
      <c r="S15" s="20">
        <v>53254</v>
      </c>
      <c r="U15" s="155" t="s">
        <v>126</v>
      </c>
      <c r="V15" s="167">
        <v>77</v>
      </c>
      <c r="W15" s="17">
        <v>24</v>
      </c>
      <c r="X15" s="156">
        <v>53</v>
      </c>
      <c r="Y15" s="167">
        <v>487</v>
      </c>
      <c r="Z15" s="17">
        <v>239</v>
      </c>
      <c r="AA15" s="156">
        <v>248</v>
      </c>
      <c r="AB15" s="167">
        <v>410</v>
      </c>
      <c r="AC15" s="17">
        <v>215</v>
      </c>
      <c r="AD15" s="156">
        <v>195</v>
      </c>
      <c r="AE15" s="276">
        <v>0.14481305950500264</v>
      </c>
      <c r="AF15" s="277">
        <v>0.91589558414202965</v>
      </c>
      <c r="AG15" s="278">
        <v>0.77108252463702698</v>
      </c>
      <c r="AI15" s="299" t="s">
        <v>11</v>
      </c>
      <c r="AJ15" s="300">
        <v>6.5760631302060499</v>
      </c>
      <c r="AL15" s="299" t="s">
        <v>21</v>
      </c>
      <c r="AM15" s="300">
        <v>16.417910447761194</v>
      </c>
    </row>
    <row r="16" spans="1:39" ht="26.25" customHeight="1">
      <c r="A16" s="19">
        <v>300</v>
      </c>
      <c r="B16" s="19" t="s">
        <v>169</v>
      </c>
      <c r="C16" s="104">
        <v>-173</v>
      </c>
      <c r="D16" s="104">
        <v>34</v>
      </c>
      <c r="E16" s="104">
        <v>207</v>
      </c>
      <c r="F16" s="106">
        <f>D16/$S16*1000</f>
        <v>3.4658511722731906</v>
      </c>
      <c r="G16" s="106">
        <f>E16/$S16*1000</f>
        <v>21.100917431192663</v>
      </c>
      <c r="I16" s="92">
        <v>13</v>
      </c>
      <c r="J16" s="303" t="s">
        <v>22</v>
      </c>
      <c r="K16" s="295">
        <v>6.4900662251655632</v>
      </c>
      <c r="M16" s="92">
        <v>13</v>
      </c>
      <c r="N16" s="206" t="s">
        <v>51</v>
      </c>
      <c r="O16" s="233">
        <v>16.220391349124615</v>
      </c>
      <c r="P16" s="209"/>
      <c r="R16" s="21" t="s">
        <v>76</v>
      </c>
      <c r="S16" s="140">
        <v>9810</v>
      </c>
      <c r="U16" s="157" t="s">
        <v>127</v>
      </c>
      <c r="V16" s="158">
        <v>-173</v>
      </c>
      <c r="W16" s="159">
        <v>-76</v>
      </c>
      <c r="X16" s="160">
        <v>-97</v>
      </c>
      <c r="Y16" s="158">
        <v>34</v>
      </c>
      <c r="Z16" s="159">
        <v>19</v>
      </c>
      <c r="AA16" s="160">
        <v>15</v>
      </c>
      <c r="AB16" s="158">
        <v>207</v>
      </c>
      <c r="AC16" s="159">
        <v>95</v>
      </c>
      <c r="AD16" s="160">
        <v>112</v>
      </c>
      <c r="AE16" s="279">
        <v>-1.7265469061876249</v>
      </c>
      <c r="AF16" s="280">
        <v>0.33932135728542911</v>
      </c>
      <c r="AG16" s="281">
        <v>2.0658682634730541</v>
      </c>
      <c r="AI16" s="299" t="s">
        <v>22</v>
      </c>
      <c r="AJ16" s="300">
        <v>6.4900662251655632</v>
      </c>
      <c r="AL16" s="299" t="s">
        <v>51</v>
      </c>
      <c r="AM16" s="300">
        <v>16.220391349124615</v>
      </c>
    </row>
    <row r="17" spans="1:39" ht="26.25" customHeight="1" thickBot="1">
      <c r="A17" s="19">
        <v>304</v>
      </c>
      <c r="B17" s="206" t="s">
        <v>88</v>
      </c>
      <c r="C17" s="104">
        <v>-173</v>
      </c>
      <c r="D17" s="104">
        <v>34</v>
      </c>
      <c r="E17" s="104">
        <v>207</v>
      </c>
      <c r="F17" s="106">
        <f>D17/$S17*1000</f>
        <v>3.4658511722731906</v>
      </c>
      <c r="G17" s="106">
        <f>E17/$S17*1000</f>
        <v>21.100917431192663</v>
      </c>
      <c r="I17" s="92">
        <v>14</v>
      </c>
      <c r="J17" s="303" t="s">
        <v>10</v>
      </c>
      <c r="K17" s="295">
        <v>6.4648206012283156</v>
      </c>
      <c r="M17" s="92">
        <v>14</v>
      </c>
      <c r="N17" s="206" t="s">
        <v>55</v>
      </c>
      <c r="O17" s="233">
        <v>15.718636408291582</v>
      </c>
      <c r="P17" s="209"/>
      <c r="R17" s="21" t="s">
        <v>88</v>
      </c>
      <c r="S17" s="20">
        <v>9810</v>
      </c>
      <c r="U17" s="162" t="s">
        <v>128</v>
      </c>
      <c r="V17" s="163">
        <v>-173</v>
      </c>
      <c r="W17" s="164">
        <v>-76</v>
      </c>
      <c r="X17" s="165">
        <v>-97</v>
      </c>
      <c r="Y17" s="163">
        <v>34</v>
      </c>
      <c r="Z17" s="164">
        <v>19</v>
      </c>
      <c r="AA17" s="165">
        <v>15</v>
      </c>
      <c r="AB17" s="163">
        <v>207</v>
      </c>
      <c r="AC17" s="164">
        <v>95</v>
      </c>
      <c r="AD17" s="165">
        <v>112</v>
      </c>
      <c r="AE17" s="282">
        <v>-1.7265469061876249</v>
      </c>
      <c r="AF17" s="283">
        <v>0.33932135728542911</v>
      </c>
      <c r="AG17" s="284">
        <v>2.0658682634730541</v>
      </c>
      <c r="AI17" s="299" t="s">
        <v>10</v>
      </c>
      <c r="AJ17" s="300">
        <v>6.4648206012283156</v>
      </c>
      <c r="AL17" s="299" t="s">
        <v>55</v>
      </c>
      <c r="AM17" s="300">
        <v>15.718636408291582</v>
      </c>
    </row>
    <row r="18" spans="1:39" ht="26.25" customHeight="1">
      <c r="A18" s="19">
        <v>340</v>
      </c>
      <c r="B18" s="19" t="s">
        <v>170</v>
      </c>
      <c r="C18" s="104">
        <v>-283</v>
      </c>
      <c r="D18" s="104">
        <v>147</v>
      </c>
      <c r="E18" s="104">
        <v>430</v>
      </c>
      <c r="F18" s="106">
        <f>D18/$S18*1000</f>
        <v>5.6651765068598738</v>
      </c>
      <c r="G18" s="106">
        <f>E18/$S18*1000</f>
        <v>16.571604747957455</v>
      </c>
      <c r="I18" s="92">
        <v>15</v>
      </c>
      <c r="J18" s="303" t="s">
        <v>17</v>
      </c>
      <c r="K18" s="295">
        <v>6.4200897676268394</v>
      </c>
      <c r="M18" s="92">
        <v>15</v>
      </c>
      <c r="N18" s="206" t="s">
        <v>59</v>
      </c>
      <c r="O18" s="233">
        <v>15.639318223471196</v>
      </c>
      <c r="P18" s="209"/>
      <c r="R18" s="21" t="s">
        <v>77</v>
      </c>
      <c r="S18" s="20">
        <v>25948</v>
      </c>
      <c r="U18" s="148" t="s">
        <v>129</v>
      </c>
      <c r="V18" s="168">
        <v>-283</v>
      </c>
      <c r="W18" s="18">
        <v>-139</v>
      </c>
      <c r="X18" s="166">
        <v>-144</v>
      </c>
      <c r="Y18" s="168">
        <v>147</v>
      </c>
      <c r="Z18" s="18">
        <v>78</v>
      </c>
      <c r="AA18" s="166">
        <v>69</v>
      </c>
      <c r="AB18" s="168">
        <v>430</v>
      </c>
      <c r="AC18" s="18">
        <v>217</v>
      </c>
      <c r="AD18" s="166">
        <v>213</v>
      </c>
      <c r="AE18" s="270">
        <v>-1.0695389266817839</v>
      </c>
      <c r="AF18" s="271">
        <v>0.55555555555555558</v>
      </c>
      <c r="AG18" s="272">
        <v>1.6250944822373394</v>
      </c>
      <c r="AI18" s="299" t="s">
        <v>17</v>
      </c>
      <c r="AJ18" s="300">
        <v>6.4200897676268394</v>
      </c>
      <c r="AL18" s="299" t="s">
        <v>59</v>
      </c>
      <c r="AM18" s="300">
        <v>15.639318223471196</v>
      </c>
    </row>
    <row r="19" spans="1:39" ht="26.25" customHeight="1">
      <c r="A19" s="19">
        <v>341</v>
      </c>
      <c r="B19" s="210" t="s">
        <v>17</v>
      </c>
      <c r="C19" s="194">
        <v>-151</v>
      </c>
      <c r="D19" s="194">
        <v>113</v>
      </c>
      <c r="E19" s="194">
        <v>264</v>
      </c>
      <c r="F19" s="195">
        <f>D19/$S19*1000</f>
        <v>6.4200897676268394</v>
      </c>
      <c r="G19" s="195">
        <f>E19/$S19*1000</f>
        <v>14.999147775694563</v>
      </c>
      <c r="I19" s="92">
        <v>16</v>
      </c>
      <c r="J19" s="303" t="s">
        <v>55</v>
      </c>
      <c r="K19" s="295">
        <v>6.2874545633166328</v>
      </c>
      <c r="M19" s="92">
        <v>16</v>
      </c>
      <c r="N19" s="206" t="s">
        <v>14</v>
      </c>
      <c r="O19" s="233">
        <v>15.406805218645513</v>
      </c>
      <c r="P19" s="209"/>
      <c r="R19" s="21" t="s">
        <v>17</v>
      </c>
      <c r="S19" s="20">
        <v>17601</v>
      </c>
      <c r="U19" s="152" t="s">
        <v>130</v>
      </c>
      <c r="V19" s="153">
        <v>-151</v>
      </c>
      <c r="W19" s="19">
        <v>-78</v>
      </c>
      <c r="X19" s="154">
        <v>-73</v>
      </c>
      <c r="Y19" s="153">
        <v>113</v>
      </c>
      <c r="Z19" s="19">
        <v>57</v>
      </c>
      <c r="AA19" s="154">
        <v>56</v>
      </c>
      <c r="AB19" s="153">
        <v>264</v>
      </c>
      <c r="AC19" s="19">
        <v>135</v>
      </c>
      <c r="AD19" s="154">
        <v>129</v>
      </c>
      <c r="AE19" s="273">
        <v>-0.84612798386192978</v>
      </c>
      <c r="AF19" s="274">
        <v>0.63319511375098059</v>
      </c>
      <c r="AG19" s="275">
        <v>1.4793230976129104</v>
      </c>
      <c r="AI19" s="299" t="s">
        <v>55</v>
      </c>
      <c r="AJ19" s="300">
        <v>6.2874545633166328</v>
      </c>
      <c r="AL19" s="299" t="s">
        <v>14</v>
      </c>
      <c r="AM19" s="300">
        <v>15.406805218645513</v>
      </c>
    </row>
    <row r="20" spans="1:39" ht="26.25" customHeight="1">
      <c r="A20" s="19">
        <v>343</v>
      </c>
      <c r="B20" s="211" t="s">
        <v>78</v>
      </c>
      <c r="C20" s="196">
        <v>-70</v>
      </c>
      <c r="D20" s="196">
        <v>18</v>
      </c>
      <c r="E20" s="196">
        <v>88</v>
      </c>
      <c r="F20" s="197">
        <f>D20/$S20*1000</f>
        <v>3.8363171355498724</v>
      </c>
      <c r="G20" s="197">
        <f>E20/$S20*1000</f>
        <v>18.755328218243822</v>
      </c>
      <c r="I20" s="92">
        <v>17</v>
      </c>
      <c r="J20" s="303" t="s">
        <v>46</v>
      </c>
      <c r="K20" s="295">
        <v>6.2845261001800008</v>
      </c>
      <c r="M20" s="92">
        <v>17</v>
      </c>
      <c r="N20" s="206" t="s">
        <v>17</v>
      </c>
      <c r="O20" s="233">
        <v>14.999147775694563</v>
      </c>
      <c r="P20" s="209"/>
      <c r="R20" s="21" t="s">
        <v>78</v>
      </c>
      <c r="S20" s="20">
        <v>4692</v>
      </c>
      <c r="U20" s="152" t="s">
        <v>131</v>
      </c>
      <c r="V20" s="153">
        <v>-70</v>
      </c>
      <c r="W20" s="19">
        <v>-32</v>
      </c>
      <c r="X20" s="154">
        <v>-38</v>
      </c>
      <c r="Y20" s="153">
        <v>18</v>
      </c>
      <c r="Z20" s="19">
        <v>12</v>
      </c>
      <c r="AA20" s="154">
        <v>6</v>
      </c>
      <c r="AB20" s="153">
        <v>88</v>
      </c>
      <c r="AC20" s="19">
        <v>44</v>
      </c>
      <c r="AD20" s="154">
        <v>44</v>
      </c>
      <c r="AE20" s="273">
        <v>-1.4501760928112701</v>
      </c>
      <c r="AF20" s="274">
        <v>0.37290242386575512</v>
      </c>
      <c r="AG20" s="275">
        <v>1.8230785166770249</v>
      </c>
      <c r="AI20" s="299" t="s">
        <v>46</v>
      </c>
      <c r="AJ20" s="300">
        <v>6.2845261001800008</v>
      </c>
      <c r="AL20" s="299" t="s">
        <v>17</v>
      </c>
      <c r="AM20" s="300">
        <v>14.999147775694563</v>
      </c>
    </row>
    <row r="21" spans="1:39" ht="26.25" customHeight="1" thickBot="1">
      <c r="A21" s="19">
        <v>344</v>
      </c>
      <c r="B21" s="212" t="s">
        <v>79</v>
      </c>
      <c r="C21" s="198">
        <v>-62</v>
      </c>
      <c r="D21" s="198">
        <v>16</v>
      </c>
      <c r="E21" s="198">
        <v>78</v>
      </c>
      <c r="F21" s="199">
        <f>D21/$S21*1000</f>
        <v>4.3775649794801641</v>
      </c>
      <c r="G21" s="199">
        <f>E21/$S21*1000</f>
        <v>21.340629274965799</v>
      </c>
      <c r="I21" s="92">
        <v>18</v>
      </c>
      <c r="J21" s="303" t="s">
        <v>51</v>
      </c>
      <c r="K21" s="295">
        <v>5.92173017507724</v>
      </c>
      <c r="M21" s="92">
        <v>18</v>
      </c>
      <c r="N21" s="206" t="s">
        <v>12</v>
      </c>
      <c r="O21" s="233">
        <v>14.681700728212356</v>
      </c>
      <c r="P21" s="209"/>
      <c r="R21" s="21" t="s">
        <v>79</v>
      </c>
      <c r="S21" s="20">
        <v>3655</v>
      </c>
      <c r="U21" s="155" t="s">
        <v>132</v>
      </c>
      <c r="V21" s="167">
        <v>-62</v>
      </c>
      <c r="W21" s="17">
        <v>-29</v>
      </c>
      <c r="X21" s="156">
        <v>-33</v>
      </c>
      <c r="Y21" s="167">
        <v>16</v>
      </c>
      <c r="Z21" s="17">
        <v>9</v>
      </c>
      <c r="AA21" s="156">
        <v>7</v>
      </c>
      <c r="AB21" s="167">
        <v>78</v>
      </c>
      <c r="AC21" s="17">
        <v>38</v>
      </c>
      <c r="AD21" s="156">
        <v>40</v>
      </c>
      <c r="AE21" s="276">
        <v>-1.6371798257195671</v>
      </c>
      <c r="AF21" s="277">
        <v>0.4224980195405334</v>
      </c>
      <c r="AG21" s="278">
        <v>2.0596778452601003</v>
      </c>
      <c r="AI21" s="299" t="s">
        <v>51</v>
      </c>
      <c r="AJ21" s="300">
        <v>5.92173017507724</v>
      </c>
      <c r="AL21" s="299" t="s">
        <v>12</v>
      </c>
      <c r="AM21" s="300">
        <v>14.681700728212356</v>
      </c>
    </row>
    <row r="22" spans="1:39" ht="26.25" customHeight="1">
      <c r="A22" s="19">
        <v>360</v>
      </c>
      <c r="B22" s="19" t="s">
        <v>171</v>
      </c>
      <c r="C22" s="104">
        <v>-375</v>
      </c>
      <c r="D22" s="104">
        <v>325</v>
      </c>
      <c r="E22" s="104">
        <v>700</v>
      </c>
      <c r="F22" s="106">
        <f>D22/$S22*1000</f>
        <v>6.9333333333333327</v>
      </c>
      <c r="G22" s="106">
        <f>E22/$S22*1000</f>
        <v>14.933333333333334</v>
      </c>
      <c r="I22" s="92">
        <v>19</v>
      </c>
      <c r="J22" s="303" t="s">
        <v>59</v>
      </c>
      <c r="K22" s="295">
        <v>5.8036532469912636</v>
      </c>
      <c r="M22" s="92">
        <v>19</v>
      </c>
      <c r="N22" s="206" t="s">
        <v>50</v>
      </c>
      <c r="O22" s="233">
        <v>14.551607445008459</v>
      </c>
      <c r="P22" s="209"/>
      <c r="R22" s="21" t="s">
        <v>80</v>
      </c>
      <c r="S22" s="20">
        <v>46875</v>
      </c>
      <c r="U22" s="161" t="s">
        <v>133</v>
      </c>
      <c r="V22" s="158">
        <v>-375</v>
      </c>
      <c r="W22" s="159">
        <v>-227</v>
      </c>
      <c r="X22" s="160">
        <v>-148</v>
      </c>
      <c r="Y22" s="158">
        <v>325</v>
      </c>
      <c r="Z22" s="159">
        <v>142</v>
      </c>
      <c r="AA22" s="160">
        <v>183</v>
      </c>
      <c r="AB22" s="158">
        <v>700</v>
      </c>
      <c r="AC22" s="159">
        <v>369</v>
      </c>
      <c r="AD22" s="160">
        <v>331</v>
      </c>
      <c r="AE22" s="279">
        <v>-0.79247675401521545</v>
      </c>
      <c r="AF22" s="280">
        <v>0.68681318681318682</v>
      </c>
      <c r="AG22" s="281">
        <v>1.4792899408284024</v>
      </c>
      <c r="AI22" s="299" t="s">
        <v>59</v>
      </c>
      <c r="AJ22" s="300">
        <v>5.8036532469912636</v>
      </c>
      <c r="AL22" s="299" t="s">
        <v>50</v>
      </c>
      <c r="AM22" s="300">
        <v>14.551607445008459</v>
      </c>
    </row>
    <row r="23" spans="1:39" ht="26.25" customHeight="1">
      <c r="A23" s="19">
        <v>361</v>
      </c>
      <c r="B23" s="210" t="s">
        <v>81</v>
      </c>
      <c r="C23" s="194">
        <v>-118</v>
      </c>
      <c r="D23" s="194">
        <v>91</v>
      </c>
      <c r="E23" s="194">
        <v>209</v>
      </c>
      <c r="F23" s="195">
        <f>D23/$S23*1000</f>
        <v>7.1484681853888459</v>
      </c>
      <c r="G23" s="195">
        <f>E23/$S23*1000</f>
        <v>16.417910447761194</v>
      </c>
      <c r="I23" s="92">
        <v>20</v>
      </c>
      <c r="J23" s="303" t="s">
        <v>48</v>
      </c>
      <c r="K23" s="295">
        <v>5.7570523891767413</v>
      </c>
      <c r="M23" s="92">
        <v>20</v>
      </c>
      <c r="N23" s="206" t="s">
        <v>52</v>
      </c>
      <c r="O23" s="233">
        <v>14.384656366542355</v>
      </c>
      <c r="P23" s="209"/>
      <c r="R23" s="21" t="s">
        <v>81</v>
      </c>
      <c r="S23" s="20">
        <v>12730</v>
      </c>
      <c r="U23" s="152" t="s">
        <v>134</v>
      </c>
      <c r="V23" s="153">
        <v>-118</v>
      </c>
      <c r="W23" s="19">
        <v>-52</v>
      </c>
      <c r="X23" s="154">
        <v>-66</v>
      </c>
      <c r="Y23" s="153">
        <v>91</v>
      </c>
      <c r="Z23" s="19">
        <v>45</v>
      </c>
      <c r="AA23" s="154">
        <v>46</v>
      </c>
      <c r="AB23" s="153">
        <v>209</v>
      </c>
      <c r="AC23" s="19">
        <v>97</v>
      </c>
      <c r="AD23" s="154">
        <v>112</v>
      </c>
      <c r="AE23" s="273">
        <v>-0.91161928306551299</v>
      </c>
      <c r="AF23" s="274">
        <v>0.70302843016069216</v>
      </c>
      <c r="AG23" s="275">
        <v>1.6146477132262052</v>
      </c>
      <c r="AI23" s="299" t="s">
        <v>48</v>
      </c>
      <c r="AJ23" s="300">
        <v>5.7570523891767413</v>
      </c>
      <c r="AL23" s="299" t="s">
        <v>52</v>
      </c>
      <c r="AM23" s="300">
        <v>14.384656366542355</v>
      </c>
    </row>
    <row r="24" spans="1:39" ht="26.25" customHeight="1">
      <c r="A24" s="19">
        <v>362</v>
      </c>
      <c r="B24" s="211" t="s">
        <v>82</v>
      </c>
      <c r="C24" s="196">
        <v>-55</v>
      </c>
      <c r="D24" s="196">
        <v>49</v>
      </c>
      <c r="E24" s="196">
        <v>104</v>
      </c>
      <c r="F24" s="197">
        <f>D24/$S24*1000</f>
        <v>6.4900662251655632</v>
      </c>
      <c r="G24" s="197">
        <f>E24/$S24*1000</f>
        <v>13.774834437086092</v>
      </c>
      <c r="I24" s="92">
        <v>21</v>
      </c>
      <c r="J24" s="303" t="s">
        <v>58</v>
      </c>
      <c r="K24" s="295">
        <v>5.6116722783389443</v>
      </c>
      <c r="M24" s="92">
        <v>21</v>
      </c>
      <c r="N24" s="206" t="s">
        <v>35</v>
      </c>
      <c r="O24" s="233">
        <v>13.893850232190866</v>
      </c>
      <c r="P24" s="209"/>
      <c r="R24" s="21" t="s">
        <v>82</v>
      </c>
      <c r="S24" s="20">
        <v>7550</v>
      </c>
      <c r="U24" s="152" t="s">
        <v>135</v>
      </c>
      <c r="V24" s="153">
        <v>-55</v>
      </c>
      <c r="W24" s="19">
        <v>-24</v>
      </c>
      <c r="X24" s="154">
        <v>-31</v>
      </c>
      <c r="Y24" s="153">
        <v>49</v>
      </c>
      <c r="Z24" s="19">
        <v>26</v>
      </c>
      <c r="AA24" s="154">
        <v>23</v>
      </c>
      <c r="AB24" s="153">
        <v>104</v>
      </c>
      <c r="AC24" s="19">
        <v>50</v>
      </c>
      <c r="AD24" s="154">
        <v>54</v>
      </c>
      <c r="AE24" s="273">
        <v>-0.72396998815321834</v>
      </c>
      <c r="AF24" s="274">
        <v>0.64499144399104913</v>
      </c>
      <c r="AG24" s="275">
        <v>1.3689614321442676</v>
      </c>
      <c r="AI24" s="299" t="s">
        <v>58</v>
      </c>
      <c r="AJ24" s="300">
        <v>5.6116722783389443</v>
      </c>
      <c r="AL24" s="299" t="s">
        <v>35</v>
      </c>
      <c r="AM24" s="300">
        <v>13.893850232190866</v>
      </c>
    </row>
    <row r="25" spans="1:39" ht="26.25" customHeight="1" thickBot="1">
      <c r="A25" s="19">
        <v>366</v>
      </c>
      <c r="B25" s="212" t="s">
        <v>83</v>
      </c>
      <c r="C25" s="198">
        <v>-202</v>
      </c>
      <c r="D25" s="198">
        <v>185</v>
      </c>
      <c r="E25" s="198">
        <v>387</v>
      </c>
      <c r="F25" s="199">
        <f>D25/$S25*1000</f>
        <v>6.9561947734536567</v>
      </c>
      <c r="G25" s="199">
        <f>E25/$S25*1000</f>
        <v>14.551607445008459</v>
      </c>
      <c r="I25" s="92">
        <v>22</v>
      </c>
      <c r="J25" s="303" t="s">
        <v>56</v>
      </c>
      <c r="K25" s="295">
        <v>5.573681348559</v>
      </c>
      <c r="M25" s="92">
        <v>22</v>
      </c>
      <c r="N25" s="206" t="s">
        <v>22</v>
      </c>
      <c r="O25" s="233">
        <v>13.774834437086092</v>
      </c>
      <c r="P25" s="209"/>
      <c r="R25" s="21" t="s">
        <v>83</v>
      </c>
      <c r="S25" s="20">
        <v>26595</v>
      </c>
      <c r="U25" s="162" t="s">
        <v>136</v>
      </c>
      <c r="V25" s="163">
        <v>-202</v>
      </c>
      <c r="W25" s="164">
        <v>-151</v>
      </c>
      <c r="X25" s="165">
        <v>-51</v>
      </c>
      <c r="Y25" s="163">
        <v>185</v>
      </c>
      <c r="Z25" s="164">
        <v>71</v>
      </c>
      <c r="AA25" s="165">
        <v>114</v>
      </c>
      <c r="AB25" s="163">
        <v>387</v>
      </c>
      <c r="AC25" s="164">
        <v>222</v>
      </c>
      <c r="AD25" s="165">
        <v>165</v>
      </c>
      <c r="AE25" s="282">
        <v>-0.75432241681914936</v>
      </c>
      <c r="AF25" s="283">
        <v>0.69083983718585462</v>
      </c>
      <c r="AG25" s="284">
        <v>1.4451622540050038</v>
      </c>
      <c r="AI25" s="299" t="s">
        <v>56</v>
      </c>
      <c r="AJ25" s="300">
        <v>5.573681348559</v>
      </c>
      <c r="AL25" s="299" t="s">
        <v>22</v>
      </c>
      <c r="AM25" s="300">
        <v>13.774834437086092</v>
      </c>
    </row>
    <row r="26" spans="1:39" ht="26.25" customHeight="1">
      <c r="A26" s="19">
        <v>380</v>
      </c>
      <c r="B26" s="19" t="s">
        <v>172</v>
      </c>
      <c r="C26" s="104">
        <v>-456</v>
      </c>
      <c r="D26" s="104">
        <v>361</v>
      </c>
      <c r="E26" s="104">
        <v>817</v>
      </c>
      <c r="F26" s="106">
        <f>D26/$S26*1000</f>
        <v>6.8132490327451167</v>
      </c>
      <c r="G26" s="106">
        <f>E26/$S26*1000</f>
        <v>15.419458337265263</v>
      </c>
      <c r="I26" s="92">
        <v>23</v>
      </c>
      <c r="J26" s="303" t="s">
        <v>35</v>
      </c>
      <c r="K26" s="295">
        <v>5.4522551655417475</v>
      </c>
      <c r="M26" s="92">
        <v>23</v>
      </c>
      <c r="N26" s="206" t="s">
        <v>13</v>
      </c>
      <c r="O26" s="233">
        <v>13.329885577606827</v>
      </c>
      <c r="P26" s="209"/>
      <c r="R26" s="21" t="s">
        <v>84</v>
      </c>
      <c r="S26" s="20">
        <v>52985</v>
      </c>
      <c r="U26" s="148" t="s">
        <v>137</v>
      </c>
      <c r="V26" s="168">
        <v>-456</v>
      </c>
      <c r="W26" s="18">
        <v>-194</v>
      </c>
      <c r="X26" s="166">
        <v>-262</v>
      </c>
      <c r="Y26" s="168">
        <v>361</v>
      </c>
      <c r="Z26" s="18">
        <v>197</v>
      </c>
      <c r="AA26" s="166">
        <v>164</v>
      </c>
      <c r="AB26" s="168">
        <v>817</v>
      </c>
      <c r="AC26" s="18">
        <v>391</v>
      </c>
      <c r="AD26" s="166">
        <v>426</v>
      </c>
      <c r="AE26" s="270">
        <v>-0.85003262186597073</v>
      </c>
      <c r="AF26" s="271">
        <v>0.67294249231056014</v>
      </c>
      <c r="AG26" s="272">
        <v>1.5229751141765309</v>
      </c>
      <c r="AI26" s="299" t="s">
        <v>35</v>
      </c>
      <c r="AJ26" s="300">
        <v>5.4522551655417475</v>
      </c>
      <c r="AL26" s="299" t="s">
        <v>13</v>
      </c>
      <c r="AM26" s="300">
        <v>13.329885577606827</v>
      </c>
    </row>
    <row r="27" spans="1:39" ht="26.25" customHeight="1">
      <c r="A27" s="19">
        <v>381</v>
      </c>
      <c r="B27" s="210" t="s">
        <v>51</v>
      </c>
      <c r="C27" s="194">
        <v>-80</v>
      </c>
      <c r="D27" s="194">
        <v>46</v>
      </c>
      <c r="E27" s="194">
        <v>126</v>
      </c>
      <c r="F27" s="195">
        <f>D27/$S27*1000</f>
        <v>5.92173017507724</v>
      </c>
      <c r="G27" s="195">
        <f>E27/$S27*1000</f>
        <v>16.220391349124615</v>
      </c>
      <c r="I27" s="92">
        <v>24</v>
      </c>
      <c r="J27" s="303" t="s">
        <v>53</v>
      </c>
      <c r="K27" s="295">
        <v>4.8947626040137049</v>
      </c>
      <c r="M27" s="92">
        <v>24</v>
      </c>
      <c r="N27" s="206" t="s">
        <v>90</v>
      </c>
      <c r="O27" s="233">
        <v>13.272978364278041</v>
      </c>
      <c r="P27" s="209"/>
      <c r="R27" s="21" t="s">
        <v>51</v>
      </c>
      <c r="S27" s="20">
        <v>7768</v>
      </c>
      <c r="U27" s="152" t="s">
        <v>138</v>
      </c>
      <c r="V27" s="153">
        <v>-80</v>
      </c>
      <c r="W27" s="19">
        <v>-35</v>
      </c>
      <c r="X27" s="154">
        <v>-45</v>
      </c>
      <c r="Y27" s="153">
        <v>46</v>
      </c>
      <c r="Z27" s="19">
        <v>23</v>
      </c>
      <c r="AA27" s="154">
        <v>23</v>
      </c>
      <c r="AB27" s="153">
        <v>126</v>
      </c>
      <c r="AC27" s="19">
        <v>58</v>
      </c>
      <c r="AD27" s="154">
        <v>68</v>
      </c>
      <c r="AE27" s="273">
        <v>-1.0099734881959348</v>
      </c>
      <c r="AF27" s="274">
        <v>0.58073475571266253</v>
      </c>
      <c r="AG27" s="275">
        <v>1.5907082439085976</v>
      </c>
      <c r="AI27" s="299" t="s">
        <v>53</v>
      </c>
      <c r="AJ27" s="300">
        <v>4.8947626040137049</v>
      </c>
      <c r="AL27" s="299" t="s">
        <v>90</v>
      </c>
      <c r="AM27" s="300">
        <v>13.272978364278041</v>
      </c>
    </row>
    <row r="28" spans="1:39" ht="26.25" customHeight="1">
      <c r="A28" s="19">
        <v>382</v>
      </c>
      <c r="B28" s="211" t="s">
        <v>52</v>
      </c>
      <c r="C28" s="196">
        <v>-42</v>
      </c>
      <c r="D28" s="196">
        <v>66</v>
      </c>
      <c r="E28" s="196">
        <v>108</v>
      </c>
      <c r="F28" s="197">
        <f>D28/$S28*1000</f>
        <v>8.7906233351092169</v>
      </c>
      <c r="G28" s="197">
        <f>E28/$S28*1000</f>
        <v>14.384656366542355</v>
      </c>
      <c r="I28" s="92">
        <v>25</v>
      </c>
      <c r="J28" s="303" t="s">
        <v>19</v>
      </c>
      <c r="K28" s="295">
        <v>4.3775649794801641</v>
      </c>
      <c r="M28" s="92">
        <v>25</v>
      </c>
      <c r="N28" s="206" t="s">
        <v>46</v>
      </c>
      <c r="O28" s="233">
        <v>13.236298181366768</v>
      </c>
      <c r="P28" s="209"/>
      <c r="R28" s="21" t="s">
        <v>52</v>
      </c>
      <c r="S28" s="20">
        <v>7508</v>
      </c>
      <c r="U28" s="152" t="s">
        <v>139</v>
      </c>
      <c r="V28" s="153">
        <v>-42</v>
      </c>
      <c r="W28" s="19">
        <v>-21</v>
      </c>
      <c r="X28" s="154">
        <v>-21</v>
      </c>
      <c r="Y28" s="153">
        <v>66</v>
      </c>
      <c r="Z28" s="19">
        <v>37</v>
      </c>
      <c r="AA28" s="154">
        <v>29</v>
      </c>
      <c r="AB28" s="153">
        <v>108</v>
      </c>
      <c r="AC28" s="19">
        <v>58</v>
      </c>
      <c r="AD28" s="154">
        <v>50</v>
      </c>
      <c r="AE28" s="273">
        <v>-0.56255022769890173</v>
      </c>
      <c r="AF28" s="274">
        <v>0.88400750066970257</v>
      </c>
      <c r="AG28" s="275">
        <v>1.4465577283686044</v>
      </c>
      <c r="AI28" s="299" t="s">
        <v>19</v>
      </c>
      <c r="AJ28" s="300">
        <v>4.3775649794801641</v>
      </c>
      <c r="AL28" s="299" t="s">
        <v>46</v>
      </c>
      <c r="AM28" s="300">
        <v>13.236298181366768</v>
      </c>
    </row>
    <row r="29" spans="1:39" ht="26.25" customHeight="1">
      <c r="A29" s="19">
        <v>383</v>
      </c>
      <c r="B29" s="211" t="s">
        <v>53</v>
      </c>
      <c r="C29" s="196">
        <v>-74</v>
      </c>
      <c r="D29" s="196">
        <v>30</v>
      </c>
      <c r="E29" s="196">
        <v>104</v>
      </c>
      <c r="F29" s="197">
        <f>D29/$S29*1000</f>
        <v>4.8947626040137049</v>
      </c>
      <c r="G29" s="197">
        <f>E29/$S29*1000</f>
        <v>16.968510360580847</v>
      </c>
      <c r="I29" s="92">
        <v>26</v>
      </c>
      <c r="J29" s="303" t="s">
        <v>62</v>
      </c>
      <c r="K29" s="295">
        <v>4.3668122270742353</v>
      </c>
      <c r="M29" s="92">
        <v>26</v>
      </c>
      <c r="N29" s="206" t="s">
        <v>11</v>
      </c>
      <c r="O29" s="233">
        <v>12.916062455738036</v>
      </c>
      <c r="P29" s="209"/>
      <c r="R29" s="21" t="s">
        <v>53</v>
      </c>
      <c r="S29" s="20">
        <v>6129</v>
      </c>
      <c r="U29" s="152" t="s">
        <v>140</v>
      </c>
      <c r="V29" s="153">
        <v>-74</v>
      </c>
      <c r="W29" s="19">
        <v>-31</v>
      </c>
      <c r="X29" s="154">
        <v>-43</v>
      </c>
      <c r="Y29" s="153">
        <v>30</v>
      </c>
      <c r="Z29" s="19">
        <v>18</v>
      </c>
      <c r="AA29" s="154">
        <v>12</v>
      </c>
      <c r="AB29" s="153">
        <v>104</v>
      </c>
      <c r="AC29" s="19">
        <v>49</v>
      </c>
      <c r="AD29" s="154">
        <v>55</v>
      </c>
      <c r="AE29" s="273">
        <v>-1.1819198211148381</v>
      </c>
      <c r="AF29" s="274">
        <v>0.47915668423574509</v>
      </c>
      <c r="AG29" s="275">
        <v>1.6610765053505832</v>
      </c>
      <c r="AI29" s="299" t="s">
        <v>62</v>
      </c>
      <c r="AJ29" s="300">
        <v>4.3668122270742353</v>
      </c>
      <c r="AL29" s="299" t="s">
        <v>11</v>
      </c>
      <c r="AM29" s="300">
        <v>12.916062455738036</v>
      </c>
    </row>
    <row r="30" spans="1:39" ht="26.25" customHeight="1">
      <c r="A30" s="19">
        <v>390</v>
      </c>
      <c r="B30" s="211" t="s">
        <v>54</v>
      </c>
      <c r="C30" s="196">
        <v>-88</v>
      </c>
      <c r="D30" s="196">
        <v>58</v>
      </c>
      <c r="E30" s="196">
        <v>146</v>
      </c>
      <c r="F30" s="197">
        <f>D30/$S30*1000</f>
        <v>6.9319947412453686</v>
      </c>
      <c r="G30" s="197">
        <f>E30/$S30*1000</f>
        <v>17.449504003824551</v>
      </c>
      <c r="I30" s="92">
        <v>27</v>
      </c>
      <c r="J30" s="303" t="s">
        <v>60</v>
      </c>
      <c r="K30" s="295">
        <v>4.0829145728643219</v>
      </c>
      <c r="M30" s="92">
        <v>27</v>
      </c>
      <c r="N30" s="206" t="s">
        <v>9</v>
      </c>
      <c r="O30" s="233">
        <v>11.944153234613202</v>
      </c>
      <c r="P30" s="209"/>
      <c r="R30" s="21" t="s">
        <v>54</v>
      </c>
      <c r="S30" s="20">
        <v>8367</v>
      </c>
      <c r="U30" s="152" t="s">
        <v>141</v>
      </c>
      <c r="V30" s="153">
        <v>-88</v>
      </c>
      <c r="W30" s="19">
        <v>-35</v>
      </c>
      <c r="X30" s="154">
        <v>-53</v>
      </c>
      <c r="Y30" s="153">
        <v>58</v>
      </c>
      <c r="Z30" s="19">
        <v>36</v>
      </c>
      <c r="AA30" s="154">
        <v>22</v>
      </c>
      <c r="AB30" s="153">
        <v>146</v>
      </c>
      <c r="AC30" s="19">
        <v>71</v>
      </c>
      <c r="AD30" s="154">
        <v>75</v>
      </c>
      <c r="AE30" s="273">
        <v>-1.0378582379997643</v>
      </c>
      <c r="AF30" s="274">
        <v>0.68404292959075363</v>
      </c>
      <c r="AG30" s="275">
        <v>1.7219011675905178</v>
      </c>
      <c r="AI30" s="299" t="s">
        <v>60</v>
      </c>
      <c r="AJ30" s="300">
        <v>4.0829145728643219</v>
      </c>
      <c r="AL30" s="299" t="s">
        <v>9</v>
      </c>
      <c r="AM30" s="300">
        <v>11.944153234613202</v>
      </c>
    </row>
    <row r="31" spans="1:39" ht="26.25" customHeight="1">
      <c r="A31" s="19">
        <v>391</v>
      </c>
      <c r="B31" s="211" t="s">
        <v>173</v>
      </c>
      <c r="C31" s="196">
        <v>-76</v>
      </c>
      <c r="D31" s="196">
        <v>97</v>
      </c>
      <c r="E31" s="196">
        <v>173</v>
      </c>
      <c r="F31" s="197">
        <f>D31/$S31*1000</f>
        <v>7.4420745741905785</v>
      </c>
      <c r="G31" s="197">
        <f>E31/$S31*1000</f>
        <v>13.272978364278041</v>
      </c>
      <c r="I31" s="92">
        <v>28</v>
      </c>
      <c r="J31" s="303" t="s">
        <v>18</v>
      </c>
      <c r="K31" s="295">
        <v>3.8363171355498724</v>
      </c>
      <c r="M31" s="92">
        <v>28</v>
      </c>
      <c r="N31" s="206" t="s">
        <v>57</v>
      </c>
      <c r="O31" s="233">
        <v>11.522134627046695</v>
      </c>
      <c r="P31" s="209"/>
      <c r="R31" s="21" t="s">
        <v>173</v>
      </c>
      <c r="S31" s="20">
        <v>13034</v>
      </c>
      <c r="U31" s="152" t="s">
        <v>142</v>
      </c>
      <c r="V31" s="153">
        <v>-76</v>
      </c>
      <c r="W31" s="19">
        <v>-43</v>
      </c>
      <c r="X31" s="154">
        <v>-33</v>
      </c>
      <c r="Y31" s="153">
        <v>97</v>
      </c>
      <c r="Z31" s="19">
        <v>46</v>
      </c>
      <c r="AA31" s="154">
        <v>51</v>
      </c>
      <c r="AB31" s="153">
        <v>173</v>
      </c>
      <c r="AC31" s="19">
        <v>89</v>
      </c>
      <c r="AD31" s="154">
        <v>84</v>
      </c>
      <c r="AE31" s="273">
        <v>-0.57540884312537854</v>
      </c>
      <c r="AF31" s="274">
        <v>0.73440339188370685</v>
      </c>
      <c r="AG31" s="275">
        <v>1.3098122350090855</v>
      </c>
      <c r="AI31" s="299" t="s">
        <v>18</v>
      </c>
      <c r="AJ31" s="300">
        <v>3.8363171355498724</v>
      </c>
      <c r="AL31" s="299" t="s">
        <v>57</v>
      </c>
      <c r="AM31" s="300">
        <v>11.522134627046695</v>
      </c>
    </row>
    <row r="32" spans="1:39" ht="26.25" customHeight="1" thickBot="1">
      <c r="A32" s="19">
        <v>392</v>
      </c>
      <c r="B32" s="212" t="s">
        <v>55</v>
      </c>
      <c r="C32" s="198">
        <v>-96</v>
      </c>
      <c r="D32" s="198">
        <v>64</v>
      </c>
      <c r="E32" s="198">
        <v>160</v>
      </c>
      <c r="F32" s="199">
        <f>D32/$S32*1000</f>
        <v>6.2874545633166328</v>
      </c>
      <c r="G32" s="199">
        <f>E32/$S32*1000</f>
        <v>15.718636408291582</v>
      </c>
      <c r="I32" s="92">
        <v>29</v>
      </c>
      <c r="J32" s="303" t="s">
        <v>49</v>
      </c>
      <c r="K32" s="295">
        <v>3.4658511722731906</v>
      </c>
      <c r="M32" s="92">
        <v>29</v>
      </c>
      <c r="N32" s="206" t="s">
        <v>10</v>
      </c>
      <c r="O32" s="233">
        <v>11.097942032108609</v>
      </c>
      <c r="P32" s="209"/>
      <c r="R32" s="21" t="s">
        <v>55</v>
      </c>
      <c r="S32" s="20">
        <v>10179</v>
      </c>
      <c r="U32" s="155" t="s">
        <v>143</v>
      </c>
      <c r="V32" s="167">
        <v>-96</v>
      </c>
      <c r="W32" s="17">
        <v>-29</v>
      </c>
      <c r="X32" s="156">
        <v>-67</v>
      </c>
      <c r="Y32" s="167">
        <v>64</v>
      </c>
      <c r="Z32" s="17">
        <v>37</v>
      </c>
      <c r="AA32" s="156">
        <v>27</v>
      </c>
      <c r="AB32" s="167">
        <v>160</v>
      </c>
      <c r="AC32" s="17">
        <v>66</v>
      </c>
      <c r="AD32" s="156">
        <v>94</v>
      </c>
      <c r="AE32" s="276">
        <v>-0.93113482056256058</v>
      </c>
      <c r="AF32" s="277">
        <v>0.62075654704170702</v>
      </c>
      <c r="AG32" s="278">
        <v>1.5518913676042678</v>
      </c>
      <c r="AI32" s="299" t="s">
        <v>49</v>
      </c>
      <c r="AJ32" s="300">
        <v>3.4658511722731906</v>
      </c>
      <c r="AL32" s="299" t="s">
        <v>10</v>
      </c>
      <c r="AM32" s="300">
        <v>11.097942032108609</v>
      </c>
    </row>
    <row r="33" spans="1:39" ht="26.25" customHeight="1">
      <c r="A33" s="19">
        <v>400</v>
      </c>
      <c r="B33" s="19" t="s">
        <v>174</v>
      </c>
      <c r="C33" s="104">
        <v>-367</v>
      </c>
      <c r="D33" s="104">
        <v>274</v>
      </c>
      <c r="E33" s="104">
        <v>641</v>
      </c>
      <c r="F33" s="106">
        <f>D33/$S33*1000</f>
        <v>6.6241175901750315</v>
      </c>
      <c r="G33" s="106">
        <f>E33/$S33*1000</f>
        <v>15.496567063146697</v>
      </c>
      <c r="I33" s="92">
        <v>30</v>
      </c>
      <c r="J33" s="303" t="s">
        <v>61</v>
      </c>
      <c r="K33" s="295">
        <v>3.3795201081446433</v>
      </c>
      <c r="M33" s="92">
        <v>30</v>
      </c>
      <c r="N33" s="206" t="s">
        <v>47</v>
      </c>
      <c r="O33" s="233">
        <v>7.6989521913846843</v>
      </c>
      <c r="P33" s="209"/>
      <c r="R33" s="21" t="s">
        <v>85</v>
      </c>
      <c r="S33" s="20">
        <v>41364</v>
      </c>
      <c r="U33" s="161" t="s">
        <v>144</v>
      </c>
      <c r="V33" s="158">
        <v>-367</v>
      </c>
      <c r="W33" s="159">
        <v>-200</v>
      </c>
      <c r="X33" s="160">
        <v>-167</v>
      </c>
      <c r="Y33" s="158">
        <v>274</v>
      </c>
      <c r="Z33" s="159">
        <v>142</v>
      </c>
      <c r="AA33" s="160">
        <v>132</v>
      </c>
      <c r="AB33" s="158">
        <v>641</v>
      </c>
      <c r="AC33" s="159">
        <v>342</v>
      </c>
      <c r="AD33" s="160">
        <v>299</v>
      </c>
      <c r="AE33" s="279">
        <v>-0.88058161575929172</v>
      </c>
      <c r="AF33" s="280">
        <v>0.65743695563500248</v>
      </c>
      <c r="AG33" s="281">
        <v>1.5380185713942942</v>
      </c>
      <c r="AI33" s="299" t="s">
        <v>61</v>
      </c>
      <c r="AJ33" s="300">
        <v>3.3795201081446433</v>
      </c>
      <c r="AL33" s="299" t="s">
        <v>47</v>
      </c>
      <c r="AM33" s="300">
        <v>7.6989521913846843</v>
      </c>
    </row>
    <row r="34" spans="1:39" ht="26.25" customHeight="1">
      <c r="A34" s="19">
        <v>401</v>
      </c>
      <c r="B34" s="210" t="s">
        <v>56</v>
      </c>
      <c r="C34" s="194">
        <v>-244</v>
      </c>
      <c r="D34" s="194">
        <v>123</v>
      </c>
      <c r="E34" s="194">
        <v>367</v>
      </c>
      <c r="F34" s="195">
        <f>D34/$S34*1000</f>
        <v>5.573681348559</v>
      </c>
      <c r="G34" s="195">
        <f>E34/$S34*1000</f>
        <v>16.63041508065978</v>
      </c>
      <c r="K34" s="200"/>
      <c r="O34" s="200"/>
      <c r="P34" s="200"/>
      <c r="R34" s="21" t="s">
        <v>56</v>
      </c>
      <c r="S34" s="20">
        <v>22068</v>
      </c>
      <c r="U34" s="152" t="s">
        <v>145</v>
      </c>
      <c r="V34" s="153">
        <v>-244</v>
      </c>
      <c r="W34" s="19">
        <v>-134</v>
      </c>
      <c r="X34" s="154">
        <v>-110</v>
      </c>
      <c r="Y34" s="153">
        <v>123</v>
      </c>
      <c r="Z34" s="19">
        <v>62</v>
      </c>
      <c r="AA34" s="154">
        <v>61</v>
      </c>
      <c r="AB34" s="153">
        <v>367</v>
      </c>
      <c r="AC34" s="19">
        <v>196</v>
      </c>
      <c r="AD34" s="154">
        <v>171</v>
      </c>
      <c r="AE34" s="273">
        <v>-1.09094160779755</v>
      </c>
      <c r="AF34" s="274">
        <v>0.54994187606187961</v>
      </c>
      <c r="AG34" s="275">
        <v>1.6408834838594295</v>
      </c>
    </row>
    <row r="35" spans="1:39" ht="26.25" customHeight="1">
      <c r="A35" s="19">
        <v>404</v>
      </c>
      <c r="B35" s="211" t="s">
        <v>57</v>
      </c>
      <c r="C35" s="196">
        <v>-45</v>
      </c>
      <c r="D35" s="196">
        <v>126</v>
      </c>
      <c r="E35" s="196">
        <v>171</v>
      </c>
      <c r="F35" s="197">
        <f>D35/$S35*1000</f>
        <v>8.4899939357186174</v>
      </c>
      <c r="G35" s="197">
        <f>E35/$S35*1000</f>
        <v>11.522134627046695</v>
      </c>
      <c r="R35" s="21" t="s">
        <v>57</v>
      </c>
      <c r="S35" s="20">
        <v>14841</v>
      </c>
      <c r="U35" s="152" t="s">
        <v>146</v>
      </c>
      <c r="V35" s="153">
        <v>-45</v>
      </c>
      <c r="W35" s="19">
        <v>-28</v>
      </c>
      <c r="X35" s="154">
        <v>-17</v>
      </c>
      <c r="Y35" s="153">
        <v>126</v>
      </c>
      <c r="Z35" s="19">
        <v>63</v>
      </c>
      <c r="AA35" s="154">
        <v>63</v>
      </c>
      <c r="AB35" s="153">
        <v>171</v>
      </c>
      <c r="AC35" s="19">
        <v>91</v>
      </c>
      <c r="AD35" s="154">
        <v>80</v>
      </c>
      <c r="AE35" s="273">
        <v>-0.30471289274106178</v>
      </c>
      <c r="AF35" s="274">
        <v>0.85319609967497301</v>
      </c>
      <c r="AG35" s="275">
        <v>1.1579089924160346</v>
      </c>
    </row>
    <row r="36" spans="1:39" ht="26.25" customHeight="1" thickBot="1">
      <c r="A36" s="19">
        <v>406</v>
      </c>
      <c r="B36" s="212" t="s">
        <v>58</v>
      </c>
      <c r="C36" s="198">
        <v>-78</v>
      </c>
      <c r="D36" s="198">
        <v>25</v>
      </c>
      <c r="E36" s="198">
        <v>103</v>
      </c>
      <c r="F36" s="199">
        <f>D36/$S36*1000</f>
        <v>5.6116722783389443</v>
      </c>
      <c r="G36" s="199">
        <f>E36/$S36*1000</f>
        <v>23.120089786756456</v>
      </c>
      <c r="R36" s="21" t="s">
        <v>58</v>
      </c>
      <c r="S36" s="20">
        <v>4455</v>
      </c>
      <c r="U36" s="162" t="s">
        <v>147</v>
      </c>
      <c r="V36" s="163">
        <v>-78</v>
      </c>
      <c r="W36" s="164">
        <v>-38</v>
      </c>
      <c r="X36" s="165">
        <v>-40</v>
      </c>
      <c r="Y36" s="163">
        <v>25</v>
      </c>
      <c r="Z36" s="164">
        <v>17</v>
      </c>
      <c r="AA36" s="165">
        <v>8</v>
      </c>
      <c r="AB36" s="163">
        <v>103</v>
      </c>
      <c r="AC36" s="164">
        <v>55</v>
      </c>
      <c r="AD36" s="165">
        <v>48</v>
      </c>
      <c r="AE36" s="282">
        <v>-1.7169271406559543</v>
      </c>
      <c r="AF36" s="283">
        <v>0.550297160466652</v>
      </c>
      <c r="AG36" s="284">
        <v>2.2672243011226065</v>
      </c>
    </row>
    <row r="37" spans="1:39" ht="26.25" customHeight="1">
      <c r="A37" s="19">
        <v>420</v>
      </c>
      <c r="B37" s="19" t="s">
        <v>175</v>
      </c>
      <c r="C37" s="104">
        <v>-498</v>
      </c>
      <c r="D37" s="104">
        <v>220</v>
      </c>
      <c r="E37" s="104">
        <v>718</v>
      </c>
      <c r="F37" s="106">
        <f>D37/$S37*1000</f>
        <v>5.4536440257808625</v>
      </c>
      <c r="G37" s="106">
        <f>E37/$S37*1000</f>
        <v>17.798710956866632</v>
      </c>
      <c r="R37" s="21" t="s">
        <v>86</v>
      </c>
      <c r="S37" s="20">
        <v>40340</v>
      </c>
      <c r="U37" s="148" t="s">
        <v>148</v>
      </c>
      <c r="V37" s="168">
        <v>-498</v>
      </c>
      <c r="W37" s="18">
        <v>-245</v>
      </c>
      <c r="X37" s="166">
        <v>-253</v>
      </c>
      <c r="Y37" s="18">
        <v>220</v>
      </c>
      <c r="Z37" s="18">
        <v>107</v>
      </c>
      <c r="AA37" s="166">
        <v>113</v>
      </c>
      <c r="AB37" s="168">
        <v>718</v>
      </c>
      <c r="AC37" s="18">
        <v>352</v>
      </c>
      <c r="AD37" s="166">
        <v>366</v>
      </c>
      <c r="AE37" s="270">
        <v>-1.2160875192302996</v>
      </c>
      <c r="AF37" s="271">
        <v>0.53722741813386732</v>
      </c>
      <c r="AG37" s="272">
        <v>1.7533149373641672</v>
      </c>
    </row>
    <row r="38" spans="1:39" ht="26.25" customHeight="1">
      <c r="A38" s="19">
        <v>421</v>
      </c>
      <c r="B38" s="210" t="s">
        <v>59</v>
      </c>
      <c r="C38" s="194">
        <v>-161</v>
      </c>
      <c r="D38" s="194">
        <v>95</v>
      </c>
      <c r="E38" s="194">
        <v>256</v>
      </c>
      <c r="F38" s="195">
        <f>D38/$S38*1000</f>
        <v>5.8036532469912636</v>
      </c>
      <c r="G38" s="195">
        <f>E38/$S38*1000</f>
        <v>15.639318223471196</v>
      </c>
      <c r="R38" s="21" t="s">
        <v>59</v>
      </c>
      <c r="S38" s="20">
        <v>16369</v>
      </c>
      <c r="U38" s="152" t="s">
        <v>149</v>
      </c>
      <c r="V38" s="153">
        <v>-161</v>
      </c>
      <c r="W38" s="19">
        <v>-88</v>
      </c>
      <c r="X38" s="154">
        <v>-73</v>
      </c>
      <c r="Y38" s="153">
        <v>95</v>
      </c>
      <c r="Z38" s="19">
        <v>42</v>
      </c>
      <c r="AA38" s="154">
        <v>53</v>
      </c>
      <c r="AB38" s="153">
        <v>256</v>
      </c>
      <c r="AC38" s="19">
        <v>130</v>
      </c>
      <c r="AD38" s="154">
        <v>126</v>
      </c>
      <c r="AE38" s="273">
        <v>-0.96982109511475212</v>
      </c>
      <c r="AF38" s="274">
        <v>0.57225468345280406</v>
      </c>
      <c r="AG38" s="275">
        <v>1.5420757785675561</v>
      </c>
    </row>
    <row r="39" spans="1:39" ht="26.25" customHeight="1">
      <c r="A39" s="19">
        <v>422</v>
      </c>
      <c r="B39" s="211" t="s">
        <v>60</v>
      </c>
      <c r="C39" s="196">
        <v>-48</v>
      </c>
      <c r="D39" s="196">
        <v>13</v>
      </c>
      <c r="E39" s="196">
        <v>61</v>
      </c>
      <c r="F39" s="197">
        <f>D39/$S39*1000</f>
        <v>4.0829145728643219</v>
      </c>
      <c r="G39" s="197">
        <f>E39/$S39*1000</f>
        <v>19.158291457286431</v>
      </c>
      <c r="R39" s="21" t="s">
        <v>60</v>
      </c>
      <c r="S39" s="20">
        <v>3184</v>
      </c>
      <c r="U39" s="152" t="s">
        <v>150</v>
      </c>
      <c r="V39" s="153">
        <v>-48</v>
      </c>
      <c r="W39" s="19">
        <v>-21</v>
      </c>
      <c r="X39" s="154">
        <v>-27</v>
      </c>
      <c r="Y39" s="153">
        <v>13</v>
      </c>
      <c r="Z39" s="19">
        <v>4</v>
      </c>
      <c r="AA39" s="154">
        <v>9</v>
      </c>
      <c r="AB39" s="153">
        <v>61</v>
      </c>
      <c r="AC39" s="19">
        <v>25</v>
      </c>
      <c r="AD39" s="154">
        <v>36</v>
      </c>
      <c r="AE39" s="273">
        <v>-1.5023474178403755</v>
      </c>
      <c r="AF39" s="274">
        <v>0.4068857589984351</v>
      </c>
      <c r="AG39" s="275">
        <v>1.9092331768388107</v>
      </c>
    </row>
    <row r="40" spans="1:39" ht="26.25" customHeight="1">
      <c r="A40" s="19">
        <v>424</v>
      </c>
      <c r="B40" s="211" t="s">
        <v>61</v>
      </c>
      <c r="C40" s="196">
        <v>-64</v>
      </c>
      <c r="D40" s="196">
        <v>10</v>
      </c>
      <c r="E40" s="196">
        <v>74</v>
      </c>
      <c r="F40" s="197">
        <f>D40/$S40*1000</f>
        <v>3.3795201081446433</v>
      </c>
      <c r="G40" s="197">
        <f>E40/$S40*1000</f>
        <v>25.008448800270362</v>
      </c>
      <c r="R40" s="21" t="s">
        <v>61</v>
      </c>
      <c r="S40" s="20">
        <v>2959</v>
      </c>
      <c r="U40" s="152" t="s">
        <v>151</v>
      </c>
      <c r="V40" s="153">
        <v>-64</v>
      </c>
      <c r="W40" s="19">
        <v>-30</v>
      </c>
      <c r="X40" s="154">
        <v>-34</v>
      </c>
      <c r="Y40" s="153">
        <v>10</v>
      </c>
      <c r="Z40" s="19">
        <v>3</v>
      </c>
      <c r="AA40" s="154">
        <v>7</v>
      </c>
      <c r="AB40" s="153">
        <v>74</v>
      </c>
      <c r="AC40" s="19">
        <v>33</v>
      </c>
      <c r="AD40" s="154">
        <v>41</v>
      </c>
      <c r="AE40" s="273">
        <v>-2.1319120586275817</v>
      </c>
      <c r="AF40" s="274">
        <v>0.33311125916055961</v>
      </c>
      <c r="AG40" s="275">
        <v>2.4650233177881411</v>
      </c>
    </row>
    <row r="41" spans="1:39" ht="26.25" customHeight="1">
      <c r="A41" s="19">
        <v>427</v>
      </c>
      <c r="B41" s="211" t="s">
        <v>62</v>
      </c>
      <c r="C41" s="196">
        <v>-6</v>
      </c>
      <c r="D41" s="196">
        <v>2</v>
      </c>
      <c r="E41" s="196">
        <v>8</v>
      </c>
      <c r="F41" s="197">
        <f>D41/$S41*1000</f>
        <v>4.3668122270742353</v>
      </c>
      <c r="G41" s="197">
        <f>E41/$S41*1000</f>
        <v>17.467248908296941</v>
      </c>
      <c r="R41" s="21" t="s">
        <v>62</v>
      </c>
      <c r="S41" s="20">
        <v>458</v>
      </c>
      <c r="U41" s="152" t="s">
        <v>152</v>
      </c>
      <c r="V41" s="153">
        <v>-6</v>
      </c>
      <c r="W41" s="19">
        <v>-6</v>
      </c>
      <c r="X41" s="154"/>
      <c r="Y41" s="153">
        <v>2</v>
      </c>
      <c r="Z41" s="19"/>
      <c r="AA41" s="154">
        <v>2</v>
      </c>
      <c r="AB41" s="153">
        <v>8</v>
      </c>
      <c r="AC41" s="19">
        <v>6</v>
      </c>
      <c r="AD41" s="154">
        <v>2</v>
      </c>
      <c r="AE41" s="273">
        <v>-1.2684989429175475</v>
      </c>
      <c r="AF41" s="274">
        <v>0.42283298097251587</v>
      </c>
      <c r="AG41" s="275">
        <v>1.6913319238900635</v>
      </c>
    </row>
    <row r="42" spans="1:39" ht="26.25" customHeight="1">
      <c r="A42" s="19">
        <v>428</v>
      </c>
      <c r="B42" s="212" t="s">
        <v>48</v>
      </c>
      <c r="C42" s="198">
        <v>-219</v>
      </c>
      <c r="D42" s="198">
        <v>100</v>
      </c>
      <c r="E42" s="198">
        <v>319</v>
      </c>
      <c r="F42" s="199">
        <f>D42/$S42*1000</f>
        <v>5.7570523891767413</v>
      </c>
      <c r="G42" s="199">
        <f>E42/$S42*1000</f>
        <v>18.364997121473806</v>
      </c>
      <c r="R42" s="21" t="s">
        <v>48</v>
      </c>
      <c r="S42" s="20">
        <v>17370</v>
      </c>
      <c r="U42" s="152" t="s">
        <v>153</v>
      </c>
      <c r="V42" s="153">
        <v>-219</v>
      </c>
      <c r="W42" s="19">
        <v>-100</v>
      </c>
      <c r="X42" s="154">
        <v>-119</v>
      </c>
      <c r="Y42" s="153">
        <v>100</v>
      </c>
      <c r="Z42" s="19">
        <v>58</v>
      </c>
      <c r="AA42" s="154">
        <v>42</v>
      </c>
      <c r="AB42" s="153">
        <v>319</v>
      </c>
      <c r="AC42" s="19">
        <v>158</v>
      </c>
      <c r="AD42" s="154">
        <v>161</v>
      </c>
      <c r="AE42" s="273">
        <v>-1.2386877828054299</v>
      </c>
      <c r="AF42" s="274">
        <v>0.56561085972850678</v>
      </c>
      <c r="AG42" s="275">
        <v>1.8042986425339365</v>
      </c>
    </row>
    <row r="43" spans="1:39" ht="33" customHeight="1" thickBot="1">
      <c r="B43" s="315" t="s">
        <v>190</v>
      </c>
      <c r="C43" s="316"/>
      <c r="D43" s="316"/>
      <c r="E43" s="316"/>
      <c r="F43" s="316"/>
      <c r="G43" s="316"/>
      <c r="U43" s="162"/>
      <c r="V43" s="252"/>
      <c r="W43" s="173"/>
      <c r="X43" s="174"/>
      <c r="Y43" s="175"/>
      <c r="Z43" s="173"/>
      <c r="AA43" s="174"/>
      <c r="AB43" s="175"/>
      <c r="AC43" s="173"/>
      <c r="AD43" s="174"/>
      <c r="AI43" s="291"/>
      <c r="AJ43" s="290"/>
      <c r="AL43" s="291"/>
      <c r="AM43" s="290"/>
    </row>
    <row r="44" spans="1:39" ht="30" customHeight="1"/>
    <row r="45" spans="1:39" ht="17.25" customHeight="1"/>
  </sheetData>
  <autoFilter ref="AL3:AM3">
    <sortState ref="AL4:AM33">
      <sortCondition descending="1" ref="AM3"/>
    </sortState>
  </autoFilter>
  <mergeCells count="11">
    <mergeCell ref="AB2:AD2"/>
    <mergeCell ref="AE2:AG2"/>
    <mergeCell ref="B2:B3"/>
    <mergeCell ref="F2:G2"/>
    <mergeCell ref="V2:X2"/>
    <mergeCell ref="Y2:AA2"/>
    <mergeCell ref="S2:S3"/>
    <mergeCell ref="R2:R3"/>
    <mergeCell ref="B43:G43"/>
    <mergeCell ref="I1:K2"/>
    <mergeCell ref="M1:O2"/>
  </mergeCells>
  <phoneticPr fontId="4"/>
  <printOptions horizontalCentered="1" verticalCentered="1"/>
  <pageMargins left="0.78740157480314965" right="0.39370078740157483" top="0.78740157480314965" bottom="0.39370078740157483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E1" zoomScaleNormal="100" workbookViewId="0">
      <selection activeCell="S9" sqref="S9"/>
    </sheetView>
  </sheetViews>
  <sheetFormatPr defaultRowHeight="13.5"/>
  <cols>
    <col min="1" max="1" width="13.875" style="4" customWidth="1"/>
    <col min="2" max="3" width="9.125" style="4" bestFit="1" customWidth="1"/>
    <col min="4" max="7" width="9.25" style="4" bestFit="1" customWidth="1"/>
    <col min="8" max="8" width="9.5" style="4" bestFit="1" customWidth="1"/>
    <col min="9" max="12" width="9.25" style="4" bestFit="1" customWidth="1"/>
    <col min="13" max="13" width="3.875" style="4" customWidth="1"/>
    <col min="14" max="16384" width="9" style="4"/>
  </cols>
  <sheetData>
    <row r="1" spans="1:13" s="134" customFormat="1" ht="17.25">
      <c r="A1" s="133" t="s">
        <v>102</v>
      </c>
    </row>
    <row r="2" spans="1:13" ht="14.25" thickBot="1">
      <c r="A2" s="12"/>
      <c r="B2" s="12"/>
      <c r="C2" s="12"/>
      <c r="D2" s="132"/>
      <c r="E2" s="132"/>
      <c r="F2" s="132"/>
      <c r="G2" s="132"/>
      <c r="H2" s="12"/>
      <c r="I2" s="12"/>
      <c r="J2" s="12"/>
      <c r="K2" s="12"/>
      <c r="L2" s="43" t="s">
        <v>26</v>
      </c>
      <c r="M2" s="110"/>
    </row>
    <row r="3" spans="1:13">
      <c r="A3" s="40"/>
      <c r="B3" s="25" t="s">
        <v>106</v>
      </c>
      <c r="C3" s="26"/>
      <c r="D3" s="26"/>
      <c r="E3" s="27"/>
      <c r="F3" s="28" t="s">
        <v>163</v>
      </c>
      <c r="G3" s="28"/>
      <c r="H3" s="26"/>
      <c r="I3" s="26"/>
      <c r="J3" s="26"/>
      <c r="K3" s="29"/>
      <c r="L3" s="30"/>
      <c r="M3" s="111"/>
    </row>
    <row r="4" spans="1:13" ht="24.75" customHeight="1">
      <c r="A4" s="41"/>
      <c r="B4" s="285" t="s">
        <v>166</v>
      </c>
      <c r="C4" s="286"/>
      <c r="D4" s="31"/>
      <c r="E4" s="323" t="s">
        <v>27</v>
      </c>
      <c r="F4" s="324"/>
      <c r="G4" s="32"/>
      <c r="H4" s="323" t="s">
        <v>28</v>
      </c>
      <c r="I4" s="324"/>
      <c r="J4" s="33"/>
      <c r="K4" s="325" t="s">
        <v>167</v>
      </c>
      <c r="L4" s="326"/>
      <c r="M4" s="112"/>
    </row>
    <row r="5" spans="1:13" ht="20.25" customHeight="1">
      <c r="A5" s="42"/>
      <c r="B5" s="34" t="s">
        <v>176</v>
      </c>
      <c r="C5" s="35" t="s">
        <v>29</v>
      </c>
      <c r="D5" s="36" t="s">
        <v>30</v>
      </c>
      <c r="E5" s="37" t="s">
        <v>31</v>
      </c>
      <c r="F5" s="38" t="s">
        <v>29</v>
      </c>
      <c r="G5" s="36" t="s">
        <v>30</v>
      </c>
      <c r="H5" s="37" t="s">
        <v>32</v>
      </c>
      <c r="I5" s="38" t="s">
        <v>29</v>
      </c>
      <c r="J5" s="36" t="s">
        <v>30</v>
      </c>
      <c r="K5" s="35" t="s">
        <v>33</v>
      </c>
      <c r="L5" s="39" t="s">
        <v>34</v>
      </c>
      <c r="M5" s="113"/>
    </row>
    <row r="6" spans="1:13" ht="13.5" customHeight="1">
      <c r="A6" s="107"/>
      <c r="B6" s="108" t="s">
        <v>36</v>
      </c>
      <c r="C6" s="108" t="s">
        <v>36</v>
      </c>
      <c r="D6" s="108" t="s">
        <v>36</v>
      </c>
      <c r="E6" s="108" t="s">
        <v>36</v>
      </c>
      <c r="F6" s="108" t="s">
        <v>36</v>
      </c>
      <c r="G6" s="108" t="s">
        <v>45</v>
      </c>
      <c r="H6" s="108" t="s">
        <v>36</v>
      </c>
      <c r="I6" s="108" t="s">
        <v>36</v>
      </c>
      <c r="J6" s="108" t="s">
        <v>36</v>
      </c>
      <c r="K6" s="108"/>
      <c r="L6" s="109" t="s">
        <v>45</v>
      </c>
      <c r="M6" s="114"/>
    </row>
    <row r="7" spans="1:13" ht="22.5" customHeight="1">
      <c r="A7" s="220" t="s">
        <v>177</v>
      </c>
      <c r="B7" s="135" t="s">
        <v>110</v>
      </c>
      <c r="C7" s="136" t="s">
        <v>110</v>
      </c>
      <c r="D7" s="136" t="s">
        <v>110</v>
      </c>
      <c r="E7" s="45" t="s">
        <v>110</v>
      </c>
      <c r="F7" s="45" t="s">
        <v>110</v>
      </c>
      <c r="G7" s="45" t="s">
        <v>110</v>
      </c>
      <c r="H7" s="58">
        <v>-2423</v>
      </c>
      <c r="I7" s="47">
        <v>13986</v>
      </c>
      <c r="J7" s="47">
        <v>16409</v>
      </c>
      <c r="K7" s="48" t="s">
        <v>111</v>
      </c>
      <c r="L7" s="49" t="s">
        <v>111</v>
      </c>
      <c r="M7" s="115"/>
    </row>
    <row r="8" spans="1:13" ht="22.5" customHeight="1">
      <c r="A8" s="220" t="s">
        <v>178</v>
      </c>
      <c r="B8" s="46">
        <v>-1616</v>
      </c>
      <c r="C8" s="46">
        <v>20125</v>
      </c>
      <c r="D8" s="46">
        <v>21741</v>
      </c>
      <c r="E8" s="46">
        <v>236</v>
      </c>
      <c r="F8" s="46">
        <v>8782</v>
      </c>
      <c r="G8" s="46">
        <v>8546</v>
      </c>
      <c r="H8" s="58">
        <v>-1852</v>
      </c>
      <c r="I8" s="46">
        <v>11343</v>
      </c>
      <c r="J8" s="46">
        <v>13195</v>
      </c>
      <c r="K8" s="50">
        <v>26.3</v>
      </c>
      <c r="L8" s="51">
        <v>28.4</v>
      </c>
      <c r="M8" s="116"/>
    </row>
    <row r="9" spans="1:13" ht="22.5" customHeight="1">
      <c r="A9" s="221" t="s">
        <v>179</v>
      </c>
      <c r="B9" s="52">
        <v>-807</v>
      </c>
      <c r="C9" s="52">
        <v>6423</v>
      </c>
      <c r="D9" s="52">
        <v>7230</v>
      </c>
      <c r="E9" s="52">
        <v>-236</v>
      </c>
      <c r="F9" s="52">
        <v>3780</v>
      </c>
      <c r="G9" s="52">
        <v>4016</v>
      </c>
      <c r="H9" s="58">
        <v>-571</v>
      </c>
      <c r="I9" s="52">
        <v>2643</v>
      </c>
      <c r="J9" s="52">
        <v>3214</v>
      </c>
      <c r="K9" s="53">
        <v>29.6</v>
      </c>
      <c r="L9" s="54">
        <v>33.299999999999997</v>
      </c>
      <c r="M9" s="116"/>
    </row>
    <row r="10" spans="1:13" ht="22.5" customHeight="1">
      <c r="A10" s="213" t="s">
        <v>9</v>
      </c>
      <c r="B10" s="55">
        <v>-84</v>
      </c>
      <c r="C10" s="177">
        <v>9226</v>
      </c>
      <c r="D10" s="177">
        <v>9310</v>
      </c>
      <c r="E10" s="177">
        <v>432</v>
      </c>
      <c r="F10" s="178">
        <v>3025</v>
      </c>
      <c r="G10" s="178">
        <v>2593</v>
      </c>
      <c r="H10" s="177">
        <v>-516</v>
      </c>
      <c r="I10" s="178">
        <v>6201</v>
      </c>
      <c r="J10" s="178">
        <v>6717</v>
      </c>
      <c r="K10" s="56">
        <v>25.2</v>
      </c>
      <c r="L10" s="57">
        <v>25.4</v>
      </c>
      <c r="M10" s="116"/>
    </row>
    <row r="11" spans="1:13" ht="22.5" customHeight="1">
      <c r="A11" s="214" t="s">
        <v>35</v>
      </c>
      <c r="B11" s="58">
        <v>-191</v>
      </c>
      <c r="C11" s="96">
        <v>1222</v>
      </c>
      <c r="D11" s="96">
        <v>1413</v>
      </c>
      <c r="E11" s="96">
        <v>-88</v>
      </c>
      <c r="F11" s="179">
        <v>760</v>
      </c>
      <c r="G11" s="179">
        <v>848</v>
      </c>
      <c r="H11" s="96">
        <v>-103</v>
      </c>
      <c r="I11" s="179">
        <v>462</v>
      </c>
      <c r="J11" s="179">
        <v>565</v>
      </c>
      <c r="K11" s="50">
        <v>23</v>
      </c>
      <c r="L11" s="51">
        <v>26.6</v>
      </c>
      <c r="M11" s="116"/>
    </row>
    <row r="12" spans="1:13" ht="22.5" customHeight="1">
      <c r="A12" s="214" t="s">
        <v>10</v>
      </c>
      <c r="B12" s="58">
        <v>-286</v>
      </c>
      <c r="C12" s="96">
        <v>1533</v>
      </c>
      <c r="D12" s="96">
        <v>1819</v>
      </c>
      <c r="E12" s="96">
        <v>116</v>
      </c>
      <c r="F12" s="179">
        <v>465</v>
      </c>
      <c r="G12" s="179">
        <v>349</v>
      </c>
      <c r="H12" s="96">
        <v>-402</v>
      </c>
      <c r="I12" s="179">
        <v>1068</v>
      </c>
      <c r="J12" s="179">
        <v>1470</v>
      </c>
      <c r="K12" s="50">
        <v>23.6</v>
      </c>
      <c r="L12" s="51">
        <v>28</v>
      </c>
      <c r="M12" s="116"/>
    </row>
    <row r="13" spans="1:13" ht="22.5" customHeight="1">
      <c r="A13" s="214" t="s">
        <v>11</v>
      </c>
      <c r="B13" s="58">
        <v>-166</v>
      </c>
      <c r="C13" s="96">
        <v>649</v>
      </c>
      <c r="D13" s="96">
        <v>815</v>
      </c>
      <c r="E13" s="96">
        <v>-120</v>
      </c>
      <c r="F13" s="179">
        <v>362</v>
      </c>
      <c r="G13" s="179">
        <v>482</v>
      </c>
      <c r="H13" s="96">
        <v>-46</v>
      </c>
      <c r="I13" s="179">
        <v>287</v>
      </c>
      <c r="J13" s="179">
        <v>333</v>
      </c>
      <c r="K13" s="50">
        <v>21.9</v>
      </c>
      <c r="L13" s="51">
        <v>27.5</v>
      </c>
      <c r="M13" s="116"/>
    </row>
    <row r="14" spans="1:13" ht="22.5" customHeight="1">
      <c r="A14" s="214" t="s">
        <v>12</v>
      </c>
      <c r="B14" s="58">
        <v>-204</v>
      </c>
      <c r="C14" s="96">
        <v>725</v>
      </c>
      <c r="D14" s="96">
        <v>929</v>
      </c>
      <c r="E14" s="96">
        <v>-108</v>
      </c>
      <c r="F14" s="179">
        <v>446</v>
      </c>
      <c r="G14" s="179">
        <v>554</v>
      </c>
      <c r="H14" s="96">
        <v>-96</v>
      </c>
      <c r="I14" s="179">
        <v>279</v>
      </c>
      <c r="J14" s="179">
        <v>375</v>
      </c>
      <c r="K14" s="50">
        <v>28.4</v>
      </c>
      <c r="L14" s="51">
        <v>36.4</v>
      </c>
      <c r="M14" s="116"/>
    </row>
    <row r="15" spans="1:13" ht="22.5" customHeight="1">
      <c r="A15" s="214" t="s">
        <v>13</v>
      </c>
      <c r="B15" s="58">
        <v>-489</v>
      </c>
      <c r="C15" s="96">
        <v>2037</v>
      </c>
      <c r="D15" s="96">
        <v>2526</v>
      </c>
      <c r="E15" s="96">
        <v>-225</v>
      </c>
      <c r="F15" s="179">
        <v>1013</v>
      </c>
      <c r="G15" s="179">
        <v>1238</v>
      </c>
      <c r="H15" s="96">
        <v>-264</v>
      </c>
      <c r="I15" s="179">
        <v>1024</v>
      </c>
      <c r="J15" s="179">
        <v>1288</v>
      </c>
      <c r="K15" s="50">
        <v>26.3</v>
      </c>
      <c r="L15" s="51">
        <v>32.700000000000003</v>
      </c>
      <c r="M15" s="116"/>
    </row>
    <row r="16" spans="1:13" ht="22.5" customHeight="1">
      <c r="A16" s="214" t="s">
        <v>14</v>
      </c>
      <c r="B16" s="58">
        <v>-192</v>
      </c>
      <c r="C16" s="96">
        <v>968</v>
      </c>
      <c r="D16" s="96">
        <v>1160</v>
      </c>
      <c r="E16" s="96">
        <v>-43</v>
      </c>
      <c r="F16" s="179">
        <v>385</v>
      </c>
      <c r="G16" s="179">
        <v>428</v>
      </c>
      <c r="H16" s="96">
        <v>-149</v>
      </c>
      <c r="I16" s="179">
        <v>583</v>
      </c>
      <c r="J16" s="179">
        <v>732</v>
      </c>
      <c r="K16" s="50">
        <v>31.7</v>
      </c>
      <c r="L16" s="51">
        <v>38</v>
      </c>
      <c r="M16" s="116"/>
    </row>
    <row r="17" spans="1:13" ht="22.5" customHeight="1">
      <c r="A17" s="214" t="s">
        <v>46</v>
      </c>
      <c r="B17" s="58">
        <v>-169</v>
      </c>
      <c r="C17" s="96">
        <v>1667</v>
      </c>
      <c r="D17" s="96">
        <v>1836</v>
      </c>
      <c r="E17" s="96">
        <v>7</v>
      </c>
      <c r="F17" s="180">
        <v>1026</v>
      </c>
      <c r="G17" s="180">
        <v>1019</v>
      </c>
      <c r="H17" s="96">
        <v>-176</v>
      </c>
      <c r="I17" s="180">
        <v>641</v>
      </c>
      <c r="J17" s="180">
        <v>817</v>
      </c>
      <c r="K17" s="50">
        <v>25.9</v>
      </c>
      <c r="L17" s="51">
        <v>28.5</v>
      </c>
      <c r="M17" s="116"/>
    </row>
    <row r="18" spans="1:13" ht="22.5" customHeight="1">
      <c r="A18" s="215" t="s">
        <v>47</v>
      </c>
      <c r="B18" s="58">
        <v>165</v>
      </c>
      <c r="C18" s="96">
        <v>2098</v>
      </c>
      <c r="D18" s="96">
        <v>1933</v>
      </c>
      <c r="E18" s="96">
        <v>265</v>
      </c>
      <c r="F18" s="181">
        <v>1300</v>
      </c>
      <c r="G18" s="181">
        <v>1035</v>
      </c>
      <c r="H18" s="96">
        <v>-100</v>
      </c>
      <c r="I18" s="181">
        <v>798</v>
      </c>
      <c r="J18" s="181">
        <v>898</v>
      </c>
      <c r="K18" s="53">
        <v>39.4</v>
      </c>
      <c r="L18" s="54">
        <v>36.299999999999997</v>
      </c>
      <c r="M18" s="116"/>
    </row>
    <row r="19" spans="1:13" ht="22.5" customHeight="1">
      <c r="A19" s="216" t="s">
        <v>15</v>
      </c>
      <c r="B19" s="55">
        <v>-94</v>
      </c>
      <c r="C19" s="177">
        <v>188</v>
      </c>
      <c r="D19" s="177">
        <v>282</v>
      </c>
      <c r="E19" s="177">
        <v>-53</v>
      </c>
      <c r="F19" s="176">
        <v>132</v>
      </c>
      <c r="G19" s="176">
        <v>185</v>
      </c>
      <c r="H19" s="177">
        <v>-41</v>
      </c>
      <c r="I19" s="176">
        <v>56</v>
      </c>
      <c r="J19" s="176">
        <v>97</v>
      </c>
      <c r="K19" s="59">
        <v>19.2</v>
      </c>
      <c r="L19" s="60">
        <v>28.7</v>
      </c>
      <c r="M19" s="116"/>
    </row>
    <row r="20" spans="1:13" ht="22.5" customHeight="1">
      <c r="A20" s="217" t="s">
        <v>49</v>
      </c>
      <c r="B20" s="55">
        <v>-94</v>
      </c>
      <c r="C20" s="177">
        <v>188</v>
      </c>
      <c r="D20" s="177">
        <v>282</v>
      </c>
      <c r="E20" s="177">
        <v>-53</v>
      </c>
      <c r="F20" s="176">
        <v>132</v>
      </c>
      <c r="G20" s="176">
        <v>185</v>
      </c>
      <c r="H20" s="177">
        <v>-41</v>
      </c>
      <c r="I20" s="176">
        <v>56</v>
      </c>
      <c r="J20" s="176">
        <v>97</v>
      </c>
      <c r="K20" s="59">
        <v>19.2</v>
      </c>
      <c r="L20" s="60">
        <v>28.7</v>
      </c>
      <c r="M20" s="116"/>
    </row>
    <row r="21" spans="1:13" ht="22.5" customHeight="1">
      <c r="A21" s="216" t="s">
        <v>16</v>
      </c>
      <c r="B21" s="55">
        <v>-239</v>
      </c>
      <c r="C21" s="177">
        <v>582</v>
      </c>
      <c r="D21" s="177">
        <v>821</v>
      </c>
      <c r="E21" s="177">
        <v>-147</v>
      </c>
      <c r="F21" s="176">
        <v>288</v>
      </c>
      <c r="G21" s="176">
        <v>435</v>
      </c>
      <c r="H21" s="177">
        <v>-92</v>
      </c>
      <c r="I21" s="176">
        <v>294</v>
      </c>
      <c r="J21" s="176">
        <v>386</v>
      </c>
      <c r="K21" s="59">
        <v>22.4</v>
      </c>
      <c r="L21" s="60">
        <v>31.6</v>
      </c>
      <c r="M21" s="116"/>
    </row>
    <row r="22" spans="1:13" ht="22.5" customHeight="1">
      <c r="A22" s="213" t="s">
        <v>17</v>
      </c>
      <c r="B22" s="55">
        <v>-100</v>
      </c>
      <c r="C22" s="177">
        <v>373</v>
      </c>
      <c r="D22" s="177">
        <v>473</v>
      </c>
      <c r="E22" s="177">
        <v>-79</v>
      </c>
      <c r="F22" s="178">
        <v>201</v>
      </c>
      <c r="G22" s="178">
        <v>280</v>
      </c>
      <c r="H22" s="177">
        <v>-21</v>
      </c>
      <c r="I22" s="178">
        <v>172</v>
      </c>
      <c r="J22" s="178">
        <v>193</v>
      </c>
      <c r="K22" s="56">
        <v>21.2</v>
      </c>
      <c r="L22" s="57">
        <v>26.9</v>
      </c>
      <c r="M22" s="116"/>
    </row>
    <row r="23" spans="1:13" ht="22.5" customHeight="1">
      <c r="A23" s="214" t="s">
        <v>18</v>
      </c>
      <c r="B23" s="58">
        <v>-81</v>
      </c>
      <c r="C23" s="96">
        <v>90</v>
      </c>
      <c r="D23" s="96">
        <v>171</v>
      </c>
      <c r="E23" s="96">
        <v>-41</v>
      </c>
      <c r="F23" s="179">
        <v>56</v>
      </c>
      <c r="G23" s="179">
        <v>97</v>
      </c>
      <c r="H23" s="96">
        <v>-40</v>
      </c>
      <c r="I23" s="179">
        <v>34</v>
      </c>
      <c r="J23" s="179">
        <v>74</v>
      </c>
      <c r="K23" s="50">
        <v>19.2</v>
      </c>
      <c r="L23" s="51">
        <v>36.4</v>
      </c>
      <c r="M23" s="116"/>
    </row>
    <row r="24" spans="1:13" ht="22.5" customHeight="1">
      <c r="A24" s="215" t="s">
        <v>19</v>
      </c>
      <c r="B24" s="58">
        <v>-58</v>
      </c>
      <c r="C24" s="96">
        <v>119</v>
      </c>
      <c r="D24" s="96">
        <v>177</v>
      </c>
      <c r="E24" s="96">
        <v>-27</v>
      </c>
      <c r="F24" s="181">
        <v>31</v>
      </c>
      <c r="G24" s="181">
        <v>58</v>
      </c>
      <c r="H24" s="96">
        <v>-31</v>
      </c>
      <c r="I24" s="181">
        <v>88</v>
      </c>
      <c r="J24" s="181">
        <v>119</v>
      </c>
      <c r="K24" s="53">
        <v>32.6</v>
      </c>
      <c r="L24" s="54">
        <v>48.4</v>
      </c>
      <c r="M24" s="116"/>
    </row>
    <row r="25" spans="1:13" ht="22.5" customHeight="1">
      <c r="A25" s="216" t="s">
        <v>20</v>
      </c>
      <c r="B25" s="55">
        <v>-108</v>
      </c>
      <c r="C25" s="177">
        <v>1119</v>
      </c>
      <c r="D25" s="177">
        <v>1227</v>
      </c>
      <c r="E25" s="177">
        <v>-39</v>
      </c>
      <c r="F25" s="179">
        <v>722</v>
      </c>
      <c r="G25" s="179">
        <v>761</v>
      </c>
      <c r="H25" s="177">
        <v>-69</v>
      </c>
      <c r="I25" s="179">
        <v>397</v>
      </c>
      <c r="J25" s="179">
        <v>466</v>
      </c>
      <c r="K25" s="50">
        <v>23.9</v>
      </c>
      <c r="L25" s="51">
        <v>26.2</v>
      </c>
      <c r="M25" s="116"/>
    </row>
    <row r="26" spans="1:13" ht="22.5" customHeight="1">
      <c r="A26" s="213" t="s">
        <v>21</v>
      </c>
      <c r="B26" s="55">
        <v>-134</v>
      </c>
      <c r="C26" s="177">
        <v>294</v>
      </c>
      <c r="D26" s="177">
        <v>428</v>
      </c>
      <c r="E26" s="177">
        <v>-108</v>
      </c>
      <c r="F26" s="178">
        <v>189</v>
      </c>
      <c r="G26" s="178">
        <v>297</v>
      </c>
      <c r="H26" s="177">
        <v>-26</v>
      </c>
      <c r="I26" s="178">
        <v>105</v>
      </c>
      <c r="J26" s="178">
        <v>131</v>
      </c>
      <c r="K26" s="56">
        <v>23.1</v>
      </c>
      <c r="L26" s="57">
        <v>33.6</v>
      </c>
      <c r="M26" s="116"/>
    </row>
    <row r="27" spans="1:13" ht="22.5" customHeight="1">
      <c r="A27" s="214" t="s">
        <v>22</v>
      </c>
      <c r="B27" s="58">
        <v>-16</v>
      </c>
      <c r="C27" s="96">
        <v>179</v>
      </c>
      <c r="D27" s="96">
        <v>195</v>
      </c>
      <c r="E27" s="96">
        <v>-3</v>
      </c>
      <c r="F27" s="180">
        <v>110</v>
      </c>
      <c r="G27" s="180">
        <v>113</v>
      </c>
      <c r="H27" s="96">
        <v>-13</v>
      </c>
      <c r="I27" s="180">
        <v>69</v>
      </c>
      <c r="J27" s="180">
        <v>82</v>
      </c>
      <c r="K27" s="50">
        <v>23.7</v>
      </c>
      <c r="L27" s="51">
        <v>25.8</v>
      </c>
      <c r="M27" s="116"/>
    </row>
    <row r="28" spans="1:13" ht="22.5" customHeight="1">
      <c r="A28" s="218" t="s">
        <v>50</v>
      </c>
      <c r="B28" s="58">
        <v>42</v>
      </c>
      <c r="C28" s="96">
        <v>646</v>
      </c>
      <c r="D28" s="96">
        <v>604</v>
      </c>
      <c r="E28" s="96">
        <v>72</v>
      </c>
      <c r="F28" s="181">
        <v>423</v>
      </c>
      <c r="G28" s="181">
        <v>351</v>
      </c>
      <c r="H28" s="96">
        <v>-30</v>
      </c>
      <c r="I28" s="181">
        <v>223</v>
      </c>
      <c r="J28" s="181">
        <v>253</v>
      </c>
      <c r="K28" s="53">
        <v>24.3</v>
      </c>
      <c r="L28" s="54">
        <v>22.7</v>
      </c>
      <c r="M28" s="116"/>
    </row>
    <row r="29" spans="1:13" ht="22.5" customHeight="1">
      <c r="A29" s="216" t="s">
        <v>23</v>
      </c>
      <c r="B29" s="55">
        <v>-194</v>
      </c>
      <c r="C29" s="177">
        <v>1629</v>
      </c>
      <c r="D29" s="177">
        <v>1823</v>
      </c>
      <c r="E29" s="177">
        <v>-5</v>
      </c>
      <c r="F29" s="181">
        <v>1058</v>
      </c>
      <c r="G29" s="181">
        <v>1063</v>
      </c>
      <c r="H29" s="177">
        <v>-189</v>
      </c>
      <c r="I29" s="181">
        <v>571</v>
      </c>
      <c r="J29" s="181">
        <v>760</v>
      </c>
      <c r="K29" s="53">
        <v>30.7</v>
      </c>
      <c r="L29" s="54">
        <v>34.4</v>
      </c>
      <c r="M29" s="116"/>
    </row>
    <row r="30" spans="1:13" ht="22.5" customHeight="1">
      <c r="A30" s="213" t="s">
        <v>51</v>
      </c>
      <c r="B30" s="55">
        <v>-21</v>
      </c>
      <c r="C30" s="177">
        <v>334</v>
      </c>
      <c r="D30" s="177">
        <v>355</v>
      </c>
      <c r="E30" s="177">
        <v>-19</v>
      </c>
      <c r="F30" s="178">
        <v>201</v>
      </c>
      <c r="G30" s="178">
        <v>220</v>
      </c>
      <c r="H30" s="177">
        <v>-2</v>
      </c>
      <c r="I30" s="178">
        <v>133</v>
      </c>
      <c r="J30" s="178">
        <v>135</v>
      </c>
      <c r="K30" s="56">
        <v>43</v>
      </c>
      <c r="L30" s="57">
        <v>45.7</v>
      </c>
      <c r="M30" s="116"/>
    </row>
    <row r="31" spans="1:13" ht="22.5" customHeight="1">
      <c r="A31" s="214" t="s">
        <v>52</v>
      </c>
      <c r="B31" s="58">
        <v>59</v>
      </c>
      <c r="C31" s="96">
        <v>300</v>
      </c>
      <c r="D31" s="96">
        <v>241</v>
      </c>
      <c r="E31" s="96">
        <v>100</v>
      </c>
      <c r="F31" s="179">
        <v>233</v>
      </c>
      <c r="G31" s="179">
        <v>133</v>
      </c>
      <c r="H31" s="96">
        <v>-41</v>
      </c>
      <c r="I31" s="179">
        <v>67</v>
      </c>
      <c r="J31" s="179">
        <v>108</v>
      </c>
      <c r="K31" s="50">
        <v>40</v>
      </c>
      <c r="L31" s="51">
        <v>32.1</v>
      </c>
      <c r="M31" s="116"/>
    </row>
    <row r="32" spans="1:13" ht="22.5" customHeight="1">
      <c r="A32" s="214" t="s">
        <v>53</v>
      </c>
      <c r="B32" s="58">
        <v>-21</v>
      </c>
      <c r="C32" s="96">
        <v>183</v>
      </c>
      <c r="D32" s="96">
        <v>204</v>
      </c>
      <c r="E32" s="96">
        <v>-15</v>
      </c>
      <c r="F32" s="179">
        <v>119</v>
      </c>
      <c r="G32" s="179">
        <v>134</v>
      </c>
      <c r="H32" s="96">
        <v>-6</v>
      </c>
      <c r="I32" s="179">
        <v>64</v>
      </c>
      <c r="J32" s="179">
        <v>70</v>
      </c>
      <c r="K32" s="50">
        <v>29.9</v>
      </c>
      <c r="L32" s="51">
        <v>33.299999999999997</v>
      </c>
      <c r="M32" s="116"/>
    </row>
    <row r="33" spans="1:13" ht="22.5" customHeight="1">
      <c r="A33" s="214" t="s">
        <v>54</v>
      </c>
      <c r="B33" s="58">
        <v>-57</v>
      </c>
      <c r="C33" s="96">
        <v>198</v>
      </c>
      <c r="D33" s="96">
        <v>255</v>
      </c>
      <c r="E33" s="96">
        <v>-11</v>
      </c>
      <c r="F33" s="180">
        <v>123</v>
      </c>
      <c r="G33" s="180">
        <v>134</v>
      </c>
      <c r="H33" s="96">
        <v>-46</v>
      </c>
      <c r="I33" s="180">
        <v>75</v>
      </c>
      <c r="J33" s="180">
        <v>121</v>
      </c>
      <c r="K33" s="50">
        <v>23.7</v>
      </c>
      <c r="L33" s="51">
        <v>30.5</v>
      </c>
      <c r="M33" s="116"/>
    </row>
    <row r="34" spans="1:13" ht="22.5" customHeight="1">
      <c r="A34" s="214" t="s">
        <v>173</v>
      </c>
      <c r="B34" s="58">
        <v>-87</v>
      </c>
      <c r="C34" s="96">
        <v>331</v>
      </c>
      <c r="D34" s="96">
        <v>418</v>
      </c>
      <c r="E34" s="96">
        <v>-25</v>
      </c>
      <c r="F34" s="179">
        <v>188</v>
      </c>
      <c r="G34" s="179">
        <v>213</v>
      </c>
      <c r="H34" s="96">
        <v>-62</v>
      </c>
      <c r="I34" s="179">
        <v>143</v>
      </c>
      <c r="J34" s="179">
        <v>205</v>
      </c>
      <c r="K34" s="50">
        <v>25.4</v>
      </c>
      <c r="L34" s="51">
        <v>32.1</v>
      </c>
      <c r="M34" s="116"/>
    </row>
    <row r="35" spans="1:13" ht="22.5" customHeight="1">
      <c r="A35" s="215" t="s">
        <v>55</v>
      </c>
      <c r="B35" s="58">
        <v>-67</v>
      </c>
      <c r="C35" s="96">
        <v>283</v>
      </c>
      <c r="D35" s="96">
        <v>350</v>
      </c>
      <c r="E35" s="96">
        <v>-35</v>
      </c>
      <c r="F35" s="181">
        <v>194</v>
      </c>
      <c r="G35" s="181">
        <v>229</v>
      </c>
      <c r="H35" s="96">
        <v>-32</v>
      </c>
      <c r="I35" s="181">
        <v>89</v>
      </c>
      <c r="J35" s="181">
        <v>121</v>
      </c>
      <c r="K35" s="53">
        <v>27.8</v>
      </c>
      <c r="L35" s="54">
        <v>34.4</v>
      </c>
      <c r="M35" s="116"/>
    </row>
    <row r="36" spans="1:13" ht="22.5" customHeight="1">
      <c r="A36" s="216" t="s">
        <v>24</v>
      </c>
      <c r="B36" s="55">
        <v>42</v>
      </c>
      <c r="C36" s="177">
        <v>1654</v>
      </c>
      <c r="D36" s="177">
        <v>1612</v>
      </c>
      <c r="E36" s="177">
        <v>126</v>
      </c>
      <c r="F36" s="178">
        <v>989</v>
      </c>
      <c r="G36" s="178">
        <v>863</v>
      </c>
      <c r="H36" s="177">
        <v>-84</v>
      </c>
      <c r="I36" s="178">
        <v>665</v>
      </c>
      <c r="J36" s="178">
        <v>749</v>
      </c>
      <c r="K36" s="56">
        <v>40</v>
      </c>
      <c r="L36" s="57">
        <v>39</v>
      </c>
      <c r="M36" s="116"/>
    </row>
    <row r="37" spans="1:13" ht="22.5" customHeight="1">
      <c r="A37" s="213" t="s">
        <v>56</v>
      </c>
      <c r="B37" s="55">
        <v>-42</v>
      </c>
      <c r="C37" s="177">
        <v>867</v>
      </c>
      <c r="D37" s="177">
        <v>909</v>
      </c>
      <c r="E37" s="177">
        <v>-1</v>
      </c>
      <c r="F37" s="178">
        <v>435</v>
      </c>
      <c r="G37" s="178">
        <v>436</v>
      </c>
      <c r="H37" s="177">
        <v>-41</v>
      </c>
      <c r="I37" s="178">
        <v>432</v>
      </c>
      <c r="J37" s="178">
        <v>473</v>
      </c>
      <c r="K37" s="56">
        <v>39.299999999999997</v>
      </c>
      <c r="L37" s="57">
        <v>41.2</v>
      </c>
      <c r="M37" s="116"/>
    </row>
    <row r="38" spans="1:13" ht="22.5" customHeight="1">
      <c r="A38" s="214" t="s">
        <v>57</v>
      </c>
      <c r="B38" s="58">
        <v>118</v>
      </c>
      <c r="C38" s="96">
        <v>654</v>
      </c>
      <c r="D38" s="96">
        <v>536</v>
      </c>
      <c r="E38" s="96">
        <v>182</v>
      </c>
      <c r="F38" s="179">
        <v>508</v>
      </c>
      <c r="G38" s="179">
        <v>326</v>
      </c>
      <c r="H38" s="96">
        <v>-64</v>
      </c>
      <c r="I38" s="179">
        <v>146</v>
      </c>
      <c r="J38" s="179">
        <v>210</v>
      </c>
      <c r="K38" s="50">
        <v>44.1</v>
      </c>
      <c r="L38" s="51">
        <v>36.1</v>
      </c>
      <c r="M38" s="116"/>
    </row>
    <row r="39" spans="1:13" ht="22.5" customHeight="1">
      <c r="A39" s="215" t="s">
        <v>58</v>
      </c>
      <c r="B39" s="58">
        <v>-34</v>
      </c>
      <c r="C39" s="96">
        <v>133</v>
      </c>
      <c r="D39" s="96">
        <v>167</v>
      </c>
      <c r="E39" s="96">
        <v>-55</v>
      </c>
      <c r="F39" s="182">
        <v>46</v>
      </c>
      <c r="G39" s="182">
        <v>101</v>
      </c>
      <c r="H39" s="96">
        <v>21</v>
      </c>
      <c r="I39" s="182">
        <v>87</v>
      </c>
      <c r="J39" s="182">
        <v>66</v>
      </c>
      <c r="K39" s="53">
        <v>29.9</v>
      </c>
      <c r="L39" s="54">
        <v>37.5</v>
      </c>
      <c r="M39" s="116"/>
    </row>
    <row r="40" spans="1:13" ht="22.5" customHeight="1">
      <c r="A40" s="216" t="s">
        <v>25</v>
      </c>
      <c r="B40" s="55">
        <v>-214</v>
      </c>
      <c r="C40" s="177">
        <v>1251</v>
      </c>
      <c r="D40" s="177">
        <v>1465</v>
      </c>
      <c r="E40" s="177">
        <v>-118</v>
      </c>
      <c r="F40" s="181">
        <v>591</v>
      </c>
      <c r="G40" s="181">
        <v>709</v>
      </c>
      <c r="H40" s="177">
        <v>-96</v>
      </c>
      <c r="I40" s="181">
        <v>660</v>
      </c>
      <c r="J40" s="181">
        <v>756</v>
      </c>
      <c r="K40" s="53">
        <v>31</v>
      </c>
      <c r="L40" s="54">
        <v>36.299999999999997</v>
      </c>
      <c r="M40" s="116"/>
    </row>
    <row r="41" spans="1:13" ht="22.5" customHeight="1">
      <c r="A41" s="213" t="s">
        <v>59</v>
      </c>
      <c r="B41" s="55">
        <v>-99</v>
      </c>
      <c r="C41" s="177">
        <v>508</v>
      </c>
      <c r="D41" s="177">
        <v>607</v>
      </c>
      <c r="E41" s="177">
        <v>-41</v>
      </c>
      <c r="F41" s="178">
        <v>252</v>
      </c>
      <c r="G41" s="178">
        <v>293</v>
      </c>
      <c r="H41" s="177">
        <v>-58</v>
      </c>
      <c r="I41" s="179">
        <v>256</v>
      </c>
      <c r="J41" s="179">
        <v>314</v>
      </c>
      <c r="K41" s="50">
        <v>31</v>
      </c>
      <c r="L41" s="51">
        <v>37.1</v>
      </c>
      <c r="M41" s="116"/>
    </row>
    <row r="42" spans="1:13" ht="22.5" customHeight="1">
      <c r="A42" s="214" t="s">
        <v>60</v>
      </c>
      <c r="B42" s="58">
        <v>7</v>
      </c>
      <c r="C42" s="96">
        <v>129</v>
      </c>
      <c r="D42" s="96">
        <v>122</v>
      </c>
      <c r="E42" s="96">
        <v>-4</v>
      </c>
      <c r="F42" s="179">
        <v>76</v>
      </c>
      <c r="G42" s="179">
        <v>80</v>
      </c>
      <c r="H42" s="96">
        <v>11</v>
      </c>
      <c r="I42" s="179">
        <v>53</v>
      </c>
      <c r="J42" s="179">
        <v>42</v>
      </c>
      <c r="K42" s="50">
        <v>40.5</v>
      </c>
      <c r="L42" s="51">
        <v>38.299999999999997</v>
      </c>
      <c r="M42" s="116"/>
    </row>
    <row r="43" spans="1:13" ht="22.5" customHeight="1">
      <c r="A43" s="214" t="s">
        <v>61</v>
      </c>
      <c r="B43" s="58">
        <v>-29</v>
      </c>
      <c r="C43" s="96">
        <v>76</v>
      </c>
      <c r="D43" s="96">
        <v>105</v>
      </c>
      <c r="E43" s="96">
        <v>-9</v>
      </c>
      <c r="F43" s="179">
        <v>50</v>
      </c>
      <c r="G43" s="179">
        <v>59</v>
      </c>
      <c r="H43" s="96">
        <v>-20</v>
      </c>
      <c r="I43" s="179">
        <v>26</v>
      </c>
      <c r="J43" s="179">
        <v>46</v>
      </c>
      <c r="K43" s="50">
        <v>25.7</v>
      </c>
      <c r="L43" s="51">
        <v>35.5</v>
      </c>
      <c r="M43" s="116"/>
    </row>
    <row r="44" spans="1:13" ht="22.5" customHeight="1">
      <c r="A44" s="214" t="s">
        <v>62</v>
      </c>
      <c r="B44" s="58">
        <v>-7</v>
      </c>
      <c r="C44" s="96">
        <v>15</v>
      </c>
      <c r="D44" s="96">
        <v>22</v>
      </c>
      <c r="E44" s="96">
        <v>-2</v>
      </c>
      <c r="F44" s="179">
        <v>6</v>
      </c>
      <c r="G44" s="179">
        <v>8</v>
      </c>
      <c r="H44" s="96">
        <v>-5</v>
      </c>
      <c r="I44" s="179">
        <v>9</v>
      </c>
      <c r="J44" s="179">
        <v>14</v>
      </c>
      <c r="K44" s="50">
        <v>32.799999999999997</v>
      </c>
      <c r="L44" s="51">
        <v>48</v>
      </c>
      <c r="M44" s="116"/>
    </row>
    <row r="45" spans="1:13" ht="22.5" customHeight="1" thickBot="1">
      <c r="A45" s="219" t="s">
        <v>48</v>
      </c>
      <c r="B45" s="61">
        <v>-86</v>
      </c>
      <c r="C45" s="183">
        <v>523</v>
      </c>
      <c r="D45" s="183">
        <v>609</v>
      </c>
      <c r="E45" s="183">
        <v>-62</v>
      </c>
      <c r="F45" s="184">
        <v>207</v>
      </c>
      <c r="G45" s="184">
        <v>269</v>
      </c>
      <c r="H45" s="183">
        <v>-24</v>
      </c>
      <c r="I45" s="184">
        <v>316</v>
      </c>
      <c r="J45" s="184">
        <v>340</v>
      </c>
      <c r="K45" s="62">
        <v>30.1</v>
      </c>
      <c r="L45" s="63">
        <v>35.1</v>
      </c>
      <c r="M45" s="116"/>
    </row>
    <row r="46" spans="1:13" ht="23.25" customHeight="1">
      <c r="A46" s="44" t="s">
        <v>198</v>
      </c>
    </row>
    <row r="47" spans="1:13" ht="21" customHeight="1">
      <c r="A47" s="13" t="s">
        <v>180</v>
      </c>
    </row>
  </sheetData>
  <sheetProtection selectLockedCells="1"/>
  <mergeCells count="3">
    <mergeCell ref="E4:F4"/>
    <mergeCell ref="H4:I4"/>
    <mergeCell ref="K4:L4"/>
  </mergeCells>
  <phoneticPr fontId="4"/>
  <printOptions horizontalCentered="1" verticalCentered="1"/>
  <pageMargins left="0.78740157480314965" right="0.39370078740157483" top="0.59055118110236227" bottom="0.39370078740157483" header="0.51181102362204722" footer="0.31496062992125984"/>
  <pageSetup paperSize="9" scale="79" orientation="portrait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E34" zoomScaleNormal="100" zoomScaleSheetLayoutView="85" workbookViewId="0">
      <selection activeCell="T7" sqref="T7"/>
    </sheetView>
  </sheetViews>
  <sheetFormatPr defaultRowHeight="13.5"/>
  <cols>
    <col min="1" max="1" width="0" hidden="1" customWidth="1"/>
    <col min="2" max="2" width="11.5" customWidth="1"/>
    <col min="3" max="4" width="10.625" customWidth="1"/>
    <col min="5" max="9" width="9.625" customWidth="1"/>
    <col min="10" max="10" width="2.125" style="76" customWidth="1"/>
    <col min="11" max="11" width="3.125" style="76" customWidth="1"/>
    <col min="12" max="12" width="11.5" customWidth="1"/>
    <col min="13" max="13" width="5.875" customWidth="1"/>
    <col min="14" max="14" width="1.875" customWidth="1"/>
  </cols>
  <sheetData>
    <row r="1" spans="1:14" ht="21">
      <c r="B1" s="1" t="s">
        <v>101</v>
      </c>
      <c r="C1" s="2"/>
      <c r="D1" s="2"/>
      <c r="E1" s="3"/>
      <c r="F1" s="3"/>
      <c r="G1" s="3"/>
      <c r="H1" s="3"/>
      <c r="I1" s="3"/>
      <c r="J1" s="120"/>
      <c r="K1" s="120"/>
      <c r="L1" s="5"/>
      <c r="M1" s="3"/>
      <c r="N1" s="3"/>
    </row>
    <row r="2" spans="1:14" ht="15" customHeight="1">
      <c r="E2" s="4"/>
      <c r="F2" s="4"/>
      <c r="G2" s="4"/>
      <c r="H2" s="4" t="s">
        <v>0</v>
      </c>
      <c r="I2" s="4"/>
      <c r="J2" s="201"/>
      <c r="K2" s="201"/>
      <c r="L2" s="5"/>
      <c r="M2" s="223"/>
      <c r="N2" s="223"/>
    </row>
    <row r="3" spans="1:14" ht="27" customHeight="1">
      <c r="B3" s="64"/>
      <c r="C3" s="327" t="s">
        <v>1</v>
      </c>
      <c r="D3" s="328"/>
      <c r="E3" s="327" t="s">
        <v>2</v>
      </c>
      <c r="F3" s="328"/>
      <c r="G3" s="224" t="s">
        <v>3</v>
      </c>
      <c r="H3" s="225"/>
      <c r="I3" s="226"/>
      <c r="J3" s="121"/>
      <c r="K3" s="330" t="s">
        <v>162</v>
      </c>
      <c r="L3" s="330"/>
      <c r="M3" s="330"/>
      <c r="N3" s="202"/>
    </row>
    <row r="4" spans="1:14" s="16" customFormat="1" ht="27" customHeight="1">
      <c r="B4" s="227"/>
      <c r="C4" s="228" t="s">
        <v>196</v>
      </c>
      <c r="D4" s="228" t="s">
        <v>182</v>
      </c>
      <c r="E4" s="229" t="s">
        <v>4</v>
      </c>
      <c r="F4" s="230" t="s">
        <v>87</v>
      </c>
      <c r="G4" s="228" t="s">
        <v>196</v>
      </c>
      <c r="H4" s="228" t="s">
        <v>182</v>
      </c>
      <c r="I4" s="231" t="s">
        <v>104</v>
      </c>
      <c r="J4" s="122"/>
      <c r="K4" s="329" t="s">
        <v>197</v>
      </c>
      <c r="L4" s="329"/>
      <c r="M4" s="329"/>
      <c r="N4" s="205"/>
    </row>
    <row r="5" spans="1:14" ht="21" customHeight="1">
      <c r="A5" s="19">
        <v>100</v>
      </c>
      <c r="B5" s="210" t="s">
        <v>64</v>
      </c>
      <c r="C5" s="65">
        <v>398605</v>
      </c>
      <c r="D5" s="65">
        <v>397015</v>
      </c>
      <c r="E5" s="129">
        <v>1590</v>
      </c>
      <c r="F5" s="125">
        <v>0.4</v>
      </c>
      <c r="G5" s="117">
        <v>2.44</v>
      </c>
      <c r="H5" s="66">
        <v>2.4700000000000002</v>
      </c>
      <c r="I5" s="125">
        <v>-3.0000000000000249E-2</v>
      </c>
      <c r="J5" s="123"/>
      <c r="K5" s="203">
        <v>1</v>
      </c>
      <c r="L5" s="204" t="s">
        <v>82</v>
      </c>
      <c r="M5" s="305">
        <v>2.93</v>
      </c>
      <c r="N5" s="232"/>
    </row>
    <row r="6" spans="1:14" ht="21" customHeight="1">
      <c r="A6" s="19">
        <v>110</v>
      </c>
      <c r="B6" s="211" t="s">
        <v>65</v>
      </c>
      <c r="C6" s="68">
        <v>312294</v>
      </c>
      <c r="D6" s="68">
        <v>310628</v>
      </c>
      <c r="E6" s="130">
        <v>1666</v>
      </c>
      <c r="F6" s="126">
        <v>0.54</v>
      </c>
      <c r="G6" s="118">
        <v>2.4300000000000002</v>
      </c>
      <c r="H6" s="69">
        <v>2.46</v>
      </c>
      <c r="I6" s="126">
        <v>-2.9999999999999805E-2</v>
      </c>
      <c r="J6" s="123"/>
      <c r="K6" s="203">
        <v>2</v>
      </c>
      <c r="L6" s="204" t="s">
        <v>90</v>
      </c>
      <c r="M6" s="305">
        <v>2.9</v>
      </c>
      <c r="N6" s="232"/>
    </row>
    <row r="7" spans="1:14" ht="21" customHeight="1">
      <c r="A7" s="19">
        <v>120</v>
      </c>
      <c r="B7" s="212" t="s">
        <v>66</v>
      </c>
      <c r="C7" s="68">
        <v>86311</v>
      </c>
      <c r="D7" s="68">
        <v>86387</v>
      </c>
      <c r="E7" s="131">
        <v>-76</v>
      </c>
      <c r="F7" s="127">
        <v>-0.09</v>
      </c>
      <c r="G7" s="119">
        <v>2.48</v>
      </c>
      <c r="H7" s="71">
        <v>2.52</v>
      </c>
      <c r="I7" s="127">
        <v>-4.0000000000000036E-2</v>
      </c>
      <c r="J7" s="123"/>
      <c r="K7" s="203">
        <v>3</v>
      </c>
      <c r="L7" s="204" t="s">
        <v>83</v>
      </c>
      <c r="M7" s="305">
        <v>2.79</v>
      </c>
      <c r="N7" s="232"/>
    </row>
    <row r="8" spans="1:14" ht="21" customHeight="1">
      <c r="A8" s="19">
        <v>201</v>
      </c>
      <c r="B8" s="210" t="s">
        <v>67</v>
      </c>
      <c r="C8" s="185">
        <v>155342</v>
      </c>
      <c r="D8" s="185">
        <v>154330</v>
      </c>
      <c r="E8" s="186">
        <v>1012</v>
      </c>
      <c r="F8" s="125">
        <v>0.66</v>
      </c>
      <c r="G8" s="66">
        <v>2.35</v>
      </c>
      <c r="H8" s="66">
        <v>2.37</v>
      </c>
      <c r="I8" s="125">
        <v>-2.0000000000000018E-2</v>
      </c>
      <c r="J8" s="123"/>
      <c r="K8" s="203">
        <v>4</v>
      </c>
      <c r="L8" s="204" t="s">
        <v>78</v>
      </c>
      <c r="M8" s="305">
        <v>2.73</v>
      </c>
      <c r="N8" s="232"/>
    </row>
    <row r="9" spans="1:14" ht="21" customHeight="1">
      <c r="A9" s="19">
        <v>202</v>
      </c>
      <c r="B9" s="211" t="s">
        <v>68</v>
      </c>
      <c r="C9" s="187">
        <v>20815</v>
      </c>
      <c r="D9" s="187">
        <v>20823</v>
      </c>
      <c r="E9" s="188">
        <v>-8</v>
      </c>
      <c r="F9" s="126">
        <v>-0.04</v>
      </c>
      <c r="G9" s="69">
        <v>2.52</v>
      </c>
      <c r="H9" s="69">
        <v>2.5499999999999998</v>
      </c>
      <c r="I9" s="126">
        <v>-2.9999999999999805E-2</v>
      </c>
      <c r="J9" s="123"/>
      <c r="K9" s="203">
        <v>5</v>
      </c>
      <c r="L9" s="204" t="s">
        <v>54</v>
      </c>
      <c r="M9" s="305">
        <v>2.7</v>
      </c>
      <c r="N9" s="232"/>
    </row>
    <row r="10" spans="1:14" ht="21" customHeight="1">
      <c r="A10" s="19">
        <v>203</v>
      </c>
      <c r="B10" s="211" t="s">
        <v>69</v>
      </c>
      <c r="C10" s="187">
        <v>24215</v>
      </c>
      <c r="D10" s="187">
        <v>23978</v>
      </c>
      <c r="E10" s="188">
        <v>237</v>
      </c>
      <c r="F10" s="126">
        <v>0.99</v>
      </c>
      <c r="G10" s="69">
        <v>2.66</v>
      </c>
      <c r="H10" s="69">
        <v>2.71</v>
      </c>
      <c r="I10" s="126">
        <v>-4.9999999999999822E-2</v>
      </c>
      <c r="J10" s="123"/>
      <c r="K10" s="203">
        <v>6</v>
      </c>
      <c r="L10" s="204" t="s">
        <v>70</v>
      </c>
      <c r="M10" s="305">
        <v>2.68</v>
      </c>
      <c r="N10" s="232"/>
    </row>
    <row r="11" spans="1:14" ht="21" customHeight="1">
      <c r="A11" s="19">
        <v>204</v>
      </c>
      <c r="B11" s="211" t="s">
        <v>70</v>
      </c>
      <c r="C11" s="187">
        <v>10924</v>
      </c>
      <c r="D11" s="187">
        <v>10853</v>
      </c>
      <c r="E11" s="188">
        <v>71</v>
      </c>
      <c r="F11" s="126">
        <v>0.65</v>
      </c>
      <c r="G11" s="69">
        <v>2.68</v>
      </c>
      <c r="H11" s="69">
        <v>2.73</v>
      </c>
      <c r="I11" s="126">
        <v>-4.9999999999999822E-2</v>
      </c>
      <c r="J11" s="123"/>
      <c r="K11" s="203">
        <v>7</v>
      </c>
      <c r="L11" s="204" t="s">
        <v>74</v>
      </c>
      <c r="M11" s="305">
        <v>2.68</v>
      </c>
      <c r="N11" s="232"/>
    </row>
    <row r="12" spans="1:14" ht="21" customHeight="1">
      <c r="A12" s="19">
        <v>205</v>
      </c>
      <c r="B12" s="211" t="s">
        <v>71</v>
      </c>
      <c r="C12" s="187">
        <v>10091</v>
      </c>
      <c r="D12" s="187">
        <v>10054</v>
      </c>
      <c r="E12" s="188">
        <v>37</v>
      </c>
      <c r="F12" s="126">
        <v>0.37</v>
      </c>
      <c r="G12" s="69">
        <v>2.4900000000000002</v>
      </c>
      <c r="H12" s="69">
        <v>2.54</v>
      </c>
      <c r="I12" s="126">
        <v>-4.9999999999999822E-2</v>
      </c>
      <c r="J12" s="123"/>
      <c r="K12" s="203">
        <v>8</v>
      </c>
      <c r="L12" s="204" t="s">
        <v>55</v>
      </c>
      <c r="M12" s="305">
        <v>2.67</v>
      </c>
      <c r="N12" s="232"/>
    </row>
    <row r="13" spans="1:14" ht="21" customHeight="1">
      <c r="A13" s="19">
        <v>206</v>
      </c>
      <c r="B13" s="211" t="s">
        <v>72</v>
      </c>
      <c r="C13" s="187">
        <v>32852</v>
      </c>
      <c r="D13" s="187">
        <v>32887</v>
      </c>
      <c r="E13" s="188">
        <v>-35</v>
      </c>
      <c r="F13" s="126">
        <v>-0.11</v>
      </c>
      <c r="G13" s="69">
        <v>2.3199999999999998</v>
      </c>
      <c r="H13" s="69">
        <v>2.35</v>
      </c>
      <c r="I13" s="126">
        <v>-3.0000000000000249E-2</v>
      </c>
      <c r="J13" s="123"/>
      <c r="K13" s="203">
        <v>9</v>
      </c>
      <c r="L13" s="204" t="s">
        <v>69</v>
      </c>
      <c r="M13" s="305">
        <v>2.66</v>
      </c>
      <c r="N13" s="232"/>
    </row>
    <row r="14" spans="1:14" ht="21" customHeight="1">
      <c r="A14" s="19">
        <v>207</v>
      </c>
      <c r="B14" s="211" t="s">
        <v>73</v>
      </c>
      <c r="C14" s="187">
        <v>13739</v>
      </c>
      <c r="D14" s="187">
        <v>13803</v>
      </c>
      <c r="E14" s="188">
        <v>-64</v>
      </c>
      <c r="F14" s="126">
        <v>-0.46</v>
      </c>
      <c r="G14" s="69">
        <v>2.19</v>
      </c>
      <c r="H14" s="69">
        <v>2.21</v>
      </c>
      <c r="I14" s="126">
        <v>-2.0000000000000018E-2</v>
      </c>
      <c r="J14" s="123"/>
      <c r="K14" s="203">
        <v>10</v>
      </c>
      <c r="L14" s="204" t="s">
        <v>52</v>
      </c>
      <c r="M14" s="305">
        <v>2.65</v>
      </c>
      <c r="N14" s="232"/>
    </row>
    <row r="15" spans="1:14" ht="21" customHeight="1">
      <c r="A15" s="19">
        <v>208</v>
      </c>
      <c r="B15" s="211" t="s">
        <v>74</v>
      </c>
      <c r="C15" s="187">
        <v>23834</v>
      </c>
      <c r="D15" s="187">
        <v>23682</v>
      </c>
      <c r="E15" s="188">
        <v>152</v>
      </c>
      <c r="F15" s="126">
        <v>0.64</v>
      </c>
      <c r="G15" s="69">
        <v>2.68</v>
      </c>
      <c r="H15" s="69">
        <v>2.72</v>
      </c>
      <c r="I15" s="126">
        <v>-4.0000000000000036E-2</v>
      </c>
      <c r="J15" s="123"/>
      <c r="K15" s="203">
        <v>11</v>
      </c>
      <c r="L15" s="204" t="s">
        <v>17</v>
      </c>
      <c r="M15" s="305">
        <v>2.65</v>
      </c>
      <c r="N15" s="232"/>
    </row>
    <row r="16" spans="1:14" ht="21" customHeight="1">
      <c r="A16" s="19">
        <v>209</v>
      </c>
      <c r="B16" s="212" t="s">
        <v>75</v>
      </c>
      <c r="C16" s="189">
        <v>20482</v>
      </c>
      <c r="D16" s="189">
        <v>20218</v>
      </c>
      <c r="E16" s="188">
        <v>264</v>
      </c>
      <c r="F16" s="127">
        <v>1.31</v>
      </c>
      <c r="G16" s="71">
        <v>2.61</v>
      </c>
      <c r="H16" s="71">
        <v>2.63</v>
      </c>
      <c r="I16" s="127">
        <v>-2.0000000000000018E-2</v>
      </c>
      <c r="J16" s="123"/>
      <c r="K16" s="203">
        <v>12</v>
      </c>
      <c r="L16" s="204" t="s">
        <v>75</v>
      </c>
      <c r="M16" s="305">
        <v>2.61</v>
      </c>
      <c r="N16" s="232"/>
    </row>
    <row r="17" spans="1:14" ht="21" customHeight="1">
      <c r="A17" s="19">
        <v>300</v>
      </c>
      <c r="B17" s="19" t="s">
        <v>169</v>
      </c>
      <c r="C17" s="190">
        <v>3867</v>
      </c>
      <c r="D17" s="190">
        <v>3909</v>
      </c>
      <c r="E17" s="191">
        <v>-42</v>
      </c>
      <c r="F17" s="128">
        <v>-1.07</v>
      </c>
      <c r="G17" s="71">
        <v>2.4700000000000002</v>
      </c>
      <c r="H17" s="71">
        <v>2.5099999999999998</v>
      </c>
      <c r="I17" s="127">
        <v>-3.9999999999999591E-2</v>
      </c>
      <c r="J17" s="123"/>
      <c r="K17" s="203">
        <v>13</v>
      </c>
      <c r="L17" s="204" t="s">
        <v>81</v>
      </c>
      <c r="M17" s="305">
        <v>2.57</v>
      </c>
      <c r="N17" s="232"/>
    </row>
    <row r="18" spans="1:14" ht="21" customHeight="1">
      <c r="A18" s="19">
        <v>302</v>
      </c>
      <c r="B18" s="206" t="s">
        <v>88</v>
      </c>
      <c r="C18" s="190">
        <v>3867</v>
      </c>
      <c r="D18" s="190">
        <v>3909</v>
      </c>
      <c r="E18" s="191">
        <v>-42</v>
      </c>
      <c r="F18" s="128">
        <v>-1.07</v>
      </c>
      <c r="G18" s="71">
        <v>2.4700000000000002</v>
      </c>
      <c r="H18" s="71">
        <v>2.5099999999999998</v>
      </c>
      <c r="I18" s="127">
        <v>-3.9999999999999591E-2</v>
      </c>
      <c r="J18" s="123"/>
      <c r="K18" s="203">
        <v>14</v>
      </c>
      <c r="L18" s="204" t="s">
        <v>53</v>
      </c>
      <c r="M18" s="305">
        <v>2.57</v>
      </c>
      <c r="N18" s="232"/>
    </row>
    <row r="19" spans="1:14" ht="21" customHeight="1">
      <c r="A19" s="19">
        <v>340</v>
      </c>
      <c r="B19" s="19" t="s">
        <v>170</v>
      </c>
      <c r="C19" s="190">
        <v>9819</v>
      </c>
      <c r="D19" s="190">
        <v>9886</v>
      </c>
      <c r="E19" s="191">
        <v>-67</v>
      </c>
      <c r="F19" s="128">
        <v>-0.68</v>
      </c>
      <c r="G19" s="71">
        <v>2.59</v>
      </c>
      <c r="H19" s="71">
        <v>2.62</v>
      </c>
      <c r="I19" s="128">
        <v>-3.0000000000000249E-2</v>
      </c>
      <c r="J19" s="123"/>
      <c r="K19" s="203">
        <v>15</v>
      </c>
      <c r="L19" s="204" t="s">
        <v>68</v>
      </c>
      <c r="M19" s="305">
        <v>2.52</v>
      </c>
      <c r="N19" s="232"/>
    </row>
    <row r="20" spans="1:14" ht="21" customHeight="1">
      <c r="A20" s="19">
        <v>341</v>
      </c>
      <c r="B20" s="210" t="s">
        <v>17</v>
      </c>
      <c r="C20" s="185">
        <v>6544</v>
      </c>
      <c r="D20" s="185">
        <v>6533</v>
      </c>
      <c r="E20" s="186">
        <v>11</v>
      </c>
      <c r="F20" s="125">
        <v>0.17</v>
      </c>
      <c r="G20" s="66">
        <v>2.65</v>
      </c>
      <c r="H20" s="66">
        <v>2.69</v>
      </c>
      <c r="I20" s="125">
        <v>-4.0000000000000036E-2</v>
      </c>
      <c r="J20" s="123"/>
      <c r="K20" s="203">
        <v>16</v>
      </c>
      <c r="L20" s="204" t="s">
        <v>51</v>
      </c>
      <c r="M20" s="305">
        <v>2.52</v>
      </c>
      <c r="N20" s="232"/>
    </row>
    <row r="21" spans="1:14" ht="21" customHeight="1">
      <c r="A21" s="19">
        <v>343</v>
      </c>
      <c r="B21" s="211" t="s">
        <v>78</v>
      </c>
      <c r="C21" s="187">
        <v>1664</v>
      </c>
      <c r="D21" s="187">
        <v>1694</v>
      </c>
      <c r="E21" s="188">
        <v>-30</v>
      </c>
      <c r="F21" s="126">
        <v>-1.77</v>
      </c>
      <c r="G21" s="69">
        <v>2.73</v>
      </c>
      <c r="H21" s="69">
        <v>2.77</v>
      </c>
      <c r="I21" s="126">
        <v>-4.0000000000000036E-2</v>
      </c>
      <c r="J21" s="123"/>
      <c r="K21" s="203">
        <v>17</v>
      </c>
      <c r="L21" s="204" t="s">
        <v>57</v>
      </c>
      <c r="M21" s="305">
        <v>2.5099999999999998</v>
      </c>
      <c r="N21" s="232"/>
    </row>
    <row r="22" spans="1:14" ht="21" customHeight="1">
      <c r="A22" s="19">
        <v>344</v>
      </c>
      <c r="B22" s="212" t="s">
        <v>79</v>
      </c>
      <c r="C22" s="189">
        <v>1611</v>
      </c>
      <c r="D22" s="189">
        <v>1659</v>
      </c>
      <c r="E22" s="192">
        <v>-48</v>
      </c>
      <c r="F22" s="127">
        <v>-2.89</v>
      </c>
      <c r="G22" s="71">
        <v>2.19</v>
      </c>
      <c r="H22" s="71">
        <v>2.21</v>
      </c>
      <c r="I22" s="127">
        <v>-2.0000000000000018E-2</v>
      </c>
      <c r="J22" s="123"/>
      <c r="K22" s="203">
        <v>18</v>
      </c>
      <c r="L22" s="204" t="s">
        <v>71</v>
      </c>
      <c r="M22" s="305">
        <v>2.4900000000000002</v>
      </c>
      <c r="N22" s="232"/>
    </row>
    <row r="23" spans="1:14" ht="21" customHeight="1">
      <c r="A23" s="19">
        <v>360</v>
      </c>
      <c r="B23" s="19" t="s">
        <v>171</v>
      </c>
      <c r="C23" s="190">
        <v>16891</v>
      </c>
      <c r="D23" s="190">
        <v>16832</v>
      </c>
      <c r="E23" s="191">
        <v>59</v>
      </c>
      <c r="F23" s="128">
        <v>0.35</v>
      </c>
      <c r="G23" s="71">
        <v>2.75</v>
      </c>
      <c r="H23" s="71">
        <v>2.78</v>
      </c>
      <c r="I23" s="127">
        <v>-2.9999999999999805E-2</v>
      </c>
      <c r="J23" s="123"/>
      <c r="K23" s="203">
        <v>19</v>
      </c>
      <c r="L23" s="204" t="s">
        <v>88</v>
      </c>
      <c r="M23" s="305">
        <v>2.4700000000000002</v>
      </c>
      <c r="N23" s="232"/>
    </row>
    <row r="24" spans="1:14" ht="21" customHeight="1">
      <c r="A24" s="19">
        <v>361</v>
      </c>
      <c r="B24" s="210" t="s">
        <v>81</v>
      </c>
      <c r="C24" s="185">
        <v>4851</v>
      </c>
      <c r="D24" s="185">
        <v>4901</v>
      </c>
      <c r="E24" s="186">
        <v>-50</v>
      </c>
      <c r="F24" s="125">
        <v>-1.02</v>
      </c>
      <c r="G24" s="66">
        <v>2.57</v>
      </c>
      <c r="H24" s="66">
        <v>2.6</v>
      </c>
      <c r="I24" s="125">
        <v>-3.0000000000000249E-2</v>
      </c>
      <c r="J24" s="123"/>
      <c r="K24" s="203">
        <v>20</v>
      </c>
      <c r="L24" s="204" t="s">
        <v>67</v>
      </c>
      <c r="M24" s="305">
        <v>2.35</v>
      </c>
      <c r="N24" s="232"/>
    </row>
    <row r="25" spans="1:14" ht="21" customHeight="1">
      <c r="A25" s="19">
        <v>362</v>
      </c>
      <c r="B25" s="211" t="s">
        <v>82</v>
      </c>
      <c r="C25" s="187">
        <v>2551</v>
      </c>
      <c r="D25" s="187">
        <v>2550</v>
      </c>
      <c r="E25" s="188">
        <v>1</v>
      </c>
      <c r="F25" s="126">
        <v>0.04</v>
      </c>
      <c r="G25" s="69">
        <v>2.93</v>
      </c>
      <c r="H25" s="69">
        <v>2.96</v>
      </c>
      <c r="I25" s="126">
        <v>-2.9999999999999805E-2</v>
      </c>
      <c r="J25" s="123"/>
      <c r="K25" s="203">
        <v>21</v>
      </c>
      <c r="L25" s="204" t="s">
        <v>72</v>
      </c>
      <c r="M25" s="305">
        <v>2.3199999999999998</v>
      </c>
      <c r="N25" s="232"/>
    </row>
    <row r="26" spans="1:14" ht="21" customHeight="1">
      <c r="A26" s="19">
        <v>363</v>
      </c>
      <c r="B26" s="212" t="s">
        <v>83</v>
      </c>
      <c r="C26" s="189">
        <v>9489</v>
      </c>
      <c r="D26" s="189">
        <v>9381</v>
      </c>
      <c r="E26" s="192">
        <v>108</v>
      </c>
      <c r="F26" s="127">
        <v>1.1499999999999999</v>
      </c>
      <c r="G26" s="71">
        <v>2.79</v>
      </c>
      <c r="H26" s="71">
        <v>2.83</v>
      </c>
      <c r="I26" s="127">
        <v>-4.0000000000000036E-2</v>
      </c>
      <c r="J26" s="123"/>
      <c r="K26" s="203">
        <v>22</v>
      </c>
      <c r="L26" s="204" t="s">
        <v>56</v>
      </c>
      <c r="M26" s="305">
        <v>2.2599999999999998</v>
      </c>
      <c r="N26" s="232"/>
    </row>
    <row r="27" spans="1:14" ht="21" customHeight="1">
      <c r="A27" s="19">
        <v>380</v>
      </c>
      <c r="B27" s="19" t="s">
        <v>172</v>
      </c>
      <c r="C27" s="190">
        <v>19463</v>
      </c>
      <c r="D27" s="190">
        <v>19393</v>
      </c>
      <c r="E27" s="191">
        <v>70</v>
      </c>
      <c r="F27" s="128">
        <v>0.36</v>
      </c>
      <c r="G27" s="71">
        <v>2.69</v>
      </c>
      <c r="H27" s="71">
        <v>2.73</v>
      </c>
      <c r="I27" s="128">
        <v>-4.0000000000000036E-2</v>
      </c>
      <c r="J27" s="123"/>
      <c r="K27" s="203">
        <v>23</v>
      </c>
      <c r="L27" s="204" t="s">
        <v>60</v>
      </c>
      <c r="M27" s="305">
        <v>2.2000000000000002</v>
      </c>
      <c r="N27" s="232"/>
    </row>
    <row r="28" spans="1:14" ht="21" customHeight="1">
      <c r="A28" s="19">
        <v>381</v>
      </c>
      <c r="B28" s="210" t="s">
        <v>51</v>
      </c>
      <c r="C28" s="185">
        <v>3040</v>
      </c>
      <c r="D28" s="185">
        <v>3034</v>
      </c>
      <c r="E28" s="186">
        <v>6</v>
      </c>
      <c r="F28" s="125">
        <v>0.2</v>
      </c>
      <c r="G28" s="66">
        <v>2.52</v>
      </c>
      <c r="H28" s="66">
        <v>2.56</v>
      </c>
      <c r="I28" s="126">
        <v>-4.0000000000000036E-2</v>
      </c>
      <c r="J28" s="123"/>
      <c r="K28" s="203">
        <v>24</v>
      </c>
      <c r="L28" s="204" t="s">
        <v>79</v>
      </c>
      <c r="M28" s="305">
        <v>2.19</v>
      </c>
      <c r="N28" s="232"/>
    </row>
    <row r="29" spans="1:14" ht="21" customHeight="1">
      <c r="A29" s="19">
        <v>382</v>
      </c>
      <c r="B29" s="211" t="s">
        <v>52</v>
      </c>
      <c r="C29" s="187">
        <v>2837</v>
      </c>
      <c r="D29" s="187">
        <v>2773</v>
      </c>
      <c r="E29" s="188">
        <v>64</v>
      </c>
      <c r="F29" s="126">
        <v>2.31</v>
      </c>
      <c r="G29" s="69">
        <v>2.65</v>
      </c>
      <c r="H29" s="69">
        <v>2.71</v>
      </c>
      <c r="I29" s="126">
        <v>-6.0000000000000053E-2</v>
      </c>
      <c r="J29" s="123"/>
      <c r="K29" s="203">
        <v>25</v>
      </c>
      <c r="L29" s="204" t="s">
        <v>73</v>
      </c>
      <c r="M29" s="305">
        <v>2.19</v>
      </c>
      <c r="N29" s="232"/>
    </row>
    <row r="30" spans="1:14" ht="21" customHeight="1">
      <c r="A30" s="19">
        <v>383</v>
      </c>
      <c r="B30" s="211" t="s">
        <v>53</v>
      </c>
      <c r="C30" s="187">
        <v>2349</v>
      </c>
      <c r="D30" s="187">
        <v>2362</v>
      </c>
      <c r="E30" s="188">
        <v>-13</v>
      </c>
      <c r="F30" s="126">
        <v>-0.55000000000000004</v>
      </c>
      <c r="G30" s="69">
        <v>2.57</v>
      </c>
      <c r="H30" s="69">
        <v>2.59</v>
      </c>
      <c r="I30" s="126">
        <v>-2.0000000000000018E-2</v>
      </c>
      <c r="J30" s="123"/>
      <c r="K30" s="203">
        <v>26</v>
      </c>
      <c r="L30" s="204" t="s">
        <v>59</v>
      </c>
      <c r="M30" s="305">
        <v>2.14</v>
      </c>
      <c r="N30" s="232"/>
    </row>
    <row r="31" spans="1:14" ht="21" customHeight="1">
      <c r="A31" s="19">
        <v>390</v>
      </c>
      <c r="B31" s="79" t="s">
        <v>54</v>
      </c>
      <c r="C31" s="187">
        <v>3042</v>
      </c>
      <c r="D31" s="187">
        <v>3035</v>
      </c>
      <c r="E31" s="188">
        <v>7</v>
      </c>
      <c r="F31" s="126">
        <v>0.23</v>
      </c>
      <c r="G31" s="69">
        <v>2.7</v>
      </c>
      <c r="H31" s="69">
        <v>2.76</v>
      </c>
      <c r="I31" s="126">
        <v>-5.9999999999999609E-2</v>
      </c>
      <c r="J31" s="123"/>
      <c r="K31" s="203">
        <v>27</v>
      </c>
      <c r="L31" s="204" t="s">
        <v>58</v>
      </c>
      <c r="M31" s="305">
        <v>2.13</v>
      </c>
      <c r="N31" s="232"/>
    </row>
    <row r="32" spans="1:14" ht="21" customHeight="1">
      <c r="A32" s="19">
        <v>391</v>
      </c>
      <c r="B32" s="79" t="s">
        <v>173</v>
      </c>
      <c r="C32" s="187">
        <v>4439</v>
      </c>
      <c r="D32" s="187">
        <v>4423</v>
      </c>
      <c r="E32" s="188">
        <v>16</v>
      </c>
      <c r="F32" s="126">
        <v>0.36</v>
      </c>
      <c r="G32" s="69">
        <v>2.9</v>
      </c>
      <c r="H32" s="69">
        <v>2.95</v>
      </c>
      <c r="I32" s="126">
        <v>-5.0000000000000266E-2</v>
      </c>
      <c r="J32" s="123"/>
      <c r="K32" s="203">
        <v>28</v>
      </c>
      <c r="L32" s="204" t="s">
        <v>48</v>
      </c>
      <c r="M32" s="305">
        <v>2.12</v>
      </c>
      <c r="N32" s="232"/>
    </row>
    <row r="33" spans="1:14" ht="21" customHeight="1">
      <c r="A33" s="19">
        <v>392</v>
      </c>
      <c r="B33" s="82" t="s">
        <v>55</v>
      </c>
      <c r="C33" s="189">
        <v>3756</v>
      </c>
      <c r="D33" s="189">
        <v>3766</v>
      </c>
      <c r="E33" s="192">
        <v>-10</v>
      </c>
      <c r="F33" s="127">
        <v>-0.27</v>
      </c>
      <c r="G33" s="69">
        <v>2.67</v>
      </c>
      <c r="H33" s="69">
        <v>2.7</v>
      </c>
      <c r="I33" s="127">
        <v>-3.0000000000000249E-2</v>
      </c>
      <c r="J33" s="123"/>
      <c r="K33" s="203">
        <v>29</v>
      </c>
      <c r="L33" s="204" t="s">
        <v>61</v>
      </c>
      <c r="M33" s="305">
        <v>2.0299999999999998</v>
      </c>
      <c r="N33" s="232"/>
    </row>
    <row r="34" spans="1:14" ht="21" customHeight="1">
      <c r="A34" s="19">
        <v>400</v>
      </c>
      <c r="B34" s="21" t="s">
        <v>174</v>
      </c>
      <c r="C34" s="190">
        <v>17598</v>
      </c>
      <c r="D34" s="190">
        <v>17498</v>
      </c>
      <c r="E34" s="191">
        <v>100</v>
      </c>
      <c r="F34" s="128">
        <v>0.56999999999999995</v>
      </c>
      <c r="G34" s="22">
        <v>2.33</v>
      </c>
      <c r="H34" s="22">
        <v>2.36</v>
      </c>
      <c r="I34" s="128">
        <v>-2.9999999999999805E-2</v>
      </c>
      <c r="J34" s="123"/>
      <c r="K34" s="203">
        <v>30</v>
      </c>
      <c r="L34" s="204" t="s">
        <v>62</v>
      </c>
      <c r="M34" s="305">
        <v>1.85</v>
      </c>
      <c r="N34" s="232"/>
    </row>
    <row r="35" spans="1:14" ht="21" customHeight="1">
      <c r="A35" s="19">
        <v>401</v>
      </c>
      <c r="B35" s="222" t="s">
        <v>56</v>
      </c>
      <c r="C35" s="185">
        <v>9623</v>
      </c>
      <c r="D35" s="185">
        <v>9639</v>
      </c>
      <c r="E35" s="186">
        <v>-16</v>
      </c>
      <c r="F35" s="125">
        <v>-0.17</v>
      </c>
      <c r="G35" s="66">
        <v>2.2599999999999998</v>
      </c>
      <c r="H35" s="66">
        <v>2.29</v>
      </c>
      <c r="I35" s="125">
        <v>-3.0000000000000249E-2</v>
      </c>
      <c r="J35" s="123"/>
      <c r="K35" s="123"/>
      <c r="L35" s="5"/>
      <c r="M35" s="7"/>
      <c r="N35" s="7"/>
    </row>
    <row r="36" spans="1:14" ht="21" customHeight="1">
      <c r="A36" s="19">
        <v>404</v>
      </c>
      <c r="B36" s="79" t="s">
        <v>57</v>
      </c>
      <c r="C36" s="187">
        <v>5936</v>
      </c>
      <c r="D36" s="187">
        <v>5813</v>
      </c>
      <c r="E36" s="188">
        <v>123</v>
      </c>
      <c r="F36" s="126">
        <v>2.12</v>
      </c>
      <c r="G36" s="69">
        <v>2.5099999999999998</v>
      </c>
      <c r="H36" s="69">
        <v>2.5499999999999998</v>
      </c>
      <c r="I36" s="126">
        <v>-4.0000000000000036E-2</v>
      </c>
      <c r="J36" s="123"/>
      <c r="K36" s="123"/>
      <c r="L36" s="5"/>
      <c r="M36" s="7"/>
      <c r="N36" s="7"/>
    </row>
    <row r="37" spans="1:14" ht="21" customHeight="1">
      <c r="A37" s="19">
        <v>406</v>
      </c>
      <c r="B37" s="82" t="s">
        <v>58</v>
      </c>
      <c r="C37" s="189">
        <v>2039</v>
      </c>
      <c r="D37" s="189">
        <v>2046</v>
      </c>
      <c r="E37" s="192">
        <v>-7</v>
      </c>
      <c r="F37" s="127">
        <v>-0.34</v>
      </c>
      <c r="G37" s="71">
        <v>2.13</v>
      </c>
      <c r="H37" s="71">
        <v>2.1800000000000002</v>
      </c>
      <c r="I37" s="127">
        <v>-5.0000000000000266E-2</v>
      </c>
      <c r="J37" s="123"/>
      <c r="K37" s="123"/>
      <c r="L37" s="5"/>
      <c r="M37" s="7"/>
      <c r="N37" s="7"/>
    </row>
    <row r="38" spans="1:14" ht="21" customHeight="1">
      <c r="A38" s="19">
        <v>420</v>
      </c>
      <c r="B38" s="21" t="s">
        <v>175</v>
      </c>
      <c r="C38" s="190">
        <v>18673</v>
      </c>
      <c r="D38" s="190">
        <v>18869</v>
      </c>
      <c r="E38" s="191">
        <v>-196</v>
      </c>
      <c r="F38" s="128">
        <v>-1.04</v>
      </c>
      <c r="G38" s="22">
        <v>2.12</v>
      </c>
      <c r="H38" s="22">
        <v>2.14</v>
      </c>
      <c r="I38" s="128">
        <v>-2.0000000000000018E-2</v>
      </c>
      <c r="J38" s="123"/>
      <c r="K38" s="123"/>
      <c r="L38" s="5"/>
      <c r="M38" s="5"/>
      <c r="N38" s="5"/>
    </row>
    <row r="39" spans="1:14" ht="21" customHeight="1">
      <c r="A39" s="19">
        <v>421</v>
      </c>
      <c r="B39" s="222" t="s">
        <v>59</v>
      </c>
      <c r="C39" s="185">
        <v>7532</v>
      </c>
      <c r="D39" s="185">
        <v>7608</v>
      </c>
      <c r="E39" s="186">
        <v>-76</v>
      </c>
      <c r="F39" s="125">
        <v>-1</v>
      </c>
      <c r="G39" s="66">
        <v>2.14</v>
      </c>
      <c r="H39" s="66">
        <v>2.15</v>
      </c>
      <c r="I39" s="125">
        <v>-9.9999999999997868E-3</v>
      </c>
      <c r="J39" s="124"/>
      <c r="K39" s="123"/>
      <c r="L39" s="5"/>
      <c r="M39" s="5"/>
      <c r="N39" s="5"/>
    </row>
    <row r="40" spans="1:14" ht="21" customHeight="1">
      <c r="A40" s="19">
        <v>422</v>
      </c>
      <c r="B40" s="79" t="s">
        <v>60</v>
      </c>
      <c r="C40" s="187">
        <v>1428</v>
      </c>
      <c r="D40" s="187">
        <v>1440</v>
      </c>
      <c r="E40" s="188">
        <v>-12</v>
      </c>
      <c r="F40" s="126">
        <v>-0.83</v>
      </c>
      <c r="G40" s="69">
        <v>2.2000000000000002</v>
      </c>
      <c r="H40" s="69">
        <v>2.21</v>
      </c>
      <c r="I40" s="126">
        <v>-9.9999999999997868E-3</v>
      </c>
      <c r="J40" s="124"/>
      <c r="K40" s="123"/>
      <c r="L40" s="5"/>
      <c r="M40" s="5"/>
      <c r="N40" s="5"/>
    </row>
    <row r="41" spans="1:14" ht="21" customHeight="1">
      <c r="A41" s="19">
        <v>424</v>
      </c>
      <c r="B41" s="79" t="s">
        <v>61</v>
      </c>
      <c r="C41" s="187">
        <v>1415</v>
      </c>
      <c r="D41" s="187">
        <v>1457</v>
      </c>
      <c r="E41" s="188">
        <v>-42</v>
      </c>
      <c r="F41" s="126">
        <v>-2.88</v>
      </c>
      <c r="G41" s="69">
        <v>2.0299999999999998</v>
      </c>
      <c r="H41" s="69">
        <v>2.0299999999999998</v>
      </c>
      <c r="I41" s="126">
        <v>0</v>
      </c>
      <c r="J41" s="124"/>
      <c r="K41" s="123"/>
      <c r="L41" s="5"/>
      <c r="M41" s="5"/>
      <c r="N41" s="5"/>
    </row>
    <row r="42" spans="1:14" ht="21" customHeight="1">
      <c r="A42" s="19">
        <v>427</v>
      </c>
      <c r="B42" s="79" t="s">
        <v>62</v>
      </c>
      <c r="C42" s="187">
        <v>240</v>
      </c>
      <c r="D42" s="187">
        <v>243</v>
      </c>
      <c r="E42" s="188">
        <v>-3</v>
      </c>
      <c r="F42" s="126">
        <v>-1.23</v>
      </c>
      <c r="G42" s="69">
        <v>1.85</v>
      </c>
      <c r="H42" s="69">
        <v>1.88</v>
      </c>
      <c r="I42" s="126">
        <v>-2.9999999999999805E-2</v>
      </c>
      <c r="J42" s="124"/>
      <c r="K42" s="123"/>
      <c r="L42" s="5"/>
      <c r="M42" s="5"/>
      <c r="N42" s="5"/>
    </row>
    <row r="43" spans="1:14" ht="21" customHeight="1">
      <c r="A43" s="19">
        <v>428</v>
      </c>
      <c r="B43" s="82" t="s">
        <v>48</v>
      </c>
      <c r="C43" s="189">
        <v>8058</v>
      </c>
      <c r="D43" s="189">
        <v>8121</v>
      </c>
      <c r="E43" s="192">
        <v>-63</v>
      </c>
      <c r="F43" s="127">
        <v>-0.78</v>
      </c>
      <c r="G43" s="69">
        <v>2.12</v>
      </c>
      <c r="H43" s="69">
        <v>2.14</v>
      </c>
      <c r="I43" s="127">
        <v>-2.0000000000000018E-2</v>
      </c>
      <c r="J43" s="124"/>
      <c r="K43" s="123"/>
      <c r="L43" s="5"/>
      <c r="M43" s="5"/>
      <c r="N43" s="5"/>
    </row>
    <row r="44" spans="1:14" ht="21.75" customHeight="1">
      <c r="B44" s="103" t="s">
        <v>191</v>
      </c>
      <c r="C44" s="8"/>
      <c r="D44" s="8"/>
      <c r="E44" s="23"/>
      <c r="F44" s="15"/>
      <c r="G44" s="6"/>
      <c r="H44" s="6"/>
      <c r="I44" s="10"/>
      <c r="J44" s="123"/>
      <c r="K44" s="123"/>
      <c r="L44" s="5"/>
      <c r="M44" s="5"/>
      <c r="N44" s="5"/>
    </row>
    <row r="45" spans="1:14">
      <c r="B45" s="103"/>
      <c r="C45" s="9"/>
      <c r="D45" s="9"/>
      <c r="E45" s="24"/>
      <c r="F45" s="10"/>
      <c r="G45" s="7"/>
      <c r="H45" s="7"/>
      <c r="I45" s="10"/>
      <c r="J45" s="123"/>
      <c r="K45" s="123"/>
    </row>
    <row r="46" spans="1:14">
      <c r="B46" s="103"/>
      <c r="C46" s="9"/>
      <c r="D46" s="9"/>
      <c r="E46" s="24"/>
      <c r="F46" s="10"/>
      <c r="G46" s="7"/>
      <c r="H46" s="7"/>
      <c r="I46" s="10"/>
      <c r="J46" s="123"/>
      <c r="K46" s="123"/>
    </row>
  </sheetData>
  <mergeCells count="4">
    <mergeCell ref="C3:D3"/>
    <mergeCell ref="E3:F3"/>
    <mergeCell ref="K4:M4"/>
    <mergeCell ref="K3:M3"/>
  </mergeCells>
  <phoneticPr fontId="4"/>
  <printOptions horizontalCentered="1" verticalCentered="1"/>
  <pageMargins left="0.78740157480314965" right="0.39370078740157483" top="0.78740157480314965" bottom="0.39370078740157483" header="0.51181102362204722" footer="0.5118110236220472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資料１</vt:lpstr>
      <vt:lpstr>資料２</vt:lpstr>
      <vt:lpstr>資料３</vt:lpstr>
      <vt:lpstr>資料４</vt:lpstr>
      <vt:lpstr>資料５</vt:lpstr>
      <vt:lpstr>資料１!Print_Area</vt:lpstr>
      <vt:lpstr>資料２!Print_Area</vt:lpstr>
      <vt:lpstr>資料３!Print_Area</vt:lpstr>
      <vt:lpstr>資料４!Print_Area</vt:lpstr>
      <vt:lpstr>資料５!Print_Area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109231</cp:lastModifiedBy>
  <cp:lastPrinted>2014-04-23T02:54:33Z</cp:lastPrinted>
  <dcterms:created xsi:type="dcterms:W3CDTF">2004-11-20T05:03:02Z</dcterms:created>
  <dcterms:modified xsi:type="dcterms:W3CDTF">2014-04-23T07:38:38Z</dcterms:modified>
</cp:coreProperties>
</file>