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30" yWindow="65506" windowWidth="8370" windowHeight="8715" tabRatio="812" firstSheet="1" activeTab="15"/>
  </bookViews>
  <sheets>
    <sheet name="001" sheetId="1" r:id="rId1"/>
    <sheet name="002A" sheetId="2" r:id="rId2"/>
    <sheet name="002BC" sheetId="3" r:id="rId3"/>
    <sheet name="003-004" sheetId="4" r:id="rId4"/>
    <sheet name="005" sheetId="5" r:id="rId5"/>
    <sheet name="006AB" sheetId="6" r:id="rId6"/>
    <sheet name="006C-O07" sheetId="7" r:id="rId7"/>
    <sheet name="008" sheetId="8" r:id="rId8"/>
    <sheet name="009A" sheetId="9" r:id="rId9"/>
    <sheet name="009A続き" sheetId="10" r:id="rId10"/>
    <sheet name="009B" sheetId="11" r:id="rId11"/>
    <sheet name="009B続き" sheetId="12" r:id="rId12"/>
    <sheet name="010AB" sheetId="13" r:id="rId13"/>
    <sheet name="010CD" sheetId="14" r:id="rId14"/>
    <sheet name="011A" sheetId="15" r:id="rId15"/>
    <sheet name="011B " sheetId="16" r:id="rId16"/>
  </sheets>
  <definedNames>
    <definedName name="_xlnm.Print_Area" localSheetId="0">'001'!$B$6:$K$64</definedName>
    <definedName name="_xlnm.Print_Area" localSheetId="1">'002A'!$B$6:$K$76</definedName>
    <definedName name="_xlnm.Print_Area" localSheetId="2">'002BC'!$B$6:$K$69</definedName>
    <definedName name="_xlnm.Print_Area" localSheetId="3">'003-004'!$B$6:$K$75</definedName>
    <definedName name="_xlnm.Print_Area" localSheetId="4">'005'!$B$6:$K$73</definedName>
    <definedName name="_xlnm.Print_Area" localSheetId="5">'006AB'!$B$6:$L$75</definedName>
    <definedName name="_xlnm.Print_Area" localSheetId="6">'006C-O07'!$B$6:$L$69</definedName>
    <definedName name="_xlnm.Print_Area" localSheetId="7">'008'!$B$6:$J$54</definedName>
    <definedName name="_xlnm.Print_Area" localSheetId="8">'009A'!$B$6:$N$52</definedName>
    <definedName name="_xlnm.Print_Area" localSheetId="9">'009A続き'!$B$6:$O$53</definedName>
    <definedName name="_xlnm.Print_Area" localSheetId="10">'009B'!$B$6:$J$52</definedName>
    <definedName name="_xlnm.Print_Area" localSheetId="11">'009B続き'!$B$6:$I$52</definedName>
    <definedName name="_xlnm.Print_Area" localSheetId="12">'010AB'!$B$6:$M$68</definedName>
    <definedName name="_xlnm.Print_Area" localSheetId="13">'010CD'!$B$6:$L$71</definedName>
    <definedName name="_xlnm.Print_Area" localSheetId="14">'011A'!$B$6:$J$43</definedName>
    <definedName name="_xlnm.Print_Area" localSheetId="15">'011B '!$B$6:$J$69</definedName>
  </definedNames>
  <calcPr calcMode="manual" fullCalcOnLoad="1"/>
</workbook>
</file>

<file path=xl/sharedStrings.xml><?xml version="1.0" encoding="utf-8"?>
<sst xmlns="http://schemas.openxmlformats.org/spreadsheetml/2006/main" count="1333" uniqueCount="674">
  <si>
    <t>Ｏ　財  政</t>
  </si>
  <si>
    <t>Ｏ-01 会計別歳出決算額（県財政）</t>
  </si>
  <si>
    <t>を計上している。</t>
  </si>
  <si>
    <t>一般会計</t>
  </si>
  <si>
    <t>特別会計</t>
  </si>
  <si>
    <t>農業改良資金</t>
  </si>
  <si>
    <t>林業改善資金</t>
  </si>
  <si>
    <t>沿岸漁業改善資金</t>
  </si>
  <si>
    <t>中小企業振興資金</t>
  </si>
  <si>
    <t>母子寡婦福祉資金</t>
  </si>
  <si>
    <t>職員住宅</t>
  </si>
  <si>
    <t>印刷事業</t>
  </si>
  <si>
    <t>県営競輪事業</t>
  </si>
  <si>
    <t>県営港湾施設管理</t>
  </si>
  <si>
    <t>流域下水道事業</t>
  </si>
  <si>
    <t>市町村振興資金</t>
  </si>
  <si>
    <t>自動車税等証紙</t>
  </si>
  <si>
    <t>用地取得事業</t>
  </si>
  <si>
    <t>公債管理</t>
  </si>
  <si>
    <t>公営企業会計</t>
  </si>
  <si>
    <t>電気事業</t>
  </si>
  <si>
    <t>収益的支出</t>
  </si>
  <si>
    <t>資本的支出</t>
  </si>
  <si>
    <t>工業用水道</t>
  </si>
  <si>
    <t>土地造成</t>
  </si>
  <si>
    <t>駐車場</t>
  </si>
  <si>
    <t>観光ﾚｸﾘｴ-ｼｮﾝ</t>
  </si>
  <si>
    <t>こころの医療</t>
  </si>
  <si>
    <t xml:space="preserve">  地方公共団体の会計は、「一般会計」と「特別会計」に区分されるが、特別会計の範</t>
  </si>
  <si>
    <t>囲はそれぞれの団体によって異なる。そこで、統計上では、普通会計と公営事業会計と</t>
  </si>
  <si>
    <t>いう区分により統一がはかられている。特別会計のうち公営事業会計（公営企業、収</t>
  </si>
  <si>
    <t>益事業、国民健康保険事業等）に属する部分と、それ以外の特別会計と一般会計を統合</t>
  </si>
  <si>
    <t>した「普通会計」とに区分する。ここでは、会計間の重複受払い部分を控除した純計額</t>
  </si>
  <si>
    <t xml:space="preserve">           単位：百万円</t>
  </si>
  <si>
    <t>2003</t>
  </si>
  <si>
    <t>2004</t>
  </si>
  <si>
    <t>　　センター</t>
  </si>
  <si>
    <t>地方譲与税</t>
  </si>
  <si>
    <t>地方交付税</t>
  </si>
  <si>
    <t>交通安全対策特別交付金</t>
  </si>
  <si>
    <t>分担金及び負担金</t>
  </si>
  <si>
    <t>使用料</t>
  </si>
  <si>
    <t>その他</t>
  </si>
  <si>
    <t>手数料</t>
  </si>
  <si>
    <t>国庫支出金</t>
  </si>
  <si>
    <t>財産収入</t>
  </si>
  <si>
    <t>Ｏ-02 普通会計（県財政）－続き－</t>
  </si>
  <si>
    <t>Ｂ．普通会計 目的別歳出</t>
  </si>
  <si>
    <t>歳出決算額</t>
  </si>
  <si>
    <t>農林水産業費</t>
  </si>
  <si>
    <t>利子割交付金</t>
  </si>
  <si>
    <t>地方消費税交付金</t>
  </si>
  <si>
    <t>特別地方消費税交付金</t>
  </si>
  <si>
    <t>自動車取得税交付金</t>
  </si>
  <si>
    <t>Ｃ．普通会計 性質別歳出</t>
  </si>
  <si>
    <t>物件費</t>
  </si>
  <si>
    <t>維持補修費</t>
  </si>
  <si>
    <t>扶助費</t>
  </si>
  <si>
    <t>補助費等</t>
  </si>
  <si>
    <t>普通建設事業費</t>
  </si>
  <si>
    <t>災害復旧事業費</t>
  </si>
  <si>
    <t>公債費</t>
  </si>
  <si>
    <t>積立金</t>
  </si>
  <si>
    <t>繰出金</t>
  </si>
  <si>
    <t>Ｏ-03 税目別地方税（県税）収入額</t>
  </si>
  <si>
    <t>普通税</t>
  </si>
  <si>
    <t>県民税：個人割</t>
  </si>
  <si>
    <t>　　    法人割</t>
  </si>
  <si>
    <t>　　    利子割</t>
  </si>
  <si>
    <t>事業税：個人分</t>
  </si>
  <si>
    <t>　　    法人分</t>
  </si>
  <si>
    <t>地方消費税：譲渡割</t>
  </si>
  <si>
    <t xml:space="preserve">            貨物割</t>
  </si>
  <si>
    <t>不動産取得税</t>
  </si>
  <si>
    <t>県たばこ税</t>
  </si>
  <si>
    <t>ゴルフ場利用税</t>
  </si>
  <si>
    <t>特別地方消費税</t>
  </si>
  <si>
    <t>自動車税</t>
  </si>
  <si>
    <t>鉱区税</t>
  </si>
  <si>
    <t>狩猟者登録税</t>
  </si>
  <si>
    <t>目的税</t>
  </si>
  <si>
    <t>自動車取得税</t>
  </si>
  <si>
    <t>軽油引取税</t>
  </si>
  <si>
    <t>狩猟税</t>
  </si>
  <si>
    <t>入猟税</t>
  </si>
  <si>
    <t>旧法による税収入</t>
  </si>
  <si>
    <t>営業収益（電力料）</t>
  </si>
  <si>
    <t>営業外収益</t>
  </si>
  <si>
    <t>営業費用</t>
  </si>
  <si>
    <t>営業外費用</t>
  </si>
  <si>
    <t>工業用水道事業</t>
  </si>
  <si>
    <t>営業収益（給水収益等）</t>
  </si>
  <si>
    <t>土地造成事業</t>
  </si>
  <si>
    <t>営業収益（土地売却収益）</t>
  </si>
  <si>
    <t>駐車場事業</t>
  </si>
  <si>
    <t>観光ﾚｸﾘｴ-ｼｮﾝ事業</t>
  </si>
  <si>
    <t>営業収益</t>
  </si>
  <si>
    <t>県立こころの医療センター事業</t>
  </si>
  <si>
    <t>営業収益（医業収益）</t>
  </si>
  <si>
    <t>営業外収益（医業外収益）</t>
  </si>
  <si>
    <t>営業費用（医業費用）</t>
  </si>
  <si>
    <t>営業外費用（医業外費用）</t>
  </si>
  <si>
    <t>営業収益（駐車場収益）</t>
  </si>
  <si>
    <t xml:space="preserve">  地方公共団体の会計は、一般会計と特別会計に区分される。普通会計と</t>
  </si>
  <si>
    <t>は、特別会計のうち公営事業会計（公営企業，収益事業，国民健康保険事</t>
  </si>
  <si>
    <t>業等）に属するものを除いた特別会計と一般会計を統合したもので、会計</t>
  </si>
  <si>
    <t>間の重複受払い部分を控除した純計額を計上している。</t>
  </si>
  <si>
    <t>　普通会計債は、普通会計に属し、元利償還のための財源が主に地方税、</t>
  </si>
  <si>
    <t xml:space="preserve">  地方債現在高合計(県債)</t>
  </si>
  <si>
    <t>普通会計債現在高</t>
  </si>
  <si>
    <t>一般公共事業債</t>
  </si>
  <si>
    <t>一般単独事業債</t>
  </si>
  <si>
    <t>公営住宅建設事業債</t>
  </si>
  <si>
    <t>公共用地先行取得等事業債</t>
  </si>
  <si>
    <t>災害復旧事業債</t>
  </si>
  <si>
    <t>厚生福祉施設整備事業債</t>
  </si>
  <si>
    <t>社会福祉施設整備事業債</t>
  </si>
  <si>
    <t>地域財政特例対策債</t>
  </si>
  <si>
    <t>財源対策債</t>
  </si>
  <si>
    <t>減収補填債(1982,86,98年度分)</t>
  </si>
  <si>
    <t>臨時財政特例債</t>
  </si>
  <si>
    <t>公共事業等臨時特例債</t>
  </si>
  <si>
    <t>減税補填債</t>
  </si>
  <si>
    <t>臨時税収補填債</t>
  </si>
  <si>
    <t>臨時財政対策債</t>
  </si>
  <si>
    <t>調整債(1985～88年度分)</t>
  </si>
  <si>
    <t>特定資金公共投資事業債</t>
  </si>
  <si>
    <t>公営企業債現在高</t>
  </si>
  <si>
    <t>電気事業債</t>
  </si>
  <si>
    <t>工業用水道事業債</t>
  </si>
  <si>
    <t>土地造成事業債</t>
  </si>
  <si>
    <t>駐車場事業債</t>
  </si>
  <si>
    <t>県立医科大学病院事業債</t>
  </si>
  <si>
    <t>港湾特別会計</t>
  </si>
  <si>
    <t>流域下水特別会計</t>
  </si>
  <si>
    <t>想定企業分</t>
  </si>
  <si>
    <t>資料：県財政課</t>
  </si>
  <si>
    <t>Ａ．歳入</t>
  </si>
  <si>
    <t xml:space="preserve">    歳入総額</t>
  </si>
  <si>
    <t>地方税</t>
  </si>
  <si>
    <t>配当割交付金</t>
  </si>
  <si>
    <t>株式等譲渡所得割交付金</t>
  </si>
  <si>
    <t>ｺﾞﾙﾌ場利用税交付金</t>
  </si>
  <si>
    <t>県支出金</t>
  </si>
  <si>
    <t>寄附金</t>
  </si>
  <si>
    <t>繰入金</t>
  </si>
  <si>
    <t>繰越金</t>
  </si>
  <si>
    <t>諸収入</t>
  </si>
  <si>
    <t>地方債</t>
  </si>
  <si>
    <t>資料：県市町村課</t>
  </si>
  <si>
    <t>Ｂ．目的別歳出</t>
  </si>
  <si>
    <t>歳出総額</t>
  </si>
  <si>
    <t>議会費</t>
  </si>
  <si>
    <t>総務費</t>
  </si>
  <si>
    <t>民生費</t>
  </si>
  <si>
    <t>衛生費</t>
  </si>
  <si>
    <t>労働費</t>
  </si>
  <si>
    <t>商工費</t>
  </si>
  <si>
    <t>土木費</t>
  </si>
  <si>
    <t>消防費</t>
  </si>
  <si>
    <t>教育費</t>
  </si>
  <si>
    <t>災害復旧費</t>
  </si>
  <si>
    <t>諸支出金</t>
  </si>
  <si>
    <t>前年度繰上充用金</t>
  </si>
  <si>
    <t>Ｏ-06 普通会計決算額（市町村）－続き－</t>
  </si>
  <si>
    <t>Ｃ．性質別歳出</t>
  </si>
  <si>
    <t xml:space="preserve">  歳出総額</t>
  </si>
  <si>
    <t>消費的経費</t>
  </si>
  <si>
    <t>投資的経費</t>
  </si>
  <si>
    <t>失業対策事業費</t>
  </si>
  <si>
    <t xml:space="preserve">         単位：百万円</t>
  </si>
  <si>
    <t>平成15年度</t>
  </si>
  <si>
    <t>平成16年度</t>
  </si>
  <si>
    <t>投資及び出資金･貸付金</t>
  </si>
  <si>
    <t>資料：県市町村課  (注)補助事業費には,国直轄事業負担金を含み,単独事業費には,県事業負担金及び</t>
  </si>
  <si>
    <t xml:space="preserve">                 同級他団体施行事業負担金を含む。</t>
  </si>
  <si>
    <t xml:space="preserve">  歳入決算額</t>
  </si>
  <si>
    <t>　法定普通税</t>
  </si>
  <si>
    <t>市町村民税</t>
  </si>
  <si>
    <t>　　個人市町村民税</t>
  </si>
  <si>
    <t>　　法人市町村民税</t>
  </si>
  <si>
    <t>固定資産税</t>
  </si>
  <si>
    <t>　　純固定資産税</t>
  </si>
  <si>
    <t>土地</t>
  </si>
  <si>
    <t>家屋</t>
  </si>
  <si>
    <t>償却資産</t>
  </si>
  <si>
    <t>　　交付金</t>
  </si>
  <si>
    <t>軽自動車税</t>
  </si>
  <si>
    <t>市町村たばこ税</t>
  </si>
  <si>
    <t>特別土地保有税</t>
  </si>
  <si>
    <t>　法定外普通税</t>
  </si>
  <si>
    <t>入湯税</t>
  </si>
  <si>
    <t>事業所税</t>
  </si>
  <si>
    <t>都市計画税</t>
  </si>
  <si>
    <t>旧法による税</t>
  </si>
  <si>
    <t>地方債（普通会計債）年度末現在高</t>
  </si>
  <si>
    <t>百万円</t>
  </si>
  <si>
    <t xml:space="preserve"> 和歌山市</t>
  </si>
  <si>
    <t xml:space="preserve"> 海 南 市</t>
  </si>
  <si>
    <t xml:space="preserve"> 橋 本 市</t>
  </si>
  <si>
    <t xml:space="preserve"> 有 田 市</t>
  </si>
  <si>
    <t xml:space="preserve"> 御 坊 市</t>
  </si>
  <si>
    <t xml:space="preserve"> 田 辺 市</t>
  </si>
  <si>
    <t xml:space="preserve"> 新 宮 市</t>
  </si>
  <si>
    <t xml:space="preserve"> 九度山町</t>
  </si>
  <si>
    <t xml:space="preserve"> 高 野 町</t>
  </si>
  <si>
    <t xml:space="preserve"> 湯 浅 町</t>
  </si>
  <si>
    <t xml:space="preserve"> 広 川 町</t>
  </si>
  <si>
    <t xml:space="preserve"> 美 浜 町</t>
  </si>
  <si>
    <t xml:space="preserve"> 日 高 町</t>
  </si>
  <si>
    <t xml:space="preserve"> 由 良 町</t>
  </si>
  <si>
    <t xml:space="preserve"> みなべ町</t>
  </si>
  <si>
    <t xml:space="preserve"> 白 浜 町</t>
  </si>
  <si>
    <t xml:space="preserve"> 上富田町</t>
  </si>
  <si>
    <t xml:space="preserve"> すさみ町</t>
  </si>
  <si>
    <t xml:space="preserve"> 串 本 町</t>
  </si>
  <si>
    <t xml:space="preserve"> 太 地 町</t>
  </si>
  <si>
    <t xml:space="preserve"> 古座川町</t>
  </si>
  <si>
    <t xml:space="preserve"> 北 山 村</t>
  </si>
  <si>
    <t xml:space="preserve"> 印 南 町</t>
  </si>
  <si>
    <t>Ｏ-09 市町村別 普通会計決算額</t>
  </si>
  <si>
    <t>株式等</t>
  </si>
  <si>
    <t>ｺﾞﾙﾌ場</t>
  </si>
  <si>
    <t>特別地方</t>
  </si>
  <si>
    <t>地　方</t>
  </si>
  <si>
    <t>利子割</t>
  </si>
  <si>
    <t>配当割</t>
  </si>
  <si>
    <t>特　例</t>
  </si>
  <si>
    <t>譲与税</t>
  </si>
  <si>
    <t>交付金</t>
  </si>
  <si>
    <t>交付金</t>
  </si>
  <si>
    <t>－続き－</t>
  </si>
  <si>
    <t>分担金</t>
  </si>
  <si>
    <t>Ｏ-09 市町村別普通会計決算額</t>
  </si>
  <si>
    <t>Ｂ．歳出</t>
  </si>
  <si>
    <t xml:space="preserve">  農林</t>
  </si>
  <si>
    <t>単位：百万円</t>
  </si>
  <si>
    <t>Ｏ-10 市町村の公営事業</t>
  </si>
  <si>
    <t>Ａ．公営企業事業数及び職員数</t>
  </si>
  <si>
    <t>法適用企業</t>
  </si>
  <si>
    <t>上水道</t>
  </si>
  <si>
    <t>病院</t>
  </si>
  <si>
    <t>観光施設</t>
  </si>
  <si>
    <t>宅地造成</t>
  </si>
  <si>
    <t>法非適用企業</t>
  </si>
  <si>
    <t>簡易水道</t>
  </si>
  <si>
    <t>下水道</t>
  </si>
  <si>
    <t>港湾整備</t>
  </si>
  <si>
    <t>市場</t>
  </si>
  <si>
    <t>と畜</t>
  </si>
  <si>
    <t>駐車場整備</t>
  </si>
  <si>
    <t>電気</t>
  </si>
  <si>
    <t>Ｂ．公営企業債発行額及び残高</t>
  </si>
  <si>
    <t xml:space="preserve">        単位：百万円</t>
  </si>
  <si>
    <t xml:space="preserve"> </t>
  </si>
  <si>
    <t>Ｏ-10 市町村の公営事業－続き－</t>
  </si>
  <si>
    <t>Ｃ．公営企業決算額</t>
  </si>
  <si>
    <t>減価償却費</t>
  </si>
  <si>
    <t>　    単位：百万円</t>
  </si>
  <si>
    <t xml:space="preserve">  国民健康保険事業</t>
  </si>
  <si>
    <t xml:space="preserve"> 事業勘定</t>
  </si>
  <si>
    <t xml:space="preserve"> 直診勘定</t>
  </si>
  <si>
    <t>注)再差引</t>
  </si>
  <si>
    <t>老人保健</t>
  </si>
  <si>
    <t>医療事業</t>
  </si>
  <si>
    <t>Ｄ．その他の公営事業決算額</t>
  </si>
  <si>
    <t>注）「再差引」とは、実質収支（歳入－歳出－繰越予定財源）から財政措置額を引いた額</t>
  </si>
  <si>
    <t>Ｏ-11 国税収納済額</t>
  </si>
  <si>
    <t>Ａ．税目別国税収納済額</t>
  </si>
  <si>
    <t>単位:百万円</t>
  </si>
  <si>
    <t xml:space="preserve">  総  数</t>
  </si>
  <si>
    <t>直接国税</t>
  </si>
  <si>
    <t>所得税計</t>
  </si>
  <si>
    <t>法人税</t>
  </si>
  <si>
    <t>間接国税</t>
  </si>
  <si>
    <t>消費税</t>
  </si>
  <si>
    <t>消費税及び地方消費税</t>
  </si>
  <si>
    <t>酒税</t>
  </si>
  <si>
    <t xml:space="preserve">    源泉所得税</t>
  </si>
  <si>
    <t xml:space="preserve">    申告所得税</t>
  </si>
  <si>
    <t>Ｂ．税務署別国税収納済額</t>
  </si>
  <si>
    <t>（税務署別）</t>
  </si>
  <si>
    <t xml:space="preserve">  税務署の管轄区域</t>
  </si>
  <si>
    <t>和歌山税務署：和歌山市</t>
  </si>
  <si>
    <t>海南    〃  ：海南市，海草郡</t>
  </si>
  <si>
    <t>湯浅    〃  ：有田市，有田郡</t>
  </si>
  <si>
    <t>御坊    〃  ：御坊市，日高郡</t>
  </si>
  <si>
    <t>田辺    〃  ：田辺市，西牟婁郡</t>
  </si>
  <si>
    <t>新宮    〃  ：新宮市，東牟婁郡</t>
  </si>
  <si>
    <t>資料：大阪国税局「大阪国税局統計書」</t>
  </si>
  <si>
    <t>　</t>
  </si>
  <si>
    <t xml:space="preserve">    単独事業費  (注</t>
  </si>
  <si>
    <t xml:space="preserve"> 紀美野町</t>
  </si>
  <si>
    <t xml:space="preserve"> 紀の川市</t>
  </si>
  <si>
    <t xml:space="preserve"> 有田川町</t>
  </si>
  <si>
    <t xml:space="preserve"> 日高川町</t>
  </si>
  <si>
    <t>県立医科大学附属病院</t>
  </si>
  <si>
    <t>資料：県財政課</t>
  </si>
  <si>
    <t>資料：県財政課</t>
  </si>
  <si>
    <t>平成15年度(2003年度)</t>
  </si>
  <si>
    <t>平成16年度(2004年度)</t>
  </si>
  <si>
    <t>平成17年度(2005年度)</t>
  </si>
  <si>
    <t>平成元年度(1989年度)</t>
  </si>
  <si>
    <t>昭和60年度(1985年度)</t>
  </si>
  <si>
    <t>昭和62年度(1987年度)</t>
  </si>
  <si>
    <t>昭和63年度(1988年度)</t>
  </si>
  <si>
    <t>平成 2年度(1990年度)</t>
  </si>
  <si>
    <t>平成 3年度(1991年度)</t>
  </si>
  <si>
    <t>平成 4年度(1992年度)</t>
  </si>
  <si>
    <t>平成 5年度(1993年度)</t>
  </si>
  <si>
    <t>平成 6年度(1994年度)</t>
  </si>
  <si>
    <t>平成 7年度(1995年度)</t>
  </si>
  <si>
    <t>平成 8年度(1996年度)</t>
  </si>
  <si>
    <t>平成 9年度(1997年度)</t>
  </si>
  <si>
    <t>平成10年度(1998年度)</t>
  </si>
  <si>
    <t>平成11年度(1999年度)</t>
  </si>
  <si>
    <t>平成12年度(2000年度)</t>
  </si>
  <si>
    <t>平成13年度(2001年度)</t>
  </si>
  <si>
    <t>平成14年度(2002年度)</t>
  </si>
  <si>
    <t>平成15年度(2003年度)</t>
  </si>
  <si>
    <t>平成16年度(2004年度)</t>
  </si>
  <si>
    <t xml:space="preserve">－ </t>
  </si>
  <si>
    <t>国有提供</t>
  </si>
  <si>
    <t>施設等所在</t>
  </si>
  <si>
    <t>市町村助成</t>
  </si>
  <si>
    <t>負担金</t>
  </si>
  <si>
    <t>支出金</t>
  </si>
  <si>
    <t xml:space="preserve">   かつらぎ町</t>
  </si>
  <si>
    <t>介護保険事業</t>
  </si>
  <si>
    <t xml:space="preserve">   諸支出金</t>
  </si>
  <si>
    <t xml:space="preserve">   配当割交付金</t>
  </si>
  <si>
    <t xml:space="preserve">   株式等譲渡所得割交付金</t>
  </si>
  <si>
    <t>　 同級他団体事業負担金</t>
  </si>
  <si>
    <t>平成17年度</t>
  </si>
  <si>
    <t>平成18年度(2006年度)</t>
  </si>
  <si>
    <t>修学奨励金</t>
  </si>
  <si>
    <t>－</t>
  </si>
  <si>
    <t>退職手当債</t>
  </si>
  <si>
    <t>国有提供施設等所在市町村助成交付金</t>
  </si>
  <si>
    <t xml:space="preserve"> 岩 出 市</t>
  </si>
  <si>
    <t>平成18年度</t>
  </si>
  <si>
    <t>地方交付税等の一般財源である。一方、公営企業債は、公営企業会計に属</t>
  </si>
  <si>
    <t>　　(注2)</t>
  </si>
  <si>
    <t>2005</t>
  </si>
  <si>
    <t>2006</t>
  </si>
  <si>
    <t>　岩 出 市</t>
  </si>
  <si>
    <t>→岩出市</t>
  </si>
  <si>
    <t>地方特例交付金</t>
  </si>
  <si>
    <t>注）財政力指数の「県計」数値は、単純平均値である。</t>
  </si>
  <si>
    <t xml:space="preserve"> 　  岩 出 町</t>
  </si>
  <si>
    <t>割交付金</t>
  </si>
  <si>
    <t>譲渡所得</t>
  </si>
  <si>
    <t>地　方</t>
  </si>
  <si>
    <t>全対策</t>
  </si>
  <si>
    <t>交付金</t>
  </si>
  <si>
    <t>交 付 金</t>
  </si>
  <si>
    <t>収　入</t>
  </si>
  <si>
    <t>Ａ．歳入　－続き－</t>
  </si>
  <si>
    <t>紀の川市</t>
  </si>
  <si>
    <t>岩 出 市</t>
  </si>
  <si>
    <t>紀美野町</t>
  </si>
  <si>
    <t>有田川町</t>
  </si>
  <si>
    <t>みなべ町</t>
  </si>
  <si>
    <t>日高川町</t>
  </si>
  <si>
    <t>実質収支</t>
  </si>
  <si>
    <t>注)再差引</t>
  </si>
  <si>
    <t>歳 入</t>
  </si>
  <si>
    <t>歳 出</t>
  </si>
  <si>
    <t>平成17年度(2005年度)</t>
  </si>
  <si>
    <t>粉河    〃  ：紀の川市，橋本市，岩出市，伊都郡</t>
  </si>
  <si>
    <t xml:space="preserve">         相続・贈与税  (注1</t>
  </si>
  <si>
    <t xml:space="preserve">         消費税及び地方消費税</t>
  </si>
  <si>
    <t xml:space="preserve">         たばこ税(注2)及び</t>
  </si>
  <si>
    <t>相続・贈与税</t>
  </si>
  <si>
    <t>注1) 平成10年度から表章を相続・贈与税としたが、平成9年以前についても</t>
  </si>
  <si>
    <t>注2）平成10年9月以前分　　注3) 平成10年10月1日以降分</t>
  </si>
  <si>
    <t xml:space="preserve">   したがって、税関の収納済額及び総務省の印紙収入分納税額は含まれない。</t>
  </si>
  <si>
    <t xml:space="preserve">    </t>
  </si>
  <si>
    <t xml:space="preserve"> 2006</t>
  </si>
  <si>
    <t>平成19年度(2007年度)</t>
  </si>
  <si>
    <t xml:space="preserve">農林水産振興資金 </t>
  </si>
  <si>
    <t xml:space="preserve">   利子割交付金</t>
  </si>
  <si>
    <t xml:space="preserve">   地方消費税交付金</t>
  </si>
  <si>
    <t xml:space="preserve">   ゴルフ場利用税交付金</t>
  </si>
  <si>
    <t xml:space="preserve">   自動車取得税交付金</t>
  </si>
  <si>
    <t>　</t>
  </si>
  <si>
    <t>学校教育施設等整備事業債</t>
  </si>
  <si>
    <t>首都圏等整備事業債</t>
  </si>
  <si>
    <t>一般補助施設整備等事業債</t>
  </si>
  <si>
    <t>たばこ税及びたばこ特別税</t>
  </si>
  <si>
    <t>その他の直接税</t>
  </si>
  <si>
    <t>その他の間接税</t>
  </si>
  <si>
    <t>平成18年度(2007年度)</t>
  </si>
  <si>
    <t>平成19年度</t>
  </si>
  <si>
    <t>平成20年度</t>
  </si>
  <si>
    <t xml:space="preserve">           単位：百万円</t>
  </si>
  <si>
    <t xml:space="preserve">   人件費</t>
  </si>
  <si>
    <t xml:space="preserve">   物件費</t>
  </si>
  <si>
    <t xml:space="preserve">   維持補修費</t>
  </si>
  <si>
    <t xml:space="preserve">   扶助費</t>
  </si>
  <si>
    <t xml:space="preserve">   補助費等</t>
  </si>
  <si>
    <t xml:space="preserve">   普通建設事業費</t>
  </si>
  <si>
    <t>　 補助事業費</t>
  </si>
  <si>
    <t>　 単独事業費</t>
  </si>
  <si>
    <t>　 国直轄事業負担金</t>
  </si>
  <si>
    <t>　 受託事業費</t>
  </si>
  <si>
    <t xml:space="preserve">   災害復旧事業費</t>
  </si>
  <si>
    <t xml:space="preserve">   失業対策費</t>
  </si>
  <si>
    <t xml:space="preserve">   公債費</t>
  </si>
  <si>
    <t xml:space="preserve">   積立金</t>
  </si>
  <si>
    <t xml:space="preserve">   投資及び出資金</t>
  </si>
  <si>
    <t xml:space="preserve">   貸付金</t>
  </si>
  <si>
    <t xml:space="preserve">   繰出金</t>
  </si>
  <si>
    <t xml:space="preserve">   前年度繰上充当金</t>
  </si>
  <si>
    <t>し、元利償還金のための財源が主に公営企業の収入である。</t>
  </si>
  <si>
    <t>施設整備事業債（一般財源化分）</t>
  </si>
  <si>
    <t>行政改革推進債</t>
  </si>
  <si>
    <t>　　 普通会計債の平成18年度末残高が増加している。</t>
  </si>
  <si>
    <t xml:space="preserve">    単位：百万円</t>
  </si>
  <si>
    <t>2007</t>
  </si>
  <si>
    <t>2008</t>
  </si>
  <si>
    <t>歳入総額</t>
  </si>
  <si>
    <t>消費税</t>
  </si>
  <si>
    <t>利用税</t>
  </si>
  <si>
    <t>取得税</t>
  </si>
  <si>
    <t>地  方</t>
  </si>
  <si>
    <t>交付金</t>
  </si>
  <si>
    <t>平成20年度</t>
  </si>
  <si>
    <t xml:space="preserve">   那智勝浦町</t>
  </si>
  <si>
    <t>県</t>
  </si>
  <si>
    <t>財　産</t>
  </si>
  <si>
    <t>寄附金</t>
  </si>
  <si>
    <t>諸収入</t>
  </si>
  <si>
    <t>地方債</t>
  </si>
  <si>
    <t>特　別</t>
  </si>
  <si>
    <t>及　び</t>
  </si>
  <si>
    <t>介護ｻｰﾋﾞｽ事業</t>
  </si>
  <si>
    <t>企業債発行額</t>
  </si>
  <si>
    <t>年度末現在高</t>
  </si>
  <si>
    <t xml:space="preserve"> 2007</t>
  </si>
  <si>
    <t xml:space="preserve"> 2008</t>
  </si>
  <si>
    <t>総 数</t>
  </si>
  <si>
    <t>平成20年度(2008年度)</t>
  </si>
  <si>
    <t>老人保健医療事業</t>
  </si>
  <si>
    <t>歳 入</t>
  </si>
  <si>
    <t>歳 出</t>
  </si>
  <si>
    <t>交通災害共済事業</t>
  </si>
  <si>
    <t>資料：大阪国税局「大阪国税局統計書」</t>
  </si>
  <si>
    <t>平成19年度(2008年度)</t>
  </si>
  <si>
    <t xml:space="preserve">       　源泉所得税</t>
  </si>
  <si>
    <t xml:space="preserve">         申告所得税</t>
  </si>
  <si>
    <t xml:space="preserve">         法人税</t>
  </si>
  <si>
    <t xml:space="preserve">         その他の直接税</t>
  </si>
  <si>
    <t xml:space="preserve">         消費税</t>
  </si>
  <si>
    <t xml:space="preserve">         酒税</t>
  </si>
  <si>
    <t xml:space="preserve">              たばこ特別税(注3)</t>
  </si>
  <si>
    <t xml:space="preserve">         その他の間接税</t>
  </si>
  <si>
    <t xml:space="preserve">    贈与税を含む。</t>
  </si>
  <si>
    <t>和歌山市</t>
  </si>
  <si>
    <t>海 南 市</t>
  </si>
  <si>
    <t>橋 本 市</t>
  </si>
  <si>
    <t>有 田 市</t>
  </si>
  <si>
    <t>御 坊 市</t>
  </si>
  <si>
    <t>田 辺 市</t>
  </si>
  <si>
    <t>新 宮 市</t>
  </si>
  <si>
    <t xml:space="preserve"> かつらぎ町</t>
  </si>
  <si>
    <t>九度山町</t>
  </si>
  <si>
    <t>高 野 町</t>
  </si>
  <si>
    <t>湯 浅 町</t>
  </si>
  <si>
    <t>広 川 町</t>
  </si>
  <si>
    <t>美 浜 町</t>
  </si>
  <si>
    <t>日 高 町</t>
  </si>
  <si>
    <t>由 良 町</t>
  </si>
  <si>
    <t>印 南 町</t>
  </si>
  <si>
    <t>白 浜 町</t>
  </si>
  <si>
    <t>上富田町</t>
  </si>
  <si>
    <t>すさみ町</t>
  </si>
  <si>
    <t xml:space="preserve">  那智勝浦町</t>
  </si>
  <si>
    <t>太 地 町</t>
  </si>
  <si>
    <t>古座川町</t>
  </si>
  <si>
    <t>北 山 村</t>
  </si>
  <si>
    <t>串 本 町</t>
  </si>
  <si>
    <t>Ｏ-02 普通会計（県財政）</t>
  </si>
  <si>
    <t>Ａ．普通会計 歳入</t>
  </si>
  <si>
    <t>歳入決算額</t>
  </si>
  <si>
    <t xml:space="preserve">   地方特例交付金</t>
  </si>
  <si>
    <t xml:space="preserve">   地方交付税</t>
  </si>
  <si>
    <t xml:space="preserve">  普通交付税</t>
  </si>
  <si>
    <t xml:space="preserve">  特別交付税</t>
  </si>
  <si>
    <t xml:space="preserve">   交通安全対策特別交付金</t>
  </si>
  <si>
    <t xml:space="preserve">   分担金及び負担金</t>
  </si>
  <si>
    <t xml:space="preserve">   使用料</t>
  </si>
  <si>
    <t xml:space="preserve">  授業料</t>
  </si>
  <si>
    <t xml:space="preserve">  発電水利使用料</t>
  </si>
  <si>
    <t xml:space="preserve">  公営住宅使用料</t>
  </si>
  <si>
    <t xml:space="preserve">  その他</t>
  </si>
  <si>
    <t xml:space="preserve">   手数料</t>
  </si>
  <si>
    <t xml:space="preserve">  法定受託事務に係るもの</t>
  </si>
  <si>
    <t xml:space="preserve">  自治事務に係るもの</t>
  </si>
  <si>
    <t xml:space="preserve">   国庫支出金</t>
  </si>
  <si>
    <t xml:space="preserve">  義務教育費負担金</t>
  </si>
  <si>
    <t xml:space="preserve">  生活保護費負担金</t>
  </si>
  <si>
    <t xml:space="preserve">  児童保護費等負担金</t>
  </si>
  <si>
    <t xml:space="preserve">  障害者自立支援給費等負担金</t>
  </si>
  <si>
    <t xml:space="preserve">  老人保護費負担金</t>
  </si>
  <si>
    <t xml:space="preserve">  普通建設事業費支出金</t>
  </si>
  <si>
    <t xml:space="preserve">  災害復旧事業費支出金</t>
  </si>
  <si>
    <t xml:space="preserve">  失業対策事業費支出金</t>
  </si>
  <si>
    <t xml:space="preserve">  委託金</t>
  </si>
  <si>
    <t xml:space="preserve">  財政補給金</t>
  </si>
  <si>
    <t xml:space="preserve">  電源立地地域対策交付金</t>
  </si>
  <si>
    <t xml:space="preserve">  石油貯蔵施設立地対策等交付金</t>
  </si>
  <si>
    <t>　地域道路整備臨時交付金</t>
  </si>
  <si>
    <t xml:space="preserve">   国有提供施設等所在地交付金</t>
  </si>
  <si>
    <t xml:space="preserve">   財産収入</t>
  </si>
  <si>
    <t xml:space="preserve">  財産運用収入</t>
  </si>
  <si>
    <t xml:space="preserve">  財産売払収入</t>
  </si>
  <si>
    <t xml:space="preserve">   寄 附 金</t>
  </si>
  <si>
    <t>(注2) 県立医科大学の独立行政法人化による県立医科大学附属病院特別会計廃止に伴い、</t>
  </si>
  <si>
    <t>平成21年度</t>
  </si>
  <si>
    <t>平成21年度</t>
  </si>
  <si>
    <t>平成21年度(2009年度)</t>
  </si>
  <si>
    <t>平成20年度(2009年度)</t>
  </si>
  <si>
    <t xml:space="preserve">         Ｏ-11 国税収納済額</t>
  </si>
  <si>
    <t>　   ここでの国税収納済額は、県内税務署において徴収された国税である。</t>
  </si>
  <si>
    <t xml:space="preserve">     また、消費税のように納税地が本店又は主たる事業所の所在地の国税も、</t>
  </si>
  <si>
    <t xml:space="preserve"> </t>
  </si>
  <si>
    <t xml:space="preserve">   課税対象事業所が県内にあっても含まれない場合がある(逆の場合もある)。</t>
  </si>
  <si>
    <t xml:space="preserve">      単位：百万円</t>
  </si>
  <si>
    <t>総 数</t>
  </si>
  <si>
    <t>和歌山</t>
  </si>
  <si>
    <t>平成21年度</t>
  </si>
  <si>
    <t>-</t>
  </si>
  <si>
    <t>-</t>
  </si>
  <si>
    <t>(四捨五入のため、合計で合わないことがある）</t>
  </si>
  <si>
    <t>-</t>
  </si>
  <si>
    <t xml:space="preserve">   地方税（県税）(注１)</t>
  </si>
  <si>
    <t>-</t>
  </si>
  <si>
    <t>　地域活力基盤創造交付金</t>
  </si>
  <si>
    <t>-</t>
  </si>
  <si>
    <t xml:space="preserve">   　　　(注１）　地方消費税清算金を含む。</t>
  </si>
  <si>
    <t>-</t>
  </si>
  <si>
    <t>(四捨五入のため合計で合わないことがある）</t>
  </si>
  <si>
    <t xml:space="preserve">         単位：百万円</t>
  </si>
  <si>
    <t xml:space="preserve">   地方譲与税</t>
  </si>
  <si>
    <t xml:space="preserve"> </t>
  </si>
  <si>
    <t xml:space="preserve">  結核医寮費負担金</t>
  </si>
  <si>
    <t>-</t>
  </si>
  <si>
    <t xml:space="preserve">  精神保健費負担金</t>
  </si>
  <si>
    <t xml:space="preserve">  その他</t>
  </si>
  <si>
    <t xml:space="preserve">   繰 入 金</t>
  </si>
  <si>
    <t xml:space="preserve">   繰 越 金</t>
  </si>
  <si>
    <t xml:space="preserve">   諸 収 入</t>
  </si>
  <si>
    <t xml:space="preserve">   地方債（県債）</t>
  </si>
  <si>
    <t>資料：県財政課</t>
  </si>
  <si>
    <t xml:space="preserve">           単位：百万円</t>
  </si>
  <si>
    <t xml:space="preserve">   議   会   費</t>
  </si>
  <si>
    <t xml:space="preserve">   総   務   費</t>
  </si>
  <si>
    <t xml:space="preserve">   民   生   費</t>
  </si>
  <si>
    <t xml:space="preserve">   衛   生   費</t>
  </si>
  <si>
    <t xml:space="preserve">   労   働   費</t>
  </si>
  <si>
    <t xml:space="preserve">   農林水産業費</t>
  </si>
  <si>
    <t xml:space="preserve">   商   工   費</t>
  </si>
  <si>
    <t xml:space="preserve">   土   木   費</t>
  </si>
  <si>
    <t xml:space="preserve">   警   察   費</t>
  </si>
  <si>
    <t xml:space="preserve">   教   育   費</t>
  </si>
  <si>
    <t xml:space="preserve">   災害復旧費</t>
  </si>
  <si>
    <t xml:space="preserve">   公   債   費</t>
  </si>
  <si>
    <t>資料：県財政課</t>
  </si>
  <si>
    <t xml:space="preserve">   総  額</t>
  </si>
  <si>
    <t>-</t>
  </si>
  <si>
    <t>国の予算･政府関係機関貸付債(注１)</t>
  </si>
  <si>
    <t>-</t>
  </si>
  <si>
    <t>-</t>
  </si>
  <si>
    <t>-</t>
  </si>
  <si>
    <t>こころの医療センター事業債</t>
  </si>
  <si>
    <t>(四捨五入のため、合計であわないことがある）</t>
  </si>
  <si>
    <t>(注1) 国の予算・政府関係機関貸付債の中には、母子寡婦特別会計に係る県債残高が含まれる。 　</t>
  </si>
  <si>
    <t>Ｏ-05 目的別県債の年度末現在高</t>
  </si>
  <si>
    <t>-</t>
  </si>
  <si>
    <t>事業数（年度末）</t>
  </si>
  <si>
    <t>従業者数（年度末）</t>
  </si>
  <si>
    <t>平成21年度</t>
  </si>
  <si>
    <t>総 数</t>
  </si>
  <si>
    <t>－</t>
  </si>
  <si>
    <t>2009</t>
  </si>
  <si>
    <t>平成21年度</t>
  </si>
  <si>
    <t>－</t>
  </si>
  <si>
    <t>収益的収支</t>
  </si>
  <si>
    <t>資本的収支</t>
  </si>
  <si>
    <t>総収益</t>
  </si>
  <si>
    <t>料金収入</t>
  </si>
  <si>
    <t>総費用</t>
  </si>
  <si>
    <t>職員給与</t>
  </si>
  <si>
    <t>支払利息</t>
  </si>
  <si>
    <t>収入</t>
  </si>
  <si>
    <t>支出</t>
  </si>
  <si>
    <t>－</t>
  </si>
  <si>
    <t xml:space="preserve">  Ｏ-06 普通会計決算額（市町村）</t>
  </si>
  <si>
    <t xml:space="preserve">    単位：百万円</t>
  </si>
  <si>
    <t>平成21年度</t>
  </si>
  <si>
    <t>平成21年度</t>
  </si>
  <si>
    <t>人件費</t>
  </si>
  <si>
    <t xml:space="preserve">    補助事業費  (注</t>
  </si>
  <si>
    <t>Ｏ-07 税目別地方税収入額（市町村）</t>
  </si>
  <si>
    <t>Ｏ-08 市町村別財政力指数及び地方債（普通会計債）現在高</t>
  </si>
  <si>
    <t>財政力指数（ 3年間の平均）</t>
  </si>
  <si>
    <t>2009</t>
  </si>
  <si>
    <t>平成21年度</t>
  </si>
  <si>
    <t xml:space="preserve">   単位：百万円</t>
  </si>
  <si>
    <t>地　方</t>
  </si>
  <si>
    <t>自動車</t>
  </si>
  <si>
    <t>交付税</t>
  </si>
  <si>
    <t>　</t>
  </si>
  <si>
    <t>単位：百万円</t>
  </si>
  <si>
    <t>交通安</t>
  </si>
  <si>
    <t>使用料</t>
  </si>
  <si>
    <t>国　庫</t>
  </si>
  <si>
    <t>　</t>
  </si>
  <si>
    <t>歳出総額</t>
  </si>
  <si>
    <t>議会費</t>
  </si>
  <si>
    <t>総務費</t>
  </si>
  <si>
    <t>民生費</t>
  </si>
  <si>
    <t>衛生費</t>
  </si>
  <si>
    <t>労働費</t>
  </si>
  <si>
    <t>水産業費</t>
  </si>
  <si>
    <t>商工費</t>
  </si>
  <si>
    <t>前年度繰</t>
  </si>
  <si>
    <t>土木費</t>
  </si>
  <si>
    <t>消防費</t>
  </si>
  <si>
    <t>教育費</t>
  </si>
  <si>
    <t>災害復旧費</t>
  </si>
  <si>
    <t>公債費</t>
  </si>
  <si>
    <t>諸支出金</t>
  </si>
  <si>
    <t>上充用金</t>
  </si>
  <si>
    <t>県   計</t>
  </si>
  <si>
    <t>　和歌山市</t>
  </si>
  <si>
    <t>　海 南 市</t>
  </si>
  <si>
    <t>　橋 本 市</t>
  </si>
  <si>
    <t>　有 田 市</t>
  </si>
  <si>
    <t>　御 坊 市</t>
  </si>
  <si>
    <t>　田 辺 市</t>
  </si>
  <si>
    <t>　新 宮 市</t>
  </si>
  <si>
    <t>　紀の川市</t>
  </si>
  <si>
    <t>　紀美野町</t>
  </si>
  <si>
    <t>　かつらぎ町</t>
  </si>
  <si>
    <t>　九度山町</t>
  </si>
  <si>
    <t>　高 野 町</t>
  </si>
  <si>
    <t>　湯 浅 町</t>
  </si>
  <si>
    <t>　広 川 町</t>
  </si>
  <si>
    <t>　有田川町</t>
  </si>
  <si>
    <t>　美 浜 町</t>
  </si>
  <si>
    <t>　日 高 町</t>
  </si>
  <si>
    <t xml:space="preserve">  由 良 町</t>
  </si>
  <si>
    <t xml:space="preserve">  印 南 町</t>
  </si>
  <si>
    <t xml:space="preserve">  みなべ町</t>
  </si>
  <si>
    <t xml:space="preserve">  日高川町</t>
  </si>
  <si>
    <t xml:space="preserve">  白 浜 町</t>
  </si>
  <si>
    <t xml:space="preserve">  上富田町</t>
  </si>
  <si>
    <t xml:space="preserve">  すさみ町</t>
  </si>
  <si>
    <t xml:space="preserve">  那智勝浦町</t>
  </si>
  <si>
    <t xml:space="preserve">  太 地 町</t>
  </si>
  <si>
    <t xml:space="preserve">  古座川町</t>
  </si>
  <si>
    <t xml:space="preserve">  北 山 村</t>
  </si>
  <si>
    <t xml:space="preserve">  串 本 町</t>
  </si>
  <si>
    <t>平成21年度</t>
  </si>
  <si>
    <t>X</t>
  </si>
  <si>
    <t>x</t>
  </si>
  <si>
    <t>粉河</t>
  </si>
  <si>
    <t>湯浅</t>
  </si>
  <si>
    <t>海南</t>
  </si>
  <si>
    <t xml:space="preserve"> 御坊</t>
  </si>
  <si>
    <t>田辺</t>
  </si>
  <si>
    <t>新宮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</si>
</sst>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0_);[Red]\(0.000\)"/>
    <numFmt numFmtId="180" formatCode="0.000"/>
    <numFmt numFmtId="181" formatCode="#,##0.00000;\-#,##0.00000"/>
    <numFmt numFmtId="182" formatCode="0_);[Red]\(0\)"/>
    <numFmt numFmtId="183" formatCode="0_ ;[Red]\-0\ "/>
    <numFmt numFmtId="184" formatCode="#,##0,"/>
    <numFmt numFmtId="185" formatCode="0.00_);[Red]\(0.00\)"/>
    <numFmt numFmtId="186" formatCode="#,##0;&quot;△ &quot;#,##0"/>
    <numFmt numFmtId="187" formatCode="0.0_);[Red]\(0.0\)"/>
  </numFmts>
  <fonts count="13">
    <font>
      <sz val="11"/>
      <name val="ＭＳ Ｐゴシック"/>
      <family val="3"/>
    </font>
    <font>
      <sz val="6"/>
      <name val="ＭＳ Ｐゴシック"/>
      <family val="3"/>
    </font>
    <font>
      <sz val="14"/>
      <name val="ＭＳ 明朝"/>
      <family val="1"/>
    </font>
    <font>
      <b/>
      <sz val="24"/>
      <name val="ＭＳ 明朝"/>
      <family val="1"/>
    </font>
    <font>
      <b/>
      <sz val="14"/>
      <name val="ＭＳ 明朝"/>
      <family val="1"/>
    </font>
    <font>
      <sz val="7"/>
      <name val="ＭＳ Ｐ明朝"/>
      <family val="1"/>
    </font>
    <font>
      <sz val="12"/>
      <name val="ＭＳ 明朝"/>
      <family val="1"/>
    </font>
    <font>
      <sz val="14"/>
      <color indexed="8"/>
      <name val="ＭＳ 明朝"/>
      <family val="1"/>
    </font>
    <font>
      <sz val="11"/>
      <name val="ＭＳ 明朝"/>
      <family val="1"/>
    </font>
    <font>
      <u val="single"/>
      <sz val="8.25"/>
      <color indexed="12"/>
      <name val="ＭＳ Ｐゴシック"/>
      <family val="3"/>
    </font>
    <font>
      <u val="single"/>
      <sz val="8.25"/>
      <color indexed="36"/>
      <name val="ＭＳ Ｐゴシック"/>
      <family val="3"/>
    </font>
    <font>
      <sz val="14"/>
      <color indexed="10"/>
      <name val="ＭＳ 明朝"/>
      <family val="1"/>
    </font>
    <font>
      <sz val="10"/>
      <name val="ＭＳ Ｐゴシック"/>
      <family val="3"/>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299">
    <xf numFmtId="0" fontId="0" fillId="0" borderId="0" xfId="0" applyAlignment="1">
      <alignment vertical="center"/>
    </xf>
    <xf numFmtId="176" fontId="2" fillId="0" borderId="0" xfId="0" applyNumberFormat="1" applyFont="1" applyAlignment="1" applyProtection="1">
      <alignment horizontal="left"/>
      <protection/>
    </xf>
    <xf numFmtId="176" fontId="2" fillId="0" borderId="0" xfId="0" applyNumberFormat="1" applyFont="1" applyAlignment="1">
      <alignment vertical="center"/>
    </xf>
    <xf numFmtId="176" fontId="3" fillId="0" borderId="0" xfId="0" applyNumberFormat="1" applyFont="1" applyAlignment="1" applyProtection="1">
      <alignment horizontal="left"/>
      <protection/>
    </xf>
    <xf numFmtId="176" fontId="4" fillId="0" borderId="0" xfId="0" applyNumberFormat="1" applyFont="1" applyAlignment="1" applyProtection="1">
      <alignment horizontal="left"/>
      <protection/>
    </xf>
    <xf numFmtId="176" fontId="2" fillId="0" borderId="1" xfId="0" applyNumberFormat="1" applyFont="1" applyBorder="1" applyAlignment="1">
      <alignment vertical="center"/>
    </xf>
    <xf numFmtId="176" fontId="2" fillId="0" borderId="1" xfId="0" applyNumberFormat="1" applyFont="1" applyBorder="1" applyAlignment="1" applyProtection="1">
      <alignment horizontal="left"/>
      <protection/>
    </xf>
    <xf numFmtId="176" fontId="2" fillId="0" borderId="2" xfId="0" applyNumberFormat="1" applyFont="1" applyBorder="1" applyAlignment="1" applyProtection="1">
      <alignment horizontal="center"/>
      <protection/>
    </xf>
    <xf numFmtId="176" fontId="2" fillId="0" borderId="3" xfId="0" applyNumberFormat="1" applyFont="1" applyBorder="1" applyAlignment="1">
      <alignment vertical="center"/>
    </xf>
    <xf numFmtId="176" fontId="2" fillId="0" borderId="4" xfId="0" applyNumberFormat="1" applyFont="1" applyBorder="1" applyAlignment="1">
      <alignment vertical="center"/>
    </xf>
    <xf numFmtId="176" fontId="4" fillId="0" borderId="0" xfId="0" applyNumberFormat="1" applyFont="1" applyAlignment="1" applyProtection="1">
      <alignment vertical="center"/>
      <protection/>
    </xf>
    <xf numFmtId="176" fontId="2" fillId="0" borderId="2" xfId="0" applyNumberFormat="1" applyFont="1" applyBorder="1" applyAlignment="1">
      <alignment vertical="center"/>
    </xf>
    <xf numFmtId="176" fontId="2" fillId="0" borderId="2" xfId="0" applyNumberFormat="1" applyFont="1" applyBorder="1" applyAlignment="1" applyProtection="1">
      <alignment vertical="center"/>
      <protection locked="0"/>
    </xf>
    <xf numFmtId="176" fontId="2" fillId="0" borderId="0" xfId="0" applyNumberFormat="1" applyFont="1" applyAlignment="1" applyProtection="1">
      <alignment vertical="center"/>
      <protection locked="0"/>
    </xf>
    <xf numFmtId="176" fontId="2" fillId="0" borderId="2" xfId="0" applyNumberFormat="1" applyFont="1" applyBorder="1" applyAlignment="1" applyProtection="1">
      <alignment vertical="center"/>
      <protection/>
    </xf>
    <xf numFmtId="176" fontId="2" fillId="0" borderId="0" xfId="0" applyNumberFormat="1" applyFont="1" applyAlignment="1" applyProtection="1">
      <alignment vertical="center"/>
      <protection/>
    </xf>
    <xf numFmtId="176" fontId="2" fillId="0" borderId="0" xfId="0" applyNumberFormat="1" applyFont="1" applyAlignment="1" applyProtection="1">
      <alignment horizontal="right"/>
      <protection locked="0"/>
    </xf>
    <xf numFmtId="176" fontId="2" fillId="0" borderId="2" xfId="0" applyNumberFormat="1" applyFont="1" applyBorder="1" applyAlignment="1" applyProtection="1">
      <alignment horizontal="right"/>
      <protection locked="0"/>
    </xf>
    <xf numFmtId="176" fontId="6" fillId="0" borderId="0" xfId="0" applyNumberFormat="1" applyFont="1" applyAlignment="1" applyProtection="1">
      <alignment horizontal="left"/>
      <protection/>
    </xf>
    <xf numFmtId="176" fontId="6" fillId="0" borderId="0" xfId="0" applyNumberFormat="1" applyFont="1" applyAlignment="1">
      <alignment vertical="center"/>
    </xf>
    <xf numFmtId="176" fontId="2" fillId="0" borderId="5" xfId="0" applyNumberFormat="1" applyFont="1" applyBorder="1" applyAlignment="1">
      <alignment vertical="center"/>
    </xf>
    <xf numFmtId="176" fontId="4" fillId="0" borderId="1" xfId="0" applyNumberFormat="1" applyFont="1" applyBorder="1" applyAlignment="1" applyProtection="1">
      <alignment horizontal="left"/>
      <protection/>
    </xf>
    <xf numFmtId="176" fontId="4" fillId="0" borderId="1" xfId="0" applyNumberFormat="1" applyFont="1" applyBorder="1" applyAlignment="1" applyProtection="1">
      <alignment vertical="center"/>
      <protection/>
    </xf>
    <xf numFmtId="176" fontId="2" fillId="0" borderId="0" xfId="0" applyNumberFormat="1" applyFont="1" applyBorder="1" applyAlignment="1">
      <alignment vertical="center"/>
    </xf>
    <xf numFmtId="176" fontId="4" fillId="0" borderId="3" xfId="0" applyNumberFormat="1" applyFont="1" applyBorder="1" applyAlignment="1" applyProtection="1">
      <alignment vertical="center"/>
      <protection/>
    </xf>
    <xf numFmtId="0" fontId="2" fillId="0" borderId="0" xfId="0" applyFont="1" applyAlignment="1" applyProtection="1">
      <alignment horizontal="left"/>
      <protection/>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pplyProtection="1">
      <alignment horizontal="left"/>
      <protection/>
    </xf>
    <xf numFmtId="49" fontId="2" fillId="0" borderId="2" xfId="0" applyNumberFormat="1" applyFont="1" applyBorder="1" applyAlignment="1" applyProtection="1">
      <alignment horizontal="center"/>
      <protection/>
    </xf>
    <xf numFmtId="0" fontId="2" fillId="0" borderId="3" xfId="0" applyFont="1" applyBorder="1" applyAlignment="1">
      <alignment vertical="center"/>
    </xf>
    <xf numFmtId="0" fontId="2" fillId="0" borderId="0" xfId="0" applyFont="1" applyBorder="1" applyAlignment="1">
      <alignment vertical="center"/>
    </xf>
    <xf numFmtId="0" fontId="4" fillId="0" borderId="0" xfId="0" applyFont="1" applyAlignment="1" applyProtection="1">
      <alignment horizontal="left"/>
      <protection/>
    </xf>
    <xf numFmtId="0" fontId="2" fillId="0" borderId="2" xfId="0" applyFont="1" applyBorder="1" applyAlignment="1">
      <alignment vertical="center"/>
    </xf>
    <xf numFmtId="0" fontId="2" fillId="0" borderId="5" xfId="0" applyFont="1" applyBorder="1" applyAlignment="1">
      <alignment vertical="center"/>
    </xf>
    <xf numFmtId="176" fontId="2" fillId="0" borderId="6" xfId="0" applyNumberFormat="1" applyFont="1" applyBorder="1" applyAlignment="1" applyProtection="1">
      <alignment horizontal="left"/>
      <protection/>
    </xf>
    <xf numFmtId="176" fontId="2" fillId="0" borderId="0" xfId="0" applyNumberFormat="1" applyFont="1" applyBorder="1" applyAlignment="1" applyProtection="1">
      <alignment vertical="center"/>
      <protection/>
    </xf>
    <xf numFmtId="176" fontId="2" fillId="0" borderId="0" xfId="0" applyNumberFormat="1" applyFont="1" applyBorder="1" applyAlignment="1" applyProtection="1">
      <alignment vertical="center"/>
      <protection locked="0"/>
    </xf>
    <xf numFmtId="176" fontId="2" fillId="0" borderId="0" xfId="0" applyNumberFormat="1" applyFont="1" applyBorder="1" applyAlignment="1" applyProtection="1">
      <alignment horizontal="right"/>
      <protection locked="0"/>
    </xf>
    <xf numFmtId="0" fontId="2" fillId="0" borderId="0" xfId="0" applyFont="1" applyAlignment="1" applyProtection="1">
      <alignment horizontal="right"/>
      <protection/>
    </xf>
    <xf numFmtId="176" fontId="2" fillId="0" borderId="1" xfId="0" applyNumberFormat="1" applyFont="1" applyBorder="1" applyAlignment="1" applyProtection="1">
      <alignment vertical="center"/>
      <protection locked="0"/>
    </xf>
    <xf numFmtId="0" fontId="2" fillId="2" borderId="0" xfId="0" applyFont="1" applyFill="1" applyAlignment="1" applyProtection="1">
      <alignment horizontal="left"/>
      <protection/>
    </xf>
    <xf numFmtId="178" fontId="2" fillId="0" borderId="0" xfId="0" applyNumberFormat="1" applyFont="1" applyAlignment="1">
      <alignment vertical="center"/>
    </xf>
    <xf numFmtId="178" fontId="4" fillId="0" borderId="0" xfId="0" applyNumberFormat="1" applyFont="1" applyAlignment="1" applyProtection="1">
      <alignment vertical="center"/>
      <protection/>
    </xf>
    <xf numFmtId="178" fontId="4" fillId="0" borderId="0" xfId="0" applyNumberFormat="1" applyFont="1" applyAlignment="1" applyProtection="1">
      <alignment horizontal="left"/>
      <protection/>
    </xf>
    <xf numFmtId="178" fontId="2" fillId="0" borderId="1" xfId="0" applyNumberFormat="1" applyFont="1" applyBorder="1" applyAlignment="1">
      <alignment vertical="center"/>
    </xf>
    <xf numFmtId="178" fontId="2" fillId="0" borderId="1" xfId="0" applyNumberFormat="1" applyFont="1" applyBorder="1" applyAlignment="1" applyProtection="1">
      <alignment horizontal="left"/>
      <protection/>
    </xf>
    <xf numFmtId="178" fontId="2" fillId="0" borderId="2" xfId="0" applyNumberFormat="1" applyFont="1" applyBorder="1" applyAlignment="1" applyProtection="1">
      <alignment horizontal="center"/>
      <protection/>
    </xf>
    <xf numFmtId="178" fontId="2" fillId="0" borderId="3" xfId="0" applyNumberFormat="1" applyFont="1" applyBorder="1" applyAlignment="1">
      <alignment vertical="center"/>
    </xf>
    <xf numFmtId="178" fontId="2" fillId="0" borderId="0" xfId="0" applyNumberFormat="1" applyFont="1" applyAlignment="1" applyProtection="1">
      <alignment horizontal="left"/>
      <protection/>
    </xf>
    <xf numFmtId="178" fontId="2" fillId="0" borderId="2" xfId="0" applyNumberFormat="1" applyFont="1" applyBorder="1" applyAlignment="1" applyProtection="1">
      <alignment vertical="center"/>
      <protection/>
    </xf>
    <xf numFmtId="178" fontId="2" fillId="0" borderId="0" xfId="0" applyNumberFormat="1" applyFont="1" applyAlignment="1" applyProtection="1">
      <alignment vertical="center"/>
      <protection/>
    </xf>
    <xf numFmtId="178" fontId="2" fillId="0" borderId="2" xfId="0" applyNumberFormat="1" applyFont="1" applyBorder="1" applyAlignment="1" applyProtection="1">
      <alignment vertical="center"/>
      <protection locked="0"/>
    </xf>
    <xf numFmtId="178" fontId="2" fillId="0" borderId="0" xfId="0" applyNumberFormat="1" applyFont="1" applyAlignment="1" applyProtection="1">
      <alignment vertical="center"/>
      <protection locked="0"/>
    </xf>
    <xf numFmtId="178" fontId="2" fillId="0" borderId="2" xfId="0" applyNumberFormat="1" applyFont="1" applyBorder="1" applyAlignment="1">
      <alignment vertical="center"/>
    </xf>
    <xf numFmtId="178" fontId="2" fillId="0" borderId="2" xfId="0" applyNumberFormat="1" applyFont="1" applyBorder="1" applyAlignment="1" applyProtection="1">
      <alignment horizontal="right"/>
      <protection locked="0"/>
    </xf>
    <xf numFmtId="178" fontId="2" fillId="0" borderId="0" xfId="0" applyNumberFormat="1" applyFont="1" applyAlignment="1" applyProtection="1">
      <alignment horizontal="right"/>
      <protection locked="0"/>
    </xf>
    <xf numFmtId="178" fontId="4" fillId="0" borderId="1" xfId="0" applyNumberFormat="1" applyFont="1" applyBorder="1" applyAlignment="1" applyProtection="1">
      <alignment vertical="center"/>
      <protection/>
    </xf>
    <xf numFmtId="178" fontId="2" fillId="0" borderId="5" xfId="0" applyNumberFormat="1" applyFont="1" applyBorder="1" applyAlignment="1">
      <alignment vertical="center"/>
    </xf>
    <xf numFmtId="0" fontId="2" fillId="0" borderId="7" xfId="0" applyFont="1" applyBorder="1" applyAlignment="1">
      <alignment vertical="center"/>
    </xf>
    <xf numFmtId="0" fontId="2" fillId="0" borderId="7" xfId="0" applyFont="1" applyBorder="1" applyAlignment="1" applyProtection="1">
      <alignment horizontal="center"/>
      <protection/>
    </xf>
    <xf numFmtId="0" fontId="2" fillId="0" borderId="2" xfId="0" applyNumberFormat="1" applyFont="1" applyBorder="1" applyAlignment="1" applyProtection="1">
      <alignment horizontal="center"/>
      <protection/>
    </xf>
    <xf numFmtId="0" fontId="2" fillId="0" borderId="6" xfId="0" applyNumberFormat="1" applyFont="1" applyBorder="1" applyAlignment="1" applyProtection="1">
      <alignment horizontal="center"/>
      <protection/>
    </xf>
    <xf numFmtId="176" fontId="2" fillId="0" borderId="0" xfId="0" applyNumberFormat="1" applyFont="1" applyBorder="1" applyAlignment="1" applyProtection="1">
      <alignment horizontal="right"/>
      <protection/>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6" xfId="0" applyNumberFormat="1" applyFont="1" applyBorder="1" applyAlignment="1">
      <alignment vertical="center"/>
    </xf>
    <xf numFmtId="176" fontId="2" fillId="0" borderId="10" xfId="0" applyNumberFormat="1" applyFont="1" applyBorder="1" applyAlignment="1">
      <alignment vertical="center"/>
    </xf>
    <xf numFmtId="176" fontId="2" fillId="0" borderId="0" xfId="0" applyNumberFormat="1" applyFont="1" applyBorder="1" applyAlignment="1" applyProtection="1">
      <alignment horizontal="left"/>
      <protection/>
    </xf>
    <xf numFmtId="176" fontId="2" fillId="0" borderId="1" xfId="0" applyNumberFormat="1" applyFont="1" applyBorder="1" applyAlignment="1" applyProtection="1">
      <alignment horizontal="right"/>
      <protection/>
    </xf>
    <xf numFmtId="176" fontId="2" fillId="0" borderId="11" xfId="0" applyNumberFormat="1" applyFont="1" applyBorder="1" applyAlignment="1">
      <alignment vertical="center"/>
    </xf>
    <xf numFmtId="176" fontId="2" fillId="0" borderId="3" xfId="0" applyNumberFormat="1" applyFont="1" applyBorder="1" applyAlignment="1" applyProtection="1">
      <alignment horizontal="left"/>
      <protection/>
    </xf>
    <xf numFmtId="178" fontId="2" fillId="0" borderId="0" xfId="0" applyNumberFormat="1" applyFont="1" applyBorder="1" applyAlignment="1">
      <alignment vertical="center"/>
    </xf>
    <xf numFmtId="178" fontId="2" fillId="0" borderId="7" xfId="0" applyNumberFormat="1" applyFont="1" applyBorder="1" applyAlignment="1">
      <alignment vertical="center"/>
    </xf>
    <xf numFmtId="178" fontId="2" fillId="0" borderId="12" xfId="0" applyNumberFormat="1" applyFont="1" applyBorder="1" applyAlignment="1">
      <alignment vertical="center"/>
    </xf>
    <xf numFmtId="178" fontId="2" fillId="0" borderId="13" xfId="0" applyNumberFormat="1" applyFont="1" applyBorder="1" applyAlignment="1">
      <alignment vertical="center"/>
    </xf>
    <xf numFmtId="178" fontId="2" fillId="0" borderId="13" xfId="0" applyNumberFormat="1" applyFont="1" applyBorder="1" applyAlignment="1" applyProtection="1">
      <alignment horizontal="left"/>
      <protection/>
    </xf>
    <xf numFmtId="178" fontId="4" fillId="0" borderId="0" xfId="0" applyNumberFormat="1" applyFont="1" applyBorder="1" applyAlignment="1" applyProtection="1">
      <alignment vertical="center"/>
      <protection/>
    </xf>
    <xf numFmtId="178" fontId="2" fillId="0" borderId="8" xfId="0" applyNumberFormat="1" applyFont="1" applyBorder="1" applyAlignment="1">
      <alignment vertical="center"/>
    </xf>
    <xf numFmtId="178" fontId="2" fillId="0" borderId="0" xfId="0" applyNumberFormat="1" applyFont="1" applyBorder="1" applyAlignment="1" applyProtection="1">
      <alignment horizontal="left"/>
      <protection/>
    </xf>
    <xf numFmtId="178" fontId="2" fillId="0" borderId="13" xfId="0" applyNumberFormat="1" applyFont="1" applyBorder="1" applyAlignment="1" applyProtection="1">
      <alignment vertical="center"/>
      <protection/>
    </xf>
    <xf numFmtId="178" fontId="2" fillId="0" borderId="0" xfId="0" applyNumberFormat="1" applyFont="1" applyBorder="1" applyAlignment="1" applyProtection="1">
      <alignment vertical="center"/>
      <protection/>
    </xf>
    <xf numFmtId="178" fontId="4" fillId="0" borderId="0" xfId="0" applyNumberFormat="1" applyFont="1" applyBorder="1" applyAlignment="1" applyProtection="1">
      <alignment horizontal="left"/>
      <protection/>
    </xf>
    <xf numFmtId="176" fontId="2" fillId="0" borderId="7" xfId="0" applyNumberFormat="1" applyFont="1" applyBorder="1" applyAlignment="1">
      <alignment vertical="center"/>
    </xf>
    <xf numFmtId="176" fontId="2" fillId="0" borderId="7" xfId="0" applyNumberFormat="1" applyFont="1" applyBorder="1" applyAlignment="1" applyProtection="1">
      <alignment horizontal="center"/>
      <protection/>
    </xf>
    <xf numFmtId="176" fontId="4" fillId="0" borderId="0" xfId="0" applyNumberFormat="1" applyFont="1" applyBorder="1" applyAlignment="1" applyProtection="1">
      <alignment horizontal="left"/>
      <protection/>
    </xf>
    <xf numFmtId="178" fontId="2" fillId="0" borderId="0" xfId="0" applyNumberFormat="1" applyFont="1" applyBorder="1" applyAlignment="1" applyProtection="1">
      <alignment vertical="center"/>
      <protection locked="0"/>
    </xf>
    <xf numFmtId="178" fontId="2" fillId="0" borderId="0" xfId="0" applyNumberFormat="1" applyFont="1" applyBorder="1" applyAlignment="1" applyProtection="1">
      <alignment horizontal="right"/>
      <protection locked="0"/>
    </xf>
    <xf numFmtId="178" fontId="4" fillId="0" borderId="0" xfId="0" applyNumberFormat="1" applyFont="1" applyAlignment="1">
      <alignment vertical="center"/>
    </xf>
    <xf numFmtId="178" fontId="2" fillId="0" borderId="7" xfId="0" applyNumberFormat="1" applyFont="1" applyBorder="1" applyAlignment="1" applyProtection="1">
      <alignment horizontal="center"/>
      <protection/>
    </xf>
    <xf numFmtId="178" fontId="2" fillId="0" borderId="5" xfId="0" applyNumberFormat="1" applyFont="1" applyBorder="1" applyAlignment="1" applyProtection="1">
      <alignment vertical="center"/>
      <protection locked="0"/>
    </xf>
    <xf numFmtId="178" fontId="2" fillId="0" borderId="1" xfId="0" applyNumberFormat="1" applyFont="1" applyBorder="1" applyAlignment="1" applyProtection="1">
      <alignment vertical="center"/>
      <protection locked="0"/>
    </xf>
    <xf numFmtId="176" fontId="2" fillId="0" borderId="2" xfId="0" applyNumberFormat="1" applyFont="1" applyBorder="1" applyAlignment="1" applyProtection="1" quotePrefix="1">
      <alignment horizontal="right"/>
      <protection locked="0"/>
    </xf>
    <xf numFmtId="176" fontId="2" fillId="0" borderId="0" xfId="0" applyNumberFormat="1" applyFont="1" applyBorder="1" applyAlignment="1" applyProtection="1" quotePrefix="1">
      <alignment horizontal="right"/>
      <protection locked="0"/>
    </xf>
    <xf numFmtId="178" fontId="2" fillId="0" borderId="2" xfId="0" applyNumberFormat="1" applyFont="1" applyBorder="1" applyAlignment="1" applyProtection="1" quotePrefix="1">
      <alignment horizontal="right"/>
      <protection locked="0"/>
    </xf>
    <xf numFmtId="178" fontId="2" fillId="0" borderId="0" xfId="0" applyNumberFormat="1" applyFont="1" applyAlignment="1" applyProtection="1" quotePrefix="1">
      <alignment horizontal="right"/>
      <protection locked="0"/>
    </xf>
    <xf numFmtId="178" fontId="2" fillId="0" borderId="0" xfId="0" applyNumberFormat="1" applyFont="1" applyBorder="1" applyAlignment="1" applyProtection="1" quotePrefix="1">
      <alignment horizontal="right" vertical="center"/>
      <protection locked="0"/>
    </xf>
    <xf numFmtId="178" fontId="2" fillId="0" borderId="2" xfId="0" applyNumberFormat="1" applyFont="1" applyBorder="1" applyAlignment="1" applyProtection="1" quotePrefix="1">
      <alignment horizontal="right" vertical="center"/>
      <protection locked="0"/>
    </xf>
    <xf numFmtId="178" fontId="2" fillId="0" borderId="0" xfId="0" applyNumberFormat="1" applyFont="1" applyBorder="1" applyAlignment="1" applyProtection="1">
      <alignment horizontal="right" vertical="center"/>
      <protection locked="0"/>
    </xf>
    <xf numFmtId="176" fontId="4" fillId="0" borderId="0" xfId="0" applyNumberFormat="1" applyFont="1" applyBorder="1" applyAlignment="1" applyProtection="1">
      <alignment vertical="center"/>
      <protection/>
    </xf>
    <xf numFmtId="49" fontId="2" fillId="0" borderId="4" xfId="0" applyNumberFormat="1" applyFont="1" applyBorder="1" applyAlignment="1" applyProtection="1">
      <alignment horizontal="center"/>
      <protection/>
    </xf>
    <xf numFmtId="0" fontId="2" fillId="0" borderId="4" xfId="0" applyNumberFormat="1" applyFont="1" applyBorder="1" applyAlignment="1" applyProtection="1">
      <alignment horizontal="center"/>
      <protection/>
    </xf>
    <xf numFmtId="178" fontId="2" fillId="0" borderId="4" xfId="0" applyNumberFormat="1" applyFont="1" applyBorder="1" applyAlignment="1" applyProtection="1">
      <alignment horizontal="center"/>
      <protection/>
    </xf>
    <xf numFmtId="178" fontId="2" fillId="0" borderId="0" xfId="0" applyNumberFormat="1" applyFont="1" applyBorder="1" applyAlignment="1" applyProtection="1" quotePrefix="1">
      <alignment horizontal="right"/>
      <protection locked="0"/>
    </xf>
    <xf numFmtId="178" fontId="2" fillId="0" borderId="0" xfId="0" applyNumberFormat="1" applyFont="1" applyAlignment="1" applyProtection="1">
      <alignment horizontal="right" vertical="center"/>
      <protection locked="0"/>
    </xf>
    <xf numFmtId="176" fontId="2" fillId="0" borderId="0" xfId="0" applyNumberFormat="1" applyFont="1" applyBorder="1" applyAlignment="1">
      <alignment horizontal="center" vertical="center"/>
    </xf>
    <xf numFmtId="0" fontId="2" fillId="0" borderId="0" xfId="0" applyFont="1" applyAlignment="1" applyProtection="1">
      <alignment horizontal="center"/>
      <protection/>
    </xf>
    <xf numFmtId="0" fontId="2" fillId="0" borderId="0" xfId="0" applyFont="1" applyAlignment="1">
      <alignment horizontal="center" vertical="center"/>
    </xf>
    <xf numFmtId="0" fontId="2" fillId="2" borderId="0" xfId="0" applyFont="1" applyFill="1" applyAlignment="1" applyProtection="1">
      <alignment horizontal="center"/>
      <protection/>
    </xf>
    <xf numFmtId="176" fontId="2" fillId="0" borderId="0" xfId="0" applyNumberFormat="1" applyFont="1" applyAlignment="1" applyProtection="1">
      <alignment horizontal="center"/>
      <protection/>
    </xf>
    <xf numFmtId="178" fontId="2" fillId="0" borderId="0" xfId="0" applyNumberFormat="1" applyFont="1" applyAlignment="1" applyProtection="1">
      <alignment horizontal="center"/>
      <protection/>
    </xf>
    <xf numFmtId="176" fontId="2" fillId="0" borderId="3" xfId="0" applyNumberFormat="1" applyFont="1" applyBorder="1" applyAlignment="1" applyProtection="1">
      <alignment horizontal="center"/>
      <protection/>
    </xf>
    <xf numFmtId="176" fontId="2" fillId="0" borderId="10"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0" xfId="0" applyNumberFormat="1" applyFont="1" applyBorder="1" applyAlignment="1" applyProtection="1">
      <alignment horizontal="right" vertical="center"/>
      <protection locked="0"/>
    </xf>
    <xf numFmtId="176" fontId="2" fillId="0" borderId="0" xfId="0" applyNumberFormat="1" applyFont="1" applyAlignment="1" applyProtection="1" quotePrefix="1">
      <alignment horizontal="right"/>
      <protection/>
    </xf>
    <xf numFmtId="176" fontId="2" fillId="0" borderId="0" xfId="0" applyNumberFormat="1" applyFont="1" applyAlignment="1" applyProtection="1">
      <alignment horizontal="right"/>
      <protection/>
    </xf>
    <xf numFmtId="176" fontId="4" fillId="0" borderId="2" xfId="0" applyNumberFormat="1" applyFont="1" applyBorder="1" applyAlignment="1" applyProtection="1">
      <alignment vertical="center"/>
      <protection/>
    </xf>
    <xf numFmtId="178" fontId="4" fillId="0" borderId="2" xfId="0" applyNumberFormat="1" applyFont="1" applyBorder="1" applyAlignment="1" applyProtection="1">
      <alignment vertical="center"/>
      <protection/>
    </xf>
    <xf numFmtId="176" fontId="2" fillId="0" borderId="13" xfId="0" applyNumberFormat="1" applyFont="1" applyBorder="1" applyAlignment="1" applyProtection="1">
      <alignment horizontal="center"/>
      <protection/>
    </xf>
    <xf numFmtId="178" fontId="2" fillId="0" borderId="4" xfId="0" applyNumberFormat="1" applyFont="1" applyBorder="1" applyAlignment="1">
      <alignment vertical="center"/>
    </xf>
    <xf numFmtId="178" fontId="2" fillId="0" borderId="0" xfId="0" applyNumberFormat="1" applyFont="1" applyAlignment="1" quotePrefix="1">
      <alignment vertical="center"/>
    </xf>
    <xf numFmtId="176" fontId="4" fillId="0" borderId="0" xfId="0" applyNumberFormat="1" applyFont="1" applyAlignment="1">
      <alignment vertical="center"/>
    </xf>
    <xf numFmtId="176" fontId="4" fillId="0" borderId="2" xfId="0" applyNumberFormat="1" applyFont="1" applyBorder="1" applyAlignment="1" applyProtection="1">
      <alignment horizontal="right"/>
      <protection locked="0"/>
    </xf>
    <xf numFmtId="176" fontId="4" fillId="0" borderId="0" xfId="0" applyNumberFormat="1" applyFont="1" applyBorder="1" applyAlignment="1" applyProtection="1">
      <alignment horizontal="right"/>
      <protection locked="0"/>
    </xf>
    <xf numFmtId="176" fontId="4" fillId="2" borderId="0" xfId="0" applyNumberFormat="1" applyFont="1" applyFill="1" applyBorder="1" applyAlignment="1" applyProtection="1">
      <alignment vertical="center"/>
      <protection/>
    </xf>
    <xf numFmtId="176" fontId="4" fillId="0" borderId="2" xfId="0" applyNumberFormat="1" applyFont="1" applyBorder="1" applyAlignment="1" applyProtection="1">
      <alignment vertical="center"/>
      <protection locked="0"/>
    </xf>
    <xf numFmtId="176" fontId="4" fillId="0" borderId="0" xfId="0" applyNumberFormat="1" applyFont="1" applyBorder="1" applyAlignment="1" applyProtection="1">
      <alignment vertical="center"/>
      <protection locked="0"/>
    </xf>
    <xf numFmtId="0" fontId="4" fillId="0" borderId="0" xfId="0" applyFont="1" applyAlignment="1">
      <alignment vertical="center"/>
    </xf>
    <xf numFmtId="178" fontId="4" fillId="0" borderId="13" xfId="0" applyNumberFormat="1" applyFont="1" applyBorder="1" applyAlignment="1" applyProtection="1">
      <alignment vertical="center"/>
      <protection/>
    </xf>
    <xf numFmtId="176" fontId="2" fillId="0" borderId="2" xfId="0" applyNumberFormat="1" applyFont="1" applyBorder="1" applyAlignment="1" applyProtection="1">
      <alignment horizontal="right" vertical="center"/>
      <protection locked="0"/>
    </xf>
    <xf numFmtId="176" fontId="11" fillId="0" borderId="10" xfId="0" applyNumberFormat="1" applyFont="1" applyBorder="1" applyAlignment="1">
      <alignment vertical="center"/>
    </xf>
    <xf numFmtId="176" fontId="11" fillId="0" borderId="0" xfId="0" applyNumberFormat="1" applyFont="1" applyAlignment="1">
      <alignment vertical="center"/>
    </xf>
    <xf numFmtId="184" fontId="2" fillId="0" borderId="2" xfId="0" applyNumberFormat="1" applyFont="1" applyBorder="1" applyAlignment="1">
      <alignment vertical="center"/>
    </xf>
    <xf numFmtId="178" fontId="2" fillId="0" borderId="2" xfId="0" applyNumberFormat="1" applyFont="1" applyBorder="1" applyAlignment="1" applyProtection="1">
      <alignment horizontal="right" vertical="center"/>
      <protection locked="0"/>
    </xf>
    <xf numFmtId="182" fontId="2" fillId="0" borderId="6" xfId="0" applyNumberFormat="1" applyFont="1" applyBorder="1" applyAlignment="1" applyProtection="1">
      <alignment horizontal="center"/>
      <protection/>
    </xf>
    <xf numFmtId="178" fontId="2" fillId="0" borderId="2" xfId="0" applyNumberFormat="1" applyFont="1" applyBorder="1" applyAlignment="1" applyProtection="1">
      <alignment horizontal="center" vertical="center"/>
      <protection/>
    </xf>
    <xf numFmtId="178" fontId="2" fillId="0" borderId="0" xfId="0" applyNumberFormat="1" applyFont="1" applyBorder="1" applyAlignment="1">
      <alignment horizontal="center" vertical="center"/>
    </xf>
    <xf numFmtId="176" fontId="4" fillId="0" borderId="0" xfId="0" applyNumberFormat="1" applyFont="1" applyBorder="1" applyAlignment="1" applyProtection="1" quotePrefix="1">
      <alignment horizontal="right"/>
      <protection locked="0"/>
    </xf>
    <xf numFmtId="176" fontId="2" fillId="0" borderId="0" xfId="0" applyNumberFormat="1" applyFont="1" applyFill="1" applyBorder="1" applyAlignment="1" applyProtection="1">
      <alignment vertical="center"/>
      <protection locked="0"/>
    </xf>
    <xf numFmtId="176" fontId="4" fillId="0" borderId="0" xfId="0"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right"/>
      <protection locked="0"/>
    </xf>
    <xf numFmtId="178" fontId="4" fillId="0" borderId="1" xfId="0" applyNumberFormat="1" applyFont="1" applyBorder="1" applyAlignment="1" applyProtection="1">
      <alignment horizontal="left"/>
      <protection/>
    </xf>
    <xf numFmtId="178" fontId="2" fillId="0" borderId="1" xfId="0" applyNumberFormat="1" applyFont="1" applyBorder="1" applyAlignment="1">
      <alignment horizontal="left"/>
    </xf>
    <xf numFmtId="178" fontId="2" fillId="0" borderId="0" xfId="0" applyNumberFormat="1" applyFont="1" applyBorder="1" applyAlignment="1">
      <alignment horizontal="left"/>
    </xf>
    <xf numFmtId="178" fontId="2" fillId="0" borderId="2" xfId="0" applyNumberFormat="1" applyFont="1" applyBorder="1" applyAlignment="1">
      <alignment horizontal="center" vertical="center"/>
    </xf>
    <xf numFmtId="178" fontId="2" fillId="2" borderId="2" xfId="0" applyNumberFormat="1" applyFont="1" applyFill="1" applyBorder="1" applyAlignment="1">
      <alignment horizontal="center" vertical="center"/>
    </xf>
    <xf numFmtId="178" fontId="2" fillId="2" borderId="2" xfId="0" applyNumberFormat="1" applyFont="1" applyFill="1" applyBorder="1" applyAlignment="1" applyProtection="1">
      <alignment horizontal="center" vertical="center"/>
      <protection/>
    </xf>
    <xf numFmtId="178" fontId="2" fillId="0" borderId="0" xfId="0" applyNumberFormat="1" applyFont="1" applyBorder="1" applyAlignment="1" applyProtection="1">
      <alignment horizontal="center" vertical="center"/>
      <protection/>
    </xf>
    <xf numFmtId="178" fontId="2" fillId="0" borderId="7" xfId="0" applyNumberFormat="1" applyFont="1" applyBorder="1" applyAlignment="1">
      <alignment horizontal="center" vertical="center"/>
    </xf>
    <xf numFmtId="178" fontId="2" fillId="0" borderId="7" xfId="0" applyNumberFormat="1" applyFont="1" applyBorder="1" applyAlignment="1" applyProtection="1">
      <alignment horizontal="center" vertical="center"/>
      <protection/>
    </xf>
    <xf numFmtId="178" fontId="2" fillId="2" borderId="7" xfId="0" applyNumberFormat="1" applyFont="1" applyFill="1" applyBorder="1" applyAlignment="1" applyProtection="1">
      <alignment horizontal="center" vertical="center"/>
      <protection/>
    </xf>
    <xf numFmtId="178" fontId="2" fillId="2" borderId="0" xfId="0" applyNumberFormat="1" applyFont="1" applyFill="1" applyAlignment="1">
      <alignment vertical="center"/>
    </xf>
    <xf numFmtId="178" fontId="2" fillId="0" borderId="0" xfId="0" applyNumberFormat="1" applyFont="1" applyBorder="1" applyAlignment="1" applyProtection="1" quotePrefix="1">
      <alignment horizontal="center"/>
      <protection/>
    </xf>
    <xf numFmtId="178" fontId="2" fillId="0" borderId="0" xfId="0" applyNumberFormat="1" applyFont="1" applyBorder="1" applyAlignment="1">
      <alignment horizontal="right" vertical="center"/>
    </xf>
    <xf numFmtId="178" fontId="2" fillId="0" borderId="0" xfId="0" applyNumberFormat="1" applyFont="1" applyAlignment="1">
      <alignment horizontal="right" vertical="center"/>
    </xf>
    <xf numFmtId="178" fontId="2" fillId="0" borderId="2" xfId="0" applyNumberFormat="1" applyFont="1" applyBorder="1" applyAlignment="1" applyProtection="1">
      <alignment horizontal="right" vertical="center"/>
      <protection/>
    </xf>
    <xf numFmtId="178" fontId="2" fillId="2" borderId="0" xfId="0" applyNumberFormat="1" applyFont="1" applyFill="1" applyBorder="1" applyAlignment="1" applyProtection="1">
      <alignment horizontal="right" vertical="center"/>
      <protection locked="0"/>
    </xf>
    <xf numFmtId="178" fontId="2" fillId="0" borderId="0" xfId="0" applyNumberFormat="1" applyFont="1" applyAlignment="1">
      <alignment horizontal="center" vertical="center"/>
    </xf>
    <xf numFmtId="178" fontId="2" fillId="2" borderId="0" xfId="0" applyNumberFormat="1" applyFont="1" applyFill="1" applyAlignment="1" applyProtection="1">
      <alignment horizontal="center"/>
      <protection/>
    </xf>
    <xf numFmtId="178" fontId="2" fillId="2" borderId="1" xfId="0" applyNumberFormat="1" applyFont="1" applyFill="1" applyBorder="1" applyAlignment="1">
      <alignment vertical="center"/>
    </xf>
    <xf numFmtId="178" fontId="6" fillId="0" borderId="2" xfId="0" applyNumberFormat="1" applyFont="1" applyBorder="1" applyAlignment="1">
      <alignment horizontal="center" vertical="center"/>
    </xf>
    <xf numFmtId="178" fontId="6" fillId="0" borderId="2" xfId="0" applyNumberFormat="1" applyFont="1" applyBorder="1" applyAlignment="1" applyProtection="1">
      <alignment horizontal="center" vertical="center"/>
      <protection/>
    </xf>
    <xf numFmtId="178" fontId="2" fillId="0" borderId="15" xfId="0" applyNumberFormat="1" applyFont="1" applyBorder="1" applyAlignment="1" applyProtection="1">
      <alignment horizontal="center" vertical="center"/>
      <protection/>
    </xf>
    <xf numFmtId="178" fontId="6" fillId="0" borderId="7" xfId="0" applyNumberFormat="1" applyFont="1" applyBorder="1" applyAlignment="1" applyProtection="1">
      <alignment horizontal="center" vertical="center"/>
      <protection/>
    </xf>
    <xf numFmtId="178" fontId="2" fillId="2" borderId="0" xfId="0" applyNumberFormat="1" applyFont="1" applyFill="1" applyAlignment="1" applyProtection="1">
      <alignment horizontal="left"/>
      <protection/>
    </xf>
    <xf numFmtId="178" fontId="8" fillId="0" borderId="0" xfId="0" applyNumberFormat="1" applyFont="1" applyBorder="1" applyAlignment="1" applyProtection="1">
      <alignment horizontal="left"/>
      <protection/>
    </xf>
    <xf numFmtId="184" fontId="2" fillId="0" borderId="2" xfId="0" applyNumberFormat="1" applyFont="1" applyBorder="1" applyAlignment="1" applyProtection="1">
      <alignment vertical="center"/>
      <protection/>
    </xf>
    <xf numFmtId="184" fontId="2" fillId="0" borderId="0" xfId="0" applyNumberFormat="1" applyFont="1" applyAlignment="1" applyProtection="1">
      <alignment vertical="center"/>
      <protection/>
    </xf>
    <xf numFmtId="184" fontId="2" fillId="0" borderId="2" xfId="0" applyNumberFormat="1" applyFont="1" applyBorder="1" applyAlignment="1">
      <alignment vertical="center"/>
    </xf>
    <xf numFmtId="184" fontId="2" fillId="0" borderId="0" xfId="0" applyNumberFormat="1" applyFont="1" applyBorder="1" applyAlignment="1">
      <alignment vertical="center"/>
    </xf>
    <xf numFmtId="176" fontId="2" fillId="0" borderId="0" xfId="0" applyNumberFormat="1" applyFont="1" applyBorder="1" applyAlignment="1" applyProtection="1" quotePrefix="1">
      <alignment vertical="center"/>
      <protection locked="0"/>
    </xf>
    <xf numFmtId="184" fontId="2" fillId="0" borderId="0" xfId="0" applyNumberFormat="1" applyFont="1" applyBorder="1" applyAlignment="1">
      <alignment vertical="center"/>
    </xf>
    <xf numFmtId="184" fontId="2" fillId="0" borderId="5" xfId="0" applyNumberFormat="1" applyFont="1" applyBorder="1" applyAlignment="1">
      <alignment vertical="center"/>
    </xf>
    <xf numFmtId="184" fontId="2" fillId="0" borderId="1" xfId="0" applyNumberFormat="1" applyFont="1" applyBorder="1" applyAlignment="1">
      <alignment vertical="center"/>
    </xf>
    <xf numFmtId="184" fontId="2" fillId="0" borderId="1" xfId="0" applyNumberFormat="1" applyFont="1" applyBorder="1" applyAlignment="1" applyProtection="1" quotePrefix="1">
      <alignment horizontal="right"/>
      <protection locked="0"/>
    </xf>
    <xf numFmtId="178" fontId="2" fillId="0" borderId="4" xfId="0" applyNumberFormat="1" applyFont="1" applyBorder="1" applyAlignment="1" applyProtection="1" quotePrefix="1">
      <alignment horizontal="center"/>
      <protection/>
    </xf>
    <xf numFmtId="176" fontId="4" fillId="0" borderId="0" xfId="0" applyNumberFormat="1" applyFont="1" applyFill="1" applyAlignment="1">
      <alignment vertical="center"/>
    </xf>
    <xf numFmtId="176" fontId="2" fillId="0" borderId="0" xfId="0" applyNumberFormat="1" applyFont="1" applyFill="1" applyAlignment="1">
      <alignment vertical="center"/>
    </xf>
    <xf numFmtId="176" fontId="2" fillId="0" borderId="10" xfId="0" applyNumberFormat="1" applyFont="1" applyBorder="1" applyAlignment="1">
      <alignment vertical="center"/>
    </xf>
    <xf numFmtId="178" fontId="4" fillId="0" borderId="0" xfId="0" applyNumberFormat="1" applyFont="1" applyFill="1" applyBorder="1" applyAlignment="1" applyProtection="1">
      <alignment vertical="center"/>
      <protection/>
    </xf>
    <xf numFmtId="178" fontId="2" fillId="0" borderId="0" xfId="0" applyNumberFormat="1" applyFont="1" applyFill="1" applyBorder="1" applyAlignment="1">
      <alignment vertical="center"/>
    </xf>
    <xf numFmtId="178" fontId="2" fillId="0" borderId="0" xfId="0" applyNumberFormat="1" applyFont="1" applyFill="1" applyBorder="1" applyAlignment="1" applyProtection="1">
      <alignment vertical="center"/>
      <protection/>
    </xf>
    <xf numFmtId="178" fontId="2" fillId="0" borderId="0" xfId="0" applyNumberFormat="1" applyFont="1" applyFill="1" applyBorder="1" applyAlignment="1" applyProtection="1">
      <alignment vertical="center"/>
      <protection locked="0"/>
    </xf>
    <xf numFmtId="176" fontId="2" fillId="0" borderId="0" xfId="0" applyNumberFormat="1" applyFont="1" applyAlignment="1">
      <alignment/>
    </xf>
    <xf numFmtId="176" fontId="2" fillId="0" borderId="0" xfId="0" applyNumberFormat="1" applyFont="1" applyBorder="1" applyAlignment="1" applyProtection="1">
      <alignment horizontal="left"/>
      <protection/>
    </xf>
    <xf numFmtId="176" fontId="2" fillId="0" borderId="0" xfId="0" applyNumberFormat="1" applyFont="1" applyAlignment="1">
      <alignment horizontal="left" vertical="center"/>
    </xf>
    <xf numFmtId="0" fontId="2" fillId="0" borderId="7" xfId="0" applyFont="1" applyBorder="1" applyAlignment="1" applyProtection="1">
      <alignment horizontal="center"/>
      <protection/>
    </xf>
    <xf numFmtId="0" fontId="2" fillId="0" borderId="3" xfId="0" applyFont="1" applyBorder="1" applyAlignment="1" applyProtection="1">
      <alignment horizontal="center"/>
      <protection/>
    </xf>
    <xf numFmtId="0" fontId="2" fillId="0" borderId="11" xfId="0" applyFont="1" applyBorder="1" applyAlignment="1" applyProtection="1">
      <alignment horizontal="center"/>
      <protection/>
    </xf>
    <xf numFmtId="178" fontId="2" fillId="0" borderId="0" xfId="0" applyNumberFormat="1" applyFont="1" applyFill="1" applyBorder="1" applyAlignment="1" applyProtection="1">
      <alignment horizontal="right"/>
      <protection locked="0"/>
    </xf>
    <xf numFmtId="178" fontId="2" fillId="0" borderId="0" xfId="0" applyNumberFormat="1" applyFont="1" applyFill="1" applyBorder="1" applyAlignment="1" applyProtection="1" quotePrefix="1">
      <alignment horizontal="right"/>
      <protection locked="0"/>
    </xf>
    <xf numFmtId="178" fontId="2" fillId="0" borderId="0" xfId="0" applyNumberFormat="1" applyFont="1" applyFill="1" applyBorder="1" applyAlignment="1" applyProtection="1">
      <alignment horizontal="right" vertical="center"/>
      <protection locked="0"/>
    </xf>
    <xf numFmtId="176" fontId="2" fillId="0" borderId="2" xfId="0" applyNumberFormat="1" applyFont="1" applyFill="1" applyBorder="1" applyAlignment="1">
      <alignment vertical="center"/>
    </xf>
    <xf numFmtId="176" fontId="2" fillId="0" borderId="0" xfId="0" applyNumberFormat="1" applyFont="1" applyFill="1" applyBorder="1" applyAlignment="1">
      <alignment vertical="center"/>
    </xf>
    <xf numFmtId="176" fontId="2" fillId="0" borderId="2" xfId="0" applyNumberFormat="1" applyFont="1" applyFill="1" applyBorder="1" applyAlignment="1" applyProtection="1">
      <alignment vertical="center"/>
      <protection/>
    </xf>
    <xf numFmtId="176" fontId="2" fillId="0" borderId="0" xfId="0" applyNumberFormat="1" applyFont="1" applyFill="1" applyBorder="1" applyAlignment="1" applyProtection="1">
      <alignment vertical="center"/>
      <protection/>
    </xf>
    <xf numFmtId="176" fontId="2" fillId="0" borderId="2"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horizontal="right" vertical="center"/>
      <protection locked="0"/>
    </xf>
    <xf numFmtId="176" fontId="2" fillId="0" borderId="5" xfId="0" applyNumberFormat="1" applyFont="1" applyFill="1" applyBorder="1" applyAlignment="1" applyProtection="1">
      <alignment horizontal="left"/>
      <protection/>
    </xf>
    <xf numFmtId="176" fontId="2" fillId="0" borderId="1" xfId="0" applyNumberFormat="1" applyFont="1" applyFill="1" applyBorder="1" applyAlignment="1">
      <alignment vertical="center"/>
    </xf>
    <xf numFmtId="176" fontId="2" fillId="0" borderId="7" xfId="0" applyNumberFormat="1" applyFont="1" applyFill="1" applyBorder="1" applyAlignment="1">
      <alignment vertical="center"/>
    </xf>
    <xf numFmtId="176" fontId="2" fillId="0" borderId="3" xfId="0" applyNumberFormat="1" applyFont="1" applyFill="1" applyBorder="1" applyAlignment="1">
      <alignment vertical="center"/>
    </xf>
    <xf numFmtId="176" fontId="2" fillId="0" borderId="2" xfId="0" applyNumberFormat="1" applyFont="1" applyFill="1" applyBorder="1" applyAlignment="1" applyProtection="1">
      <alignment horizontal="center"/>
      <protection/>
    </xf>
    <xf numFmtId="176" fontId="2" fillId="0" borderId="7" xfId="0" applyNumberFormat="1" applyFont="1" applyFill="1" applyBorder="1" applyAlignment="1" applyProtection="1">
      <alignment horizontal="center"/>
      <protection/>
    </xf>
    <xf numFmtId="176" fontId="2" fillId="0" borderId="0" xfId="0" applyNumberFormat="1" applyFont="1" applyFill="1" applyAlignment="1" applyProtection="1">
      <alignment vertical="center"/>
      <protection locked="0"/>
    </xf>
    <xf numFmtId="176" fontId="2" fillId="0" borderId="0" xfId="0" applyNumberFormat="1" applyFont="1" applyFill="1" applyAlignment="1" applyProtection="1">
      <alignment horizontal="right"/>
      <protection locked="0"/>
    </xf>
    <xf numFmtId="186" fontId="12" fillId="0" borderId="0" xfId="0" applyNumberFormat="1" applyFont="1" applyBorder="1" applyAlignment="1">
      <alignment vertical="center" shrinkToFit="1"/>
    </xf>
    <xf numFmtId="0" fontId="2" fillId="0" borderId="13" xfId="0" applyFont="1" applyFill="1" applyBorder="1" applyAlignment="1" applyProtection="1">
      <alignment horizontal="left"/>
      <protection/>
    </xf>
    <xf numFmtId="0" fontId="2" fillId="0" borderId="0" xfId="0" applyFont="1" applyFill="1" applyAlignment="1">
      <alignment vertical="center"/>
    </xf>
    <xf numFmtId="176" fontId="2" fillId="0" borderId="0" xfId="0" applyNumberFormat="1" applyFont="1" applyFill="1" applyAlignment="1" applyProtection="1">
      <alignment horizontal="left"/>
      <protection/>
    </xf>
    <xf numFmtId="176" fontId="4" fillId="0" borderId="0" xfId="0" applyNumberFormat="1" applyFont="1" applyFill="1" applyAlignment="1" applyProtection="1">
      <alignment horizontal="left"/>
      <protection/>
    </xf>
    <xf numFmtId="176" fontId="2" fillId="0" borderId="1" xfId="0" applyNumberFormat="1" applyFont="1" applyFill="1" applyBorder="1" applyAlignment="1" applyProtection="1">
      <alignment horizontal="left"/>
      <protection/>
    </xf>
    <xf numFmtId="0" fontId="2" fillId="0" borderId="6" xfId="0" applyNumberFormat="1" applyFont="1" applyFill="1" applyBorder="1" applyAlignment="1" applyProtection="1">
      <alignment horizontal="center"/>
      <protection/>
    </xf>
    <xf numFmtId="176" fontId="2" fillId="0" borderId="7" xfId="0" applyNumberFormat="1" applyFont="1" applyFill="1" applyBorder="1" applyAlignment="1" applyProtection="1">
      <alignment horizontal="left"/>
      <protection/>
    </xf>
    <xf numFmtId="176" fontId="4" fillId="0" borderId="0" xfId="0" applyNumberFormat="1" applyFont="1" applyFill="1" applyAlignment="1" applyProtection="1">
      <alignment vertical="center"/>
      <protection/>
    </xf>
    <xf numFmtId="176" fontId="4" fillId="0" borderId="2" xfId="0" applyNumberFormat="1" applyFont="1" applyFill="1" applyBorder="1" applyAlignment="1" applyProtection="1">
      <alignment vertical="center"/>
      <protection/>
    </xf>
    <xf numFmtId="176" fontId="2" fillId="0" borderId="2" xfId="0" applyNumberFormat="1" applyFont="1" applyFill="1" applyBorder="1" applyAlignment="1" applyProtection="1" quotePrefix="1">
      <alignment horizontal="right"/>
      <protection locked="0"/>
    </xf>
    <xf numFmtId="176" fontId="2" fillId="0" borderId="0" xfId="0" applyNumberFormat="1" applyFont="1" applyFill="1" applyBorder="1" applyAlignment="1" applyProtection="1" quotePrefix="1">
      <alignment horizontal="right"/>
      <protection locked="0"/>
    </xf>
    <xf numFmtId="176" fontId="0" fillId="0" borderId="0" xfId="0" applyNumberFormat="1" applyAlignment="1">
      <alignment/>
    </xf>
    <xf numFmtId="176" fontId="6" fillId="0" borderId="0" xfId="0" applyNumberFormat="1" applyFont="1" applyFill="1" applyAlignment="1" applyProtection="1">
      <alignment horizontal="left"/>
      <protection/>
    </xf>
    <xf numFmtId="176" fontId="4" fillId="0" borderId="1" xfId="0" applyNumberFormat="1" applyFont="1" applyFill="1" applyBorder="1" applyAlignment="1" applyProtection="1">
      <alignment vertical="center"/>
      <protection/>
    </xf>
    <xf numFmtId="176" fontId="2" fillId="0" borderId="5" xfId="0" applyNumberFormat="1" applyFont="1" applyFill="1" applyBorder="1" applyAlignment="1">
      <alignment vertical="center"/>
    </xf>
    <xf numFmtId="176" fontId="4" fillId="0" borderId="3" xfId="0" applyNumberFormat="1" applyFont="1" applyFill="1" applyBorder="1" applyAlignment="1" applyProtection="1">
      <alignment vertical="center"/>
      <protection/>
    </xf>
    <xf numFmtId="178" fontId="2" fillId="0" borderId="0" xfId="0" applyNumberFormat="1" applyFont="1" applyFill="1" applyAlignment="1">
      <alignment vertical="center"/>
    </xf>
    <xf numFmtId="178" fontId="4" fillId="0" borderId="0" xfId="0" applyNumberFormat="1" applyFont="1" applyFill="1" applyAlignment="1" applyProtection="1">
      <alignment vertical="center"/>
      <protection/>
    </xf>
    <xf numFmtId="178" fontId="4" fillId="0" borderId="0" xfId="0" applyNumberFormat="1" applyFont="1" applyFill="1" applyAlignment="1" applyProtection="1">
      <alignment horizontal="left"/>
      <protection/>
    </xf>
    <xf numFmtId="178" fontId="2" fillId="0" borderId="1" xfId="0" applyNumberFormat="1" applyFont="1" applyFill="1" applyBorder="1" applyAlignment="1">
      <alignment vertical="center"/>
    </xf>
    <xf numFmtId="178" fontId="2" fillId="0" borderId="1"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protection/>
    </xf>
    <xf numFmtId="178" fontId="2" fillId="0" borderId="3" xfId="0" applyNumberFormat="1" applyFont="1" applyFill="1" applyBorder="1" applyAlignment="1">
      <alignment vertical="center"/>
    </xf>
    <xf numFmtId="178" fontId="2" fillId="0" borderId="7" xfId="0" applyNumberFormat="1" applyFont="1" applyFill="1" applyBorder="1" applyAlignment="1" applyProtection="1">
      <alignment horizontal="center"/>
      <protection/>
    </xf>
    <xf numFmtId="178" fontId="2" fillId="0" borderId="2" xfId="0" applyNumberFormat="1" applyFont="1" applyFill="1" applyBorder="1" applyAlignment="1">
      <alignment vertical="center"/>
    </xf>
    <xf numFmtId="178" fontId="4" fillId="0" borderId="0" xfId="0" applyNumberFormat="1" applyFont="1" applyFill="1" applyAlignment="1">
      <alignment vertical="center"/>
    </xf>
    <xf numFmtId="178" fontId="4" fillId="0" borderId="2" xfId="0" applyNumberFormat="1" applyFont="1" applyFill="1" applyBorder="1" applyAlignment="1" applyProtection="1">
      <alignment vertical="center"/>
      <protection/>
    </xf>
    <xf numFmtId="178" fontId="2" fillId="0" borderId="0" xfId="0" applyNumberFormat="1" applyFont="1" applyFill="1" applyAlignment="1" applyProtection="1">
      <alignment horizontal="left"/>
      <protection/>
    </xf>
    <xf numFmtId="178" fontId="2" fillId="0" borderId="2" xfId="0" applyNumberFormat="1" applyFont="1" applyFill="1" applyBorder="1" applyAlignment="1" applyProtection="1">
      <alignment vertical="center"/>
      <protection/>
    </xf>
    <xf numFmtId="178" fontId="2" fillId="0" borderId="0" xfId="0" applyNumberFormat="1" applyFont="1" applyFill="1" applyAlignment="1" applyProtection="1">
      <alignment vertical="center"/>
      <protection/>
    </xf>
    <xf numFmtId="178" fontId="2" fillId="0" borderId="2" xfId="0" applyNumberFormat="1" applyFont="1" applyFill="1" applyBorder="1" applyAlignment="1" applyProtection="1">
      <alignment vertical="center"/>
      <protection locked="0"/>
    </xf>
    <xf numFmtId="178" fontId="7" fillId="0" borderId="0" xfId="0" applyNumberFormat="1" applyFont="1" applyFill="1" applyAlignment="1" applyProtection="1">
      <alignment vertical="center"/>
      <protection locked="0"/>
    </xf>
    <xf numFmtId="178" fontId="2" fillId="0" borderId="0" xfId="0" applyNumberFormat="1" applyFont="1" applyFill="1" applyAlignment="1" applyProtection="1">
      <alignment vertical="center"/>
      <protection locked="0"/>
    </xf>
    <xf numFmtId="178" fontId="7" fillId="0" borderId="0" xfId="0" applyNumberFormat="1" applyFont="1" applyFill="1" applyAlignment="1" applyProtection="1">
      <alignment vertical="center"/>
      <protection/>
    </xf>
    <xf numFmtId="176" fontId="2" fillId="0" borderId="0" xfId="0" applyNumberFormat="1" applyFont="1" applyFill="1" applyAlignment="1" applyProtection="1" quotePrefix="1">
      <alignment horizontal="right"/>
      <protection locked="0"/>
    </xf>
    <xf numFmtId="178" fontId="4" fillId="0" borderId="1" xfId="0" applyNumberFormat="1" applyFont="1" applyFill="1" applyBorder="1" applyAlignment="1" applyProtection="1">
      <alignment vertical="center"/>
      <protection/>
    </xf>
    <xf numFmtId="178" fontId="2" fillId="0" borderId="5" xfId="0" applyNumberFormat="1" applyFont="1" applyFill="1" applyBorder="1" applyAlignment="1">
      <alignment vertical="center"/>
    </xf>
    <xf numFmtId="0" fontId="4" fillId="0" borderId="0" xfId="0" applyFont="1" applyFill="1" applyAlignment="1" applyProtection="1">
      <alignment horizontal="center"/>
      <protection/>
    </xf>
    <xf numFmtId="185" fontId="4" fillId="0" borderId="2" xfId="0" applyNumberFormat="1" applyFont="1" applyFill="1" applyBorder="1" applyAlignment="1">
      <alignment vertical="center"/>
    </xf>
    <xf numFmtId="185" fontId="4" fillId="0" borderId="0" xfId="0" applyNumberFormat="1" applyFont="1" applyFill="1" applyBorder="1" applyAlignment="1">
      <alignment vertical="center"/>
    </xf>
    <xf numFmtId="38" fontId="4" fillId="0" borderId="0" xfId="17" applyFont="1" applyFill="1" applyBorder="1" applyAlignment="1">
      <alignment vertical="center"/>
    </xf>
    <xf numFmtId="180" fontId="2" fillId="0" borderId="2" xfId="0" applyNumberFormat="1" applyFont="1" applyFill="1" applyBorder="1" applyAlignment="1" applyProtection="1">
      <alignment vertical="center"/>
      <protection locked="0"/>
    </xf>
    <xf numFmtId="180" fontId="2" fillId="0" borderId="0" xfId="0" applyNumberFormat="1" applyFont="1" applyFill="1" applyBorder="1" applyAlignment="1" applyProtection="1">
      <alignment vertical="center"/>
      <protection locked="0"/>
    </xf>
    <xf numFmtId="38" fontId="2" fillId="0" borderId="0" xfId="17" applyFont="1" applyFill="1" applyBorder="1" applyAlignment="1" applyProtection="1">
      <alignment vertical="center"/>
      <protection locked="0"/>
    </xf>
    <xf numFmtId="0" fontId="2" fillId="0" borderId="0" xfId="0" applyFont="1" applyFill="1" applyAlignment="1" applyProtection="1">
      <alignment horizontal="left"/>
      <protection/>
    </xf>
    <xf numFmtId="185" fontId="2" fillId="0" borderId="2" xfId="0" applyNumberFormat="1" applyFont="1" applyFill="1" applyBorder="1" applyAlignment="1" applyProtection="1">
      <alignment horizontal="right"/>
      <protection/>
    </xf>
    <xf numFmtId="185" fontId="2" fillId="0" borderId="0" xfId="0" applyNumberFormat="1" applyFont="1" applyFill="1" applyBorder="1" applyAlignment="1" applyProtection="1">
      <alignment horizontal="right"/>
      <protection/>
    </xf>
    <xf numFmtId="38" fontId="2" fillId="0" borderId="0" xfId="17" applyFont="1" applyFill="1" applyBorder="1" applyAlignment="1" applyProtection="1">
      <alignment horizontal="right"/>
      <protection/>
    </xf>
    <xf numFmtId="0" fontId="2" fillId="0" borderId="13" xfId="0" applyFont="1" applyFill="1" applyBorder="1" applyAlignment="1">
      <alignment vertical="center"/>
    </xf>
    <xf numFmtId="185" fontId="2" fillId="0" borderId="0" xfId="0" applyNumberFormat="1" applyFont="1" applyFill="1" applyBorder="1" applyAlignment="1" applyProtection="1" quotePrefix="1">
      <alignment horizontal="right"/>
      <protection locked="0"/>
    </xf>
    <xf numFmtId="179" fontId="2" fillId="0" borderId="0" xfId="0" applyNumberFormat="1" applyFont="1" applyFill="1" applyBorder="1" applyAlignment="1" applyProtection="1">
      <alignment horizontal="right"/>
      <protection/>
    </xf>
    <xf numFmtId="0" fontId="2" fillId="0" borderId="0" xfId="0" applyFont="1" applyFill="1" applyBorder="1" applyAlignment="1" applyProtection="1">
      <alignment horizontal="right"/>
      <protection locked="0"/>
    </xf>
    <xf numFmtId="38" fontId="2" fillId="0" borderId="0" xfId="17" applyFont="1" applyFill="1" applyBorder="1" applyAlignment="1" applyProtection="1">
      <alignment horizontal="right"/>
      <protection locked="0"/>
    </xf>
    <xf numFmtId="38" fontId="2" fillId="0" borderId="0" xfId="17" applyFont="1" applyFill="1" applyBorder="1" applyAlignment="1" applyProtection="1" quotePrefix="1">
      <alignment horizontal="right"/>
      <protection locked="0"/>
    </xf>
    <xf numFmtId="38" fontId="2" fillId="0" borderId="0" xfId="17" applyFont="1" applyFill="1" applyAlignment="1" applyProtection="1">
      <alignment vertical="center"/>
      <protection locked="0"/>
    </xf>
    <xf numFmtId="179" fontId="2" fillId="0" borderId="2" xfId="0" applyNumberFormat="1" applyFont="1" applyFill="1" applyBorder="1" applyAlignment="1" applyProtection="1">
      <alignment horizontal="right"/>
      <protection/>
    </xf>
    <xf numFmtId="176" fontId="2" fillId="0" borderId="0" xfId="0" applyNumberFormat="1" applyFont="1" applyFill="1" applyBorder="1" applyAlignment="1" applyProtection="1">
      <alignment horizontal="left" vertical="center"/>
      <protection locked="0"/>
    </xf>
    <xf numFmtId="38" fontId="2" fillId="0" borderId="0" xfId="17" applyFont="1" applyFill="1" applyBorder="1" applyAlignment="1" applyProtection="1">
      <alignment horizontal="left" vertical="center"/>
      <protection locked="0"/>
    </xf>
    <xf numFmtId="0" fontId="2" fillId="0" borderId="0" xfId="0" applyFont="1" applyFill="1" applyBorder="1" applyAlignment="1" applyProtection="1" quotePrefix="1">
      <alignment horizontal="right"/>
      <protection locked="0"/>
    </xf>
    <xf numFmtId="178" fontId="2" fillId="0" borderId="0" xfId="0" applyNumberFormat="1" applyFont="1" applyFill="1" applyBorder="1" applyAlignment="1">
      <alignment horizontal="right" vertical="center"/>
    </xf>
    <xf numFmtId="178" fontId="2" fillId="0" borderId="0" xfId="0" applyNumberFormat="1" applyFont="1" applyFill="1" applyAlignment="1">
      <alignment horizontal="right" vertical="center"/>
    </xf>
    <xf numFmtId="178" fontId="2" fillId="0" borderId="2" xfId="0" applyNumberFormat="1" applyFont="1" applyFill="1" applyBorder="1" applyAlignment="1">
      <alignment horizontal="right" vertical="center"/>
    </xf>
    <xf numFmtId="178" fontId="2" fillId="0" borderId="0" xfId="0" applyNumberFormat="1" applyFont="1" applyFill="1" applyBorder="1" applyAlignment="1">
      <alignment horizontal="right"/>
    </xf>
    <xf numFmtId="178" fontId="2" fillId="0" borderId="2" xfId="0" applyNumberFormat="1" applyFont="1" applyFill="1" applyBorder="1" applyAlignment="1" applyProtection="1">
      <alignment horizontal="right" vertical="center"/>
      <protection/>
    </xf>
    <xf numFmtId="178" fontId="2" fillId="0" borderId="0" xfId="0" applyNumberFormat="1" applyFont="1" applyFill="1" applyBorder="1" applyAlignment="1" applyProtection="1" quotePrefix="1">
      <alignment horizontal="right"/>
      <protection/>
    </xf>
    <xf numFmtId="178" fontId="2" fillId="0" borderId="2" xfId="0" applyNumberFormat="1" applyFont="1" applyFill="1" applyBorder="1" applyAlignment="1" applyProtection="1">
      <alignment horizontal="right" vertical="center"/>
      <protection locked="0"/>
    </xf>
    <xf numFmtId="184" fontId="2" fillId="0" borderId="2" xfId="0" applyNumberFormat="1" applyFont="1" applyFill="1" applyBorder="1" applyAlignment="1" applyProtection="1">
      <alignment vertical="center"/>
      <protection/>
    </xf>
    <xf numFmtId="184" fontId="2" fillId="0" borderId="0" xfId="0" applyNumberFormat="1" applyFont="1" applyFill="1" applyBorder="1" applyAlignment="1" applyProtection="1">
      <alignment vertical="center"/>
      <protection/>
    </xf>
    <xf numFmtId="184" fontId="2" fillId="0" borderId="2" xfId="0" applyNumberFormat="1" applyFont="1" applyFill="1" applyBorder="1" applyAlignment="1">
      <alignment vertical="center"/>
    </xf>
    <xf numFmtId="184" fontId="2" fillId="0" borderId="0" xfId="0" applyNumberFormat="1" applyFont="1" applyFill="1" applyBorder="1" applyAlignment="1">
      <alignment vertical="center"/>
    </xf>
    <xf numFmtId="184" fontId="2" fillId="0" borderId="0" xfId="0" applyNumberFormat="1" applyFont="1" applyFill="1" applyBorder="1" applyAlignment="1" applyProtection="1">
      <alignment vertical="center"/>
      <protection locked="0"/>
    </xf>
    <xf numFmtId="184" fontId="2" fillId="0" borderId="0" xfId="0" applyNumberFormat="1" applyFont="1" applyFill="1" applyBorder="1" applyAlignment="1" applyProtection="1" quotePrefix="1">
      <alignment vertical="center"/>
      <protection locked="0"/>
    </xf>
    <xf numFmtId="184" fontId="2" fillId="0" borderId="2" xfId="0" applyNumberFormat="1" applyFont="1" applyFill="1" applyBorder="1" applyAlignment="1">
      <alignment vertical="center"/>
    </xf>
    <xf numFmtId="184" fontId="2" fillId="0" borderId="0" xfId="0" applyNumberFormat="1" applyFont="1" applyFill="1" applyBorder="1" applyAlignment="1">
      <alignment vertical="center"/>
    </xf>
    <xf numFmtId="184" fontId="2" fillId="0" borderId="0" xfId="0" applyNumberFormat="1" applyFont="1" applyFill="1" applyBorder="1" applyAlignment="1" applyProtection="1" quotePrefix="1">
      <alignment/>
      <protection locked="0"/>
    </xf>
    <xf numFmtId="176" fontId="2" fillId="0" borderId="0" xfId="0" applyNumberFormat="1" applyFont="1" applyAlignment="1" applyProtection="1">
      <alignment horizontal="left"/>
      <protection/>
    </xf>
    <xf numFmtId="178" fontId="2" fillId="0" borderId="10" xfId="0" applyNumberFormat="1" applyFont="1" applyBorder="1" applyAlignment="1">
      <alignment/>
    </xf>
    <xf numFmtId="178" fontId="2" fillId="0" borderId="3" xfId="0" applyNumberFormat="1" applyFont="1" applyBorder="1" applyAlignment="1" applyProtection="1">
      <alignment horizontal="center"/>
      <protection/>
    </xf>
    <xf numFmtId="176" fontId="2" fillId="0" borderId="0" xfId="0" applyNumberFormat="1" applyFont="1" applyAlignment="1" applyProtection="1">
      <alignment horizontal="center"/>
      <protection/>
    </xf>
    <xf numFmtId="176" fontId="2" fillId="0" borderId="0" xfId="0" applyNumberFormat="1" applyFont="1" applyBorder="1" applyAlignment="1" applyProtection="1">
      <alignment horizontal="center"/>
      <protection/>
    </xf>
    <xf numFmtId="176" fontId="2" fillId="0" borderId="7" xfId="0" applyNumberFormat="1" applyFont="1" applyBorder="1" applyAlignment="1" applyProtection="1">
      <alignment horizontal="center"/>
      <protection/>
    </xf>
    <xf numFmtId="176" fontId="2" fillId="0" borderId="3" xfId="0" applyNumberFormat="1" applyFont="1" applyBorder="1" applyAlignment="1" applyProtection="1">
      <alignment horizontal="center"/>
      <protection/>
    </xf>
    <xf numFmtId="176" fontId="2" fillId="0" borderId="13" xfId="0" applyNumberFormat="1" applyFont="1" applyBorder="1" applyAlignment="1" applyProtection="1">
      <alignment horizontal="center"/>
      <protection/>
    </xf>
    <xf numFmtId="176" fontId="2" fillId="0" borderId="7" xfId="0" applyNumberFormat="1" applyFont="1" applyFill="1" applyBorder="1" applyAlignment="1" applyProtection="1">
      <alignment horizontal="center"/>
      <protection/>
    </xf>
    <xf numFmtId="176" fontId="2" fillId="0" borderId="3" xfId="0" applyNumberFormat="1" applyFont="1" applyFill="1" applyBorder="1" applyAlignment="1" applyProtection="1">
      <alignment horizontal="center"/>
      <protection/>
    </xf>
    <xf numFmtId="176" fontId="2" fillId="0" borderId="11" xfId="0" applyNumberFormat="1" applyFont="1" applyFill="1" applyBorder="1" applyAlignment="1" applyProtection="1">
      <alignment horizontal="center"/>
      <protection/>
    </xf>
    <xf numFmtId="176" fontId="2" fillId="0" borderId="16" xfId="0" applyNumberFormat="1" applyFont="1" applyBorder="1" applyAlignment="1" applyProtection="1">
      <alignment horizontal="center"/>
      <protection/>
    </xf>
    <xf numFmtId="176" fontId="2" fillId="0" borderId="17" xfId="0" applyNumberFormat="1" applyFont="1" applyBorder="1" applyAlignment="1" applyProtection="1">
      <alignment horizontal="center"/>
      <protection/>
    </xf>
    <xf numFmtId="178" fontId="2" fillId="0" borderId="3" xfId="0" applyNumberFormat="1" applyFont="1" applyFill="1" applyBorder="1" applyAlignment="1" applyProtection="1">
      <alignment horizontal="left"/>
      <protection/>
    </xf>
    <xf numFmtId="178" fontId="2" fillId="0" borderId="1" xfId="0" applyNumberFormat="1" applyFont="1" applyFill="1" applyBorder="1" applyAlignment="1" applyProtection="1">
      <alignment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4"/>
  <sheetViews>
    <sheetView zoomScale="75" zoomScaleNormal="75" workbookViewId="0" topLeftCell="A1">
      <selection activeCell="A23" sqref="A23"/>
    </sheetView>
  </sheetViews>
  <sheetFormatPr defaultColWidth="15.875" defaultRowHeight="13.5"/>
  <cols>
    <col min="1" max="1" width="13.375" style="2" customWidth="1"/>
    <col min="2" max="3" width="5.875" style="2" customWidth="1"/>
    <col min="4" max="5" width="15.875" style="2" customWidth="1"/>
    <col min="6" max="11" width="14.625" style="2" customWidth="1"/>
    <col min="12" max="16384" width="15.875" style="2" customWidth="1"/>
  </cols>
  <sheetData>
    <row r="1" ht="17.25">
      <c r="A1" s="1"/>
    </row>
    <row r="6" ht="28.5">
      <c r="F6" s="3" t="s">
        <v>0</v>
      </c>
    </row>
    <row r="8" ht="17.25">
      <c r="F8" s="4" t="s">
        <v>1</v>
      </c>
    </row>
    <row r="9" ht="17.25">
      <c r="F9" s="4"/>
    </row>
    <row r="10" spans="2:11" ht="18" thickBot="1">
      <c r="B10" s="5"/>
      <c r="C10" s="5"/>
      <c r="D10" s="5"/>
      <c r="E10" s="5"/>
      <c r="F10" s="5"/>
      <c r="G10" s="5"/>
      <c r="H10" s="5"/>
      <c r="I10" s="5"/>
      <c r="J10" s="6" t="s">
        <v>33</v>
      </c>
      <c r="K10" s="5"/>
    </row>
    <row r="11" spans="6:11" ht="17.25">
      <c r="F11" s="62" t="s">
        <v>35</v>
      </c>
      <c r="G11" s="62">
        <v>2005</v>
      </c>
      <c r="H11" s="62">
        <v>2006</v>
      </c>
      <c r="I11" s="62">
        <v>2007</v>
      </c>
      <c r="J11" s="62">
        <v>2008</v>
      </c>
      <c r="K11" s="62">
        <v>2009</v>
      </c>
    </row>
    <row r="12" spans="2:11" ht="17.25">
      <c r="B12" s="8"/>
      <c r="C12" s="8"/>
      <c r="D12" s="8"/>
      <c r="E12" s="8"/>
      <c r="F12" s="84" t="s">
        <v>172</v>
      </c>
      <c r="G12" s="84" t="s">
        <v>333</v>
      </c>
      <c r="H12" s="84" t="s">
        <v>340</v>
      </c>
      <c r="I12" s="84" t="s">
        <v>393</v>
      </c>
      <c r="J12" s="84" t="s">
        <v>394</v>
      </c>
      <c r="K12" s="84" t="s">
        <v>531</v>
      </c>
    </row>
    <row r="13" spans="6:9" ht="17.25">
      <c r="F13" s="9"/>
      <c r="G13" s="23"/>
      <c r="H13" s="23"/>
      <c r="I13" s="23"/>
    </row>
    <row r="14" spans="3:11" s="123" customFormat="1" ht="17.25">
      <c r="C14" s="4" t="s">
        <v>3</v>
      </c>
      <c r="F14" s="127">
        <v>520187.007</v>
      </c>
      <c r="G14" s="128">
        <v>505190</v>
      </c>
      <c r="H14" s="128">
        <v>505689</v>
      </c>
      <c r="I14" s="128">
        <v>499792</v>
      </c>
      <c r="J14" s="128">
        <v>501264</v>
      </c>
      <c r="K14" s="123">
        <v>554218</v>
      </c>
    </row>
    <row r="15" spans="6:10" ht="17.25">
      <c r="F15" s="11"/>
      <c r="G15" s="23"/>
      <c r="H15" s="23"/>
      <c r="I15" s="23"/>
      <c r="J15" s="23"/>
    </row>
    <row r="16" spans="3:11" s="123" customFormat="1" ht="17.25">
      <c r="C16" s="4" t="s">
        <v>4</v>
      </c>
      <c r="F16" s="118">
        <v>152775.708</v>
      </c>
      <c r="G16" s="99">
        <v>142684</v>
      </c>
      <c r="H16" s="99">
        <v>125647</v>
      </c>
      <c r="I16" s="99">
        <v>130705</v>
      </c>
      <c r="J16" s="99">
        <v>146411</v>
      </c>
      <c r="K16" s="123">
        <v>125839</v>
      </c>
    </row>
    <row r="17" spans="3:10" ht="17.25">
      <c r="C17" s="1"/>
      <c r="F17" s="14"/>
      <c r="G17" s="36"/>
      <c r="H17" s="36"/>
      <c r="I17" s="36"/>
      <c r="J17" s="36"/>
    </row>
    <row r="18" spans="4:11" ht="17.25">
      <c r="D18" s="1" t="s">
        <v>5</v>
      </c>
      <c r="F18" s="12">
        <v>232.907</v>
      </c>
      <c r="G18" s="37">
        <v>167</v>
      </c>
      <c r="H18" s="37">
        <v>169</v>
      </c>
      <c r="I18" s="38" t="s">
        <v>535</v>
      </c>
      <c r="J18" s="38" t="s">
        <v>535</v>
      </c>
      <c r="K18" s="38" t="s">
        <v>535</v>
      </c>
    </row>
    <row r="19" spans="4:11" ht="17.25">
      <c r="D19" s="1" t="s">
        <v>6</v>
      </c>
      <c r="F19" s="12">
        <v>750.814</v>
      </c>
      <c r="G19" s="37">
        <v>803</v>
      </c>
      <c r="H19" s="37">
        <v>782</v>
      </c>
      <c r="I19" s="38" t="s">
        <v>535</v>
      </c>
      <c r="J19" s="38" t="s">
        <v>535</v>
      </c>
      <c r="K19" s="38" t="s">
        <v>535</v>
      </c>
    </row>
    <row r="20" spans="4:11" ht="17.25">
      <c r="D20" s="1" t="s">
        <v>7</v>
      </c>
      <c r="F20" s="12">
        <v>70.283</v>
      </c>
      <c r="G20" s="37">
        <v>36</v>
      </c>
      <c r="H20" s="37">
        <v>14</v>
      </c>
      <c r="I20" s="38" t="s">
        <v>535</v>
      </c>
      <c r="J20" s="38" t="s">
        <v>535</v>
      </c>
      <c r="K20" s="38" t="s">
        <v>535</v>
      </c>
    </row>
    <row r="21" spans="4:11" ht="17.25">
      <c r="D21" s="1" t="s">
        <v>380</v>
      </c>
      <c r="F21" s="17" t="s">
        <v>336</v>
      </c>
      <c r="G21" s="16" t="s">
        <v>336</v>
      </c>
      <c r="H21" s="16" t="s">
        <v>336</v>
      </c>
      <c r="I21" s="16">
        <v>733</v>
      </c>
      <c r="J21" s="37">
        <v>656</v>
      </c>
      <c r="K21" s="2">
        <v>518</v>
      </c>
    </row>
    <row r="22" spans="4:10" ht="17.25">
      <c r="D22" s="1"/>
      <c r="F22" s="12"/>
      <c r="G22" s="37"/>
      <c r="H22" s="37"/>
      <c r="I22" s="37"/>
      <c r="J22" s="37"/>
    </row>
    <row r="23" spans="4:11" ht="17.25">
      <c r="D23" s="1" t="s">
        <v>8</v>
      </c>
      <c r="F23" s="12">
        <v>3225.601</v>
      </c>
      <c r="G23" s="37">
        <v>873</v>
      </c>
      <c r="H23" s="37">
        <v>2236</v>
      </c>
      <c r="I23" s="37">
        <v>1637</v>
      </c>
      <c r="J23" s="37">
        <v>968</v>
      </c>
      <c r="K23" s="2">
        <v>546</v>
      </c>
    </row>
    <row r="24" spans="4:11" ht="17.25">
      <c r="D24" s="1" t="s">
        <v>9</v>
      </c>
      <c r="F24" s="12">
        <v>107.416</v>
      </c>
      <c r="G24" s="37">
        <v>142</v>
      </c>
      <c r="H24" s="37">
        <v>157</v>
      </c>
      <c r="I24" s="37">
        <v>138</v>
      </c>
      <c r="J24" s="37">
        <v>111</v>
      </c>
      <c r="K24" s="2">
        <v>133</v>
      </c>
    </row>
    <row r="25" spans="4:10" ht="17.25">
      <c r="D25" s="1"/>
      <c r="F25" s="12"/>
      <c r="G25" s="37"/>
      <c r="H25" s="37"/>
      <c r="I25" s="37"/>
      <c r="J25" s="37"/>
    </row>
    <row r="26" spans="4:11" ht="17.25">
      <c r="D26" s="1" t="s">
        <v>335</v>
      </c>
      <c r="F26" s="92" t="s">
        <v>321</v>
      </c>
      <c r="G26" s="93">
        <v>193</v>
      </c>
      <c r="H26" s="93">
        <v>245</v>
      </c>
      <c r="I26" s="93">
        <v>299</v>
      </c>
      <c r="J26" s="93">
        <v>317</v>
      </c>
      <c r="K26" s="2">
        <v>317</v>
      </c>
    </row>
    <row r="27" spans="4:11" ht="17.25">
      <c r="D27" s="1" t="s">
        <v>10</v>
      </c>
      <c r="F27" s="12">
        <v>283.957</v>
      </c>
      <c r="G27" s="37">
        <v>211</v>
      </c>
      <c r="H27" s="37">
        <v>233</v>
      </c>
      <c r="I27" s="37">
        <v>228</v>
      </c>
      <c r="J27" s="37">
        <v>209</v>
      </c>
      <c r="K27" s="2">
        <v>293</v>
      </c>
    </row>
    <row r="28" spans="4:10" ht="17.25">
      <c r="D28" s="1"/>
      <c r="F28" s="12"/>
      <c r="G28" s="37"/>
      <c r="H28" s="37"/>
      <c r="I28" s="37"/>
      <c r="J28" s="37"/>
    </row>
    <row r="29" spans="4:11" ht="17.25">
      <c r="D29" s="1" t="s">
        <v>296</v>
      </c>
      <c r="F29" s="12">
        <v>23339.077</v>
      </c>
      <c r="G29" s="37">
        <v>22434</v>
      </c>
      <c r="H29" s="115" t="s">
        <v>321</v>
      </c>
      <c r="I29" s="93" t="s">
        <v>336</v>
      </c>
      <c r="J29" s="38" t="s">
        <v>532</v>
      </c>
      <c r="K29" s="38" t="s">
        <v>532</v>
      </c>
    </row>
    <row r="30" spans="4:11" ht="17.25">
      <c r="D30" s="1" t="s">
        <v>11</v>
      </c>
      <c r="F30" s="92" t="s">
        <v>321</v>
      </c>
      <c r="G30" s="115" t="s">
        <v>321</v>
      </c>
      <c r="H30" s="93" t="s">
        <v>321</v>
      </c>
      <c r="I30" s="93" t="s">
        <v>336</v>
      </c>
      <c r="J30" s="38" t="s">
        <v>532</v>
      </c>
      <c r="K30" s="38" t="s">
        <v>532</v>
      </c>
    </row>
    <row r="31" spans="4:11" ht="17.25">
      <c r="D31" s="1" t="s">
        <v>12</v>
      </c>
      <c r="F31" s="12">
        <v>14701.708</v>
      </c>
      <c r="G31" s="37">
        <v>16607</v>
      </c>
      <c r="H31" s="37">
        <v>14987</v>
      </c>
      <c r="I31" s="37">
        <v>15889</v>
      </c>
      <c r="J31" s="37">
        <v>13149</v>
      </c>
      <c r="K31" s="2">
        <v>12880</v>
      </c>
    </row>
    <row r="32" spans="4:10" ht="17.25">
      <c r="D32" s="1"/>
      <c r="F32" s="12"/>
      <c r="G32" s="37"/>
      <c r="H32" s="37"/>
      <c r="I32" s="37"/>
      <c r="J32" s="37"/>
    </row>
    <row r="33" spans="4:11" ht="17.25">
      <c r="D33" s="1" t="s">
        <v>13</v>
      </c>
      <c r="F33" s="12">
        <v>982.791</v>
      </c>
      <c r="G33" s="37">
        <v>956</v>
      </c>
      <c r="H33" s="37">
        <v>844</v>
      </c>
      <c r="I33" s="37">
        <v>745</v>
      </c>
      <c r="J33" s="37">
        <v>755</v>
      </c>
      <c r="K33" s="2">
        <v>862</v>
      </c>
    </row>
    <row r="34" spans="4:11" ht="17.25">
      <c r="D34" s="1" t="s">
        <v>14</v>
      </c>
      <c r="F34" s="12">
        <v>4786.673</v>
      </c>
      <c r="G34" s="37">
        <v>5485</v>
      </c>
      <c r="H34" s="37">
        <v>7662</v>
      </c>
      <c r="I34" s="37">
        <v>7140</v>
      </c>
      <c r="J34" s="37">
        <v>3939</v>
      </c>
      <c r="K34" s="2">
        <v>4490</v>
      </c>
    </row>
    <row r="35" spans="4:11" ht="17.25">
      <c r="D35" s="1" t="s">
        <v>15</v>
      </c>
      <c r="F35" s="12">
        <v>2829.305</v>
      </c>
      <c r="G35" s="37">
        <v>2358</v>
      </c>
      <c r="H35" s="37">
        <v>1791</v>
      </c>
      <c r="I35" s="37">
        <v>1678</v>
      </c>
      <c r="J35" s="37">
        <v>1829</v>
      </c>
      <c r="K35" s="2">
        <v>1119</v>
      </c>
    </row>
    <row r="36" spans="4:10" ht="17.25">
      <c r="D36" s="1"/>
      <c r="F36" s="12"/>
      <c r="G36" s="37"/>
      <c r="H36" s="37"/>
      <c r="I36" s="37"/>
      <c r="J36" s="37"/>
    </row>
    <row r="37" spans="4:11" ht="17.25">
      <c r="D37" s="1" t="s">
        <v>16</v>
      </c>
      <c r="F37" s="12">
        <v>3573.848</v>
      </c>
      <c r="G37" s="37">
        <v>3558</v>
      </c>
      <c r="H37" s="37">
        <v>3310</v>
      </c>
      <c r="I37" s="37">
        <v>3239</v>
      </c>
      <c r="J37" s="37">
        <v>3196</v>
      </c>
      <c r="K37" s="2">
        <v>2208</v>
      </c>
    </row>
    <row r="38" spans="4:11" ht="17.25">
      <c r="D38" s="1" t="s">
        <v>17</v>
      </c>
      <c r="F38" s="12">
        <v>5411.853</v>
      </c>
      <c r="G38" s="37">
        <v>10520</v>
      </c>
      <c r="H38" s="37">
        <v>8236</v>
      </c>
      <c r="I38" s="37">
        <v>7265</v>
      </c>
      <c r="J38" s="37">
        <v>9599</v>
      </c>
      <c r="K38" s="2">
        <v>7593</v>
      </c>
    </row>
    <row r="39" spans="4:10" ht="17.25">
      <c r="D39" s="1"/>
      <c r="F39" s="12"/>
      <c r="G39" s="37"/>
      <c r="H39" s="37" t="s">
        <v>290</v>
      </c>
      <c r="I39" s="37"/>
      <c r="J39" s="37"/>
    </row>
    <row r="40" spans="4:11" ht="17.25">
      <c r="D40" s="1" t="s">
        <v>18</v>
      </c>
      <c r="F40" s="92">
        <v>92479.475</v>
      </c>
      <c r="G40" s="93">
        <v>78341</v>
      </c>
      <c r="H40" s="93">
        <v>84981</v>
      </c>
      <c r="I40" s="37">
        <v>91714</v>
      </c>
      <c r="J40" s="37">
        <v>111683</v>
      </c>
      <c r="K40" s="2">
        <v>94878</v>
      </c>
    </row>
    <row r="41" spans="4:10" ht="17.25">
      <c r="D41" s="1"/>
      <c r="F41" s="92"/>
      <c r="G41" s="93"/>
      <c r="H41" s="93"/>
      <c r="I41" s="37"/>
      <c r="J41" s="37"/>
    </row>
    <row r="42" spans="3:11" s="123" customFormat="1" ht="17.25">
      <c r="C42" s="4" t="s">
        <v>19</v>
      </c>
      <c r="F42" s="118">
        <v>18902.693306999998</v>
      </c>
      <c r="G42" s="99">
        <v>7682</v>
      </c>
      <c r="H42" s="99">
        <v>7311</v>
      </c>
      <c r="I42" s="99">
        <v>8797</v>
      </c>
      <c r="J42" s="139">
        <v>7705</v>
      </c>
      <c r="K42" s="178">
        <f>SUM(K47:K60)</f>
        <v>13681</v>
      </c>
    </row>
    <row r="43" spans="3:10" ht="17.25">
      <c r="C43" s="1"/>
      <c r="F43" s="14"/>
      <c r="G43" s="36"/>
      <c r="H43" s="36"/>
      <c r="I43" s="36"/>
      <c r="J43" s="93"/>
    </row>
    <row r="44" spans="4:11" ht="17.25">
      <c r="D44" s="1" t="s">
        <v>20</v>
      </c>
      <c r="E44" s="1" t="s">
        <v>21</v>
      </c>
      <c r="F44" s="12">
        <v>3648.39585</v>
      </c>
      <c r="G44" s="115" t="s">
        <v>321</v>
      </c>
      <c r="H44" s="115" t="s">
        <v>321</v>
      </c>
      <c r="I44" s="115" t="s">
        <v>321</v>
      </c>
      <c r="J44" s="115" t="s">
        <v>533</v>
      </c>
      <c r="K44" s="115" t="s">
        <v>533</v>
      </c>
    </row>
    <row r="45" spans="5:11" ht="17.25">
      <c r="E45" s="1" t="s">
        <v>22</v>
      </c>
      <c r="F45" s="12">
        <v>5702.802082</v>
      </c>
      <c r="G45" s="115" t="s">
        <v>321</v>
      </c>
      <c r="H45" s="115" t="s">
        <v>321</v>
      </c>
      <c r="I45" s="115" t="s">
        <v>321</v>
      </c>
      <c r="J45" s="115" t="s">
        <v>533</v>
      </c>
      <c r="K45" s="115" t="s">
        <v>533</v>
      </c>
    </row>
    <row r="46" spans="5:10" ht="17.25">
      <c r="E46" s="1"/>
      <c r="F46" s="12"/>
      <c r="G46" s="37"/>
      <c r="H46" s="37"/>
      <c r="I46" s="37"/>
      <c r="J46" s="93"/>
    </row>
    <row r="47" spans="4:11" ht="17.25">
      <c r="D47" s="1" t="s">
        <v>23</v>
      </c>
      <c r="E47" s="1" t="s">
        <v>21</v>
      </c>
      <c r="F47" s="12">
        <v>626.581822</v>
      </c>
      <c r="G47" s="37">
        <v>693</v>
      </c>
      <c r="H47" s="37">
        <v>714</v>
      </c>
      <c r="I47" s="37">
        <v>644</v>
      </c>
      <c r="J47" s="93">
        <v>565</v>
      </c>
      <c r="K47" s="2">
        <v>528</v>
      </c>
    </row>
    <row r="48" spans="5:11" ht="17.25">
      <c r="E48" s="1" t="s">
        <v>22</v>
      </c>
      <c r="F48" s="12">
        <v>171.771276</v>
      </c>
      <c r="G48" s="37">
        <v>595</v>
      </c>
      <c r="H48" s="37">
        <v>616</v>
      </c>
      <c r="I48" s="37">
        <v>311</v>
      </c>
      <c r="J48" s="93">
        <v>64</v>
      </c>
      <c r="K48" s="2">
        <v>1566</v>
      </c>
    </row>
    <row r="49" spans="5:10" ht="17.25">
      <c r="E49" s="1"/>
      <c r="F49" s="12"/>
      <c r="G49" s="37"/>
      <c r="H49" s="37"/>
      <c r="I49" s="37"/>
      <c r="J49" s="93"/>
    </row>
    <row r="50" spans="4:11" ht="17.25">
      <c r="D50" s="1" t="s">
        <v>24</v>
      </c>
      <c r="E50" s="1" t="s">
        <v>21</v>
      </c>
      <c r="F50" s="12">
        <v>813.865014</v>
      </c>
      <c r="G50" s="37">
        <v>1126</v>
      </c>
      <c r="H50" s="37">
        <v>1789</v>
      </c>
      <c r="I50" s="37">
        <v>1954</v>
      </c>
      <c r="J50" s="93">
        <v>1222</v>
      </c>
      <c r="K50" s="179">
        <v>2445</v>
      </c>
    </row>
    <row r="51" spans="5:11" ht="17.25">
      <c r="E51" s="1" t="s">
        <v>22</v>
      </c>
      <c r="F51" s="12">
        <v>4316</v>
      </c>
      <c r="G51" s="37">
        <v>2415</v>
      </c>
      <c r="H51" s="37">
        <v>1654</v>
      </c>
      <c r="I51" s="37">
        <v>3378</v>
      </c>
      <c r="J51" s="93">
        <v>3309</v>
      </c>
      <c r="K51" s="2">
        <v>6631</v>
      </c>
    </row>
    <row r="52" spans="5:10" ht="17.25">
      <c r="E52" s="1"/>
      <c r="F52" s="12"/>
      <c r="G52" s="37"/>
      <c r="H52" s="37"/>
      <c r="I52" s="37"/>
      <c r="J52" s="93"/>
    </row>
    <row r="53" spans="4:11" ht="17.25">
      <c r="D53" s="1" t="s">
        <v>25</v>
      </c>
      <c r="E53" s="1" t="s">
        <v>21</v>
      </c>
      <c r="F53" s="12">
        <v>158.83672</v>
      </c>
      <c r="G53" s="115" t="s">
        <v>321</v>
      </c>
      <c r="H53" s="115" t="s">
        <v>321</v>
      </c>
      <c r="I53" s="115" t="s">
        <v>321</v>
      </c>
      <c r="J53" s="115" t="s">
        <v>533</v>
      </c>
      <c r="K53" s="115" t="s">
        <v>533</v>
      </c>
    </row>
    <row r="54" spans="5:11" ht="17.25">
      <c r="E54" s="1" t="s">
        <v>22</v>
      </c>
      <c r="F54" s="12">
        <v>1093.401204</v>
      </c>
      <c r="G54" s="115" t="s">
        <v>321</v>
      </c>
      <c r="H54" s="115" t="s">
        <v>321</v>
      </c>
      <c r="I54" s="115" t="s">
        <v>321</v>
      </c>
      <c r="J54" s="115" t="s">
        <v>533</v>
      </c>
      <c r="K54" s="115" t="s">
        <v>533</v>
      </c>
    </row>
    <row r="55" spans="5:11" ht="17.25">
      <c r="E55" s="1"/>
      <c r="F55" s="12"/>
      <c r="G55" s="37"/>
      <c r="H55" s="37"/>
      <c r="I55" s="37"/>
      <c r="J55" s="93"/>
      <c r="K55" s="93"/>
    </row>
    <row r="56" spans="4:11" ht="17.25">
      <c r="D56" s="1" t="s">
        <v>26</v>
      </c>
      <c r="E56" s="1" t="s">
        <v>21</v>
      </c>
      <c r="F56" s="17" t="s">
        <v>321</v>
      </c>
      <c r="G56" s="93" t="s">
        <v>321</v>
      </c>
      <c r="H56" s="93" t="s">
        <v>321</v>
      </c>
      <c r="I56" s="93" t="s">
        <v>321</v>
      </c>
      <c r="J56" s="115" t="s">
        <v>533</v>
      </c>
      <c r="K56" s="115" t="s">
        <v>533</v>
      </c>
    </row>
    <row r="57" spans="5:11" ht="17.25">
      <c r="E57" s="1" t="s">
        <v>22</v>
      </c>
      <c r="F57" s="131" t="s">
        <v>321</v>
      </c>
      <c r="G57" s="93" t="s">
        <v>321</v>
      </c>
      <c r="H57" s="93" t="s">
        <v>321</v>
      </c>
      <c r="I57" s="93" t="s">
        <v>321</v>
      </c>
      <c r="J57" s="115" t="s">
        <v>533</v>
      </c>
      <c r="K57" s="115" t="s">
        <v>533</v>
      </c>
    </row>
    <row r="58" spans="5:10" ht="17.25">
      <c r="E58" s="1"/>
      <c r="F58" s="12"/>
      <c r="G58" s="93"/>
      <c r="H58" s="93"/>
      <c r="I58" s="93"/>
      <c r="J58" s="93"/>
    </row>
    <row r="59" spans="4:11" ht="17.25">
      <c r="D59" s="18" t="s">
        <v>27</v>
      </c>
      <c r="E59" s="1" t="s">
        <v>21</v>
      </c>
      <c r="F59" s="12">
        <v>2323.238073</v>
      </c>
      <c r="G59" s="38">
        <v>2796</v>
      </c>
      <c r="H59" s="38">
        <v>2347</v>
      </c>
      <c r="I59" s="38">
        <v>2300</v>
      </c>
      <c r="J59" s="93">
        <v>2294</v>
      </c>
      <c r="K59" s="2">
        <v>2243</v>
      </c>
    </row>
    <row r="60" spans="4:11" ht="17.25">
      <c r="D60" s="19" t="s">
        <v>36</v>
      </c>
      <c r="E60" s="1" t="s">
        <v>22</v>
      </c>
      <c r="F60" s="12">
        <v>47.801266</v>
      </c>
      <c r="G60" s="38">
        <v>57</v>
      </c>
      <c r="H60" s="38">
        <v>191</v>
      </c>
      <c r="I60" s="38">
        <v>210</v>
      </c>
      <c r="J60" s="93">
        <v>251</v>
      </c>
      <c r="K60" s="2">
        <v>268</v>
      </c>
    </row>
    <row r="61" spans="2:10" ht="18" thickBot="1">
      <c r="B61" s="5"/>
      <c r="C61" s="5"/>
      <c r="D61" s="5"/>
      <c r="E61" s="5"/>
      <c r="F61" s="20"/>
      <c r="G61" s="5"/>
      <c r="H61" s="5"/>
      <c r="I61" s="5"/>
      <c r="J61" s="5"/>
    </row>
    <row r="62" spans="5:11" ht="17.25">
      <c r="E62" s="132"/>
      <c r="G62" s="132"/>
      <c r="H62" s="180" t="s">
        <v>534</v>
      </c>
      <c r="I62" s="132"/>
      <c r="J62" s="132"/>
      <c r="K62" s="132"/>
    </row>
    <row r="63" spans="5:11" ht="17.25">
      <c r="E63" s="133"/>
      <c r="F63" s="1" t="s">
        <v>297</v>
      </c>
      <c r="G63" s="133"/>
      <c r="H63" s="133"/>
      <c r="I63" s="133"/>
      <c r="J63" s="133"/>
      <c r="K63" s="133"/>
    </row>
    <row r="64" ht="17.25">
      <c r="E64" s="1"/>
    </row>
  </sheetData>
  <printOptions/>
  <pageMargins left="0.75" right="0.75" top="1" bottom="1" header="0.512" footer="0.512"/>
  <pageSetup horizontalDpi="300" verticalDpi="300" orientation="portrait" paperSize="9" scale="65" r:id="rId1"/>
</worksheet>
</file>

<file path=xl/worksheets/sheet10.xml><?xml version="1.0" encoding="utf-8"?>
<worksheet xmlns="http://schemas.openxmlformats.org/spreadsheetml/2006/main" xmlns:r="http://schemas.openxmlformats.org/officeDocument/2006/relationships">
  <dimension ref="A1:R65"/>
  <sheetViews>
    <sheetView zoomScale="75" zoomScaleNormal="75" zoomScaleSheetLayoutView="75" workbookViewId="0" topLeftCell="D1">
      <selection activeCell="J4" sqref="J4"/>
    </sheetView>
  </sheetViews>
  <sheetFormatPr defaultColWidth="10.875" defaultRowHeight="13.5"/>
  <cols>
    <col min="1" max="1" width="13.375" style="42" customWidth="1"/>
    <col min="2" max="2" width="19.375" style="42" bestFit="1" customWidth="1"/>
    <col min="3" max="4" width="9.875" style="42" customWidth="1"/>
    <col min="5" max="6" width="15.125" style="42" bestFit="1" customWidth="1"/>
    <col min="7" max="7" width="11.25390625" style="42" customWidth="1"/>
    <col min="8" max="8" width="12.25390625" style="42" bestFit="1" customWidth="1"/>
    <col min="9" max="9" width="11.25390625" style="42" customWidth="1"/>
    <col min="10" max="10" width="15.125" style="42" bestFit="1" customWidth="1"/>
    <col min="11" max="11" width="9.375" style="42" customWidth="1"/>
    <col min="12" max="12" width="11.25390625" style="42" customWidth="1"/>
    <col min="13" max="13" width="15.125" style="42" bestFit="1" customWidth="1"/>
    <col min="14" max="15" width="11.25390625" style="42" customWidth="1"/>
    <col min="16" max="17" width="11.375" style="42" customWidth="1"/>
    <col min="18" max="16384" width="10.875" style="42" customWidth="1"/>
  </cols>
  <sheetData>
    <row r="1" spans="1:3" ht="17.25">
      <c r="A1" s="49"/>
      <c r="B1" s="42" t="s">
        <v>613</v>
      </c>
      <c r="C1" s="72"/>
    </row>
    <row r="2" ht="17.25">
      <c r="C2" s="72"/>
    </row>
    <row r="3" ht="17.25">
      <c r="C3" s="72"/>
    </row>
    <row r="4" spans="3:15" ht="17.25">
      <c r="C4" s="72">
        <v>1000</v>
      </c>
      <c r="D4" s="72"/>
      <c r="E4" s="72"/>
      <c r="F4" s="72"/>
      <c r="G4" s="72"/>
      <c r="H4" s="72"/>
      <c r="I4" s="72"/>
      <c r="J4" s="72"/>
      <c r="K4" s="72"/>
      <c r="L4" s="72"/>
      <c r="M4" s="72"/>
      <c r="N4" s="72"/>
      <c r="O4" s="72"/>
    </row>
    <row r="5" ht="17.25">
      <c r="C5" s="72"/>
    </row>
    <row r="6" spans="3:4" ht="17.25">
      <c r="C6" s="72"/>
      <c r="D6" s="44" t="s">
        <v>220</v>
      </c>
    </row>
    <row r="7" spans="2:18" ht="18" thickBot="1">
      <c r="B7" s="45"/>
      <c r="C7" s="143" t="s">
        <v>357</v>
      </c>
      <c r="D7" s="45"/>
      <c r="E7" s="143"/>
      <c r="F7" s="45"/>
      <c r="G7" s="45"/>
      <c r="H7" s="45"/>
      <c r="I7" s="45"/>
      <c r="J7" s="45"/>
      <c r="K7" s="45"/>
      <c r="L7" s="45"/>
      <c r="M7" s="45"/>
      <c r="N7" s="46" t="s">
        <v>614</v>
      </c>
      <c r="O7" s="144"/>
      <c r="P7" s="145"/>
      <c r="Q7" s="145"/>
      <c r="R7" s="72"/>
    </row>
    <row r="8" spans="3:18" ht="17.25">
      <c r="C8" s="137" t="s">
        <v>615</v>
      </c>
      <c r="D8" s="146"/>
      <c r="E8" s="146"/>
      <c r="F8" s="146"/>
      <c r="G8" s="146"/>
      <c r="H8" s="162" t="s">
        <v>322</v>
      </c>
      <c r="I8" s="146"/>
      <c r="J8" s="146"/>
      <c r="K8" s="146"/>
      <c r="L8" s="146"/>
      <c r="M8" s="146"/>
      <c r="N8" s="146"/>
      <c r="O8" s="146"/>
      <c r="P8" s="138"/>
      <c r="Q8" s="138"/>
      <c r="R8" s="72"/>
    </row>
    <row r="9" spans="3:18" ht="17.25">
      <c r="C9" s="137" t="s">
        <v>353</v>
      </c>
      <c r="D9" s="146" t="s">
        <v>232</v>
      </c>
      <c r="E9" s="137" t="s">
        <v>616</v>
      </c>
      <c r="F9" s="137" t="s">
        <v>43</v>
      </c>
      <c r="G9" s="137" t="s">
        <v>617</v>
      </c>
      <c r="H9" s="163" t="s">
        <v>323</v>
      </c>
      <c r="I9" s="137" t="s">
        <v>429</v>
      </c>
      <c r="J9" s="137" t="s">
        <v>430</v>
      </c>
      <c r="K9" s="137" t="s">
        <v>431</v>
      </c>
      <c r="L9" s="137" t="s">
        <v>145</v>
      </c>
      <c r="M9" s="137" t="s">
        <v>146</v>
      </c>
      <c r="N9" s="137" t="s">
        <v>432</v>
      </c>
      <c r="O9" s="137" t="s">
        <v>433</v>
      </c>
      <c r="P9" s="149"/>
      <c r="Q9" s="149"/>
      <c r="R9" s="72"/>
    </row>
    <row r="10" spans="3:18" ht="17.25">
      <c r="C10" s="137" t="s">
        <v>434</v>
      </c>
      <c r="D10" s="137" t="s">
        <v>435</v>
      </c>
      <c r="E10" s="137"/>
      <c r="F10" s="137"/>
      <c r="G10" s="137" t="s">
        <v>326</v>
      </c>
      <c r="H10" s="163" t="s">
        <v>324</v>
      </c>
      <c r="I10" s="137" t="s">
        <v>326</v>
      </c>
      <c r="J10" s="137" t="s">
        <v>356</v>
      </c>
      <c r="K10" s="137"/>
      <c r="L10" s="137"/>
      <c r="M10" s="137"/>
      <c r="N10" s="137"/>
      <c r="O10" s="137"/>
      <c r="P10" s="149"/>
      <c r="Q10" s="149"/>
      <c r="R10" s="72"/>
    </row>
    <row r="11" spans="2:18" ht="17.25">
      <c r="B11" s="48"/>
      <c r="C11" s="151" t="s">
        <v>354</v>
      </c>
      <c r="D11" s="164" t="s">
        <v>325</v>
      </c>
      <c r="E11" s="150"/>
      <c r="F11" s="151"/>
      <c r="G11" s="151" t="s">
        <v>618</v>
      </c>
      <c r="H11" s="165" t="s">
        <v>355</v>
      </c>
      <c r="I11" s="151"/>
      <c r="J11" s="151"/>
      <c r="K11" s="150"/>
      <c r="L11" s="150"/>
      <c r="M11" s="150"/>
      <c r="N11" s="150"/>
      <c r="O11" s="150"/>
      <c r="P11" s="138"/>
      <c r="Q11" s="138"/>
      <c r="R11" s="72"/>
    </row>
    <row r="12" spans="3:18" ht="17.25">
      <c r="C12" s="54"/>
      <c r="R12" s="72"/>
    </row>
    <row r="13" spans="2:18" ht="17.25">
      <c r="B13" s="110" t="s">
        <v>427</v>
      </c>
      <c r="C13" s="50">
        <v>197</v>
      </c>
      <c r="D13" s="81">
        <v>4396</v>
      </c>
      <c r="E13" s="81">
        <v>7410</v>
      </c>
      <c r="F13" s="81">
        <v>2310</v>
      </c>
      <c r="G13" s="81">
        <v>43197</v>
      </c>
      <c r="H13" s="81">
        <v>6</v>
      </c>
      <c r="I13" s="81">
        <v>25279</v>
      </c>
      <c r="J13" s="81">
        <v>1660</v>
      </c>
      <c r="K13" s="81">
        <v>368</v>
      </c>
      <c r="L13" s="81">
        <v>9777</v>
      </c>
      <c r="M13" s="81">
        <v>6993</v>
      </c>
      <c r="N13" s="81">
        <v>13246</v>
      </c>
      <c r="O13" s="81">
        <v>44971</v>
      </c>
      <c r="P13" s="81"/>
      <c r="Q13" s="81"/>
      <c r="R13" s="72"/>
    </row>
    <row r="14" spans="2:18" ht="17.25">
      <c r="B14" s="110" t="s">
        <v>520</v>
      </c>
      <c r="C14" s="270">
        <v>195.96</v>
      </c>
      <c r="D14" s="268">
        <v>4447.564</v>
      </c>
      <c r="E14" s="268">
        <v>7333.84</v>
      </c>
      <c r="F14" s="268">
        <v>2264.426</v>
      </c>
      <c r="G14" s="268">
        <v>74223.143</v>
      </c>
      <c r="H14" s="268">
        <v>6.082</v>
      </c>
      <c r="I14" s="268">
        <v>29460.507</v>
      </c>
      <c r="J14" s="268">
        <v>2589.55</v>
      </c>
      <c r="K14" s="268">
        <v>299.621</v>
      </c>
      <c r="L14" s="268">
        <v>8265.632</v>
      </c>
      <c r="M14" s="268">
        <v>10822.355</v>
      </c>
      <c r="N14" s="268">
        <v>13041.811</v>
      </c>
      <c r="O14" s="268">
        <v>55009.105</v>
      </c>
      <c r="P14" s="81"/>
      <c r="Q14" s="81"/>
      <c r="R14" s="72"/>
    </row>
    <row r="15" spans="3:18" ht="17.25">
      <c r="C15" s="270"/>
      <c r="D15" s="268"/>
      <c r="E15" s="268"/>
      <c r="F15" s="268"/>
      <c r="G15" s="268"/>
      <c r="H15" s="268"/>
      <c r="I15" s="268"/>
      <c r="J15" s="268"/>
      <c r="K15" s="268"/>
      <c r="L15" s="268"/>
      <c r="M15" s="268"/>
      <c r="N15" s="268"/>
      <c r="O15" s="268"/>
      <c r="R15" s="72"/>
    </row>
    <row r="16" spans="2:18" ht="17.25">
      <c r="B16" s="110" t="s">
        <v>197</v>
      </c>
      <c r="C16" s="274">
        <v>85.338</v>
      </c>
      <c r="D16" s="193">
        <v>1286.137</v>
      </c>
      <c r="E16" s="268">
        <v>2392.792</v>
      </c>
      <c r="F16" s="268">
        <v>961.662</v>
      </c>
      <c r="G16" s="268">
        <v>27662.608</v>
      </c>
      <c r="H16" s="192">
        <v>0</v>
      </c>
      <c r="I16" s="268">
        <v>6743.965</v>
      </c>
      <c r="J16" s="268">
        <v>1411.72</v>
      </c>
      <c r="K16" s="268">
        <v>12.278</v>
      </c>
      <c r="L16" s="268">
        <v>1908.333</v>
      </c>
      <c r="M16" s="268">
        <v>1904.018</v>
      </c>
      <c r="N16" s="268">
        <v>4287.336</v>
      </c>
      <c r="O16" s="268">
        <v>17218.6</v>
      </c>
      <c r="P16" s="53"/>
      <c r="Q16" s="53"/>
      <c r="R16" s="72"/>
    </row>
    <row r="17" spans="2:18" ht="17.25">
      <c r="B17" s="110" t="s">
        <v>198</v>
      </c>
      <c r="C17" s="274">
        <v>9.456</v>
      </c>
      <c r="D17" s="193">
        <v>250.77</v>
      </c>
      <c r="E17" s="268">
        <v>320.261</v>
      </c>
      <c r="F17" s="268">
        <v>73.398</v>
      </c>
      <c r="G17" s="268">
        <v>3174.873</v>
      </c>
      <c r="H17" s="192">
        <v>0</v>
      </c>
      <c r="I17" s="268">
        <v>1298.429</v>
      </c>
      <c r="J17" s="268">
        <v>177.284</v>
      </c>
      <c r="K17" s="193">
        <v>12.287</v>
      </c>
      <c r="L17" s="268">
        <v>1052.603</v>
      </c>
      <c r="M17" s="268">
        <v>164.004</v>
      </c>
      <c r="N17" s="268">
        <v>323.648</v>
      </c>
      <c r="O17" s="268">
        <v>4471.6</v>
      </c>
      <c r="P17" s="53"/>
      <c r="Q17" s="53"/>
      <c r="R17" s="72"/>
    </row>
    <row r="18" spans="2:18" ht="17.25">
      <c r="B18" s="110" t="s">
        <v>199</v>
      </c>
      <c r="C18" s="274">
        <v>8.85</v>
      </c>
      <c r="D18" s="193">
        <v>216.549</v>
      </c>
      <c r="E18" s="268">
        <v>502.104</v>
      </c>
      <c r="F18" s="268">
        <v>37.884</v>
      </c>
      <c r="G18" s="268">
        <v>4055.371</v>
      </c>
      <c r="H18" s="192">
        <v>0</v>
      </c>
      <c r="I18" s="268">
        <v>1427.673</v>
      </c>
      <c r="J18" s="268">
        <v>49.051</v>
      </c>
      <c r="K18" s="268">
        <v>171.024</v>
      </c>
      <c r="L18" s="268">
        <v>314.098</v>
      </c>
      <c r="M18" s="268">
        <v>370.456</v>
      </c>
      <c r="N18" s="268">
        <v>724.558</v>
      </c>
      <c r="O18" s="268">
        <v>2908.851</v>
      </c>
      <c r="P18" s="53"/>
      <c r="Q18" s="53"/>
      <c r="R18" s="72"/>
    </row>
    <row r="19" spans="2:18" ht="17.25">
      <c r="B19" s="110" t="s">
        <v>200</v>
      </c>
      <c r="C19" s="274">
        <v>4.526</v>
      </c>
      <c r="D19" s="193">
        <v>162.787</v>
      </c>
      <c r="E19" s="268">
        <v>232.929</v>
      </c>
      <c r="F19" s="268">
        <v>35.282</v>
      </c>
      <c r="G19" s="268">
        <v>2572.181</v>
      </c>
      <c r="H19" s="192">
        <v>0</v>
      </c>
      <c r="I19" s="268">
        <v>854.447</v>
      </c>
      <c r="J19" s="268">
        <v>14.993</v>
      </c>
      <c r="K19" s="193">
        <v>6.872</v>
      </c>
      <c r="L19" s="268">
        <v>46.233</v>
      </c>
      <c r="M19" s="268">
        <v>251.509</v>
      </c>
      <c r="N19" s="268">
        <v>210.767</v>
      </c>
      <c r="O19" s="268">
        <v>1434.076</v>
      </c>
      <c r="P19" s="53"/>
      <c r="Q19" s="53"/>
      <c r="R19" s="72"/>
    </row>
    <row r="20" spans="2:18" ht="17.25">
      <c r="B20" s="110" t="s">
        <v>201</v>
      </c>
      <c r="C20" s="270">
        <v>6.22</v>
      </c>
      <c r="D20" s="268">
        <v>70.756</v>
      </c>
      <c r="E20" s="268">
        <v>168.179</v>
      </c>
      <c r="F20" s="268">
        <v>84.897</v>
      </c>
      <c r="G20" s="268">
        <v>2201.325</v>
      </c>
      <c r="H20" s="192">
        <v>0</v>
      </c>
      <c r="I20" s="268">
        <v>771.908</v>
      </c>
      <c r="J20" s="268">
        <v>25.743</v>
      </c>
      <c r="K20" s="268">
        <v>0.7</v>
      </c>
      <c r="L20" s="268">
        <v>188.397</v>
      </c>
      <c r="M20" s="268">
        <v>25.218</v>
      </c>
      <c r="N20" s="268">
        <v>502.701</v>
      </c>
      <c r="O20" s="268">
        <v>1132</v>
      </c>
      <c r="P20" s="53"/>
      <c r="Q20" s="53"/>
      <c r="R20" s="72"/>
    </row>
    <row r="21" spans="2:18" ht="17.25">
      <c r="B21" s="110" t="s">
        <v>202</v>
      </c>
      <c r="C21" s="270">
        <v>19.557</v>
      </c>
      <c r="D21" s="268">
        <v>441.661</v>
      </c>
      <c r="E21" s="268">
        <v>875.23</v>
      </c>
      <c r="F21" s="268">
        <v>222.207</v>
      </c>
      <c r="G21" s="268">
        <v>5631.035</v>
      </c>
      <c r="H21" s="192">
        <v>0</v>
      </c>
      <c r="I21" s="268">
        <v>3779.48</v>
      </c>
      <c r="J21" s="268">
        <v>218.901</v>
      </c>
      <c r="K21" s="268">
        <v>5.946</v>
      </c>
      <c r="L21" s="268">
        <v>533.904</v>
      </c>
      <c r="M21" s="268">
        <v>1441.866</v>
      </c>
      <c r="N21" s="268">
        <v>731.63</v>
      </c>
      <c r="O21" s="268">
        <v>3606.9</v>
      </c>
      <c r="P21" s="53"/>
      <c r="Q21" s="53"/>
      <c r="R21" s="72"/>
    </row>
    <row r="22" spans="2:18" ht="17.25">
      <c r="B22" s="110" t="s">
        <v>203</v>
      </c>
      <c r="C22" s="274">
        <v>6.387</v>
      </c>
      <c r="D22" s="193">
        <v>117.072</v>
      </c>
      <c r="E22" s="268">
        <v>260.333</v>
      </c>
      <c r="F22" s="268">
        <v>85.648</v>
      </c>
      <c r="G22" s="268">
        <v>2557.177</v>
      </c>
      <c r="H22" s="192">
        <v>0</v>
      </c>
      <c r="I22" s="268">
        <v>955.828</v>
      </c>
      <c r="J22" s="268">
        <v>68.635</v>
      </c>
      <c r="K22" s="268">
        <v>19.973</v>
      </c>
      <c r="L22" s="268">
        <v>235.701</v>
      </c>
      <c r="M22" s="268">
        <v>677.822</v>
      </c>
      <c r="N22" s="268">
        <v>196.319</v>
      </c>
      <c r="O22" s="268">
        <v>1348.2</v>
      </c>
      <c r="P22" s="53"/>
      <c r="Q22" s="53"/>
      <c r="R22" s="72"/>
    </row>
    <row r="23" spans="2:18" ht="17.25">
      <c r="B23" s="159" t="s">
        <v>293</v>
      </c>
      <c r="C23" s="274">
        <v>9.123</v>
      </c>
      <c r="D23" s="193">
        <v>216.033</v>
      </c>
      <c r="E23" s="268">
        <v>375.441</v>
      </c>
      <c r="F23" s="268">
        <v>133.291</v>
      </c>
      <c r="G23" s="268">
        <v>5110.476</v>
      </c>
      <c r="H23" s="192">
        <v>0</v>
      </c>
      <c r="I23" s="268">
        <v>3121.825</v>
      </c>
      <c r="J23" s="268">
        <v>93.234</v>
      </c>
      <c r="K23" s="193">
        <v>0.756</v>
      </c>
      <c r="L23" s="268">
        <v>542.695</v>
      </c>
      <c r="M23" s="268">
        <v>685.501</v>
      </c>
      <c r="N23" s="268">
        <v>2081.843</v>
      </c>
      <c r="O23" s="268">
        <v>5205</v>
      </c>
      <c r="P23" s="53"/>
      <c r="Q23" s="53"/>
      <c r="R23" s="72"/>
    </row>
    <row r="24" spans="2:18" ht="17.25">
      <c r="B24" s="110" t="s">
        <v>339</v>
      </c>
      <c r="C24" s="274">
        <v>7.271</v>
      </c>
      <c r="D24" s="193">
        <v>524.037</v>
      </c>
      <c r="E24" s="268">
        <v>335.157</v>
      </c>
      <c r="F24" s="268">
        <v>64.886</v>
      </c>
      <c r="G24" s="268">
        <v>2781.754</v>
      </c>
      <c r="H24" s="192">
        <v>0</v>
      </c>
      <c r="I24" s="268">
        <v>1093.214</v>
      </c>
      <c r="J24" s="268">
        <v>9.681</v>
      </c>
      <c r="K24" s="268">
        <v>0.006</v>
      </c>
      <c r="L24" s="268">
        <v>865.544</v>
      </c>
      <c r="M24" s="268">
        <v>311.057</v>
      </c>
      <c r="N24" s="268">
        <v>171.54</v>
      </c>
      <c r="O24" s="268">
        <v>678.8</v>
      </c>
      <c r="P24" s="53"/>
      <c r="Q24" s="53"/>
      <c r="R24" s="72"/>
    </row>
    <row r="25" spans="3:18" ht="17.25">
      <c r="C25" s="274"/>
      <c r="D25" s="193"/>
      <c r="E25" s="268"/>
      <c r="F25" s="268"/>
      <c r="G25" s="268"/>
      <c r="H25" s="268"/>
      <c r="I25" s="268"/>
      <c r="J25" s="268"/>
      <c r="K25" s="268"/>
      <c r="L25" s="268"/>
      <c r="M25" s="268"/>
      <c r="N25" s="268"/>
      <c r="O25" s="268"/>
      <c r="P25" s="53"/>
      <c r="Q25" s="53"/>
      <c r="R25" s="72"/>
    </row>
    <row r="26" spans="2:18" ht="17.25">
      <c r="B26" s="110" t="s">
        <v>292</v>
      </c>
      <c r="C26" s="274">
        <v>1.681</v>
      </c>
      <c r="D26" s="193">
        <v>10.664</v>
      </c>
      <c r="E26" s="268">
        <v>110.219</v>
      </c>
      <c r="F26" s="268">
        <v>74.787</v>
      </c>
      <c r="G26" s="268">
        <v>976.455</v>
      </c>
      <c r="H26" s="192">
        <v>0</v>
      </c>
      <c r="I26" s="268">
        <v>357.629</v>
      </c>
      <c r="J26" s="268">
        <v>16.763</v>
      </c>
      <c r="K26" s="193">
        <v>0.095</v>
      </c>
      <c r="L26" s="268">
        <v>211.672</v>
      </c>
      <c r="M26" s="268">
        <v>244.621</v>
      </c>
      <c r="N26" s="268">
        <v>91.98</v>
      </c>
      <c r="O26" s="268">
        <v>1310.703</v>
      </c>
      <c r="P26" s="53"/>
      <c r="Q26" s="53"/>
      <c r="R26" s="72"/>
    </row>
    <row r="27" spans="2:18" ht="17.25">
      <c r="B27" s="49"/>
      <c r="C27" s="274"/>
      <c r="D27" s="193"/>
      <c r="E27" s="268"/>
      <c r="F27" s="268"/>
      <c r="G27" s="268"/>
      <c r="H27" s="268"/>
      <c r="I27" s="268"/>
      <c r="J27" s="268"/>
      <c r="K27" s="268"/>
      <c r="L27" s="268"/>
      <c r="M27" s="268"/>
      <c r="N27" s="268"/>
      <c r="O27" s="268"/>
      <c r="P27" s="53"/>
      <c r="Q27" s="53"/>
      <c r="R27" s="72"/>
    </row>
    <row r="28" spans="2:18" ht="17.25">
      <c r="B28" s="110" t="s">
        <v>327</v>
      </c>
      <c r="C28" s="270">
        <v>4.92</v>
      </c>
      <c r="D28" s="268">
        <v>38.404</v>
      </c>
      <c r="E28" s="268">
        <v>162.206</v>
      </c>
      <c r="F28" s="268">
        <v>32.25</v>
      </c>
      <c r="G28" s="268">
        <v>1648.019</v>
      </c>
      <c r="H28" s="192">
        <v>0</v>
      </c>
      <c r="I28" s="268">
        <v>614.088</v>
      </c>
      <c r="J28" s="268">
        <v>74.595</v>
      </c>
      <c r="K28" s="268">
        <v>2.69</v>
      </c>
      <c r="L28" s="268">
        <v>102.239</v>
      </c>
      <c r="M28" s="268">
        <v>174.172</v>
      </c>
      <c r="N28" s="268">
        <v>161.725</v>
      </c>
      <c r="O28" s="268">
        <v>1332.4</v>
      </c>
      <c r="P28" s="53"/>
      <c r="Q28" s="53"/>
      <c r="R28" s="72"/>
    </row>
    <row r="29" spans="2:18" ht="17.25">
      <c r="B29" s="110" t="s">
        <v>204</v>
      </c>
      <c r="C29" s="274">
        <v>0.571</v>
      </c>
      <c r="D29" s="193">
        <v>19.099</v>
      </c>
      <c r="E29" s="268">
        <v>30.48</v>
      </c>
      <c r="F29" s="268">
        <v>4.01</v>
      </c>
      <c r="G29" s="268">
        <v>495.372</v>
      </c>
      <c r="H29" s="192">
        <v>0</v>
      </c>
      <c r="I29" s="268">
        <v>164.969</v>
      </c>
      <c r="J29" s="268">
        <v>18.434</v>
      </c>
      <c r="K29" s="268">
        <v>1.282</v>
      </c>
      <c r="L29" s="268">
        <v>69.284</v>
      </c>
      <c r="M29" s="268">
        <v>60.782</v>
      </c>
      <c r="N29" s="268">
        <v>62.78</v>
      </c>
      <c r="O29" s="268">
        <v>573.74</v>
      </c>
      <c r="P29" s="53"/>
      <c r="Q29" s="53"/>
      <c r="R29" s="72"/>
    </row>
    <row r="30" spans="2:18" ht="17.25">
      <c r="B30" s="110" t="s">
        <v>205</v>
      </c>
      <c r="C30" s="274">
        <v>0.91</v>
      </c>
      <c r="D30" s="193">
        <v>16.901</v>
      </c>
      <c r="E30" s="268">
        <v>58.886</v>
      </c>
      <c r="F30" s="268">
        <v>20.445</v>
      </c>
      <c r="G30" s="268">
        <v>433.483</v>
      </c>
      <c r="H30" s="192">
        <v>0</v>
      </c>
      <c r="I30" s="268">
        <v>135.565</v>
      </c>
      <c r="J30" s="268">
        <v>12.465</v>
      </c>
      <c r="K30" s="268">
        <v>22.77</v>
      </c>
      <c r="L30" s="268">
        <v>132.435</v>
      </c>
      <c r="M30" s="268">
        <v>122.644</v>
      </c>
      <c r="N30" s="268">
        <v>174.67</v>
      </c>
      <c r="O30" s="268">
        <v>335.641</v>
      </c>
      <c r="P30" s="53"/>
      <c r="Q30" s="53"/>
      <c r="R30" s="72"/>
    </row>
    <row r="31" spans="2:18" ht="17.25">
      <c r="B31" s="49"/>
      <c r="C31" s="274"/>
      <c r="D31" s="193"/>
      <c r="E31" s="268"/>
      <c r="F31" s="268"/>
      <c r="G31" s="268"/>
      <c r="H31" s="268"/>
      <c r="I31" s="268"/>
      <c r="J31" s="268"/>
      <c r="K31" s="268"/>
      <c r="L31" s="268"/>
      <c r="M31" s="268"/>
      <c r="N31" s="268"/>
      <c r="O31" s="268"/>
      <c r="P31" s="53"/>
      <c r="Q31" s="53"/>
      <c r="R31" s="72"/>
    </row>
    <row r="32" spans="2:18" ht="17.25">
      <c r="B32" s="110" t="s">
        <v>206</v>
      </c>
      <c r="C32" s="270">
        <v>2.738</v>
      </c>
      <c r="D32" s="268">
        <v>112.949</v>
      </c>
      <c r="E32" s="268">
        <v>89.048</v>
      </c>
      <c r="F32" s="268">
        <v>7.687</v>
      </c>
      <c r="G32" s="268">
        <v>865.787</v>
      </c>
      <c r="H32" s="192">
        <v>0</v>
      </c>
      <c r="I32" s="268">
        <v>442.248</v>
      </c>
      <c r="J32" s="268">
        <v>14.526</v>
      </c>
      <c r="K32" s="268">
        <v>2.577</v>
      </c>
      <c r="L32" s="268">
        <v>8.855</v>
      </c>
      <c r="M32" s="268">
        <v>14.092</v>
      </c>
      <c r="N32" s="268">
        <v>193.941</v>
      </c>
      <c r="O32" s="268">
        <v>388.436</v>
      </c>
      <c r="P32" s="53"/>
      <c r="Q32" s="53"/>
      <c r="R32" s="72"/>
    </row>
    <row r="33" spans="2:18" ht="17.25">
      <c r="B33" s="110" t="s">
        <v>207</v>
      </c>
      <c r="C33" s="274">
        <v>1.297</v>
      </c>
      <c r="D33" s="193">
        <v>65.621</v>
      </c>
      <c r="E33" s="268">
        <v>49.805</v>
      </c>
      <c r="F33" s="268">
        <v>11.194</v>
      </c>
      <c r="G33" s="268">
        <v>619.567</v>
      </c>
      <c r="H33" s="192">
        <v>0</v>
      </c>
      <c r="I33" s="268">
        <v>414.498</v>
      </c>
      <c r="J33" s="268">
        <v>15.496</v>
      </c>
      <c r="K33" s="268">
        <v>2</v>
      </c>
      <c r="L33" s="268">
        <v>107.902</v>
      </c>
      <c r="M33" s="268">
        <v>242.867</v>
      </c>
      <c r="N33" s="268">
        <v>93.433</v>
      </c>
      <c r="O33" s="268">
        <v>386.5</v>
      </c>
      <c r="P33" s="53"/>
      <c r="Q33" s="53"/>
      <c r="R33" s="72"/>
    </row>
    <row r="34" spans="2:18" ht="17.25">
      <c r="B34" s="110" t="s">
        <v>294</v>
      </c>
      <c r="C34" s="270">
        <v>4.999</v>
      </c>
      <c r="D34" s="268">
        <v>51.319</v>
      </c>
      <c r="E34" s="268">
        <v>207.643</v>
      </c>
      <c r="F34" s="268">
        <v>39.731</v>
      </c>
      <c r="G34" s="268">
        <v>1407.656</v>
      </c>
      <c r="H34" s="192">
        <v>0</v>
      </c>
      <c r="I34" s="268">
        <v>1533.744</v>
      </c>
      <c r="J34" s="268">
        <v>54.983</v>
      </c>
      <c r="K34" s="193">
        <v>1.218</v>
      </c>
      <c r="L34" s="268">
        <v>335.538</v>
      </c>
      <c r="M34" s="268">
        <v>976.325</v>
      </c>
      <c r="N34" s="268">
        <v>202.396</v>
      </c>
      <c r="O34" s="268">
        <v>2766.3</v>
      </c>
      <c r="P34" s="53"/>
      <c r="Q34" s="53"/>
      <c r="R34" s="72"/>
    </row>
    <row r="35" spans="2:18" ht="17.25">
      <c r="B35" s="49"/>
      <c r="C35" s="270"/>
      <c r="D35" s="268"/>
      <c r="E35" s="268"/>
      <c r="F35" s="268"/>
      <c r="G35" s="268"/>
      <c r="H35" s="268"/>
      <c r="I35" s="268"/>
      <c r="J35" s="268"/>
      <c r="K35" s="268"/>
      <c r="L35" s="268"/>
      <c r="M35" s="268"/>
      <c r="N35" s="268"/>
      <c r="O35" s="268"/>
      <c r="P35" s="53"/>
      <c r="Q35" s="53"/>
      <c r="R35" s="72"/>
    </row>
    <row r="36" spans="2:18" ht="17.25">
      <c r="B36" s="110" t="s">
        <v>208</v>
      </c>
      <c r="C36" s="274">
        <v>0.799</v>
      </c>
      <c r="D36" s="193">
        <v>15.394</v>
      </c>
      <c r="E36" s="268">
        <v>49.887</v>
      </c>
      <c r="F36" s="268">
        <v>23.903</v>
      </c>
      <c r="G36" s="268">
        <v>537.681</v>
      </c>
      <c r="H36" s="192">
        <v>0</v>
      </c>
      <c r="I36" s="268">
        <v>203.889</v>
      </c>
      <c r="J36" s="268">
        <v>7.58</v>
      </c>
      <c r="K36" s="268">
        <v>0.779</v>
      </c>
      <c r="L36" s="268">
        <v>147.538</v>
      </c>
      <c r="M36" s="268">
        <v>293.8</v>
      </c>
      <c r="N36" s="268">
        <v>174.13</v>
      </c>
      <c r="O36" s="268">
        <v>184.3</v>
      </c>
      <c r="P36" s="53"/>
      <c r="Q36" s="53"/>
      <c r="R36" s="72"/>
    </row>
    <row r="37" spans="2:18" ht="17.25">
      <c r="B37" s="110" t="s">
        <v>209</v>
      </c>
      <c r="C37" s="274">
        <v>1.14</v>
      </c>
      <c r="D37" s="193">
        <v>63.255</v>
      </c>
      <c r="E37" s="268">
        <v>78.853</v>
      </c>
      <c r="F37" s="268">
        <v>16.944</v>
      </c>
      <c r="G37" s="268">
        <v>542.391</v>
      </c>
      <c r="H37" s="192">
        <v>0</v>
      </c>
      <c r="I37" s="268">
        <v>232.494</v>
      </c>
      <c r="J37" s="268">
        <v>11.154</v>
      </c>
      <c r="K37" s="268">
        <v>0.29</v>
      </c>
      <c r="L37" s="268">
        <v>171.517</v>
      </c>
      <c r="M37" s="268">
        <v>178.008</v>
      </c>
      <c r="N37" s="268">
        <v>194.025</v>
      </c>
      <c r="O37" s="268">
        <v>245.8</v>
      </c>
      <c r="R37" s="72"/>
    </row>
    <row r="38" spans="2:18" ht="17.25">
      <c r="B38" s="110" t="s">
        <v>210</v>
      </c>
      <c r="C38" s="274">
        <v>0.83</v>
      </c>
      <c r="D38" s="193">
        <v>6.813</v>
      </c>
      <c r="E38" s="268">
        <v>58.727</v>
      </c>
      <c r="F38" s="268">
        <v>16.661</v>
      </c>
      <c r="G38" s="268">
        <v>637.474</v>
      </c>
      <c r="H38" s="192">
        <v>0</v>
      </c>
      <c r="I38" s="268">
        <v>252.24</v>
      </c>
      <c r="J38" s="268">
        <v>4.757</v>
      </c>
      <c r="K38" s="193">
        <v>1.3</v>
      </c>
      <c r="L38" s="268">
        <v>5.76</v>
      </c>
      <c r="M38" s="268">
        <v>62.575</v>
      </c>
      <c r="N38" s="268">
        <v>229.099</v>
      </c>
      <c r="O38" s="268">
        <v>297.1</v>
      </c>
      <c r="R38" s="72"/>
    </row>
    <row r="39" spans="2:18" ht="17.25">
      <c r="B39" s="110" t="s">
        <v>219</v>
      </c>
      <c r="C39" s="274">
        <v>1.683</v>
      </c>
      <c r="D39" s="193">
        <v>60.041</v>
      </c>
      <c r="E39" s="268">
        <v>26.269</v>
      </c>
      <c r="F39" s="268">
        <v>27.963</v>
      </c>
      <c r="G39" s="268">
        <v>598.091</v>
      </c>
      <c r="H39" s="192">
        <v>0</v>
      </c>
      <c r="I39" s="268">
        <v>408.699</v>
      </c>
      <c r="J39" s="268">
        <v>28.234</v>
      </c>
      <c r="K39" s="268">
        <v>0.25</v>
      </c>
      <c r="L39" s="268">
        <v>66.372</v>
      </c>
      <c r="M39" s="268">
        <v>136.751</v>
      </c>
      <c r="N39" s="268">
        <v>192.194</v>
      </c>
      <c r="O39" s="268">
        <v>668.7</v>
      </c>
      <c r="P39" s="53"/>
      <c r="Q39" s="53"/>
      <c r="R39" s="72"/>
    </row>
    <row r="40" spans="2:18" ht="17.25">
      <c r="B40" s="160" t="s">
        <v>211</v>
      </c>
      <c r="C40" s="274">
        <v>2.456</v>
      </c>
      <c r="D40" s="193">
        <v>42.474</v>
      </c>
      <c r="E40" s="268">
        <v>131.528</v>
      </c>
      <c r="F40" s="268">
        <v>40.632</v>
      </c>
      <c r="G40" s="268">
        <v>1500.804</v>
      </c>
      <c r="H40" s="192">
        <v>0</v>
      </c>
      <c r="I40" s="268">
        <v>993.602</v>
      </c>
      <c r="J40" s="268">
        <v>21.661</v>
      </c>
      <c r="K40" s="268">
        <v>2.334</v>
      </c>
      <c r="L40" s="268">
        <v>208.32</v>
      </c>
      <c r="M40" s="268">
        <v>375.555</v>
      </c>
      <c r="N40" s="268">
        <v>121.076</v>
      </c>
      <c r="O40" s="268">
        <v>1353.8</v>
      </c>
      <c r="P40" s="53"/>
      <c r="Q40" s="53"/>
      <c r="R40" s="72"/>
    </row>
    <row r="41" spans="2:18" ht="17.25">
      <c r="B41" s="160" t="s">
        <v>295</v>
      </c>
      <c r="C41" s="274">
        <v>2.442</v>
      </c>
      <c r="D41" s="193">
        <v>65.548</v>
      </c>
      <c r="E41" s="268">
        <v>117.561</v>
      </c>
      <c r="F41" s="268">
        <v>6.386</v>
      </c>
      <c r="G41" s="268">
        <v>1786.122</v>
      </c>
      <c r="H41" s="192">
        <v>0</v>
      </c>
      <c r="I41" s="268">
        <v>910.713</v>
      </c>
      <c r="J41" s="268">
        <v>24.322</v>
      </c>
      <c r="K41" s="268">
        <v>1.085</v>
      </c>
      <c r="L41" s="268">
        <v>31.107</v>
      </c>
      <c r="M41" s="268">
        <v>342.917</v>
      </c>
      <c r="N41" s="268">
        <v>377.578</v>
      </c>
      <c r="O41" s="268">
        <v>944.5</v>
      </c>
      <c r="P41" s="53"/>
      <c r="Q41" s="53"/>
      <c r="R41" s="72"/>
    </row>
    <row r="42" spans="2:18" ht="17.25">
      <c r="B42" s="166"/>
      <c r="C42" s="274"/>
      <c r="D42" s="193"/>
      <c r="E42" s="268"/>
      <c r="F42" s="268"/>
      <c r="G42" s="268"/>
      <c r="H42" s="268"/>
      <c r="I42" s="268"/>
      <c r="J42" s="268"/>
      <c r="K42" s="268"/>
      <c r="L42" s="268"/>
      <c r="M42" s="268"/>
      <c r="N42" s="268"/>
      <c r="O42" s="268"/>
      <c r="P42" s="53"/>
      <c r="Q42" s="53"/>
      <c r="R42" s="72"/>
    </row>
    <row r="43" spans="2:18" ht="17.25">
      <c r="B43" s="110" t="s">
        <v>212</v>
      </c>
      <c r="C43" s="274">
        <v>3.375</v>
      </c>
      <c r="D43" s="193">
        <v>239.868</v>
      </c>
      <c r="E43" s="268">
        <v>264.898</v>
      </c>
      <c r="F43" s="268">
        <v>90.459</v>
      </c>
      <c r="G43" s="268">
        <v>1346.36</v>
      </c>
      <c r="H43" s="192">
        <v>0</v>
      </c>
      <c r="I43" s="268">
        <v>782.451</v>
      </c>
      <c r="J43" s="268">
        <v>86.906</v>
      </c>
      <c r="K43" s="268">
        <v>12.605</v>
      </c>
      <c r="L43" s="268">
        <v>58.887</v>
      </c>
      <c r="M43" s="268">
        <v>368.92</v>
      </c>
      <c r="N43" s="268">
        <v>211.757</v>
      </c>
      <c r="O43" s="268">
        <v>1798.2</v>
      </c>
      <c r="P43" s="53"/>
      <c r="Q43" s="53"/>
      <c r="R43" s="72"/>
    </row>
    <row r="44" spans="2:18" ht="17.25">
      <c r="B44" s="110" t="s">
        <v>213</v>
      </c>
      <c r="C44" s="270">
        <v>3.047</v>
      </c>
      <c r="D44" s="268">
        <v>17.037</v>
      </c>
      <c r="E44" s="268">
        <v>124.38</v>
      </c>
      <c r="F44" s="268">
        <v>32.305</v>
      </c>
      <c r="G44" s="268">
        <v>898.927</v>
      </c>
      <c r="H44" s="192">
        <v>0</v>
      </c>
      <c r="I44" s="268">
        <v>375.345</v>
      </c>
      <c r="J44" s="268">
        <v>34.637</v>
      </c>
      <c r="K44" s="268">
        <v>2.787</v>
      </c>
      <c r="L44" s="268">
        <v>137.165</v>
      </c>
      <c r="M44" s="268">
        <v>41.668</v>
      </c>
      <c r="N44" s="268">
        <v>226.521</v>
      </c>
      <c r="O44" s="268">
        <v>504.8</v>
      </c>
      <c r="R44" s="72"/>
    </row>
    <row r="45" spans="2:18" ht="17.25">
      <c r="B45" s="110" t="s">
        <v>214</v>
      </c>
      <c r="C45" s="270">
        <v>0.704</v>
      </c>
      <c r="D45" s="268">
        <v>0.288</v>
      </c>
      <c r="E45" s="268">
        <v>44.802</v>
      </c>
      <c r="F45" s="268">
        <v>12.232</v>
      </c>
      <c r="G45" s="268">
        <v>561.828</v>
      </c>
      <c r="H45" s="268">
        <v>0</v>
      </c>
      <c r="I45" s="268">
        <v>192.779</v>
      </c>
      <c r="J45" s="268">
        <v>10.047</v>
      </c>
      <c r="K45" s="268">
        <v>6.545</v>
      </c>
      <c r="L45" s="268">
        <v>3.077</v>
      </c>
      <c r="M45" s="268">
        <v>54.802</v>
      </c>
      <c r="N45" s="268">
        <v>50.903</v>
      </c>
      <c r="O45" s="268">
        <v>856.5</v>
      </c>
      <c r="R45" s="72"/>
    </row>
    <row r="46" spans="2:18" ht="17.25">
      <c r="B46" s="49"/>
      <c r="C46" s="270"/>
      <c r="D46" s="268"/>
      <c r="E46" s="268"/>
      <c r="F46" s="268"/>
      <c r="G46" s="268"/>
      <c r="H46" s="192"/>
      <c r="I46" s="268"/>
      <c r="J46" s="268"/>
      <c r="K46" s="268"/>
      <c r="L46" s="268"/>
      <c r="M46" s="268"/>
      <c r="N46" s="268"/>
      <c r="O46" s="268"/>
      <c r="R46" s="72"/>
    </row>
    <row r="47" spans="2:18" ht="17.25">
      <c r="B47" s="110" t="s">
        <v>428</v>
      </c>
      <c r="C47" s="274">
        <v>2.656</v>
      </c>
      <c r="D47" s="193">
        <v>45.433</v>
      </c>
      <c r="E47" s="268">
        <v>119.449</v>
      </c>
      <c r="F47" s="268">
        <v>60.768</v>
      </c>
      <c r="G47" s="268">
        <v>1272.951</v>
      </c>
      <c r="H47" s="192">
        <v>0</v>
      </c>
      <c r="I47" s="268">
        <v>457.815</v>
      </c>
      <c r="J47" s="268">
        <v>38.535</v>
      </c>
      <c r="K47" s="268">
        <v>2.677</v>
      </c>
      <c r="L47" s="268">
        <v>102.035</v>
      </c>
      <c r="M47" s="268">
        <v>203.123</v>
      </c>
      <c r="N47" s="268">
        <v>86.543</v>
      </c>
      <c r="O47" s="268">
        <v>788.2</v>
      </c>
      <c r="P47" s="53"/>
      <c r="Q47" s="53"/>
      <c r="R47" s="72"/>
    </row>
    <row r="48" spans="2:18" ht="17.25">
      <c r="B48" s="110" t="s">
        <v>216</v>
      </c>
      <c r="C48" s="274">
        <v>0</v>
      </c>
      <c r="D48" s="193">
        <v>7.517</v>
      </c>
      <c r="E48" s="268">
        <v>15.411</v>
      </c>
      <c r="F48" s="268">
        <v>2.562</v>
      </c>
      <c r="G48" s="268">
        <v>332.527</v>
      </c>
      <c r="H48" s="192">
        <v>0</v>
      </c>
      <c r="I48" s="268">
        <v>106.603</v>
      </c>
      <c r="J48" s="268">
        <v>0.94</v>
      </c>
      <c r="K48" s="193">
        <v>1.806</v>
      </c>
      <c r="L48" s="268">
        <v>198.783</v>
      </c>
      <c r="M48" s="268">
        <v>142.783</v>
      </c>
      <c r="N48" s="268">
        <v>23.816</v>
      </c>
      <c r="O48" s="268">
        <v>138.1</v>
      </c>
      <c r="P48" s="53"/>
      <c r="Q48" s="53"/>
      <c r="R48" s="72"/>
    </row>
    <row r="49" spans="2:18" ht="17.25">
      <c r="B49" s="110" t="s">
        <v>217</v>
      </c>
      <c r="C49" s="274">
        <v>0.601</v>
      </c>
      <c r="D49" s="193">
        <v>44.526</v>
      </c>
      <c r="E49" s="268">
        <v>16.493</v>
      </c>
      <c r="F49" s="268">
        <v>2.865</v>
      </c>
      <c r="G49" s="268">
        <v>448.507</v>
      </c>
      <c r="H49" s="192">
        <v>0</v>
      </c>
      <c r="I49" s="268">
        <v>208.004</v>
      </c>
      <c r="J49" s="268">
        <v>10.421</v>
      </c>
      <c r="K49" s="268">
        <v>0.785</v>
      </c>
      <c r="L49" s="268">
        <v>200.071</v>
      </c>
      <c r="M49" s="268">
        <v>598.615</v>
      </c>
      <c r="N49" s="268">
        <v>64.414</v>
      </c>
      <c r="O49" s="268">
        <v>296</v>
      </c>
      <c r="P49" s="53"/>
      <c r="Q49" s="53"/>
      <c r="R49" s="72"/>
    </row>
    <row r="50" spans="2:18" ht="17.25">
      <c r="B50" s="110" t="s">
        <v>218</v>
      </c>
      <c r="C50" s="274">
        <v>0</v>
      </c>
      <c r="D50" s="193">
        <v>0.807</v>
      </c>
      <c r="E50" s="268">
        <v>10.199</v>
      </c>
      <c r="F50" s="192">
        <v>0.409</v>
      </c>
      <c r="G50" s="268">
        <v>163.589</v>
      </c>
      <c r="H50" s="192">
        <v>0</v>
      </c>
      <c r="I50" s="268">
        <v>51.075</v>
      </c>
      <c r="J50" s="268">
        <v>20.917</v>
      </c>
      <c r="K50" s="268">
        <v>1.387</v>
      </c>
      <c r="L50" s="268">
        <v>47.776</v>
      </c>
      <c r="M50" s="268">
        <v>53.409</v>
      </c>
      <c r="N50" s="268">
        <v>29.4</v>
      </c>
      <c r="O50" s="268">
        <v>60.3</v>
      </c>
      <c r="P50" s="53"/>
      <c r="Q50" s="53"/>
      <c r="R50" s="72"/>
    </row>
    <row r="51" spans="2:18" ht="17.25">
      <c r="B51" s="110" t="s">
        <v>215</v>
      </c>
      <c r="C51" s="274">
        <v>2.383</v>
      </c>
      <c r="D51" s="193">
        <v>237.804</v>
      </c>
      <c r="E51" s="268">
        <v>104.67</v>
      </c>
      <c r="F51" s="268">
        <v>41.078</v>
      </c>
      <c r="G51" s="268">
        <v>1402.752</v>
      </c>
      <c r="H51" s="192">
        <v>6.082</v>
      </c>
      <c r="I51" s="268">
        <v>575.288</v>
      </c>
      <c r="J51" s="268">
        <v>12.935</v>
      </c>
      <c r="K51" s="268">
        <v>2.517</v>
      </c>
      <c r="L51" s="268">
        <v>231.791</v>
      </c>
      <c r="M51" s="268">
        <v>302.475</v>
      </c>
      <c r="N51" s="268">
        <v>849.088</v>
      </c>
      <c r="O51" s="268">
        <v>1775.058</v>
      </c>
      <c r="R51" s="72"/>
    </row>
    <row r="52" spans="2:18" ht="18" thickBot="1">
      <c r="B52" s="78"/>
      <c r="C52" s="45"/>
      <c r="D52" s="45"/>
      <c r="E52" s="45"/>
      <c r="F52" s="45"/>
      <c r="G52" s="45"/>
      <c r="H52" s="45"/>
      <c r="I52" s="45"/>
      <c r="J52" s="45"/>
      <c r="K52" s="45"/>
      <c r="L52" s="45"/>
      <c r="M52" s="45"/>
      <c r="N52" s="45"/>
      <c r="O52" s="45"/>
      <c r="P52" s="72"/>
      <c r="Q52" s="72"/>
      <c r="R52" s="72"/>
    </row>
    <row r="53" spans="3:18" ht="17.25">
      <c r="C53" s="49" t="s">
        <v>149</v>
      </c>
      <c r="R53" s="72"/>
    </row>
    <row r="54" spans="1:18" ht="17.25">
      <c r="A54" s="49"/>
      <c r="R54" s="72"/>
    </row>
    <row r="55" ht="17.25">
      <c r="R55" s="72"/>
    </row>
    <row r="56" ht="17.25">
      <c r="R56" s="72"/>
    </row>
    <row r="57" ht="17.25">
      <c r="R57" s="72"/>
    </row>
    <row r="58" ht="17.25">
      <c r="R58" s="72"/>
    </row>
    <row r="59" ht="17.25">
      <c r="R59" s="72"/>
    </row>
    <row r="60" ht="17.25">
      <c r="R60" s="72"/>
    </row>
    <row r="61" ht="17.25">
      <c r="R61" s="72"/>
    </row>
    <row r="62" ht="17.25">
      <c r="R62" s="72"/>
    </row>
    <row r="63" ht="17.25">
      <c r="R63" s="72"/>
    </row>
    <row r="64" ht="17.25">
      <c r="R64" s="72"/>
    </row>
    <row r="65" ht="17.25">
      <c r="R65" s="72"/>
    </row>
  </sheetData>
  <printOptions horizontalCentered="1"/>
  <pageMargins left="0.5905511811023623" right="0.5905511811023623" top="0.984251968503937" bottom="0.984251968503937" header="0.5118110236220472" footer="0.5118110236220472"/>
  <pageSetup horizontalDpi="300" verticalDpi="300" orientation="portrait" paperSize="9" scale="49" r:id="rId1"/>
</worksheet>
</file>

<file path=xl/worksheets/sheet11.xml><?xml version="1.0" encoding="utf-8"?>
<worksheet xmlns="http://schemas.openxmlformats.org/spreadsheetml/2006/main" xmlns:r="http://schemas.openxmlformats.org/officeDocument/2006/relationships">
  <dimension ref="A1:J56"/>
  <sheetViews>
    <sheetView zoomScale="60" zoomScaleNormal="60" workbookViewId="0" topLeftCell="A34">
      <selection activeCell="K60" sqref="K60"/>
    </sheetView>
  </sheetViews>
  <sheetFormatPr defaultColWidth="13.375" defaultRowHeight="13.5"/>
  <cols>
    <col min="1" max="1" width="13.375" style="2" customWidth="1"/>
    <col min="2" max="2" width="19.375" style="2" bestFit="1" customWidth="1"/>
    <col min="3" max="3" width="15.875" style="2" customWidth="1"/>
    <col min="4" max="4" width="13.375" style="2" customWidth="1"/>
    <col min="5" max="7" width="14.625" style="2" customWidth="1"/>
    <col min="8" max="8" width="13.375" style="2" customWidth="1"/>
    <col min="9" max="9" width="14.625" style="2" customWidth="1"/>
    <col min="10" max="10" width="13.00390625" style="2" customWidth="1"/>
    <col min="11" max="16384" width="13.375" style="2" customWidth="1"/>
  </cols>
  <sheetData>
    <row r="1" ht="17.25">
      <c r="A1" s="1"/>
    </row>
    <row r="6" ht="17.25">
      <c r="D6" s="4" t="s">
        <v>233</v>
      </c>
    </row>
    <row r="7" spans="3:10" ht="18" thickBot="1">
      <c r="C7" s="4" t="s">
        <v>234</v>
      </c>
      <c r="D7" s="1"/>
      <c r="I7" s="63"/>
      <c r="J7" s="63" t="s">
        <v>236</v>
      </c>
    </row>
    <row r="8" spans="2:10" ht="17.25">
      <c r="B8" s="65"/>
      <c r="C8" s="66"/>
      <c r="D8" s="66"/>
      <c r="E8" s="66"/>
      <c r="F8" s="66"/>
      <c r="G8" s="66"/>
      <c r="H8" s="66"/>
      <c r="I8" s="35" t="s">
        <v>235</v>
      </c>
      <c r="J8" s="66"/>
    </row>
    <row r="9" spans="2:10" ht="17.25">
      <c r="B9" s="8"/>
      <c r="C9" s="84" t="s">
        <v>619</v>
      </c>
      <c r="D9" s="84" t="s">
        <v>620</v>
      </c>
      <c r="E9" s="84" t="s">
        <v>621</v>
      </c>
      <c r="F9" s="84" t="s">
        <v>622</v>
      </c>
      <c r="G9" s="84" t="s">
        <v>623</v>
      </c>
      <c r="H9" s="84" t="s">
        <v>624</v>
      </c>
      <c r="I9" s="84" t="s">
        <v>625</v>
      </c>
      <c r="J9" s="84" t="s">
        <v>626</v>
      </c>
    </row>
    <row r="10" ht="17.25">
      <c r="C10" s="11"/>
    </row>
    <row r="11" spans="2:10" ht="17.25">
      <c r="B11" s="109" t="s">
        <v>427</v>
      </c>
      <c r="C11" s="168">
        <v>417045594</v>
      </c>
      <c r="D11" s="169">
        <v>4077231</v>
      </c>
      <c r="E11" s="169">
        <v>55615902</v>
      </c>
      <c r="F11" s="169">
        <v>118950170</v>
      </c>
      <c r="G11" s="169">
        <v>44354529</v>
      </c>
      <c r="H11" s="169">
        <v>225602</v>
      </c>
      <c r="I11" s="169">
        <v>18205341</v>
      </c>
      <c r="J11" s="169">
        <v>9509556</v>
      </c>
    </row>
    <row r="12" spans="2:10" ht="17.25">
      <c r="B12" s="109" t="s">
        <v>520</v>
      </c>
      <c r="C12" s="275">
        <v>458391412</v>
      </c>
      <c r="D12" s="276">
        <v>3951057</v>
      </c>
      <c r="E12" s="276">
        <v>68844851</v>
      </c>
      <c r="F12" s="276">
        <v>125390703</v>
      </c>
      <c r="G12" s="276">
        <v>46493785</v>
      </c>
      <c r="H12" s="276">
        <v>971344</v>
      </c>
      <c r="I12" s="276">
        <v>20303244</v>
      </c>
      <c r="J12" s="276">
        <v>19051915</v>
      </c>
    </row>
    <row r="13" spans="3:10" ht="17.25">
      <c r="C13" s="277"/>
      <c r="D13" s="278"/>
      <c r="E13" s="278"/>
      <c r="F13" s="278"/>
      <c r="G13" s="278"/>
      <c r="H13" s="278"/>
      <c r="I13" s="278"/>
      <c r="J13" s="278"/>
    </row>
    <row r="14" spans="2:10" ht="17.25">
      <c r="B14" s="106" t="s">
        <v>458</v>
      </c>
      <c r="C14" s="275">
        <v>138838478</v>
      </c>
      <c r="D14" s="279">
        <v>773793</v>
      </c>
      <c r="E14" s="279">
        <v>12963921</v>
      </c>
      <c r="F14" s="279">
        <v>49336832</v>
      </c>
      <c r="G14" s="279">
        <v>11854502</v>
      </c>
      <c r="H14" s="279">
        <v>275244</v>
      </c>
      <c r="I14" s="279">
        <v>1033593</v>
      </c>
      <c r="J14" s="279">
        <v>14261834</v>
      </c>
    </row>
    <row r="15" spans="2:10" ht="17.25">
      <c r="B15" s="106" t="s">
        <v>459</v>
      </c>
      <c r="C15" s="275">
        <v>24714658</v>
      </c>
      <c r="D15" s="279">
        <v>266069</v>
      </c>
      <c r="E15" s="279">
        <v>5448344</v>
      </c>
      <c r="F15" s="279">
        <v>6724792</v>
      </c>
      <c r="G15" s="279">
        <v>2705436</v>
      </c>
      <c r="H15" s="279">
        <v>34793</v>
      </c>
      <c r="I15" s="279">
        <v>744408</v>
      </c>
      <c r="J15" s="279">
        <v>181271</v>
      </c>
    </row>
    <row r="16" spans="2:10" ht="17.25">
      <c r="B16" s="106" t="s">
        <v>460</v>
      </c>
      <c r="C16" s="275">
        <v>25871163</v>
      </c>
      <c r="D16" s="279">
        <v>254628</v>
      </c>
      <c r="E16" s="279">
        <v>3722575</v>
      </c>
      <c r="F16" s="279">
        <v>7238320</v>
      </c>
      <c r="G16" s="279">
        <v>3960036</v>
      </c>
      <c r="H16" s="279">
        <v>51742</v>
      </c>
      <c r="I16" s="279">
        <v>568581</v>
      </c>
      <c r="J16" s="279">
        <v>581303</v>
      </c>
    </row>
    <row r="17" spans="2:10" ht="17.25">
      <c r="B17" s="106" t="s">
        <v>461</v>
      </c>
      <c r="C17" s="275">
        <v>12515664</v>
      </c>
      <c r="D17" s="279">
        <v>156500</v>
      </c>
      <c r="E17" s="279">
        <v>3028237</v>
      </c>
      <c r="F17" s="279">
        <v>3642442</v>
      </c>
      <c r="G17" s="279">
        <v>1386007</v>
      </c>
      <c r="H17" s="280">
        <v>22156</v>
      </c>
      <c r="I17" s="279">
        <v>301771</v>
      </c>
      <c r="J17" s="279">
        <v>36749</v>
      </c>
    </row>
    <row r="18" spans="2:10" ht="17.25">
      <c r="B18" s="106" t="s">
        <v>462</v>
      </c>
      <c r="C18" s="275">
        <v>12690332</v>
      </c>
      <c r="D18" s="279">
        <v>138505</v>
      </c>
      <c r="E18" s="279">
        <v>2234323</v>
      </c>
      <c r="F18" s="279">
        <v>4126632</v>
      </c>
      <c r="G18" s="279">
        <v>1342863</v>
      </c>
      <c r="H18" s="279">
        <v>33887</v>
      </c>
      <c r="I18" s="279">
        <v>585787</v>
      </c>
      <c r="J18" s="279">
        <v>112367</v>
      </c>
    </row>
    <row r="19" spans="2:10" ht="17.25">
      <c r="B19" s="106" t="s">
        <v>463</v>
      </c>
      <c r="C19" s="275">
        <v>42034953</v>
      </c>
      <c r="D19" s="279">
        <v>285252</v>
      </c>
      <c r="E19" s="279">
        <v>5757647</v>
      </c>
      <c r="F19" s="279">
        <v>10222736</v>
      </c>
      <c r="G19" s="279">
        <v>4831669</v>
      </c>
      <c r="H19" s="279">
        <v>123741</v>
      </c>
      <c r="I19" s="279">
        <v>3123767</v>
      </c>
      <c r="J19" s="279">
        <v>1119711</v>
      </c>
    </row>
    <row r="20" spans="2:10" ht="17.25">
      <c r="B20" s="106" t="s">
        <v>464</v>
      </c>
      <c r="C20" s="275">
        <v>15359855</v>
      </c>
      <c r="D20" s="279">
        <v>179288</v>
      </c>
      <c r="E20" s="279">
        <v>2748823</v>
      </c>
      <c r="F20" s="279">
        <v>4661217</v>
      </c>
      <c r="G20" s="279">
        <v>1840076</v>
      </c>
      <c r="H20" s="279">
        <v>32272</v>
      </c>
      <c r="I20" s="279">
        <v>516154</v>
      </c>
      <c r="J20" s="279">
        <v>313863</v>
      </c>
    </row>
    <row r="21" spans="2:10" ht="17.25">
      <c r="B21" s="107" t="s">
        <v>358</v>
      </c>
      <c r="C21" s="277">
        <v>34051387</v>
      </c>
      <c r="D21" s="279">
        <v>247572</v>
      </c>
      <c r="E21" s="279">
        <v>5553743</v>
      </c>
      <c r="F21" s="279">
        <v>6910802</v>
      </c>
      <c r="G21" s="279">
        <v>2608668</v>
      </c>
      <c r="H21" s="280">
        <v>3653</v>
      </c>
      <c r="I21" s="279">
        <v>2577214</v>
      </c>
      <c r="J21" s="279">
        <v>180404</v>
      </c>
    </row>
    <row r="22" spans="2:10" ht="17.25">
      <c r="B22" s="106" t="s">
        <v>359</v>
      </c>
      <c r="C22" s="275">
        <v>15143207</v>
      </c>
      <c r="D22" s="279">
        <v>138439</v>
      </c>
      <c r="E22" s="279">
        <v>2826249</v>
      </c>
      <c r="F22" s="279">
        <v>4583113</v>
      </c>
      <c r="G22" s="279">
        <v>1659147</v>
      </c>
      <c r="H22" s="280">
        <v>14025</v>
      </c>
      <c r="I22" s="279">
        <v>451786</v>
      </c>
      <c r="J22" s="279">
        <v>51516</v>
      </c>
    </row>
    <row r="23" spans="2:10" ht="17.25">
      <c r="B23" s="106"/>
      <c r="C23" s="275"/>
      <c r="D23" s="279"/>
      <c r="E23" s="279"/>
      <c r="F23" s="279"/>
      <c r="G23" s="279"/>
      <c r="H23" s="280"/>
      <c r="I23" s="279"/>
      <c r="J23" s="279"/>
    </row>
    <row r="24" spans="2:10" ht="17.25">
      <c r="B24" s="106" t="s">
        <v>360</v>
      </c>
      <c r="C24" s="275">
        <v>7921176</v>
      </c>
      <c r="D24" s="279">
        <v>87578</v>
      </c>
      <c r="E24" s="279">
        <v>1480736</v>
      </c>
      <c r="F24" s="279">
        <v>1696292</v>
      </c>
      <c r="G24" s="279">
        <v>912178</v>
      </c>
      <c r="H24" s="280">
        <v>24658</v>
      </c>
      <c r="I24" s="279">
        <v>444949</v>
      </c>
      <c r="J24" s="279">
        <v>127153</v>
      </c>
    </row>
    <row r="25" spans="2:10" ht="17.25">
      <c r="B25" s="106"/>
      <c r="C25" s="275"/>
      <c r="D25" s="279"/>
      <c r="E25" s="279"/>
      <c r="F25" s="279"/>
      <c r="G25" s="279"/>
      <c r="H25" s="280"/>
      <c r="I25" s="279"/>
      <c r="J25" s="279"/>
    </row>
    <row r="26" spans="2:10" ht="17.25">
      <c r="B26" s="106" t="s">
        <v>465</v>
      </c>
      <c r="C26" s="275">
        <v>10230291</v>
      </c>
      <c r="D26" s="279">
        <v>90798</v>
      </c>
      <c r="E26" s="279">
        <v>1445317</v>
      </c>
      <c r="F26" s="279">
        <v>2579325</v>
      </c>
      <c r="G26" s="279">
        <v>637245</v>
      </c>
      <c r="H26" s="280">
        <v>20864</v>
      </c>
      <c r="I26" s="279">
        <v>682461</v>
      </c>
      <c r="J26" s="279">
        <v>108134</v>
      </c>
    </row>
    <row r="27" spans="2:10" ht="17.25">
      <c r="B27" s="106" t="s">
        <v>466</v>
      </c>
      <c r="C27" s="275">
        <v>3579101</v>
      </c>
      <c r="D27" s="279">
        <v>56852</v>
      </c>
      <c r="E27" s="279">
        <v>532878</v>
      </c>
      <c r="F27" s="279">
        <v>587939</v>
      </c>
      <c r="G27" s="279">
        <v>259034</v>
      </c>
      <c r="H27" s="280">
        <v>14030</v>
      </c>
      <c r="I27" s="279">
        <v>160225</v>
      </c>
      <c r="J27" s="279">
        <v>40465</v>
      </c>
    </row>
    <row r="28" spans="2:10" ht="17.25">
      <c r="B28" s="106" t="s">
        <v>467</v>
      </c>
      <c r="C28" s="275">
        <v>3472381</v>
      </c>
      <c r="D28" s="279">
        <v>52372</v>
      </c>
      <c r="E28" s="279">
        <v>736102</v>
      </c>
      <c r="F28" s="279">
        <v>448927</v>
      </c>
      <c r="G28" s="279">
        <v>625139</v>
      </c>
      <c r="H28" s="280">
        <v>22351</v>
      </c>
      <c r="I28" s="279">
        <v>59422</v>
      </c>
      <c r="J28" s="279">
        <v>186911</v>
      </c>
    </row>
    <row r="29" spans="2:10" ht="17.25">
      <c r="B29" s="106"/>
      <c r="C29" s="275"/>
      <c r="D29" s="279"/>
      <c r="E29" s="279"/>
      <c r="F29" s="279"/>
      <c r="G29" s="279"/>
      <c r="H29" s="280"/>
      <c r="I29" s="279"/>
      <c r="J29" s="279"/>
    </row>
    <row r="30" spans="2:10" ht="17.25">
      <c r="B30" s="106" t="s">
        <v>468</v>
      </c>
      <c r="C30" s="275">
        <v>5778094</v>
      </c>
      <c r="D30" s="279">
        <v>82545</v>
      </c>
      <c r="E30" s="279">
        <v>787850</v>
      </c>
      <c r="F30" s="279">
        <v>1728774</v>
      </c>
      <c r="G30" s="279">
        <v>766162</v>
      </c>
      <c r="H30" s="280">
        <v>6313</v>
      </c>
      <c r="I30" s="279">
        <v>109174</v>
      </c>
      <c r="J30" s="279">
        <v>68341</v>
      </c>
    </row>
    <row r="31" spans="2:10" ht="17.25">
      <c r="B31" s="106" t="s">
        <v>469</v>
      </c>
      <c r="C31" s="275">
        <v>4365368</v>
      </c>
      <c r="D31" s="279">
        <v>58067</v>
      </c>
      <c r="E31" s="279">
        <v>670952</v>
      </c>
      <c r="F31" s="279">
        <v>856570</v>
      </c>
      <c r="G31" s="279">
        <v>412625</v>
      </c>
      <c r="H31" s="280">
        <v>0</v>
      </c>
      <c r="I31" s="279">
        <v>555031</v>
      </c>
      <c r="J31" s="279">
        <v>48333</v>
      </c>
    </row>
    <row r="32" spans="2:10" ht="17.25">
      <c r="B32" s="106" t="s">
        <v>361</v>
      </c>
      <c r="C32" s="275">
        <v>17320840</v>
      </c>
      <c r="D32" s="279">
        <v>126684</v>
      </c>
      <c r="E32" s="279">
        <v>3292712</v>
      </c>
      <c r="F32" s="279">
        <v>3313231</v>
      </c>
      <c r="G32" s="279">
        <v>1245047</v>
      </c>
      <c r="H32" s="280">
        <v>33868</v>
      </c>
      <c r="I32" s="279">
        <v>1594604</v>
      </c>
      <c r="J32" s="279">
        <v>321372</v>
      </c>
    </row>
    <row r="33" spans="2:10" ht="17.25">
      <c r="B33" s="106"/>
      <c r="C33" s="275"/>
      <c r="D33" s="279"/>
      <c r="E33" s="279"/>
      <c r="F33" s="279"/>
      <c r="G33" s="279"/>
      <c r="H33" s="280"/>
      <c r="I33" s="279"/>
      <c r="J33" s="279"/>
    </row>
    <row r="34" spans="2:10" ht="17.25">
      <c r="B34" s="106" t="s">
        <v>470</v>
      </c>
      <c r="C34" s="275">
        <v>3558653</v>
      </c>
      <c r="D34" s="279">
        <v>55260</v>
      </c>
      <c r="E34" s="279">
        <v>794398</v>
      </c>
      <c r="F34" s="279">
        <v>784725</v>
      </c>
      <c r="G34" s="279">
        <v>393114</v>
      </c>
      <c r="H34" s="280">
        <v>12558</v>
      </c>
      <c r="I34" s="279">
        <v>118159</v>
      </c>
      <c r="J34" s="279">
        <v>58075</v>
      </c>
    </row>
    <row r="35" spans="2:10" ht="17.25">
      <c r="B35" s="106" t="s">
        <v>471</v>
      </c>
      <c r="C35" s="275">
        <v>3971959</v>
      </c>
      <c r="D35" s="279">
        <v>60690</v>
      </c>
      <c r="E35" s="279">
        <v>795804</v>
      </c>
      <c r="F35" s="279">
        <v>979081</v>
      </c>
      <c r="G35" s="279">
        <v>400693</v>
      </c>
      <c r="H35" s="280">
        <v>31930</v>
      </c>
      <c r="I35" s="279">
        <v>403013</v>
      </c>
      <c r="J35" s="279">
        <v>104190</v>
      </c>
    </row>
    <row r="36" spans="2:10" ht="17.25">
      <c r="B36" s="106" t="s">
        <v>472</v>
      </c>
      <c r="C36" s="275">
        <v>3829436</v>
      </c>
      <c r="D36" s="279">
        <v>62632</v>
      </c>
      <c r="E36" s="279">
        <v>809263</v>
      </c>
      <c r="F36" s="279">
        <v>825736</v>
      </c>
      <c r="G36" s="279">
        <v>360452</v>
      </c>
      <c r="H36" s="280">
        <v>8468</v>
      </c>
      <c r="I36" s="279">
        <v>285933</v>
      </c>
      <c r="J36" s="279">
        <v>49670</v>
      </c>
    </row>
    <row r="37" spans="2:10" ht="17.25">
      <c r="B37" s="106" t="s">
        <v>473</v>
      </c>
      <c r="C37" s="275">
        <v>5194633</v>
      </c>
      <c r="D37" s="279">
        <v>81398</v>
      </c>
      <c r="E37" s="279">
        <v>1148274</v>
      </c>
      <c r="F37" s="279">
        <v>1010978</v>
      </c>
      <c r="G37" s="279">
        <v>494562</v>
      </c>
      <c r="H37" s="280">
        <v>31570</v>
      </c>
      <c r="I37" s="279">
        <v>588261</v>
      </c>
      <c r="J37" s="279">
        <v>6634</v>
      </c>
    </row>
    <row r="38" spans="2:10" ht="17.25">
      <c r="B38" s="108" t="s">
        <v>362</v>
      </c>
      <c r="C38" s="275">
        <v>9595914</v>
      </c>
      <c r="D38" s="279">
        <v>80756</v>
      </c>
      <c r="E38" s="279">
        <v>994628</v>
      </c>
      <c r="F38" s="279">
        <v>1834268</v>
      </c>
      <c r="G38" s="279">
        <v>700869</v>
      </c>
      <c r="H38" s="280">
        <v>4833</v>
      </c>
      <c r="I38" s="279">
        <v>1998088</v>
      </c>
      <c r="J38" s="279">
        <v>75778</v>
      </c>
    </row>
    <row r="39" spans="2:10" ht="17.25">
      <c r="B39" s="108" t="s">
        <v>363</v>
      </c>
      <c r="C39" s="277">
        <v>10612516</v>
      </c>
      <c r="D39" s="278">
        <v>81074</v>
      </c>
      <c r="E39" s="278">
        <v>1750267</v>
      </c>
      <c r="F39" s="278">
        <v>1394048</v>
      </c>
      <c r="G39" s="278">
        <v>1062070</v>
      </c>
      <c r="H39" s="280">
        <v>47888</v>
      </c>
      <c r="I39" s="278">
        <v>972956</v>
      </c>
      <c r="J39" s="278">
        <v>322951</v>
      </c>
    </row>
    <row r="40" spans="2:10" ht="17.25">
      <c r="B40" s="108"/>
      <c r="C40" s="277"/>
      <c r="D40" s="278"/>
      <c r="E40" s="278"/>
      <c r="F40" s="278"/>
      <c r="G40" s="278"/>
      <c r="H40" s="280"/>
      <c r="I40" s="278"/>
      <c r="J40" s="278"/>
    </row>
    <row r="41" spans="2:10" ht="17.25">
      <c r="B41" s="106" t="s">
        <v>474</v>
      </c>
      <c r="C41" s="277">
        <v>12106440</v>
      </c>
      <c r="D41" s="278">
        <v>111005</v>
      </c>
      <c r="E41" s="278">
        <v>1739386</v>
      </c>
      <c r="F41" s="278">
        <v>2445178</v>
      </c>
      <c r="G41" s="278">
        <v>1368422</v>
      </c>
      <c r="H41" s="280">
        <v>13519</v>
      </c>
      <c r="I41" s="278">
        <v>883787</v>
      </c>
      <c r="J41" s="278">
        <v>210230</v>
      </c>
    </row>
    <row r="42" spans="2:10" ht="17.25">
      <c r="B42" s="106" t="s">
        <v>475</v>
      </c>
      <c r="C42" s="275">
        <v>5774980</v>
      </c>
      <c r="D42" s="279">
        <v>78111</v>
      </c>
      <c r="E42" s="279">
        <v>850159</v>
      </c>
      <c r="F42" s="279">
        <v>1448652</v>
      </c>
      <c r="G42" s="279">
        <v>693363</v>
      </c>
      <c r="H42" s="280">
        <v>18971</v>
      </c>
      <c r="I42" s="279">
        <v>285422</v>
      </c>
      <c r="J42" s="279">
        <v>25749</v>
      </c>
    </row>
    <row r="43" spans="2:10" ht="17.25">
      <c r="B43" s="106" t="s">
        <v>476</v>
      </c>
      <c r="C43" s="275">
        <v>4040421</v>
      </c>
      <c r="D43" s="279">
        <v>55097</v>
      </c>
      <c r="E43" s="279">
        <v>1344261</v>
      </c>
      <c r="F43" s="279">
        <v>739002</v>
      </c>
      <c r="G43" s="279">
        <v>626358</v>
      </c>
      <c r="H43" s="280">
        <v>1900</v>
      </c>
      <c r="I43" s="279">
        <v>75778</v>
      </c>
      <c r="J43" s="279">
        <v>22875</v>
      </c>
    </row>
    <row r="44" spans="2:10" ht="17.25">
      <c r="B44" s="106"/>
      <c r="C44" s="275"/>
      <c r="D44" s="279"/>
      <c r="E44" s="279"/>
      <c r="F44" s="279"/>
      <c r="G44" s="279"/>
      <c r="H44" s="280"/>
      <c r="I44" s="279"/>
      <c r="J44" s="279"/>
    </row>
    <row r="45" spans="2:10" ht="17.25">
      <c r="B45" s="106" t="s">
        <v>477</v>
      </c>
      <c r="C45" s="275">
        <v>7755392</v>
      </c>
      <c r="D45" s="279">
        <v>75982</v>
      </c>
      <c r="E45" s="279">
        <v>1227570</v>
      </c>
      <c r="F45" s="279">
        <v>2012884</v>
      </c>
      <c r="G45" s="279">
        <v>881417</v>
      </c>
      <c r="H45" s="280">
        <v>43822</v>
      </c>
      <c r="I45" s="279">
        <v>422808</v>
      </c>
      <c r="J45" s="279">
        <v>158163</v>
      </c>
    </row>
    <row r="46" spans="2:10" ht="17.25">
      <c r="B46" s="106" t="s">
        <v>478</v>
      </c>
      <c r="C46" s="275">
        <v>2090374</v>
      </c>
      <c r="D46" s="279">
        <v>53437</v>
      </c>
      <c r="E46" s="279">
        <v>637609</v>
      </c>
      <c r="F46" s="279">
        <v>465266</v>
      </c>
      <c r="G46" s="279">
        <v>149430</v>
      </c>
      <c r="H46" s="280">
        <v>9354</v>
      </c>
      <c r="I46" s="279">
        <v>45270</v>
      </c>
      <c r="J46" s="279">
        <v>52338</v>
      </c>
    </row>
    <row r="47" spans="2:10" ht="17.25">
      <c r="B47" s="106" t="s">
        <v>479</v>
      </c>
      <c r="C47" s="275">
        <v>3659126</v>
      </c>
      <c r="D47" s="279">
        <v>50414</v>
      </c>
      <c r="E47" s="279">
        <v>830564</v>
      </c>
      <c r="F47" s="279">
        <v>484260</v>
      </c>
      <c r="G47" s="279">
        <v>491023</v>
      </c>
      <c r="H47" s="280">
        <v>10245</v>
      </c>
      <c r="I47" s="279">
        <v>196164</v>
      </c>
      <c r="J47" s="279">
        <v>14750</v>
      </c>
    </row>
    <row r="48" spans="2:10" ht="17.25">
      <c r="B48" s="106" t="s">
        <v>480</v>
      </c>
      <c r="C48" s="277">
        <v>997439</v>
      </c>
      <c r="D48" s="278">
        <v>18053</v>
      </c>
      <c r="E48" s="278">
        <v>402956</v>
      </c>
      <c r="F48" s="278">
        <v>149915</v>
      </c>
      <c r="G48" s="278">
        <v>68720</v>
      </c>
      <c r="H48" s="280">
        <v>2503</v>
      </c>
      <c r="I48" s="278">
        <v>59852</v>
      </c>
      <c r="J48" s="278">
        <v>27793</v>
      </c>
    </row>
    <row r="49" spans="2:10" ht="17.25">
      <c r="B49" s="106" t="s">
        <v>481</v>
      </c>
      <c r="C49" s="277">
        <v>11317181</v>
      </c>
      <c r="D49" s="278">
        <v>92206</v>
      </c>
      <c r="E49" s="278">
        <v>2289303</v>
      </c>
      <c r="F49" s="278">
        <v>2158766</v>
      </c>
      <c r="G49" s="278">
        <v>1757458</v>
      </c>
      <c r="H49" s="280">
        <v>20186</v>
      </c>
      <c r="I49" s="278">
        <v>458826</v>
      </c>
      <c r="J49" s="278">
        <v>182992</v>
      </c>
    </row>
    <row r="50" spans="2:10" ht="17.25">
      <c r="B50" s="106"/>
      <c r="C50" s="170"/>
      <c r="D50" s="171"/>
      <c r="E50" s="171"/>
      <c r="F50" s="171"/>
      <c r="G50" s="171"/>
      <c r="H50" s="172"/>
      <c r="I50" s="171"/>
      <c r="J50" s="171"/>
    </row>
    <row r="51" spans="2:10" ht="18" thickBot="1">
      <c r="B51" s="64"/>
      <c r="C51" s="5"/>
      <c r="D51" s="5"/>
      <c r="E51" s="5"/>
      <c r="F51" s="5"/>
      <c r="G51" s="5"/>
      <c r="H51" s="5"/>
      <c r="I51" s="5"/>
      <c r="J51" s="5"/>
    </row>
    <row r="52" spans="2:3" ht="17.25">
      <c r="B52" s="67"/>
      <c r="C52" s="1" t="s">
        <v>149</v>
      </c>
    </row>
    <row r="53" spans="2:3" ht="17.25">
      <c r="B53" s="23"/>
      <c r="C53" s="23"/>
    </row>
    <row r="54" spans="1:3" ht="17.25">
      <c r="A54" s="1"/>
      <c r="B54" s="23"/>
      <c r="C54" s="23"/>
    </row>
    <row r="55" spans="1:3" ht="17.25">
      <c r="A55" s="1"/>
      <c r="B55" s="23"/>
      <c r="C55" s="23"/>
    </row>
    <row r="56" spans="2:3" ht="17.25">
      <c r="B56" s="23"/>
      <c r="C56" s="23"/>
    </row>
  </sheetData>
  <printOptions/>
  <pageMargins left="0.7874015748031497" right="0.7874015748031497" top="0.984251968503937" bottom="0.984251968503937" header="0.5118110236220472" footer="0.5118110236220472"/>
  <pageSetup horizontalDpi="300" verticalDpi="300" orientation="portrait" paperSize="9" scale="65" r:id="rId1"/>
</worksheet>
</file>

<file path=xl/worksheets/sheet12.xml><?xml version="1.0" encoding="utf-8"?>
<worksheet xmlns="http://schemas.openxmlformats.org/spreadsheetml/2006/main" xmlns:r="http://schemas.openxmlformats.org/officeDocument/2006/relationships">
  <dimension ref="A1:J52"/>
  <sheetViews>
    <sheetView zoomScale="60" zoomScaleNormal="60" workbookViewId="0" topLeftCell="A10">
      <selection activeCell="K54" sqref="K54"/>
    </sheetView>
  </sheetViews>
  <sheetFormatPr defaultColWidth="13.375" defaultRowHeight="13.5"/>
  <cols>
    <col min="1" max="1" width="13.375" style="2" customWidth="1"/>
    <col min="2" max="2" width="19.375" style="2" bestFit="1" customWidth="1"/>
    <col min="3" max="3" width="15.875" style="2" customWidth="1"/>
    <col min="4" max="4" width="14.75390625" style="2" customWidth="1"/>
    <col min="5" max="5" width="14.625" style="2" customWidth="1"/>
    <col min="6" max="6" width="15.125" style="2" bestFit="1" customWidth="1"/>
    <col min="7" max="7" width="14.625" style="2" customWidth="1"/>
    <col min="8" max="8" width="14.75390625" style="2" customWidth="1"/>
    <col min="9" max="9" width="14.625" style="2" customWidth="1"/>
    <col min="10" max="16384" width="13.375" style="2" customWidth="1"/>
  </cols>
  <sheetData>
    <row r="1" spans="1:3" ht="17.25">
      <c r="A1" s="1"/>
      <c r="B1" s="23"/>
      <c r="C1" s="23"/>
    </row>
    <row r="2" spans="2:3" ht="17.25">
      <c r="B2" s="23"/>
      <c r="C2" s="23"/>
    </row>
    <row r="3" spans="2:3" ht="17.25">
      <c r="B3" s="23"/>
      <c r="C3" s="23"/>
    </row>
    <row r="4" spans="2:3" ht="17.25">
      <c r="B4" s="23"/>
      <c r="C4" s="23"/>
    </row>
    <row r="5" spans="2:3" ht="17.25">
      <c r="B5" s="23"/>
      <c r="C5" s="23"/>
    </row>
    <row r="6" spans="2:4" ht="17.25">
      <c r="B6" s="23"/>
      <c r="C6" s="23"/>
      <c r="D6" s="4" t="s">
        <v>233</v>
      </c>
    </row>
    <row r="7" spans="2:9" ht="18" thickBot="1">
      <c r="B7" s="5"/>
      <c r="C7" s="4" t="s">
        <v>234</v>
      </c>
      <c r="D7" s="4" t="s">
        <v>231</v>
      </c>
      <c r="I7" s="69" t="s">
        <v>236</v>
      </c>
    </row>
    <row r="8" spans="2:10" ht="17.25">
      <c r="B8" s="65"/>
      <c r="C8" s="112"/>
      <c r="D8" s="113"/>
      <c r="E8" s="113"/>
      <c r="F8" s="113"/>
      <c r="G8" s="113"/>
      <c r="H8" s="114"/>
      <c r="I8" s="7" t="s">
        <v>627</v>
      </c>
      <c r="J8" s="23"/>
    </row>
    <row r="9" spans="2:10" ht="17.25">
      <c r="B9" s="70"/>
      <c r="C9" s="111" t="s">
        <v>628</v>
      </c>
      <c r="D9" s="84" t="s">
        <v>629</v>
      </c>
      <c r="E9" s="84" t="s">
        <v>630</v>
      </c>
      <c r="F9" s="84" t="s">
        <v>631</v>
      </c>
      <c r="G9" s="84" t="s">
        <v>632</v>
      </c>
      <c r="H9" s="84" t="s">
        <v>633</v>
      </c>
      <c r="I9" s="84" t="s">
        <v>634</v>
      </c>
      <c r="J9" s="23"/>
    </row>
    <row r="10" ht="17.25">
      <c r="C10" s="9"/>
    </row>
    <row r="11" spans="2:9" ht="17.25">
      <c r="B11" s="109" t="s">
        <v>427</v>
      </c>
      <c r="C11" s="134">
        <v>46181610</v>
      </c>
      <c r="D11" s="173">
        <v>17520280</v>
      </c>
      <c r="E11" s="173">
        <v>40861191</v>
      </c>
      <c r="F11" s="173">
        <v>601625</v>
      </c>
      <c r="G11" s="173">
        <v>60596681</v>
      </c>
      <c r="H11" s="173">
        <v>136771</v>
      </c>
      <c r="I11" s="173">
        <v>209105</v>
      </c>
    </row>
    <row r="12" spans="2:9" ht="17.25">
      <c r="B12" s="109" t="s">
        <v>520</v>
      </c>
      <c r="C12" s="281">
        <v>48104158</v>
      </c>
      <c r="D12" s="282">
        <v>19900128</v>
      </c>
      <c r="E12" s="282">
        <v>43815525</v>
      </c>
      <c r="F12" s="282">
        <v>1640517</v>
      </c>
      <c r="G12" s="282">
        <v>59364062</v>
      </c>
      <c r="H12" s="282">
        <v>416461</v>
      </c>
      <c r="I12" s="282">
        <v>143662</v>
      </c>
    </row>
    <row r="13" spans="3:9" ht="17.25">
      <c r="C13" s="281"/>
      <c r="D13" s="282"/>
      <c r="E13" s="282"/>
      <c r="F13" s="282"/>
      <c r="G13" s="282"/>
      <c r="H13" s="282"/>
      <c r="I13" s="282"/>
    </row>
    <row r="14" spans="2:10" ht="17.25">
      <c r="B14" s="106" t="s">
        <v>458</v>
      </c>
      <c r="C14" s="277">
        <v>18150285</v>
      </c>
      <c r="D14" s="278">
        <v>4326933</v>
      </c>
      <c r="E14" s="278">
        <v>10257166</v>
      </c>
      <c r="F14" s="278">
        <v>26700</v>
      </c>
      <c r="G14" s="278">
        <v>15577675</v>
      </c>
      <c r="H14" s="283">
        <v>0</v>
      </c>
      <c r="I14" s="283">
        <v>0</v>
      </c>
      <c r="J14" s="13"/>
    </row>
    <row r="15" spans="2:10" ht="17.25">
      <c r="B15" s="106" t="s">
        <v>459</v>
      </c>
      <c r="C15" s="277">
        <v>1769048</v>
      </c>
      <c r="D15" s="278">
        <v>965464</v>
      </c>
      <c r="E15" s="278">
        <v>2580918</v>
      </c>
      <c r="F15" s="278">
        <v>27747</v>
      </c>
      <c r="G15" s="278">
        <v>3266368</v>
      </c>
      <c r="H15" s="283">
        <v>0</v>
      </c>
      <c r="I15" s="283">
        <v>0</v>
      </c>
      <c r="J15" s="13"/>
    </row>
    <row r="16" spans="2:10" ht="17.25">
      <c r="B16" s="106" t="s">
        <v>460</v>
      </c>
      <c r="C16" s="277">
        <v>2937687</v>
      </c>
      <c r="D16" s="278">
        <v>878589</v>
      </c>
      <c r="E16" s="278">
        <v>2669732</v>
      </c>
      <c r="F16" s="278">
        <v>32633</v>
      </c>
      <c r="G16" s="278">
        <v>2975337</v>
      </c>
      <c r="H16" s="283">
        <v>0</v>
      </c>
      <c r="I16" s="283">
        <v>0</v>
      </c>
      <c r="J16" s="13"/>
    </row>
    <row r="17" spans="2:10" ht="17.25">
      <c r="B17" s="106" t="s">
        <v>461</v>
      </c>
      <c r="C17" s="277">
        <v>458043</v>
      </c>
      <c r="D17" s="278">
        <v>519373</v>
      </c>
      <c r="E17" s="278">
        <v>1152377</v>
      </c>
      <c r="F17" s="278">
        <v>16705</v>
      </c>
      <c r="G17" s="278">
        <v>1795304</v>
      </c>
      <c r="H17" s="283">
        <v>0</v>
      </c>
      <c r="I17" s="283">
        <v>0</v>
      </c>
      <c r="J17" s="13"/>
    </row>
    <row r="18" spans="2:10" ht="17.25">
      <c r="B18" s="106" t="s">
        <v>462</v>
      </c>
      <c r="C18" s="277">
        <v>796788</v>
      </c>
      <c r="D18" s="278">
        <v>424032</v>
      </c>
      <c r="E18" s="278">
        <v>1310832</v>
      </c>
      <c r="F18" s="278">
        <v>0</v>
      </c>
      <c r="G18" s="278">
        <v>1516217</v>
      </c>
      <c r="H18" s="278">
        <v>68099</v>
      </c>
      <c r="I18" s="283">
        <v>0</v>
      </c>
      <c r="J18" s="13"/>
    </row>
    <row r="19" spans="2:10" ht="17.25">
      <c r="B19" s="106" t="s">
        <v>463</v>
      </c>
      <c r="C19" s="277">
        <v>3039508</v>
      </c>
      <c r="D19" s="278">
        <v>2020533</v>
      </c>
      <c r="E19" s="278">
        <v>3715532</v>
      </c>
      <c r="F19" s="278">
        <v>780237</v>
      </c>
      <c r="G19" s="278">
        <v>7014620</v>
      </c>
      <c r="H19" s="283">
        <v>0</v>
      </c>
      <c r="I19" s="283">
        <v>0</v>
      </c>
      <c r="J19" s="13"/>
    </row>
    <row r="20" spans="2:10" ht="17.25">
      <c r="B20" s="106" t="s">
        <v>464</v>
      </c>
      <c r="C20" s="277">
        <v>963751</v>
      </c>
      <c r="D20" s="278">
        <v>640800</v>
      </c>
      <c r="E20" s="278">
        <v>1213913</v>
      </c>
      <c r="F20" s="278">
        <v>171786</v>
      </c>
      <c r="G20" s="278">
        <v>2077912</v>
      </c>
      <c r="H20" s="283">
        <v>0</v>
      </c>
      <c r="I20" s="283">
        <v>0</v>
      </c>
      <c r="J20" s="13"/>
    </row>
    <row r="21" spans="2:10" ht="17.25">
      <c r="B21" s="107" t="s">
        <v>358</v>
      </c>
      <c r="C21" s="277">
        <v>5211938</v>
      </c>
      <c r="D21" s="278">
        <v>1255648</v>
      </c>
      <c r="E21" s="278">
        <v>5812024</v>
      </c>
      <c r="F21" s="283">
        <v>33104</v>
      </c>
      <c r="G21" s="278">
        <v>3656617</v>
      </c>
      <c r="H21" s="283">
        <v>0</v>
      </c>
      <c r="I21" s="283">
        <v>0</v>
      </c>
      <c r="J21" s="13"/>
    </row>
    <row r="22" spans="2:10" ht="17.25">
      <c r="B22" s="106" t="s">
        <v>359</v>
      </c>
      <c r="C22" s="277">
        <v>1932719</v>
      </c>
      <c r="D22" s="278">
        <v>641634</v>
      </c>
      <c r="E22" s="278">
        <v>1624036</v>
      </c>
      <c r="F22" s="283">
        <v>1609</v>
      </c>
      <c r="G22" s="278">
        <v>1218934</v>
      </c>
      <c r="H22" s="283">
        <v>0</v>
      </c>
      <c r="I22" s="283">
        <v>0</v>
      </c>
      <c r="J22" s="13"/>
    </row>
    <row r="23" spans="2:10" ht="17.25">
      <c r="B23" s="26"/>
      <c r="C23" s="277"/>
      <c r="D23" s="278"/>
      <c r="E23" s="278"/>
      <c r="F23" s="283"/>
      <c r="G23" s="278"/>
      <c r="H23" s="283"/>
      <c r="I23" s="283"/>
      <c r="J23" s="13"/>
    </row>
    <row r="24" spans="2:10" ht="17.25">
      <c r="B24" s="106" t="s">
        <v>360</v>
      </c>
      <c r="C24" s="277">
        <v>665998</v>
      </c>
      <c r="D24" s="278">
        <v>462529</v>
      </c>
      <c r="E24" s="278">
        <v>438970</v>
      </c>
      <c r="F24" s="283">
        <v>11248</v>
      </c>
      <c r="G24" s="278">
        <v>1568887</v>
      </c>
      <c r="H24" s="283">
        <v>0</v>
      </c>
      <c r="I24" s="283">
        <v>0</v>
      </c>
      <c r="J24" s="13"/>
    </row>
    <row r="25" spans="2:10" ht="17.25">
      <c r="B25" s="25"/>
      <c r="C25" s="277"/>
      <c r="D25" s="278"/>
      <c r="E25" s="278"/>
      <c r="F25" s="283"/>
      <c r="G25" s="278"/>
      <c r="H25" s="283"/>
      <c r="I25" s="283"/>
      <c r="J25" s="13"/>
    </row>
    <row r="26" spans="2:10" ht="17.25">
      <c r="B26" s="106" t="s">
        <v>465</v>
      </c>
      <c r="C26" s="277">
        <v>1212647</v>
      </c>
      <c r="D26" s="278">
        <v>368554</v>
      </c>
      <c r="E26" s="278">
        <v>1390522</v>
      </c>
      <c r="F26" s="278">
        <v>18265</v>
      </c>
      <c r="G26" s="278">
        <v>1676159</v>
      </c>
      <c r="H26" s="278">
        <v>0</v>
      </c>
      <c r="I26" s="278">
        <v>0</v>
      </c>
      <c r="J26" s="13"/>
    </row>
    <row r="27" spans="2:10" ht="17.25">
      <c r="B27" s="106" t="s">
        <v>466</v>
      </c>
      <c r="C27" s="277">
        <v>701252</v>
      </c>
      <c r="D27" s="278">
        <v>181022</v>
      </c>
      <c r="E27" s="278">
        <v>409630</v>
      </c>
      <c r="F27" s="278">
        <v>11124</v>
      </c>
      <c r="G27" s="278">
        <v>624650</v>
      </c>
      <c r="H27" s="278">
        <v>0</v>
      </c>
      <c r="I27" s="278">
        <v>0</v>
      </c>
      <c r="J27" s="13"/>
    </row>
    <row r="28" spans="2:10" ht="17.25">
      <c r="B28" s="106" t="s">
        <v>467</v>
      </c>
      <c r="C28" s="277">
        <v>336359</v>
      </c>
      <c r="D28" s="278">
        <v>178282</v>
      </c>
      <c r="E28" s="278">
        <v>280836</v>
      </c>
      <c r="F28" s="278">
        <v>35896</v>
      </c>
      <c r="G28" s="278">
        <v>509784</v>
      </c>
      <c r="H28" s="283">
        <v>0</v>
      </c>
      <c r="I28" s="283">
        <v>0</v>
      </c>
      <c r="J28" s="13"/>
    </row>
    <row r="29" spans="2:10" ht="17.25">
      <c r="B29" s="25"/>
      <c r="C29" s="277"/>
      <c r="D29" s="278"/>
      <c r="E29" s="278"/>
      <c r="F29" s="278"/>
      <c r="G29" s="278"/>
      <c r="H29" s="283"/>
      <c r="I29" s="283"/>
      <c r="J29" s="13"/>
    </row>
    <row r="30" spans="2:10" ht="17.25">
      <c r="B30" s="106" t="s">
        <v>468</v>
      </c>
      <c r="C30" s="277">
        <v>310837</v>
      </c>
      <c r="D30" s="278">
        <v>256306</v>
      </c>
      <c r="E30" s="278">
        <v>693519</v>
      </c>
      <c r="F30" s="278">
        <v>17294</v>
      </c>
      <c r="G30" s="278">
        <v>807317</v>
      </c>
      <c r="H30" s="278">
        <v>0</v>
      </c>
      <c r="I30" s="278">
        <v>143662</v>
      </c>
      <c r="J30" s="13"/>
    </row>
    <row r="31" spans="2:10" ht="17.25">
      <c r="B31" s="106" t="s">
        <v>469</v>
      </c>
      <c r="C31" s="277">
        <v>492098</v>
      </c>
      <c r="D31" s="278">
        <v>179773</v>
      </c>
      <c r="E31" s="278">
        <v>584463</v>
      </c>
      <c r="F31" s="278">
        <v>0</v>
      </c>
      <c r="G31" s="278">
        <v>467494</v>
      </c>
      <c r="H31" s="283">
        <v>39962</v>
      </c>
      <c r="I31" s="283">
        <v>0</v>
      </c>
      <c r="J31" s="13"/>
    </row>
    <row r="32" spans="2:10" ht="17.25">
      <c r="B32" s="106" t="s">
        <v>361</v>
      </c>
      <c r="C32" s="277">
        <v>1918619</v>
      </c>
      <c r="D32" s="278">
        <v>755010</v>
      </c>
      <c r="E32" s="278">
        <v>1617406</v>
      </c>
      <c r="F32" s="278">
        <v>60994</v>
      </c>
      <c r="G32" s="278">
        <v>3041293</v>
      </c>
      <c r="H32" s="283">
        <v>0</v>
      </c>
      <c r="I32" s="283">
        <v>0</v>
      </c>
      <c r="J32" s="13"/>
    </row>
    <row r="33" spans="2:10" ht="17.25">
      <c r="B33" s="25"/>
      <c r="C33" s="277"/>
      <c r="D33" s="278"/>
      <c r="E33" s="278"/>
      <c r="F33" s="278"/>
      <c r="G33" s="278"/>
      <c r="H33" s="283"/>
      <c r="I33" s="283"/>
      <c r="J33" s="13"/>
    </row>
    <row r="34" spans="2:10" ht="17.25">
      <c r="B34" s="106" t="s">
        <v>470</v>
      </c>
      <c r="C34" s="277">
        <v>208156</v>
      </c>
      <c r="D34" s="278">
        <v>207025</v>
      </c>
      <c r="E34" s="278">
        <v>613837</v>
      </c>
      <c r="F34" s="278">
        <v>0</v>
      </c>
      <c r="G34" s="278">
        <v>313346</v>
      </c>
      <c r="H34" s="278">
        <v>0</v>
      </c>
      <c r="I34" s="283">
        <v>0</v>
      </c>
      <c r="J34" s="13"/>
    </row>
    <row r="35" spans="2:10" ht="17.25">
      <c r="B35" s="106" t="s">
        <v>471</v>
      </c>
      <c r="C35" s="277">
        <v>112321</v>
      </c>
      <c r="D35" s="278">
        <v>161068</v>
      </c>
      <c r="E35" s="278">
        <v>386715</v>
      </c>
      <c r="F35" s="278">
        <v>4303</v>
      </c>
      <c r="G35" s="278">
        <v>470151</v>
      </c>
      <c r="H35" s="283">
        <v>62000</v>
      </c>
      <c r="I35" s="283">
        <v>0</v>
      </c>
      <c r="J35" s="13"/>
    </row>
    <row r="36" spans="2:9" ht="17.25">
      <c r="B36" s="106" t="s">
        <v>472</v>
      </c>
      <c r="C36" s="277">
        <v>250015</v>
      </c>
      <c r="D36" s="278">
        <v>182178</v>
      </c>
      <c r="E36" s="278">
        <v>611034</v>
      </c>
      <c r="F36" s="278">
        <v>8597</v>
      </c>
      <c r="G36" s="278">
        <v>375458</v>
      </c>
      <c r="H36" s="278">
        <v>0</v>
      </c>
      <c r="I36" s="278">
        <v>0</v>
      </c>
    </row>
    <row r="37" spans="2:10" ht="17.25">
      <c r="B37" s="106" t="s">
        <v>473</v>
      </c>
      <c r="C37" s="277">
        <v>411685</v>
      </c>
      <c r="D37" s="278">
        <v>306674</v>
      </c>
      <c r="E37" s="278">
        <v>461160</v>
      </c>
      <c r="F37" s="278">
        <v>44028</v>
      </c>
      <c r="G37" s="278">
        <v>609409</v>
      </c>
      <c r="H37" s="278">
        <v>0</v>
      </c>
      <c r="I37" s="278">
        <v>0</v>
      </c>
      <c r="J37" s="13"/>
    </row>
    <row r="38" spans="2:10" ht="17.25">
      <c r="B38" s="108" t="s">
        <v>362</v>
      </c>
      <c r="C38" s="277">
        <v>743311</v>
      </c>
      <c r="D38" s="278">
        <v>263580</v>
      </c>
      <c r="E38" s="278">
        <v>896752</v>
      </c>
      <c r="F38" s="278">
        <v>200123</v>
      </c>
      <c r="G38" s="278">
        <v>1802928</v>
      </c>
      <c r="H38" s="283">
        <v>0</v>
      </c>
      <c r="I38" s="278">
        <v>0</v>
      </c>
      <c r="J38" s="13"/>
    </row>
    <row r="39" spans="2:10" ht="17.25">
      <c r="B39" s="108" t="s">
        <v>363</v>
      </c>
      <c r="C39" s="277">
        <v>1281153</v>
      </c>
      <c r="D39" s="278">
        <v>694757</v>
      </c>
      <c r="E39" s="278">
        <v>618854</v>
      </c>
      <c r="F39" s="278">
        <v>21831</v>
      </c>
      <c r="G39" s="278">
        <v>2364667</v>
      </c>
      <c r="H39" s="278">
        <v>0</v>
      </c>
      <c r="I39" s="283">
        <v>0</v>
      </c>
      <c r="J39" s="13"/>
    </row>
    <row r="40" spans="2:10" ht="17.25">
      <c r="B40" s="41"/>
      <c r="C40" s="277"/>
      <c r="D40" s="278"/>
      <c r="E40" s="278"/>
      <c r="F40" s="278"/>
      <c r="G40" s="278"/>
      <c r="H40" s="278"/>
      <c r="I40" s="283"/>
      <c r="J40" s="13"/>
    </row>
    <row r="41" spans="2:10" ht="17.25">
      <c r="B41" s="106" t="s">
        <v>474</v>
      </c>
      <c r="C41" s="277">
        <v>1180963</v>
      </c>
      <c r="D41" s="278">
        <v>1432494</v>
      </c>
      <c r="E41" s="278">
        <v>1154979</v>
      </c>
      <c r="F41" s="278">
        <v>4431</v>
      </c>
      <c r="G41" s="278">
        <v>1562046</v>
      </c>
      <c r="H41" s="283">
        <v>0</v>
      </c>
      <c r="I41" s="283">
        <v>0</v>
      </c>
      <c r="J41" s="13"/>
    </row>
    <row r="42" spans="2:10" ht="17.25">
      <c r="B42" s="106" t="s">
        <v>475</v>
      </c>
      <c r="C42" s="277">
        <v>807620</v>
      </c>
      <c r="D42" s="278">
        <v>235360</v>
      </c>
      <c r="E42" s="278">
        <v>524316</v>
      </c>
      <c r="F42" s="278">
        <v>8899</v>
      </c>
      <c r="G42" s="278">
        <v>798358</v>
      </c>
      <c r="H42" s="278">
        <v>0</v>
      </c>
      <c r="I42" s="278">
        <v>0</v>
      </c>
      <c r="J42" s="13"/>
    </row>
    <row r="43" spans="2:9" ht="17.25">
      <c r="B43" s="106" t="s">
        <v>476</v>
      </c>
      <c r="C43" s="277">
        <v>132960</v>
      </c>
      <c r="D43" s="278">
        <v>214391</v>
      </c>
      <c r="E43" s="278">
        <v>284701</v>
      </c>
      <c r="F43" s="278">
        <v>3911</v>
      </c>
      <c r="G43" s="278">
        <v>539187</v>
      </c>
      <c r="H43" s="283">
        <v>0</v>
      </c>
      <c r="I43" s="283">
        <v>0</v>
      </c>
    </row>
    <row r="44" spans="2:9" ht="17.25">
      <c r="B44" s="25"/>
      <c r="C44" s="277"/>
      <c r="D44" s="278"/>
      <c r="E44" s="278"/>
      <c r="F44" s="278"/>
      <c r="G44" s="278"/>
      <c r="H44" s="283"/>
      <c r="I44" s="283"/>
    </row>
    <row r="45" spans="2:10" ht="17.25">
      <c r="B45" s="106" t="s">
        <v>477</v>
      </c>
      <c r="C45" s="277">
        <v>488154</v>
      </c>
      <c r="D45" s="278">
        <v>405591</v>
      </c>
      <c r="E45" s="278">
        <v>1048745</v>
      </c>
      <c r="F45" s="278">
        <v>38423</v>
      </c>
      <c r="G45" s="278">
        <v>705433</v>
      </c>
      <c r="H45" s="283">
        <v>246400</v>
      </c>
      <c r="I45" s="283">
        <v>0</v>
      </c>
      <c r="J45" s="13"/>
    </row>
    <row r="46" spans="2:10" ht="17.25">
      <c r="B46" s="106" t="s">
        <v>478</v>
      </c>
      <c r="C46" s="277">
        <v>180528</v>
      </c>
      <c r="D46" s="278">
        <v>107930</v>
      </c>
      <c r="E46" s="278">
        <v>229766</v>
      </c>
      <c r="F46" s="278">
        <v>9615</v>
      </c>
      <c r="G46" s="278">
        <v>149831</v>
      </c>
      <c r="H46" s="283">
        <v>0</v>
      </c>
      <c r="I46" s="283">
        <v>0</v>
      </c>
      <c r="J46" s="13"/>
    </row>
    <row r="47" spans="2:10" ht="17.25">
      <c r="B47" s="106" t="s">
        <v>479</v>
      </c>
      <c r="C47" s="277">
        <v>545791</v>
      </c>
      <c r="D47" s="278">
        <v>250723</v>
      </c>
      <c r="E47" s="278">
        <v>274482</v>
      </c>
      <c r="F47" s="278">
        <v>18939</v>
      </c>
      <c r="G47" s="278">
        <v>491771</v>
      </c>
      <c r="H47" s="283">
        <v>0</v>
      </c>
      <c r="I47" s="283">
        <v>0</v>
      </c>
      <c r="J47" s="13"/>
    </row>
    <row r="48" spans="2:10" ht="17.25">
      <c r="B48" s="106" t="s">
        <v>480</v>
      </c>
      <c r="C48" s="277">
        <v>31658</v>
      </c>
      <c r="D48" s="278">
        <v>13971</v>
      </c>
      <c r="E48" s="278">
        <v>68504</v>
      </c>
      <c r="F48" s="278">
        <v>2100</v>
      </c>
      <c r="G48" s="278">
        <v>151414</v>
      </c>
      <c r="H48" s="283">
        <v>0</v>
      </c>
      <c r="I48" s="283">
        <v>0</v>
      </c>
      <c r="J48" s="13"/>
    </row>
    <row r="49" spans="2:10" ht="17.25">
      <c r="B49" s="106" t="s">
        <v>481</v>
      </c>
      <c r="C49" s="281">
        <v>832266</v>
      </c>
      <c r="D49" s="282">
        <v>1369904</v>
      </c>
      <c r="E49" s="278">
        <v>889804</v>
      </c>
      <c r="F49" s="278">
        <v>29975</v>
      </c>
      <c r="G49" s="278">
        <v>1235495</v>
      </c>
      <c r="H49" s="283">
        <v>0</v>
      </c>
      <c r="I49" s="283">
        <v>0</v>
      </c>
      <c r="J49" s="13"/>
    </row>
    <row r="50" spans="2:10" ht="18" thickBot="1">
      <c r="B50" s="5"/>
      <c r="C50" s="174"/>
      <c r="D50" s="175"/>
      <c r="E50" s="175"/>
      <c r="F50" s="175"/>
      <c r="G50" s="175"/>
      <c r="H50" s="176"/>
      <c r="I50" s="176"/>
      <c r="J50" s="23"/>
    </row>
    <row r="51" spans="3:9" ht="17.25">
      <c r="C51" s="23"/>
      <c r="D51" s="23"/>
      <c r="E51" s="23"/>
      <c r="F51" s="23"/>
      <c r="G51" s="23"/>
      <c r="H51" s="23"/>
      <c r="I51" s="23"/>
    </row>
    <row r="52" spans="1:3" ht="17.25">
      <c r="A52" s="1"/>
      <c r="C52" s="1" t="s">
        <v>149</v>
      </c>
    </row>
  </sheetData>
  <printOptions/>
  <pageMargins left="0.75" right="0.75" top="1" bottom="1" header="0.512" footer="0.512"/>
  <pageSetup horizontalDpi="300" verticalDpi="300" orientation="portrait" paperSize="9" scale="65" r:id="rId1"/>
</worksheet>
</file>

<file path=xl/worksheets/sheet13.xml><?xml version="1.0" encoding="utf-8"?>
<worksheet xmlns="http://schemas.openxmlformats.org/spreadsheetml/2006/main" xmlns:r="http://schemas.openxmlformats.org/officeDocument/2006/relationships">
  <dimension ref="A1:N69"/>
  <sheetViews>
    <sheetView zoomScale="75" zoomScaleNormal="75" workbookViewId="0" topLeftCell="B7">
      <selection activeCell="I37" sqref="I37"/>
    </sheetView>
  </sheetViews>
  <sheetFormatPr defaultColWidth="13.375" defaultRowHeight="13.5"/>
  <cols>
    <col min="1" max="1" width="13.375" style="42" customWidth="1"/>
    <col min="2" max="2" width="2.125" style="42" customWidth="1"/>
    <col min="3" max="4" width="3.375" style="42" customWidth="1"/>
    <col min="5" max="5" width="19.375" style="42" bestFit="1" customWidth="1"/>
    <col min="6" max="6" width="14.625" style="42" customWidth="1"/>
    <col min="7" max="9" width="13.50390625" style="42" bestFit="1" customWidth="1"/>
    <col min="10" max="12" width="13.75390625" style="42" bestFit="1" customWidth="1"/>
    <col min="13" max="13" width="15.25390625" style="42" bestFit="1" customWidth="1"/>
    <col min="14" max="16384" width="13.375" style="42" customWidth="1"/>
  </cols>
  <sheetData>
    <row r="1" ht="17.25">
      <c r="A1" s="49"/>
    </row>
    <row r="6" spans="5:8" ht="17.25">
      <c r="E6" s="43"/>
      <c r="F6" s="43"/>
      <c r="H6" s="44" t="s">
        <v>237</v>
      </c>
    </row>
    <row r="7" ht="17.25">
      <c r="F7" s="44" t="s">
        <v>238</v>
      </c>
    </row>
    <row r="8" spans="2:13" ht="18" thickBot="1">
      <c r="B8" s="45"/>
      <c r="C8" s="45"/>
      <c r="D8" s="45"/>
      <c r="E8" s="45"/>
      <c r="F8" s="45"/>
      <c r="G8" s="45"/>
      <c r="H8" s="45"/>
      <c r="I8" s="45"/>
      <c r="J8" s="45"/>
      <c r="K8" s="45"/>
      <c r="L8" s="45"/>
      <c r="M8" s="45"/>
    </row>
    <row r="9" spans="6:13" ht="17.25">
      <c r="F9" s="54"/>
      <c r="J9" s="54"/>
      <c r="M9" s="72"/>
    </row>
    <row r="10" spans="6:14" ht="17.25">
      <c r="F10" s="73"/>
      <c r="G10" s="286" t="s">
        <v>580</v>
      </c>
      <c r="H10" s="286"/>
      <c r="I10" s="48"/>
      <c r="J10" s="73"/>
      <c r="K10" s="286" t="s">
        <v>581</v>
      </c>
      <c r="L10" s="286"/>
      <c r="M10" s="48"/>
      <c r="N10" s="72"/>
    </row>
    <row r="11" spans="6:13" ht="17.25">
      <c r="F11" s="101">
        <v>2006</v>
      </c>
      <c r="G11" s="101">
        <v>2007</v>
      </c>
      <c r="H11" s="101">
        <v>2008</v>
      </c>
      <c r="I11" s="101">
        <v>2009</v>
      </c>
      <c r="J11" s="61">
        <v>2006</v>
      </c>
      <c r="K11" s="61">
        <v>2007</v>
      </c>
      <c r="L11" s="61">
        <v>2008</v>
      </c>
      <c r="M11" s="61">
        <v>2009</v>
      </c>
    </row>
    <row r="12" spans="2:13" ht="17.25">
      <c r="B12" s="48"/>
      <c r="C12" s="48"/>
      <c r="D12" s="48"/>
      <c r="E12" s="48"/>
      <c r="F12" s="89" t="s">
        <v>340</v>
      </c>
      <c r="G12" s="89" t="s">
        <v>393</v>
      </c>
      <c r="H12" s="89" t="s">
        <v>394</v>
      </c>
      <c r="I12" s="89" t="s">
        <v>582</v>
      </c>
      <c r="J12" s="89" t="s">
        <v>340</v>
      </c>
      <c r="K12" s="89" t="s">
        <v>393</v>
      </c>
      <c r="L12" s="89" t="s">
        <v>394</v>
      </c>
      <c r="M12" s="89" t="s">
        <v>582</v>
      </c>
    </row>
    <row r="13" spans="5:8" ht="17.25">
      <c r="E13" s="74"/>
      <c r="F13" s="54"/>
      <c r="G13" s="72"/>
      <c r="H13" s="72"/>
    </row>
    <row r="14" spans="2:13" s="88" customFormat="1" ht="17.25">
      <c r="B14" s="43"/>
      <c r="C14" s="44" t="s">
        <v>583</v>
      </c>
      <c r="D14" s="43"/>
      <c r="E14" s="130"/>
      <c r="F14" s="119">
        <v>149</v>
      </c>
      <c r="G14" s="77">
        <v>150</v>
      </c>
      <c r="H14" s="77">
        <v>151</v>
      </c>
      <c r="I14" s="77">
        <v>150</v>
      </c>
      <c r="J14" s="43">
        <v>4463</v>
      </c>
      <c r="K14" s="43">
        <v>4388</v>
      </c>
      <c r="L14" s="43">
        <v>4557</v>
      </c>
      <c r="M14" s="181">
        <v>4568</v>
      </c>
    </row>
    <row r="15" spans="5:13" ht="17.25">
      <c r="E15" s="75"/>
      <c r="F15" s="54"/>
      <c r="G15" s="72"/>
      <c r="H15" s="72"/>
      <c r="I15" s="72"/>
      <c r="M15" s="182"/>
    </row>
    <row r="16" spans="2:13" ht="17.25">
      <c r="B16" s="43"/>
      <c r="C16" s="51"/>
      <c r="D16" s="49" t="s">
        <v>239</v>
      </c>
      <c r="E16" s="80"/>
      <c r="F16" s="50">
        <v>40</v>
      </c>
      <c r="G16" s="81">
        <v>40</v>
      </c>
      <c r="H16" s="81">
        <v>40</v>
      </c>
      <c r="I16" s="81">
        <v>40</v>
      </c>
      <c r="J16" s="51">
        <v>3704</v>
      </c>
      <c r="K16" s="51">
        <v>3651</v>
      </c>
      <c r="L16" s="51">
        <v>3767</v>
      </c>
      <c r="M16" s="183">
        <v>3746</v>
      </c>
    </row>
    <row r="17" spans="5:13" ht="17.25">
      <c r="E17" s="76" t="s">
        <v>240</v>
      </c>
      <c r="F17" s="52">
        <v>24</v>
      </c>
      <c r="G17" s="86">
        <v>24</v>
      </c>
      <c r="H17" s="86">
        <v>24</v>
      </c>
      <c r="I17" s="86">
        <v>24</v>
      </c>
      <c r="J17" s="53">
        <v>558</v>
      </c>
      <c r="K17" s="53">
        <v>524</v>
      </c>
      <c r="L17" s="53">
        <v>510</v>
      </c>
      <c r="M17" s="184">
        <v>470</v>
      </c>
    </row>
    <row r="18" spans="5:13" ht="17.25">
      <c r="E18" s="76" t="s">
        <v>23</v>
      </c>
      <c r="F18" s="52">
        <v>2</v>
      </c>
      <c r="G18" s="86">
        <v>2</v>
      </c>
      <c r="H18" s="86">
        <v>2</v>
      </c>
      <c r="I18" s="86">
        <v>2</v>
      </c>
      <c r="J18" s="53">
        <v>45</v>
      </c>
      <c r="K18" s="53">
        <v>43</v>
      </c>
      <c r="L18" s="53">
        <v>34</v>
      </c>
      <c r="M18" s="184">
        <v>29</v>
      </c>
    </row>
    <row r="19" spans="5:13" ht="17.25">
      <c r="E19" s="76" t="s">
        <v>241</v>
      </c>
      <c r="F19" s="52">
        <v>12</v>
      </c>
      <c r="G19" s="86">
        <v>12</v>
      </c>
      <c r="H19" s="86">
        <v>12</v>
      </c>
      <c r="I19" s="86">
        <v>12</v>
      </c>
      <c r="J19" s="53">
        <v>3092</v>
      </c>
      <c r="K19" s="53">
        <v>3076</v>
      </c>
      <c r="L19" s="53">
        <v>3221</v>
      </c>
      <c r="M19" s="184">
        <v>3245</v>
      </c>
    </row>
    <row r="20" spans="5:13" ht="17.25">
      <c r="E20" s="76" t="s">
        <v>242</v>
      </c>
      <c r="F20" s="52">
        <v>2</v>
      </c>
      <c r="G20" s="86">
        <v>2</v>
      </c>
      <c r="H20" s="86">
        <v>2</v>
      </c>
      <c r="I20" s="86">
        <v>2</v>
      </c>
      <c r="J20" s="53">
        <v>9</v>
      </c>
      <c r="K20" s="53">
        <v>8</v>
      </c>
      <c r="L20" s="53">
        <v>2</v>
      </c>
      <c r="M20" s="184">
        <v>2</v>
      </c>
    </row>
    <row r="21" spans="5:14" ht="17.25">
      <c r="E21" s="76" t="s">
        <v>243</v>
      </c>
      <c r="F21" s="52">
        <v>0</v>
      </c>
      <c r="G21" s="86">
        <v>0</v>
      </c>
      <c r="H21" s="86">
        <v>0</v>
      </c>
      <c r="I21" s="86">
        <v>0</v>
      </c>
      <c r="J21" s="95" t="s">
        <v>321</v>
      </c>
      <c r="K21" s="95" t="s">
        <v>321</v>
      </c>
      <c r="L21" s="95" t="s">
        <v>321</v>
      </c>
      <c r="M21" s="191" t="s">
        <v>584</v>
      </c>
      <c r="N21" s="72"/>
    </row>
    <row r="22" spans="5:13" ht="17.25">
      <c r="E22" s="76"/>
      <c r="F22" s="52"/>
      <c r="G22" s="86"/>
      <c r="H22" s="86"/>
      <c r="I22" s="86"/>
      <c r="J22" s="95"/>
      <c r="K22" s="95"/>
      <c r="L22" s="95"/>
      <c r="M22" s="192"/>
    </row>
    <row r="23" spans="2:13" ht="17.25">
      <c r="B23" s="43"/>
      <c r="C23" s="51"/>
      <c r="D23" s="49" t="s">
        <v>244</v>
      </c>
      <c r="E23" s="80"/>
      <c r="F23" s="50">
        <v>109</v>
      </c>
      <c r="G23" s="81">
        <v>110</v>
      </c>
      <c r="H23" s="81">
        <v>111</v>
      </c>
      <c r="I23" s="81">
        <v>110</v>
      </c>
      <c r="J23" s="81">
        <v>759</v>
      </c>
      <c r="K23" s="81">
        <v>737</v>
      </c>
      <c r="L23" s="81">
        <v>790</v>
      </c>
      <c r="M23" s="183">
        <v>822</v>
      </c>
    </row>
    <row r="24" spans="5:13" ht="17.25">
      <c r="E24" s="76" t="s">
        <v>245</v>
      </c>
      <c r="F24" s="52">
        <v>20</v>
      </c>
      <c r="G24" s="86">
        <v>20</v>
      </c>
      <c r="H24" s="86">
        <v>20</v>
      </c>
      <c r="I24" s="86">
        <v>20</v>
      </c>
      <c r="J24" s="53">
        <v>57</v>
      </c>
      <c r="K24" s="53">
        <v>56</v>
      </c>
      <c r="L24" s="53">
        <v>50</v>
      </c>
      <c r="M24" s="184">
        <v>53</v>
      </c>
    </row>
    <row r="25" spans="5:13" ht="17.25">
      <c r="E25" s="76" t="s">
        <v>246</v>
      </c>
      <c r="F25" s="52">
        <v>53</v>
      </c>
      <c r="G25" s="86">
        <v>54</v>
      </c>
      <c r="H25" s="86">
        <v>54</v>
      </c>
      <c r="I25" s="86">
        <v>54</v>
      </c>
      <c r="J25" s="53">
        <v>245</v>
      </c>
      <c r="K25" s="53">
        <v>231</v>
      </c>
      <c r="L25" s="53">
        <v>231</v>
      </c>
      <c r="M25" s="184">
        <v>231</v>
      </c>
    </row>
    <row r="26" spans="5:13" ht="17.25">
      <c r="E26" s="76" t="s">
        <v>247</v>
      </c>
      <c r="F26" s="52">
        <v>1</v>
      </c>
      <c r="G26" s="86">
        <v>1</v>
      </c>
      <c r="H26" s="86">
        <v>1</v>
      </c>
      <c r="I26" s="86">
        <v>1</v>
      </c>
      <c r="J26" s="53">
        <v>2</v>
      </c>
      <c r="K26" s="53">
        <v>2</v>
      </c>
      <c r="L26" s="53">
        <v>1</v>
      </c>
      <c r="M26" s="184">
        <v>0</v>
      </c>
    </row>
    <row r="27" spans="5:13" ht="17.25">
      <c r="E27" s="76" t="s">
        <v>248</v>
      </c>
      <c r="F27" s="52">
        <v>2</v>
      </c>
      <c r="G27" s="86">
        <v>2</v>
      </c>
      <c r="H27" s="86">
        <v>2</v>
      </c>
      <c r="I27" s="86">
        <v>2</v>
      </c>
      <c r="J27" s="53">
        <v>20</v>
      </c>
      <c r="K27" s="53">
        <v>18</v>
      </c>
      <c r="L27" s="53">
        <v>21</v>
      </c>
      <c r="M27" s="184">
        <v>19</v>
      </c>
    </row>
    <row r="28" spans="5:13" ht="17.25">
      <c r="E28" s="76" t="s">
        <v>249</v>
      </c>
      <c r="F28" s="52">
        <v>2</v>
      </c>
      <c r="G28" s="86">
        <v>2</v>
      </c>
      <c r="H28" s="86">
        <v>2</v>
      </c>
      <c r="I28" s="86">
        <v>2</v>
      </c>
      <c r="J28" s="53">
        <v>2</v>
      </c>
      <c r="K28" s="53">
        <v>0</v>
      </c>
      <c r="L28" s="53">
        <v>0</v>
      </c>
      <c r="M28" s="184">
        <v>0</v>
      </c>
    </row>
    <row r="29" spans="5:13" ht="17.25">
      <c r="E29" s="76" t="s">
        <v>242</v>
      </c>
      <c r="F29" s="52">
        <v>6</v>
      </c>
      <c r="G29" s="86">
        <v>6</v>
      </c>
      <c r="H29" s="86">
        <v>7</v>
      </c>
      <c r="I29" s="86">
        <v>7</v>
      </c>
      <c r="J29" s="53">
        <v>15</v>
      </c>
      <c r="K29" s="53">
        <v>14</v>
      </c>
      <c r="L29" s="53">
        <v>13</v>
      </c>
      <c r="M29" s="184">
        <v>8</v>
      </c>
    </row>
    <row r="30" spans="5:13" ht="17.25">
      <c r="E30" s="76"/>
      <c r="F30" s="52"/>
      <c r="G30" s="86"/>
      <c r="H30" s="86"/>
      <c r="I30" s="86"/>
      <c r="J30" s="53"/>
      <c r="K30" s="53"/>
      <c r="L30" s="53"/>
      <c r="M30" s="184"/>
    </row>
    <row r="31" spans="5:13" ht="17.25">
      <c r="E31" s="76" t="s">
        <v>243</v>
      </c>
      <c r="F31" s="52">
        <v>5</v>
      </c>
      <c r="G31" s="86">
        <v>5</v>
      </c>
      <c r="H31" s="86">
        <v>5</v>
      </c>
      <c r="I31" s="86">
        <v>5</v>
      </c>
      <c r="J31" s="56">
        <v>1</v>
      </c>
      <c r="K31" s="56">
        <v>0</v>
      </c>
      <c r="L31" s="56">
        <v>0</v>
      </c>
      <c r="M31" s="191">
        <v>0</v>
      </c>
    </row>
    <row r="32" spans="5:13" ht="17.25">
      <c r="E32" s="76" t="s">
        <v>250</v>
      </c>
      <c r="F32" s="52">
        <v>5</v>
      </c>
      <c r="G32" s="86">
        <v>5</v>
      </c>
      <c r="H32" s="86">
        <v>5</v>
      </c>
      <c r="I32" s="86">
        <v>5</v>
      </c>
      <c r="J32" s="95">
        <v>0</v>
      </c>
      <c r="K32" s="95">
        <v>0</v>
      </c>
      <c r="L32" s="95">
        <v>0</v>
      </c>
      <c r="M32" s="192">
        <v>0</v>
      </c>
    </row>
    <row r="33" spans="5:13" ht="17.25">
      <c r="E33" s="76" t="s">
        <v>251</v>
      </c>
      <c r="F33" s="52">
        <v>0</v>
      </c>
      <c r="G33" s="86">
        <v>0</v>
      </c>
      <c r="H33" s="86">
        <v>0</v>
      </c>
      <c r="I33" s="86">
        <v>0</v>
      </c>
      <c r="J33" s="95" t="s">
        <v>321</v>
      </c>
      <c r="K33" s="95">
        <v>0</v>
      </c>
      <c r="L33" s="95">
        <v>0</v>
      </c>
      <c r="M33" s="192">
        <v>0</v>
      </c>
    </row>
    <row r="34" spans="5:13" ht="17.25">
      <c r="E34" s="76" t="s">
        <v>436</v>
      </c>
      <c r="F34" s="52">
        <v>15</v>
      </c>
      <c r="G34" s="86">
        <v>15</v>
      </c>
      <c r="H34" s="86">
        <v>15</v>
      </c>
      <c r="I34" s="86">
        <v>14</v>
      </c>
      <c r="J34" s="56">
        <v>417</v>
      </c>
      <c r="K34" s="56">
        <v>416</v>
      </c>
      <c r="L34" s="56">
        <v>474</v>
      </c>
      <c r="M34" s="191">
        <v>511</v>
      </c>
    </row>
    <row r="35" spans="2:13" ht="18" thickBot="1">
      <c r="B35" s="45"/>
      <c r="C35" s="45"/>
      <c r="D35" s="45"/>
      <c r="E35" s="78"/>
      <c r="F35" s="45"/>
      <c r="G35" s="45"/>
      <c r="H35" s="45"/>
      <c r="I35" s="45"/>
      <c r="J35" s="45"/>
      <c r="K35" s="45"/>
      <c r="L35" s="45"/>
      <c r="M35" s="45"/>
    </row>
    <row r="36" ht="17.25">
      <c r="F36" s="79" t="s">
        <v>149</v>
      </c>
    </row>
    <row r="37" ht="17.25">
      <c r="F37" s="79"/>
    </row>
    <row r="39" ht="17.25">
      <c r="F39" s="82" t="s">
        <v>252</v>
      </c>
    </row>
    <row r="40" spans="2:13" ht="18" thickBot="1">
      <c r="B40" s="45"/>
      <c r="C40" s="45"/>
      <c r="D40" s="45"/>
      <c r="E40" s="45"/>
      <c r="F40" s="45"/>
      <c r="G40" s="45"/>
      <c r="H40" s="45"/>
      <c r="I40" s="45"/>
      <c r="J40" s="45"/>
      <c r="K40" s="45"/>
      <c r="L40" s="46" t="s">
        <v>253</v>
      </c>
      <c r="M40" s="45"/>
    </row>
    <row r="41" spans="6:10" ht="17.25">
      <c r="F41" s="54"/>
      <c r="J41" s="54"/>
    </row>
    <row r="42" spans="6:13" ht="17.25">
      <c r="F42" s="73"/>
      <c r="G42" s="286" t="s">
        <v>437</v>
      </c>
      <c r="H42" s="286"/>
      <c r="I42" s="48"/>
      <c r="J42" s="73"/>
      <c r="K42" s="286" t="s">
        <v>438</v>
      </c>
      <c r="L42" s="286"/>
      <c r="M42" s="48"/>
    </row>
    <row r="43" spans="6:13" ht="17.25">
      <c r="F43" s="102" t="s">
        <v>378</v>
      </c>
      <c r="G43" s="102" t="s">
        <v>439</v>
      </c>
      <c r="H43" s="102" t="s">
        <v>440</v>
      </c>
      <c r="I43" s="177" t="s">
        <v>585</v>
      </c>
      <c r="J43" s="47" t="s">
        <v>344</v>
      </c>
      <c r="K43" s="47" t="s">
        <v>419</v>
      </c>
      <c r="L43" s="47" t="s">
        <v>420</v>
      </c>
      <c r="M43" s="47">
        <v>2009</v>
      </c>
    </row>
    <row r="44" spans="2:13" ht="17.25">
      <c r="B44" s="48"/>
      <c r="C44" s="48"/>
      <c r="D44" s="48"/>
      <c r="E44" s="48"/>
      <c r="F44" s="89" t="s">
        <v>340</v>
      </c>
      <c r="G44" s="89" t="s">
        <v>393</v>
      </c>
      <c r="H44" s="89" t="s">
        <v>394</v>
      </c>
      <c r="I44" s="89" t="s">
        <v>586</v>
      </c>
      <c r="J44" s="89" t="s">
        <v>340</v>
      </c>
      <c r="K44" s="89" t="s">
        <v>393</v>
      </c>
      <c r="L44" s="89" t="s">
        <v>394</v>
      </c>
      <c r="M44" s="89" t="s">
        <v>586</v>
      </c>
    </row>
    <row r="45" spans="5:8" ht="17.25">
      <c r="E45" s="74"/>
      <c r="F45" s="54"/>
      <c r="G45" s="72"/>
      <c r="H45" s="72"/>
    </row>
    <row r="46" spans="2:13" s="88" customFormat="1" ht="17.25">
      <c r="B46" s="43"/>
      <c r="C46" s="44" t="s">
        <v>441</v>
      </c>
      <c r="D46" s="43"/>
      <c r="E46" s="130"/>
      <c r="F46" s="119">
        <v>23595</v>
      </c>
      <c r="G46" s="77">
        <v>30268</v>
      </c>
      <c r="H46" s="77">
        <v>24889</v>
      </c>
      <c r="I46" s="77">
        <v>19570</v>
      </c>
      <c r="J46" s="43">
        <v>376998</v>
      </c>
      <c r="K46" s="43">
        <v>375360</v>
      </c>
      <c r="L46" s="43">
        <v>373842</v>
      </c>
      <c r="M46" s="181">
        <v>368845</v>
      </c>
    </row>
    <row r="47" spans="5:13" ht="17.25">
      <c r="E47" s="75"/>
      <c r="F47" s="54"/>
      <c r="G47" s="72"/>
      <c r="H47" s="72"/>
      <c r="I47" s="72"/>
      <c r="M47" s="182"/>
    </row>
    <row r="48" spans="2:13" ht="17.25">
      <c r="B48" s="51"/>
      <c r="C48" s="51"/>
      <c r="D48" s="49" t="s">
        <v>239</v>
      </c>
      <c r="E48" s="80"/>
      <c r="F48" s="50">
        <v>6512</v>
      </c>
      <c r="G48" s="81">
        <v>7480</v>
      </c>
      <c r="H48" s="81">
        <v>6846</v>
      </c>
      <c r="I48" s="81">
        <v>4726</v>
      </c>
      <c r="J48" s="51">
        <v>156540</v>
      </c>
      <c r="K48" s="51">
        <v>151462</v>
      </c>
      <c r="L48" s="51">
        <v>148101</v>
      </c>
      <c r="M48" s="183">
        <v>143753</v>
      </c>
    </row>
    <row r="49" spans="5:13" ht="17.25">
      <c r="E49" s="76" t="s">
        <v>240</v>
      </c>
      <c r="F49" s="52">
        <v>4748</v>
      </c>
      <c r="G49" s="86">
        <v>5531</v>
      </c>
      <c r="H49" s="86">
        <v>3980</v>
      </c>
      <c r="I49" s="86">
        <v>2503</v>
      </c>
      <c r="J49" s="53">
        <v>87998</v>
      </c>
      <c r="K49" s="53">
        <v>86513</v>
      </c>
      <c r="L49" s="53">
        <v>85386</v>
      </c>
      <c r="M49" s="184">
        <v>83944</v>
      </c>
    </row>
    <row r="50" spans="5:13" ht="17.25">
      <c r="E50" s="76" t="s">
        <v>23</v>
      </c>
      <c r="F50" s="52">
        <v>150</v>
      </c>
      <c r="G50" s="86">
        <v>474</v>
      </c>
      <c r="H50" s="86">
        <v>1462</v>
      </c>
      <c r="I50" s="86">
        <v>556</v>
      </c>
      <c r="J50" s="53">
        <v>11845</v>
      </c>
      <c r="K50" s="53">
        <v>11751</v>
      </c>
      <c r="L50" s="53">
        <v>12602</v>
      </c>
      <c r="M50" s="184">
        <v>12462</v>
      </c>
    </row>
    <row r="51" spans="5:13" ht="17.25">
      <c r="E51" s="76" t="s">
        <v>241</v>
      </c>
      <c r="F51" s="52">
        <v>1614</v>
      </c>
      <c r="G51" s="86">
        <v>1475</v>
      </c>
      <c r="H51" s="86">
        <v>1404</v>
      </c>
      <c r="I51" s="86">
        <v>1667</v>
      </c>
      <c r="J51" s="53">
        <v>56468</v>
      </c>
      <c r="K51" s="53">
        <v>52990</v>
      </c>
      <c r="L51" s="53">
        <v>49927</v>
      </c>
      <c r="M51" s="184">
        <v>47183</v>
      </c>
    </row>
    <row r="52" spans="5:13" ht="17.25">
      <c r="E52" s="76" t="s">
        <v>242</v>
      </c>
      <c r="F52" s="94" t="s">
        <v>321</v>
      </c>
      <c r="G52" s="103" t="s">
        <v>321</v>
      </c>
      <c r="H52" s="103" t="s">
        <v>321</v>
      </c>
      <c r="I52" s="87" t="s">
        <v>587</v>
      </c>
      <c r="J52" s="53">
        <v>229</v>
      </c>
      <c r="K52" s="53">
        <v>208</v>
      </c>
      <c r="L52" s="53">
        <v>186</v>
      </c>
      <c r="M52" s="184">
        <v>164</v>
      </c>
    </row>
    <row r="53" spans="5:14" ht="17.25">
      <c r="E53" s="76" t="s">
        <v>243</v>
      </c>
      <c r="F53" s="94" t="s">
        <v>321</v>
      </c>
      <c r="G53" s="103" t="s">
        <v>321</v>
      </c>
      <c r="H53" s="103" t="s">
        <v>321</v>
      </c>
      <c r="I53" s="87" t="s">
        <v>587</v>
      </c>
      <c r="J53" s="95" t="s">
        <v>321</v>
      </c>
      <c r="K53" s="95" t="s">
        <v>321</v>
      </c>
      <c r="L53" s="95" t="s">
        <v>321</v>
      </c>
      <c r="M53" s="191" t="s">
        <v>587</v>
      </c>
      <c r="N53" s="72"/>
    </row>
    <row r="54" spans="5:13" ht="17.25">
      <c r="E54" s="76"/>
      <c r="F54" s="94"/>
      <c r="G54" s="103"/>
      <c r="H54" s="103"/>
      <c r="I54" s="103"/>
      <c r="J54" s="95"/>
      <c r="K54" s="95"/>
      <c r="L54" s="95"/>
      <c r="M54" s="192"/>
    </row>
    <row r="55" spans="2:13" ht="17.25">
      <c r="B55" s="43"/>
      <c r="C55" s="51"/>
      <c r="D55" s="49" t="s">
        <v>244</v>
      </c>
      <c r="E55" s="80"/>
      <c r="F55" s="50">
        <v>17083</v>
      </c>
      <c r="G55" s="81">
        <v>22788</v>
      </c>
      <c r="H55" s="81">
        <v>18043</v>
      </c>
      <c r="I55" s="81">
        <v>14843</v>
      </c>
      <c r="J55" s="81">
        <v>220458</v>
      </c>
      <c r="K55" s="81">
        <v>223898</v>
      </c>
      <c r="L55" s="81">
        <v>225740</v>
      </c>
      <c r="M55" s="183">
        <v>225092</v>
      </c>
    </row>
    <row r="56" spans="5:13" ht="17.25">
      <c r="E56" s="76" t="s">
        <v>245</v>
      </c>
      <c r="F56" s="52">
        <v>2196</v>
      </c>
      <c r="G56" s="86">
        <v>1645</v>
      </c>
      <c r="H56" s="86">
        <v>1457</v>
      </c>
      <c r="I56" s="86">
        <v>759</v>
      </c>
      <c r="J56" s="53">
        <v>16299</v>
      </c>
      <c r="K56" s="53">
        <v>17112</v>
      </c>
      <c r="L56" s="53">
        <v>17554</v>
      </c>
      <c r="M56" s="184">
        <v>17394</v>
      </c>
    </row>
    <row r="57" spans="5:13" ht="17.25">
      <c r="E57" s="76" t="s">
        <v>246</v>
      </c>
      <c r="F57" s="52">
        <v>12911</v>
      </c>
      <c r="G57" s="86">
        <v>16053</v>
      </c>
      <c r="H57" s="86">
        <v>16527</v>
      </c>
      <c r="I57" s="86">
        <v>14084</v>
      </c>
      <c r="J57" s="53">
        <v>176685</v>
      </c>
      <c r="K57" s="53">
        <v>181458</v>
      </c>
      <c r="L57" s="53">
        <v>185221</v>
      </c>
      <c r="M57" s="184">
        <v>187289</v>
      </c>
    </row>
    <row r="58" spans="5:14" ht="17.25">
      <c r="E58" s="76" t="s">
        <v>247</v>
      </c>
      <c r="F58" s="94" t="s">
        <v>321</v>
      </c>
      <c r="G58" s="103" t="s">
        <v>321</v>
      </c>
      <c r="H58" s="103" t="s">
        <v>321</v>
      </c>
      <c r="I58" s="87" t="s">
        <v>587</v>
      </c>
      <c r="J58" s="95" t="s">
        <v>321</v>
      </c>
      <c r="K58" s="95" t="s">
        <v>321</v>
      </c>
      <c r="L58" s="103" t="s">
        <v>321</v>
      </c>
      <c r="M58" s="191" t="s">
        <v>587</v>
      </c>
      <c r="N58" s="72"/>
    </row>
    <row r="59" spans="5:13" ht="17.25">
      <c r="E59" s="76" t="s">
        <v>248</v>
      </c>
      <c r="F59" s="94">
        <v>70</v>
      </c>
      <c r="G59" s="103" t="s">
        <v>321</v>
      </c>
      <c r="H59" s="103">
        <v>59</v>
      </c>
      <c r="I59" s="87" t="s">
        <v>587</v>
      </c>
      <c r="J59" s="53">
        <v>682</v>
      </c>
      <c r="K59" s="53">
        <v>635</v>
      </c>
      <c r="L59" s="53">
        <v>645</v>
      </c>
      <c r="M59" s="184">
        <v>534</v>
      </c>
    </row>
    <row r="60" spans="5:13" ht="17.25">
      <c r="E60" s="76" t="s">
        <v>249</v>
      </c>
      <c r="F60" s="94" t="s">
        <v>321</v>
      </c>
      <c r="G60" s="103" t="s">
        <v>321</v>
      </c>
      <c r="H60" s="103" t="s">
        <v>321</v>
      </c>
      <c r="I60" s="87" t="s">
        <v>587</v>
      </c>
      <c r="J60" s="53">
        <v>73</v>
      </c>
      <c r="K60" s="53">
        <v>51</v>
      </c>
      <c r="L60" s="53">
        <v>35</v>
      </c>
      <c r="M60" s="193" t="s">
        <v>587</v>
      </c>
    </row>
    <row r="61" spans="5:13" ht="17.25">
      <c r="E61" s="76" t="s">
        <v>242</v>
      </c>
      <c r="F61" s="55" t="s">
        <v>321</v>
      </c>
      <c r="G61" s="103">
        <v>11</v>
      </c>
      <c r="H61" s="103" t="s">
        <v>321</v>
      </c>
      <c r="I61" s="87" t="s">
        <v>587</v>
      </c>
      <c r="J61" s="53">
        <v>279</v>
      </c>
      <c r="K61" s="53">
        <v>267</v>
      </c>
      <c r="L61" s="53">
        <v>243</v>
      </c>
      <c r="M61" s="184">
        <v>219</v>
      </c>
    </row>
    <row r="62" spans="5:13" ht="17.25">
      <c r="E62" s="76"/>
      <c r="F62" s="55"/>
      <c r="G62" s="103"/>
      <c r="H62" s="103"/>
      <c r="I62" s="103"/>
      <c r="J62" s="53"/>
      <c r="K62" s="53"/>
      <c r="L62" s="53"/>
      <c r="M62" s="184"/>
    </row>
    <row r="63" spans="5:13" ht="17.25">
      <c r="E63" s="76" t="s">
        <v>243</v>
      </c>
      <c r="F63" s="55">
        <v>1906</v>
      </c>
      <c r="G63" s="87">
        <v>5079</v>
      </c>
      <c r="H63" s="87" t="s">
        <v>321</v>
      </c>
      <c r="I63" s="87" t="s">
        <v>587</v>
      </c>
      <c r="J63" s="53">
        <v>20774</v>
      </c>
      <c r="K63" s="53">
        <v>19251</v>
      </c>
      <c r="L63" s="53">
        <v>17466</v>
      </c>
      <c r="M63" s="184">
        <v>15662</v>
      </c>
    </row>
    <row r="64" spans="5:13" ht="17.25">
      <c r="E64" s="76" t="s">
        <v>250</v>
      </c>
      <c r="F64" s="55" t="s">
        <v>321</v>
      </c>
      <c r="G64" s="103" t="s">
        <v>321</v>
      </c>
      <c r="H64" s="103" t="s">
        <v>321</v>
      </c>
      <c r="I64" s="87" t="s">
        <v>587</v>
      </c>
      <c r="J64" s="53">
        <v>2716</v>
      </c>
      <c r="K64" s="53">
        <v>2400</v>
      </c>
      <c r="L64" s="53">
        <v>2069</v>
      </c>
      <c r="M64" s="184">
        <v>1723</v>
      </c>
    </row>
    <row r="65" spans="5:13" ht="17.25">
      <c r="E65" s="76" t="s">
        <v>251</v>
      </c>
      <c r="F65" s="94" t="s">
        <v>321</v>
      </c>
      <c r="G65" s="103" t="s">
        <v>321</v>
      </c>
      <c r="H65" s="103" t="s">
        <v>321</v>
      </c>
      <c r="I65" s="87" t="s">
        <v>587</v>
      </c>
      <c r="J65" s="104" t="s">
        <v>321</v>
      </c>
      <c r="K65" s="104" t="s">
        <v>321</v>
      </c>
      <c r="L65" s="104" t="s">
        <v>321</v>
      </c>
      <c r="M65" s="193" t="s">
        <v>587</v>
      </c>
    </row>
    <row r="66" spans="5:13" ht="17.25">
      <c r="E66" s="76" t="s">
        <v>436</v>
      </c>
      <c r="F66" s="135" t="s">
        <v>321</v>
      </c>
      <c r="G66" s="98" t="s">
        <v>321</v>
      </c>
      <c r="H66" s="103" t="s">
        <v>321</v>
      </c>
      <c r="I66" s="87" t="s">
        <v>587</v>
      </c>
      <c r="J66" s="56">
        <v>2950</v>
      </c>
      <c r="K66" s="56">
        <v>2723</v>
      </c>
      <c r="L66" s="56">
        <v>2508</v>
      </c>
      <c r="M66" s="191">
        <v>2271</v>
      </c>
    </row>
    <row r="67" spans="2:13" ht="18" thickBot="1">
      <c r="B67" s="45"/>
      <c r="C67" s="45"/>
      <c r="D67" s="45"/>
      <c r="E67" s="78"/>
      <c r="F67" s="45"/>
      <c r="G67" s="45"/>
      <c r="H67" s="45"/>
      <c r="I67" s="45"/>
      <c r="J67" s="45"/>
      <c r="K67" s="45"/>
      <c r="L67" s="45"/>
      <c r="M67" s="45"/>
    </row>
    <row r="68" ht="17.25">
      <c r="F68" s="79" t="s">
        <v>149</v>
      </c>
    </row>
    <row r="69" ht="17.25">
      <c r="A69" s="49"/>
    </row>
  </sheetData>
  <mergeCells count="4">
    <mergeCell ref="G10:H10"/>
    <mergeCell ref="K10:L10"/>
    <mergeCell ref="G42:H42"/>
    <mergeCell ref="K42:L42"/>
  </mergeCells>
  <printOptions/>
  <pageMargins left="0.5905511811023623" right="0.7874015748031497" top="0.984251968503937" bottom="0.984251968503937" header="0.5118110236220472" footer="0.5118110236220472"/>
  <pageSetup horizontalDpi="300" verticalDpi="300" orientation="portrait" paperSize="9" scale="62" r:id="rId1"/>
</worksheet>
</file>

<file path=xl/worksheets/sheet14.xml><?xml version="1.0" encoding="utf-8"?>
<worksheet xmlns="http://schemas.openxmlformats.org/spreadsheetml/2006/main" xmlns:r="http://schemas.openxmlformats.org/officeDocument/2006/relationships">
  <dimension ref="A1:M72"/>
  <sheetViews>
    <sheetView zoomScale="75" zoomScaleNormal="75" workbookViewId="0" topLeftCell="A52">
      <selection activeCell="D76" sqref="D76"/>
    </sheetView>
  </sheetViews>
  <sheetFormatPr defaultColWidth="12.125" defaultRowHeight="13.5"/>
  <cols>
    <col min="1" max="1" width="13.375" style="2" customWidth="1"/>
    <col min="2" max="3" width="5.875" style="2" customWidth="1"/>
    <col min="4" max="4" width="17.00390625" style="2" customWidth="1"/>
    <col min="5" max="6" width="13.375" style="2" customWidth="1"/>
    <col min="7" max="7" width="14.625" style="2" customWidth="1"/>
    <col min="8" max="10" width="13.375" style="2" customWidth="1"/>
    <col min="11" max="12" width="13.00390625" style="2" bestFit="1" customWidth="1"/>
    <col min="13" max="16384" width="12.125" style="2" customWidth="1"/>
  </cols>
  <sheetData>
    <row r="1" ht="17.25">
      <c r="A1" s="1"/>
    </row>
    <row r="5" spans="5:11" ht="17.25">
      <c r="E5" s="10"/>
      <c r="F5" s="10"/>
      <c r="K5" s="10"/>
    </row>
    <row r="6" spans="5:11" ht="17.25">
      <c r="E6" s="10"/>
      <c r="F6" s="4" t="s">
        <v>255</v>
      </c>
      <c r="K6" s="10"/>
    </row>
    <row r="7" ht="17.25">
      <c r="E7" s="4" t="s">
        <v>256</v>
      </c>
    </row>
    <row r="8" spans="2:12" ht="18" thickBot="1">
      <c r="B8" s="5"/>
      <c r="C8" s="5"/>
      <c r="D8" s="5"/>
      <c r="E8" s="5"/>
      <c r="F8" s="5"/>
      <c r="G8" s="5"/>
      <c r="H8" s="5"/>
      <c r="I8" s="5"/>
      <c r="J8" s="5"/>
      <c r="K8" s="6" t="s">
        <v>258</v>
      </c>
      <c r="L8" s="5"/>
    </row>
    <row r="9" spans="5:12" ht="17.25">
      <c r="E9" s="83"/>
      <c r="F9" s="8"/>
      <c r="G9" s="296" t="s">
        <v>588</v>
      </c>
      <c r="H9" s="296"/>
      <c r="I9" s="8"/>
      <c r="J9" s="8"/>
      <c r="K9" s="295" t="s">
        <v>589</v>
      </c>
      <c r="L9" s="296"/>
    </row>
    <row r="10" spans="5:12" ht="17.25">
      <c r="E10" s="11"/>
      <c r="F10" s="8"/>
      <c r="G10" s="11"/>
      <c r="H10" s="8"/>
      <c r="I10" s="8"/>
      <c r="J10" s="8"/>
      <c r="K10" s="11"/>
      <c r="L10" s="11"/>
    </row>
    <row r="11" spans="2:12" ht="17.25">
      <c r="B11" s="8"/>
      <c r="C11" s="8"/>
      <c r="D11" s="8"/>
      <c r="E11" s="84" t="s">
        <v>590</v>
      </c>
      <c r="F11" s="84" t="s">
        <v>591</v>
      </c>
      <c r="G11" s="84" t="s">
        <v>592</v>
      </c>
      <c r="H11" s="84" t="s">
        <v>593</v>
      </c>
      <c r="I11" s="84" t="s">
        <v>257</v>
      </c>
      <c r="J11" s="84" t="s">
        <v>594</v>
      </c>
      <c r="K11" s="84" t="s">
        <v>595</v>
      </c>
      <c r="L11" s="84" t="s">
        <v>596</v>
      </c>
    </row>
    <row r="12" ht="17.25">
      <c r="E12" s="11"/>
    </row>
    <row r="13" spans="2:12" ht="17.25">
      <c r="B13" s="287" t="s">
        <v>299</v>
      </c>
      <c r="C13" s="287"/>
      <c r="D13" s="291"/>
      <c r="E13" s="11">
        <v>86728</v>
      </c>
      <c r="F13" s="2">
        <v>70642</v>
      </c>
      <c r="G13" s="2">
        <v>83774</v>
      </c>
      <c r="H13" s="2">
        <v>31480</v>
      </c>
      <c r="I13" s="2">
        <v>7937</v>
      </c>
      <c r="J13" s="2">
        <v>10146</v>
      </c>
      <c r="K13" s="2">
        <v>56027</v>
      </c>
      <c r="L13" s="2">
        <v>68104</v>
      </c>
    </row>
    <row r="14" spans="2:12" ht="17.25">
      <c r="B14" s="287" t="s">
        <v>300</v>
      </c>
      <c r="C14" s="287"/>
      <c r="D14" s="291"/>
      <c r="E14" s="11">
        <v>84900</v>
      </c>
      <c r="F14" s="2">
        <v>69424</v>
      </c>
      <c r="G14" s="2">
        <v>82556</v>
      </c>
      <c r="H14" s="2">
        <v>31271</v>
      </c>
      <c r="I14" s="2">
        <v>7717</v>
      </c>
      <c r="J14" s="2">
        <v>9924</v>
      </c>
      <c r="K14" s="2">
        <v>56113</v>
      </c>
      <c r="L14" s="2">
        <v>68561</v>
      </c>
    </row>
    <row r="15" spans="2:5" ht="17.25">
      <c r="B15" s="109"/>
      <c r="C15" s="109"/>
      <c r="D15" s="120"/>
      <c r="E15" s="11"/>
    </row>
    <row r="16" spans="2:13" ht="17.25">
      <c r="B16" s="287" t="s">
        <v>301</v>
      </c>
      <c r="C16" s="287"/>
      <c r="D16" s="291"/>
      <c r="E16" s="11">
        <v>85852.8</v>
      </c>
      <c r="F16" s="2">
        <v>70037.7</v>
      </c>
      <c r="G16" s="2">
        <v>83806.6</v>
      </c>
      <c r="H16" s="2">
        <v>30620.7</v>
      </c>
      <c r="I16" s="2">
        <v>9391.5</v>
      </c>
      <c r="J16" s="2">
        <v>9763.4</v>
      </c>
      <c r="K16" s="2">
        <v>48809.7</v>
      </c>
      <c r="L16" s="2">
        <v>61426.3</v>
      </c>
      <c r="M16" s="2" t="s">
        <v>254</v>
      </c>
    </row>
    <row r="17" spans="2:12" ht="17.25">
      <c r="B17" s="287" t="s">
        <v>334</v>
      </c>
      <c r="C17" s="287"/>
      <c r="D17" s="291"/>
      <c r="E17" s="11">
        <v>83133</v>
      </c>
      <c r="F17" s="2">
        <v>68078</v>
      </c>
      <c r="G17" s="2">
        <v>83644</v>
      </c>
      <c r="H17" s="2">
        <v>30902</v>
      </c>
      <c r="I17" s="2">
        <v>9758</v>
      </c>
      <c r="J17" s="2">
        <v>9594</v>
      </c>
      <c r="K17" s="2">
        <v>41926</v>
      </c>
      <c r="L17" s="2">
        <v>54951</v>
      </c>
    </row>
    <row r="18" spans="2:12" ht="17.25">
      <c r="B18" s="287" t="s">
        <v>379</v>
      </c>
      <c r="C18" s="287"/>
      <c r="D18" s="291"/>
      <c r="E18" s="11">
        <v>85290</v>
      </c>
      <c r="F18" s="2">
        <v>69734</v>
      </c>
      <c r="G18" s="23">
        <v>83596</v>
      </c>
      <c r="H18" s="23">
        <v>30709</v>
      </c>
      <c r="I18" s="23">
        <v>9777</v>
      </c>
      <c r="J18" s="23">
        <v>9479</v>
      </c>
      <c r="K18" s="23">
        <v>49950</v>
      </c>
      <c r="L18" s="2">
        <v>64678</v>
      </c>
    </row>
    <row r="19" spans="2:12" ht="17.25">
      <c r="B19" s="287" t="s">
        <v>442</v>
      </c>
      <c r="C19" s="287"/>
      <c r="D19" s="288"/>
      <c r="E19" s="194">
        <v>92268</v>
      </c>
      <c r="F19" s="179">
        <v>73238</v>
      </c>
      <c r="G19" s="195">
        <v>83946</v>
      </c>
      <c r="H19" s="195">
        <v>31359</v>
      </c>
      <c r="I19" s="195">
        <v>9614</v>
      </c>
      <c r="J19" s="195">
        <v>8947</v>
      </c>
      <c r="K19" s="195">
        <v>42696</v>
      </c>
      <c r="L19" s="179">
        <v>57650</v>
      </c>
    </row>
    <row r="20" spans="2:12" ht="17.25">
      <c r="B20" s="287" t="s">
        <v>521</v>
      </c>
      <c r="C20" s="287"/>
      <c r="D20" s="288"/>
      <c r="E20" s="194">
        <v>92203</v>
      </c>
      <c r="F20" s="195">
        <v>71966</v>
      </c>
      <c r="G20" s="195">
        <v>83942</v>
      </c>
      <c r="H20" s="195">
        <v>30856</v>
      </c>
      <c r="I20" s="195">
        <v>9760</v>
      </c>
      <c r="J20" s="195">
        <v>8540</v>
      </c>
      <c r="K20" s="195">
        <v>37656</v>
      </c>
      <c r="L20" s="195">
        <v>51993</v>
      </c>
    </row>
    <row r="21" spans="5:12" ht="17.25">
      <c r="E21" s="194"/>
      <c r="F21" s="195"/>
      <c r="G21" s="195"/>
      <c r="H21" s="195"/>
      <c r="I21" s="195"/>
      <c r="J21" s="195"/>
      <c r="K21" s="195"/>
      <c r="L21" s="195"/>
    </row>
    <row r="22" spans="3:13" ht="17.25">
      <c r="C22" s="1" t="s">
        <v>239</v>
      </c>
      <c r="E22" s="196">
        <v>69547</v>
      </c>
      <c r="F22" s="197">
        <v>60454</v>
      </c>
      <c r="G22" s="197">
        <v>68140</v>
      </c>
      <c r="H22" s="197">
        <v>27474</v>
      </c>
      <c r="I22" s="197">
        <v>9760</v>
      </c>
      <c r="J22" s="197">
        <v>3467</v>
      </c>
      <c r="K22" s="197">
        <v>12216</v>
      </c>
      <c r="L22" s="197">
        <v>21330</v>
      </c>
      <c r="M22" s="23"/>
    </row>
    <row r="23" spans="4:12" ht="17.25">
      <c r="D23" s="1" t="s">
        <v>240</v>
      </c>
      <c r="E23" s="198">
        <v>19471</v>
      </c>
      <c r="F23" s="140">
        <v>18330</v>
      </c>
      <c r="G23" s="140">
        <v>17200</v>
      </c>
      <c r="H23" s="140">
        <v>3410</v>
      </c>
      <c r="I23" s="199">
        <v>5785</v>
      </c>
      <c r="J23" s="140">
        <v>2197</v>
      </c>
      <c r="K23" s="140">
        <v>6029</v>
      </c>
      <c r="L23" s="140">
        <v>12499</v>
      </c>
    </row>
    <row r="24" spans="4:12" ht="17.25">
      <c r="D24" s="1" t="s">
        <v>23</v>
      </c>
      <c r="E24" s="198">
        <v>2286</v>
      </c>
      <c r="F24" s="140">
        <v>2098</v>
      </c>
      <c r="G24" s="140">
        <v>1764</v>
      </c>
      <c r="H24" s="140">
        <v>323</v>
      </c>
      <c r="I24" s="199">
        <v>449</v>
      </c>
      <c r="J24" s="140">
        <v>197</v>
      </c>
      <c r="K24" s="140">
        <v>774</v>
      </c>
      <c r="L24" s="140">
        <v>1642</v>
      </c>
    </row>
    <row r="25" spans="4:12" ht="17.25">
      <c r="D25" s="1" t="s">
        <v>241</v>
      </c>
      <c r="E25" s="198">
        <v>47667</v>
      </c>
      <c r="F25" s="140">
        <v>39937</v>
      </c>
      <c r="G25" s="140">
        <v>49034</v>
      </c>
      <c r="H25" s="140">
        <v>23720</v>
      </c>
      <c r="I25" s="199">
        <v>3500</v>
      </c>
      <c r="J25" s="140">
        <v>1067</v>
      </c>
      <c r="K25" s="140">
        <v>5395</v>
      </c>
      <c r="L25" s="140">
        <v>7166</v>
      </c>
    </row>
    <row r="26" spans="4:12" ht="17.25">
      <c r="D26" s="1" t="s">
        <v>242</v>
      </c>
      <c r="E26" s="198">
        <v>122</v>
      </c>
      <c r="F26" s="140">
        <v>89</v>
      </c>
      <c r="G26" s="140">
        <v>142</v>
      </c>
      <c r="H26" s="140">
        <v>20</v>
      </c>
      <c r="I26" s="199">
        <v>26</v>
      </c>
      <c r="J26" s="140">
        <v>5</v>
      </c>
      <c r="K26" s="192">
        <v>17</v>
      </c>
      <c r="L26" s="140">
        <v>23</v>
      </c>
    </row>
    <row r="27" spans="4:12" ht="17.25">
      <c r="D27" s="1"/>
      <c r="E27" s="198"/>
      <c r="F27" s="142"/>
      <c r="G27" s="142"/>
      <c r="H27" s="142"/>
      <c r="I27" s="142"/>
      <c r="J27" s="142"/>
      <c r="K27" s="142"/>
      <c r="L27" s="140"/>
    </row>
    <row r="28" spans="3:12" ht="17.25">
      <c r="C28" s="1" t="s">
        <v>244</v>
      </c>
      <c r="E28" s="196">
        <v>22656</v>
      </c>
      <c r="F28" s="197">
        <v>11512</v>
      </c>
      <c r="G28" s="197">
        <v>15802</v>
      </c>
      <c r="H28" s="197">
        <v>3382</v>
      </c>
      <c r="I28" s="191" t="s">
        <v>597</v>
      </c>
      <c r="J28" s="197">
        <v>5073</v>
      </c>
      <c r="K28" s="197">
        <v>25440</v>
      </c>
      <c r="L28" s="197">
        <v>30663</v>
      </c>
    </row>
    <row r="29" spans="4:12" ht="17.25">
      <c r="D29" s="1" t="s">
        <v>245</v>
      </c>
      <c r="E29" s="198">
        <v>1947</v>
      </c>
      <c r="F29" s="140">
        <v>1368</v>
      </c>
      <c r="G29" s="140">
        <v>1446</v>
      </c>
      <c r="H29" s="140">
        <v>325</v>
      </c>
      <c r="I29" s="199" t="s">
        <v>597</v>
      </c>
      <c r="J29" s="140">
        <v>376</v>
      </c>
      <c r="K29" s="140">
        <v>1947</v>
      </c>
      <c r="L29" s="140">
        <v>2304</v>
      </c>
    </row>
    <row r="30" spans="4:12" ht="17.25">
      <c r="D30" s="1" t="s">
        <v>246</v>
      </c>
      <c r="E30" s="198">
        <v>12531</v>
      </c>
      <c r="F30" s="140">
        <v>4211</v>
      </c>
      <c r="G30" s="140">
        <v>9426</v>
      </c>
      <c r="H30" s="140">
        <v>788</v>
      </c>
      <c r="I30" s="199" t="s">
        <v>597</v>
      </c>
      <c r="J30" s="140">
        <v>4251</v>
      </c>
      <c r="K30" s="140">
        <v>23157</v>
      </c>
      <c r="L30" s="140">
        <v>25526</v>
      </c>
    </row>
    <row r="31" spans="4:13" ht="17.25">
      <c r="D31" s="1" t="s">
        <v>247</v>
      </c>
      <c r="E31" s="198">
        <v>16</v>
      </c>
      <c r="F31" s="140">
        <v>14</v>
      </c>
      <c r="G31" s="140">
        <v>16</v>
      </c>
      <c r="H31" s="140">
        <v>4</v>
      </c>
      <c r="I31" s="199" t="s">
        <v>597</v>
      </c>
      <c r="J31" s="191" t="s">
        <v>597</v>
      </c>
      <c r="K31" s="191" t="s">
        <v>597</v>
      </c>
      <c r="L31" s="191" t="s">
        <v>597</v>
      </c>
      <c r="M31" s="23"/>
    </row>
    <row r="32" spans="4:12" ht="17.25">
      <c r="D32" s="1" t="s">
        <v>248</v>
      </c>
      <c r="E32" s="198">
        <v>507</v>
      </c>
      <c r="F32" s="140">
        <v>293</v>
      </c>
      <c r="G32" s="140">
        <v>479</v>
      </c>
      <c r="H32" s="140">
        <v>151</v>
      </c>
      <c r="I32" s="199" t="s">
        <v>597</v>
      </c>
      <c r="J32" s="140">
        <v>15</v>
      </c>
      <c r="K32" s="140">
        <v>38</v>
      </c>
      <c r="L32" s="140">
        <v>58</v>
      </c>
    </row>
    <row r="33" spans="4:12" ht="17.25">
      <c r="D33" s="1" t="s">
        <v>249</v>
      </c>
      <c r="E33" s="198">
        <v>91</v>
      </c>
      <c r="F33" s="140">
        <v>20</v>
      </c>
      <c r="G33" s="140">
        <v>56</v>
      </c>
      <c r="H33" s="191" t="s">
        <v>597</v>
      </c>
      <c r="I33" s="199" t="s">
        <v>597</v>
      </c>
      <c r="J33" s="191" t="s">
        <v>597</v>
      </c>
      <c r="K33" s="191" t="s">
        <v>597</v>
      </c>
      <c r="L33" s="140">
        <v>35</v>
      </c>
    </row>
    <row r="34" spans="4:12" ht="17.25">
      <c r="D34" s="1" t="s">
        <v>242</v>
      </c>
      <c r="E34" s="198">
        <v>884</v>
      </c>
      <c r="F34" s="140">
        <v>267</v>
      </c>
      <c r="G34" s="140">
        <v>698</v>
      </c>
      <c r="H34" s="140">
        <v>91</v>
      </c>
      <c r="I34" s="199" t="s">
        <v>597</v>
      </c>
      <c r="J34" s="140">
        <v>5</v>
      </c>
      <c r="K34" s="140">
        <v>30</v>
      </c>
      <c r="L34" s="140">
        <v>77</v>
      </c>
    </row>
    <row r="35" spans="4:12" ht="17.25">
      <c r="D35" s="1" t="s">
        <v>243</v>
      </c>
      <c r="E35" s="198">
        <v>2973</v>
      </c>
      <c r="F35" s="140">
        <v>1757</v>
      </c>
      <c r="G35" s="140">
        <v>338</v>
      </c>
      <c r="H35" s="191" t="s">
        <v>597</v>
      </c>
      <c r="I35" s="199" t="s">
        <v>597</v>
      </c>
      <c r="J35" s="140">
        <v>309</v>
      </c>
      <c r="K35" s="140">
        <v>50</v>
      </c>
      <c r="L35" s="140">
        <v>1904</v>
      </c>
    </row>
    <row r="36" spans="4:12" ht="17.25">
      <c r="D36" s="68" t="s">
        <v>250</v>
      </c>
      <c r="E36" s="198">
        <v>382</v>
      </c>
      <c r="F36" s="140">
        <v>378</v>
      </c>
      <c r="G36" s="140">
        <v>276</v>
      </c>
      <c r="H36" s="191" t="s">
        <v>597</v>
      </c>
      <c r="I36" s="199" t="s">
        <v>597</v>
      </c>
      <c r="J36" s="140">
        <v>70</v>
      </c>
      <c r="K36" s="140">
        <v>30</v>
      </c>
      <c r="L36" s="140">
        <v>363</v>
      </c>
    </row>
    <row r="37" spans="2:12" ht="17.25">
      <c r="B37" s="23"/>
      <c r="C37" s="23"/>
      <c r="D37" s="23" t="s">
        <v>436</v>
      </c>
      <c r="E37" s="198">
        <v>3325</v>
      </c>
      <c r="F37" s="140">
        <v>3204</v>
      </c>
      <c r="G37" s="140">
        <v>3066</v>
      </c>
      <c r="H37" s="140">
        <v>2023</v>
      </c>
      <c r="I37" s="199" t="s">
        <v>587</v>
      </c>
      <c r="J37" s="140">
        <v>47</v>
      </c>
      <c r="K37" s="140">
        <v>189</v>
      </c>
      <c r="L37" s="140">
        <v>396</v>
      </c>
    </row>
    <row r="38" spans="2:12" ht="18" thickBot="1">
      <c r="B38" s="5"/>
      <c r="C38" s="5"/>
      <c r="D38" s="5"/>
      <c r="E38" s="200"/>
      <c r="F38" s="201"/>
      <c r="G38" s="201"/>
      <c r="H38" s="201"/>
      <c r="I38" s="201"/>
      <c r="J38" s="201"/>
      <c r="K38" s="201"/>
      <c r="L38" s="201"/>
    </row>
    <row r="39" ht="17.25">
      <c r="E39" s="68" t="s">
        <v>149</v>
      </c>
    </row>
    <row r="40" ht="17.25">
      <c r="E40" s="68"/>
    </row>
    <row r="41" spans="1:5" ht="17.25">
      <c r="A41" s="1"/>
      <c r="E41" s="10"/>
    </row>
    <row r="42" ht="17.25">
      <c r="E42" s="85" t="s">
        <v>265</v>
      </c>
    </row>
    <row r="43" spans="2:12" ht="18" thickBot="1">
      <c r="B43" s="5"/>
      <c r="C43" s="5"/>
      <c r="D43" s="6"/>
      <c r="E43" s="5"/>
      <c r="F43" s="5"/>
      <c r="G43" s="5"/>
      <c r="H43" s="5"/>
      <c r="I43" s="5"/>
      <c r="J43" s="5"/>
      <c r="K43" s="6" t="s">
        <v>258</v>
      </c>
      <c r="L43" s="5"/>
    </row>
    <row r="44" spans="5:11" ht="17.25">
      <c r="E44" s="83"/>
      <c r="F44" s="8"/>
      <c r="G44" s="71" t="s">
        <v>259</v>
      </c>
      <c r="H44" s="8"/>
      <c r="I44" s="8"/>
      <c r="J44" s="8"/>
      <c r="K44" s="11"/>
    </row>
    <row r="45" spans="5:12" ht="17.25">
      <c r="E45" s="83"/>
      <c r="F45" s="71" t="s">
        <v>260</v>
      </c>
      <c r="G45" s="8"/>
      <c r="H45" s="83"/>
      <c r="I45" s="71" t="s">
        <v>261</v>
      </c>
      <c r="J45" s="8"/>
      <c r="K45" s="289" t="s">
        <v>443</v>
      </c>
      <c r="L45" s="290"/>
    </row>
    <row r="46" spans="2:12" ht="17.25">
      <c r="B46" s="8"/>
      <c r="C46" s="8"/>
      <c r="D46" s="8"/>
      <c r="E46" s="84" t="s">
        <v>444</v>
      </c>
      <c r="F46" s="84" t="s">
        <v>445</v>
      </c>
      <c r="G46" s="84" t="s">
        <v>262</v>
      </c>
      <c r="H46" s="84" t="s">
        <v>444</v>
      </c>
      <c r="I46" s="84" t="s">
        <v>445</v>
      </c>
      <c r="J46" s="84" t="s">
        <v>262</v>
      </c>
      <c r="K46" s="84" t="s">
        <v>444</v>
      </c>
      <c r="L46" s="84" t="s">
        <v>445</v>
      </c>
    </row>
    <row r="47" ht="17.25">
      <c r="E47" s="11"/>
    </row>
    <row r="48" spans="2:12" ht="17.25">
      <c r="B48" s="287" t="s">
        <v>299</v>
      </c>
      <c r="C48" s="287"/>
      <c r="D48" s="291"/>
      <c r="E48" s="12">
        <v>98232</v>
      </c>
      <c r="F48" s="13">
        <v>102669</v>
      </c>
      <c r="G48" s="13">
        <v>-6999</v>
      </c>
      <c r="H48" s="13">
        <v>1130</v>
      </c>
      <c r="I48" s="13">
        <v>1283</v>
      </c>
      <c r="J48" s="13">
        <v>-350</v>
      </c>
      <c r="K48" s="13">
        <v>111241</v>
      </c>
      <c r="L48" s="13">
        <v>111307</v>
      </c>
    </row>
    <row r="49" spans="2:12" ht="17.25">
      <c r="B49" s="287" t="s">
        <v>300</v>
      </c>
      <c r="C49" s="287"/>
      <c r="D49" s="291"/>
      <c r="E49" s="12">
        <v>105176</v>
      </c>
      <c r="F49" s="13">
        <v>110347</v>
      </c>
      <c r="G49" s="13">
        <v>-7748</v>
      </c>
      <c r="H49" s="13">
        <v>1184</v>
      </c>
      <c r="I49" s="13">
        <v>1263</v>
      </c>
      <c r="J49" s="13">
        <v>-308</v>
      </c>
      <c r="K49" s="13">
        <v>110057</v>
      </c>
      <c r="L49" s="13">
        <v>110859</v>
      </c>
    </row>
    <row r="50" spans="2:12" ht="17.25">
      <c r="B50" s="109"/>
      <c r="C50" s="109"/>
      <c r="D50" s="120"/>
      <c r="E50" s="12"/>
      <c r="F50" s="13"/>
      <c r="G50" s="13"/>
      <c r="H50" s="13"/>
      <c r="I50" s="13"/>
      <c r="J50" s="13"/>
      <c r="K50" s="13"/>
      <c r="L50" s="13"/>
    </row>
    <row r="51" spans="2:12" ht="17.25">
      <c r="B51" s="287" t="s">
        <v>301</v>
      </c>
      <c r="C51" s="287"/>
      <c r="D51" s="291"/>
      <c r="E51" s="12">
        <v>110616.9</v>
      </c>
      <c r="F51" s="13">
        <v>116108</v>
      </c>
      <c r="G51" s="13">
        <v>-10414</v>
      </c>
      <c r="H51" s="13">
        <v>1113</v>
      </c>
      <c r="I51" s="13">
        <v>1049.8</v>
      </c>
      <c r="J51" s="13">
        <v>-217.5</v>
      </c>
      <c r="K51" s="13">
        <v>111793.9</v>
      </c>
      <c r="L51" s="13">
        <v>112548.4</v>
      </c>
    </row>
    <row r="52" spans="2:12" ht="17.25">
      <c r="B52" s="287" t="s">
        <v>334</v>
      </c>
      <c r="C52" s="287"/>
      <c r="D52" s="291"/>
      <c r="E52" s="12">
        <v>117937</v>
      </c>
      <c r="F52" s="13">
        <v>122244</v>
      </c>
      <c r="G52" s="13">
        <v>-11236</v>
      </c>
      <c r="H52" s="13">
        <v>926</v>
      </c>
      <c r="I52" s="13">
        <v>848</v>
      </c>
      <c r="J52" s="13">
        <v>-56</v>
      </c>
      <c r="K52" s="13">
        <v>109183</v>
      </c>
      <c r="L52" s="13">
        <v>110045</v>
      </c>
    </row>
    <row r="53" spans="2:12" ht="17.25">
      <c r="B53" s="287" t="s">
        <v>379</v>
      </c>
      <c r="C53" s="287"/>
      <c r="D53" s="291"/>
      <c r="E53" s="12">
        <v>129838</v>
      </c>
      <c r="F53" s="13">
        <v>132940</v>
      </c>
      <c r="G53" s="13">
        <v>-8332</v>
      </c>
      <c r="H53" s="13">
        <v>996</v>
      </c>
      <c r="I53" s="13">
        <v>918</v>
      </c>
      <c r="J53" s="13">
        <v>-79</v>
      </c>
      <c r="K53" s="13">
        <v>109647</v>
      </c>
      <c r="L53" s="13">
        <v>110352</v>
      </c>
    </row>
    <row r="54" spans="2:12" ht="17.25">
      <c r="B54" s="287" t="s">
        <v>442</v>
      </c>
      <c r="C54" s="287"/>
      <c r="D54" s="288"/>
      <c r="E54" s="12">
        <v>123708</v>
      </c>
      <c r="F54" s="37">
        <v>126266</v>
      </c>
      <c r="G54" s="37">
        <v>-6756</v>
      </c>
      <c r="H54" s="37">
        <v>933</v>
      </c>
      <c r="I54" s="37">
        <v>882</v>
      </c>
      <c r="J54" s="37">
        <v>-95</v>
      </c>
      <c r="K54" s="37">
        <v>11672</v>
      </c>
      <c r="L54" s="37">
        <v>11857</v>
      </c>
    </row>
    <row r="55" spans="2:12" ht="17.25">
      <c r="B55" s="287" t="s">
        <v>521</v>
      </c>
      <c r="C55" s="287"/>
      <c r="D55" s="288"/>
      <c r="E55" s="198">
        <v>123517</v>
      </c>
      <c r="F55" s="140">
        <v>124786</v>
      </c>
      <c r="G55" s="140">
        <v>-4856</v>
      </c>
      <c r="H55" s="140">
        <v>910</v>
      </c>
      <c r="I55" s="140">
        <v>862</v>
      </c>
      <c r="J55" s="140">
        <v>-143</v>
      </c>
      <c r="K55" s="140">
        <v>576</v>
      </c>
      <c r="L55" s="140">
        <v>489</v>
      </c>
    </row>
    <row r="56" spans="2:12" ht="17.25">
      <c r="B56" s="8"/>
      <c r="C56" s="8"/>
      <c r="D56" s="8"/>
      <c r="E56" s="202"/>
      <c r="F56" s="203"/>
      <c r="G56" s="203"/>
      <c r="H56" s="203"/>
      <c r="I56" s="203"/>
      <c r="J56" s="203"/>
      <c r="K56" s="203"/>
      <c r="L56" s="203"/>
    </row>
    <row r="57" spans="5:12" ht="17.25">
      <c r="E57" s="204" t="s">
        <v>263</v>
      </c>
      <c r="F57" s="194"/>
      <c r="G57" s="179"/>
      <c r="H57" s="179"/>
      <c r="I57" s="194"/>
      <c r="J57" s="179"/>
      <c r="K57" s="179"/>
      <c r="L57" s="179"/>
    </row>
    <row r="58" spans="2:12" ht="17.25">
      <c r="B58" s="23"/>
      <c r="C58" s="23"/>
      <c r="D58" s="23"/>
      <c r="E58" s="205" t="s">
        <v>264</v>
      </c>
      <c r="F58" s="292" t="s">
        <v>446</v>
      </c>
      <c r="G58" s="293"/>
      <c r="H58" s="294"/>
      <c r="I58" s="292" t="s">
        <v>328</v>
      </c>
      <c r="J58" s="293"/>
      <c r="K58" s="293"/>
      <c r="L58" s="195"/>
    </row>
    <row r="59" spans="2:12" ht="17.25">
      <c r="B59" s="8"/>
      <c r="C59" s="8"/>
      <c r="D59" s="8"/>
      <c r="E59" s="205" t="s">
        <v>364</v>
      </c>
      <c r="F59" s="205" t="s">
        <v>366</v>
      </c>
      <c r="G59" s="205" t="s">
        <v>367</v>
      </c>
      <c r="H59" s="205" t="s">
        <v>364</v>
      </c>
      <c r="I59" s="205" t="s">
        <v>366</v>
      </c>
      <c r="J59" s="205" t="s">
        <v>367</v>
      </c>
      <c r="K59" s="205" t="s">
        <v>365</v>
      </c>
      <c r="L59" s="195"/>
    </row>
    <row r="60" spans="5:12" ht="17.25">
      <c r="E60" s="194"/>
      <c r="F60" s="179"/>
      <c r="G60" s="179"/>
      <c r="H60" s="179"/>
      <c r="I60" s="179"/>
      <c r="J60" s="179"/>
      <c r="K60" s="179"/>
      <c r="L60" s="179"/>
    </row>
    <row r="61" spans="2:12" ht="17.25">
      <c r="B61" s="287" t="s">
        <v>299</v>
      </c>
      <c r="C61" s="287"/>
      <c r="D61" s="291"/>
      <c r="E61" s="198">
        <v>164</v>
      </c>
      <c r="F61" s="206">
        <v>23</v>
      </c>
      <c r="G61" s="206">
        <v>21</v>
      </c>
      <c r="H61" s="206">
        <v>-5</v>
      </c>
      <c r="I61" s="207">
        <v>62050</v>
      </c>
      <c r="J61" s="207">
        <v>61484</v>
      </c>
      <c r="K61" s="207">
        <v>596</v>
      </c>
      <c r="L61" s="179"/>
    </row>
    <row r="62" spans="2:12" ht="17.25">
      <c r="B62" s="287" t="s">
        <v>300</v>
      </c>
      <c r="C62" s="287"/>
      <c r="D62" s="291"/>
      <c r="E62" s="198">
        <v>-106</v>
      </c>
      <c r="F62" s="206">
        <v>17</v>
      </c>
      <c r="G62" s="206">
        <v>14</v>
      </c>
      <c r="H62" s="206">
        <v>-5</v>
      </c>
      <c r="I62" s="207">
        <v>66243</v>
      </c>
      <c r="J62" s="207">
        <v>64905</v>
      </c>
      <c r="K62" s="207">
        <v>620</v>
      </c>
      <c r="L62" s="179"/>
    </row>
    <row r="63" spans="2:12" ht="17.25">
      <c r="B63" s="109"/>
      <c r="C63" s="109"/>
      <c r="D63" s="120"/>
      <c r="E63" s="198"/>
      <c r="F63" s="206"/>
      <c r="G63" s="206"/>
      <c r="H63" s="206"/>
      <c r="I63" s="207"/>
      <c r="J63" s="207"/>
      <c r="K63" s="207"/>
      <c r="L63" s="179"/>
    </row>
    <row r="64" spans="2:12" ht="17.25">
      <c r="B64" s="287" t="s">
        <v>301</v>
      </c>
      <c r="C64" s="287"/>
      <c r="D64" s="291"/>
      <c r="E64" s="198">
        <v>151.2</v>
      </c>
      <c r="F64" s="206">
        <v>18.1</v>
      </c>
      <c r="G64" s="206">
        <v>10.6</v>
      </c>
      <c r="H64" s="206">
        <v>0.7</v>
      </c>
      <c r="I64" s="207">
        <v>69746.2</v>
      </c>
      <c r="J64" s="207">
        <v>68339.5</v>
      </c>
      <c r="K64" s="207">
        <v>-63.7</v>
      </c>
      <c r="L64" s="179"/>
    </row>
    <row r="65" spans="2:12" ht="17.25">
      <c r="B65" s="287" t="s">
        <v>334</v>
      </c>
      <c r="C65" s="287"/>
      <c r="D65" s="291"/>
      <c r="E65" s="198">
        <v>138</v>
      </c>
      <c r="F65" s="206">
        <v>23</v>
      </c>
      <c r="G65" s="206">
        <v>19</v>
      </c>
      <c r="H65" s="206">
        <v>-3</v>
      </c>
      <c r="I65" s="207">
        <v>72860</v>
      </c>
      <c r="J65" s="207">
        <v>70875</v>
      </c>
      <c r="K65" s="207">
        <v>1112</v>
      </c>
      <c r="L65" s="179"/>
    </row>
    <row r="66" spans="2:12" ht="17.25">
      <c r="B66" s="287" t="s">
        <v>379</v>
      </c>
      <c r="C66" s="287"/>
      <c r="D66" s="291"/>
      <c r="E66" s="198">
        <v>105</v>
      </c>
      <c r="F66" s="206">
        <v>19</v>
      </c>
      <c r="G66" s="206">
        <v>15</v>
      </c>
      <c r="H66" s="206">
        <v>-3</v>
      </c>
      <c r="I66" s="207">
        <v>76229</v>
      </c>
      <c r="J66" s="207">
        <v>75023</v>
      </c>
      <c r="K66" s="207">
        <v>749</v>
      </c>
      <c r="L66" s="179"/>
    </row>
    <row r="67" spans="2:12" ht="17.25">
      <c r="B67" s="287" t="s">
        <v>442</v>
      </c>
      <c r="C67" s="287"/>
      <c r="D67" s="288"/>
      <c r="E67" s="198">
        <v>51</v>
      </c>
      <c r="F67" s="140">
        <v>17</v>
      </c>
      <c r="G67" s="140">
        <v>17</v>
      </c>
      <c r="H67" s="140">
        <v>-6</v>
      </c>
      <c r="I67" s="142">
        <v>79580</v>
      </c>
      <c r="J67" s="142">
        <v>78000</v>
      </c>
      <c r="K67" s="142">
        <v>943</v>
      </c>
      <c r="L67" s="179"/>
    </row>
    <row r="68" spans="2:12" ht="17.25">
      <c r="B68" s="287" t="s">
        <v>521</v>
      </c>
      <c r="C68" s="287"/>
      <c r="D68" s="288"/>
      <c r="E68" s="198">
        <v>45</v>
      </c>
      <c r="F68" s="140">
        <v>13</v>
      </c>
      <c r="G68" s="140">
        <v>8</v>
      </c>
      <c r="H68" s="140">
        <v>-2</v>
      </c>
      <c r="I68" s="142">
        <v>82161</v>
      </c>
      <c r="J68" s="142">
        <v>81222</v>
      </c>
      <c r="K68" s="142">
        <v>535</v>
      </c>
      <c r="L68" s="179"/>
    </row>
    <row r="69" spans="2:12" ht="18" thickBot="1">
      <c r="B69" s="5"/>
      <c r="C69" s="5"/>
      <c r="D69" s="5"/>
      <c r="E69" s="20"/>
      <c r="F69" s="5"/>
      <c r="G69" s="5"/>
      <c r="H69" s="5"/>
      <c r="I69" s="5"/>
      <c r="J69" s="5"/>
      <c r="K69" s="5"/>
      <c r="L69" s="23"/>
    </row>
    <row r="70" spans="1:5" ht="17.25">
      <c r="A70" s="10"/>
      <c r="E70" s="1" t="s">
        <v>266</v>
      </c>
    </row>
    <row r="71" ht="17.25">
      <c r="E71" s="1" t="s">
        <v>149</v>
      </c>
    </row>
    <row r="72" spans="1:5" ht="17.25">
      <c r="A72" s="1"/>
      <c r="E72" s="10"/>
    </row>
  </sheetData>
  <mergeCells count="26">
    <mergeCell ref="B55:D55"/>
    <mergeCell ref="B18:D18"/>
    <mergeCell ref="B51:D51"/>
    <mergeCell ref="B52:D52"/>
    <mergeCell ref="B53:D53"/>
    <mergeCell ref="B20:D20"/>
    <mergeCell ref="I58:K58"/>
    <mergeCell ref="K9:L9"/>
    <mergeCell ref="B49:D49"/>
    <mergeCell ref="G9:H9"/>
    <mergeCell ref="B48:D48"/>
    <mergeCell ref="B19:D19"/>
    <mergeCell ref="B13:D13"/>
    <mergeCell ref="B14:D14"/>
    <mergeCell ref="B16:D16"/>
    <mergeCell ref="B17:D17"/>
    <mergeCell ref="B68:D68"/>
    <mergeCell ref="K45:L45"/>
    <mergeCell ref="B67:D67"/>
    <mergeCell ref="B65:D65"/>
    <mergeCell ref="B62:D62"/>
    <mergeCell ref="B64:D64"/>
    <mergeCell ref="B66:D66"/>
    <mergeCell ref="B61:D61"/>
    <mergeCell ref="B54:D54"/>
    <mergeCell ref="F58:H58"/>
  </mergeCells>
  <printOptions/>
  <pageMargins left="0.7874015748031497" right="0.5905511811023623" top="0.984251968503937" bottom="0.5905511811023623" header="0.5118110236220472" footer="0.5118110236220472"/>
  <pageSetup horizontalDpi="600" verticalDpi="600" orientation="portrait" paperSize="9" scale="65" r:id="rId1"/>
</worksheet>
</file>

<file path=xl/worksheets/sheet15.xml><?xml version="1.0" encoding="utf-8"?>
<worksheet xmlns="http://schemas.openxmlformats.org/spreadsheetml/2006/main" xmlns:r="http://schemas.openxmlformats.org/officeDocument/2006/relationships">
  <dimension ref="A1:CT44"/>
  <sheetViews>
    <sheetView zoomScale="75" zoomScaleNormal="75" workbookViewId="0" topLeftCell="A13">
      <selection activeCell="J35" sqref="J35"/>
    </sheetView>
  </sheetViews>
  <sheetFormatPr defaultColWidth="15.875" defaultRowHeight="13.5"/>
  <cols>
    <col min="1" max="1" width="13.375" style="42" customWidth="1"/>
    <col min="2" max="2" width="2.125" style="42" customWidth="1"/>
    <col min="3" max="3" width="5.875" style="42" customWidth="1"/>
    <col min="4" max="4" width="10.875" style="42" customWidth="1"/>
    <col min="5" max="5" width="22.75390625" style="42" customWidth="1"/>
    <col min="6" max="16384" width="15.875" style="42" customWidth="1"/>
  </cols>
  <sheetData>
    <row r="1" ht="17.25">
      <c r="A1" s="49"/>
    </row>
    <row r="6" ht="17.25">
      <c r="F6" s="44" t="s">
        <v>523</v>
      </c>
    </row>
    <row r="8" ht="17.25">
      <c r="E8" s="49" t="s">
        <v>524</v>
      </c>
    </row>
    <row r="9" ht="17.25">
      <c r="E9" s="49" t="s">
        <v>376</v>
      </c>
    </row>
    <row r="10" ht="17.25">
      <c r="E10" s="49" t="s">
        <v>525</v>
      </c>
    </row>
    <row r="11" spans="1:5" ht="17.25">
      <c r="A11" s="42" t="s">
        <v>526</v>
      </c>
      <c r="E11" s="49" t="s">
        <v>527</v>
      </c>
    </row>
    <row r="13" ht="17.25">
      <c r="F13" s="44" t="s">
        <v>268</v>
      </c>
    </row>
    <row r="14" spans="2:10" ht="18" thickBot="1">
      <c r="B14" s="45"/>
      <c r="C14" s="45"/>
      <c r="D14" s="45"/>
      <c r="E14" s="45"/>
      <c r="F14" s="45"/>
      <c r="G14" s="45"/>
      <c r="H14" s="45"/>
      <c r="I14" s="45"/>
      <c r="J14" s="46" t="s">
        <v>269</v>
      </c>
    </row>
    <row r="15" spans="6:10" ht="17.25">
      <c r="F15" s="136">
        <v>2005</v>
      </c>
      <c r="G15" s="136">
        <v>2006</v>
      </c>
      <c r="H15" s="136">
        <v>2007</v>
      </c>
      <c r="I15" s="136">
        <v>2008</v>
      </c>
      <c r="J15" s="136">
        <v>2009</v>
      </c>
    </row>
    <row r="16" spans="2:10" ht="17.25">
      <c r="B16" s="48"/>
      <c r="C16" s="48"/>
      <c r="D16" s="48"/>
      <c r="E16" s="48"/>
      <c r="F16" s="89" t="s">
        <v>333</v>
      </c>
      <c r="G16" s="89" t="s">
        <v>340</v>
      </c>
      <c r="H16" s="89" t="s">
        <v>393</v>
      </c>
      <c r="I16" s="89" t="s">
        <v>394</v>
      </c>
      <c r="J16" s="89" t="s">
        <v>665</v>
      </c>
    </row>
    <row r="17" spans="6:9" ht="17.25">
      <c r="F17" s="121"/>
      <c r="G17" s="72"/>
      <c r="H17" s="72"/>
      <c r="I17" s="72"/>
    </row>
    <row r="18" spans="3:10" s="88" customFormat="1" ht="17.25">
      <c r="C18" s="43"/>
      <c r="D18" s="44" t="s">
        <v>270</v>
      </c>
      <c r="E18" s="43"/>
      <c r="F18" s="119">
        <v>308882</v>
      </c>
      <c r="G18" s="77">
        <v>312195.915</v>
      </c>
      <c r="H18" s="77">
        <v>286003</v>
      </c>
      <c r="I18" s="77">
        <v>259475</v>
      </c>
      <c r="J18" s="77">
        <v>244308</v>
      </c>
    </row>
    <row r="19" spans="6:10" ht="17.25">
      <c r="F19" s="54"/>
      <c r="G19" s="72"/>
      <c r="H19" s="72"/>
      <c r="I19" s="72"/>
      <c r="J19" s="87"/>
    </row>
    <row r="20" spans="3:10" s="88" customFormat="1" ht="17.25">
      <c r="C20" s="44" t="s">
        <v>271</v>
      </c>
      <c r="D20" s="43"/>
      <c r="E20" s="43"/>
      <c r="F20" s="119">
        <v>116740.13</v>
      </c>
      <c r="G20" s="77">
        <v>122796.98699999998</v>
      </c>
      <c r="H20" s="77">
        <v>115858</v>
      </c>
      <c r="I20" s="77">
        <v>105986</v>
      </c>
      <c r="J20" s="77">
        <f>J22+J26+J28</f>
        <v>90189</v>
      </c>
    </row>
    <row r="21" spans="3:10" ht="17.25">
      <c r="C21" s="49"/>
      <c r="D21" s="51"/>
      <c r="E21" s="51"/>
      <c r="F21" s="50"/>
      <c r="G21" s="81"/>
      <c r="H21" s="81"/>
      <c r="I21" s="81"/>
      <c r="J21" s="81"/>
    </row>
    <row r="22" spans="4:98" ht="17.25">
      <c r="D22" s="49" t="s">
        <v>272</v>
      </c>
      <c r="F22" s="50">
        <v>71486.463</v>
      </c>
      <c r="G22" s="81">
        <v>76154.49399999999</v>
      </c>
      <c r="H22" s="81">
        <v>68612</v>
      </c>
      <c r="I22" s="81">
        <v>65042</v>
      </c>
      <c r="J22" s="81">
        <f>SUM(J23:J24)</f>
        <v>59629</v>
      </c>
      <c r="CT22" s="122"/>
    </row>
    <row r="23" spans="4:10" ht="17.25">
      <c r="D23" s="49" t="s">
        <v>278</v>
      </c>
      <c r="F23" s="52">
        <v>55112.01</v>
      </c>
      <c r="G23" s="86">
        <v>58733.717</v>
      </c>
      <c r="H23" s="86">
        <v>51730</v>
      </c>
      <c r="I23" s="86">
        <v>49611</v>
      </c>
      <c r="J23" s="81">
        <v>45475</v>
      </c>
    </row>
    <row r="24" spans="4:10" ht="17.25">
      <c r="D24" s="49" t="s">
        <v>279</v>
      </c>
      <c r="F24" s="52">
        <v>16374.453</v>
      </c>
      <c r="G24" s="86">
        <v>17420.777</v>
      </c>
      <c r="H24" s="86">
        <v>16882</v>
      </c>
      <c r="I24" s="86">
        <v>15431</v>
      </c>
      <c r="J24" s="86">
        <v>14154</v>
      </c>
    </row>
    <row r="25" spans="4:10" ht="17.25">
      <c r="D25" s="49"/>
      <c r="F25" s="52"/>
      <c r="G25" s="86"/>
      <c r="H25" s="86"/>
      <c r="I25" s="86"/>
      <c r="J25" s="86"/>
    </row>
    <row r="26" spans="4:10" ht="17.25">
      <c r="D26" s="49" t="s">
        <v>273</v>
      </c>
      <c r="E26" s="43"/>
      <c r="F26" s="52">
        <v>36798.682</v>
      </c>
      <c r="G26" s="86">
        <v>35283.562</v>
      </c>
      <c r="H26" s="86">
        <v>39974</v>
      </c>
      <c r="I26" s="86">
        <v>35021</v>
      </c>
      <c r="J26" s="81">
        <v>24782</v>
      </c>
    </row>
    <row r="27" spans="4:10" ht="17.25">
      <c r="D27" s="49"/>
      <c r="E27" s="43"/>
      <c r="F27" s="52"/>
      <c r="G27" s="86"/>
      <c r="H27" s="86"/>
      <c r="I27" s="86"/>
      <c r="J27" s="86"/>
    </row>
    <row r="28" spans="4:10" ht="17.25">
      <c r="D28" s="49" t="s">
        <v>373</v>
      </c>
      <c r="E28" s="43"/>
      <c r="F28" s="52">
        <v>8454.985</v>
      </c>
      <c r="G28" s="86">
        <v>11358.931</v>
      </c>
      <c r="H28" s="86">
        <v>7272</v>
      </c>
      <c r="I28" s="86">
        <v>5923</v>
      </c>
      <c r="J28" s="86">
        <v>5778</v>
      </c>
    </row>
    <row r="29" spans="4:10" ht="17.25">
      <c r="D29" s="49"/>
      <c r="E29" s="43"/>
      <c r="F29" s="52"/>
      <c r="G29" s="86"/>
      <c r="H29" s="86"/>
      <c r="I29" s="86"/>
      <c r="J29" s="86"/>
    </row>
    <row r="30" spans="4:10" ht="17.25">
      <c r="D30" s="49" t="s">
        <v>390</v>
      </c>
      <c r="E30" s="43"/>
      <c r="F30" s="97" t="s">
        <v>321</v>
      </c>
      <c r="G30" s="96" t="s">
        <v>321</v>
      </c>
      <c r="H30" s="96" t="s">
        <v>321</v>
      </c>
      <c r="I30" s="96" t="s">
        <v>321</v>
      </c>
      <c r="J30" s="96" t="s">
        <v>321</v>
      </c>
    </row>
    <row r="31" spans="4:10" ht="17.25">
      <c r="D31" s="49"/>
      <c r="F31" s="97"/>
      <c r="G31" s="96"/>
      <c r="H31" s="96"/>
      <c r="I31" s="96"/>
      <c r="J31" s="96"/>
    </row>
    <row r="32" spans="3:10" s="88" customFormat="1" ht="17.25">
      <c r="C32" s="44" t="s">
        <v>274</v>
      </c>
      <c r="D32" s="43"/>
      <c r="E32" s="43"/>
      <c r="F32" s="119">
        <v>192141.595</v>
      </c>
      <c r="G32" s="77">
        <v>189398.928</v>
      </c>
      <c r="H32" s="77">
        <v>170145</v>
      </c>
      <c r="I32" s="77">
        <v>153489</v>
      </c>
      <c r="J32" s="77">
        <f>J18-J20</f>
        <v>154119</v>
      </c>
    </row>
    <row r="33" spans="3:10" ht="17.25">
      <c r="C33" s="49"/>
      <c r="D33" s="51"/>
      <c r="E33" s="51"/>
      <c r="F33" s="50"/>
      <c r="G33" s="81"/>
      <c r="H33" s="81"/>
      <c r="I33" s="81"/>
      <c r="J33" s="81"/>
    </row>
    <row r="34" spans="4:10" ht="17.25">
      <c r="D34" s="49" t="s">
        <v>275</v>
      </c>
      <c r="E34" s="43"/>
      <c r="F34" s="52">
        <v>3.038</v>
      </c>
      <c r="G34" s="86">
        <v>1.262</v>
      </c>
      <c r="H34" s="86">
        <v>1</v>
      </c>
      <c r="I34" s="86">
        <v>2</v>
      </c>
      <c r="J34" s="86">
        <v>0</v>
      </c>
    </row>
    <row r="35" spans="4:10" ht="17.25">
      <c r="D35" s="49" t="s">
        <v>276</v>
      </c>
      <c r="F35" s="52">
        <v>51869.813</v>
      </c>
      <c r="G35" s="86">
        <v>50406.248</v>
      </c>
      <c r="H35" s="86">
        <v>50011</v>
      </c>
      <c r="I35" s="86">
        <v>48619</v>
      </c>
      <c r="J35" s="86">
        <v>47889</v>
      </c>
    </row>
    <row r="36" spans="4:10" ht="17.25">
      <c r="D36" s="49" t="s">
        <v>277</v>
      </c>
      <c r="E36" s="43"/>
      <c r="F36" s="52">
        <v>783.019</v>
      </c>
      <c r="G36" s="86">
        <v>776.606</v>
      </c>
      <c r="H36" s="86">
        <v>836</v>
      </c>
      <c r="I36" s="86">
        <v>829</v>
      </c>
      <c r="J36" s="86">
        <v>815</v>
      </c>
    </row>
    <row r="37" spans="4:10" ht="17.25">
      <c r="D37" s="42" t="s">
        <v>389</v>
      </c>
      <c r="F37" s="55" t="s">
        <v>321</v>
      </c>
      <c r="G37" s="87" t="s">
        <v>321</v>
      </c>
      <c r="H37" s="87" t="s">
        <v>321</v>
      </c>
      <c r="I37" s="87" t="s">
        <v>321</v>
      </c>
      <c r="J37" s="87" t="s">
        <v>321</v>
      </c>
    </row>
    <row r="38" spans="6:10" ht="17.25">
      <c r="F38" s="55"/>
      <c r="G38" s="87"/>
      <c r="H38" s="87"/>
      <c r="I38" s="87"/>
      <c r="J38" s="96"/>
    </row>
    <row r="39" spans="3:10" ht="17.25">
      <c r="C39" s="88"/>
      <c r="D39" s="49" t="s">
        <v>391</v>
      </c>
      <c r="F39" s="135">
        <v>139485.725</v>
      </c>
      <c r="G39" s="98">
        <v>138214.812</v>
      </c>
      <c r="H39" s="98">
        <v>119297</v>
      </c>
      <c r="I39" s="87">
        <v>104039</v>
      </c>
      <c r="J39" s="87" t="s">
        <v>666</v>
      </c>
    </row>
    <row r="40" spans="3:10" ht="17.25">
      <c r="C40" s="88"/>
      <c r="D40" s="49"/>
      <c r="F40" s="52"/>
      <c r="G40" s="98"/>
      <c r="H40" s="98"/>
      <c r="I40" s="87"/>
      <c r="J40" s="87"/>
    </row>
    <row r="41" spans="2:10" ht="18" thickBot="1">
      <c r="B41" s="45"/>
      <c r="C41" s="57"/>
      <c r="D41" s="45"/>
      <c r="E41" s="57"/>
      <c r="F41" s="58"/>
      <c r="G41" s="45"/>
      <c r="H41" s="45"/>
      <c r="I41" s="45"/>
      <c r="J41" s="45"/>
    </row>
    <row r="42" spans="2:10" ht="17.25">
      <c r="B42" s="72"/>
      <c r="C42" s="77"/>
      <c r="D42" s="72"/>
      <c r="E42" s="77"/>
      <c r="F42" s="81" t="s">
        <v>447</v>
      </c>
      <c r="G42" s="77"/>
      <c r="H42" s="72"/>
      <c r="I42" s="72"/>
      <c r="J42" s="72"/>
    </row>
    <row r="43" spans="3:10" ht="17.25">
      <c r="C43" s="43"/>
      <c r="F43" s="49"/>
      <c r="G43" s="43"/>
      <c r="H43" s="43"/>
      <c r="I43" s="43"/>
      <c r="J43" s="43"/>
    </row>
    <row r="44" ht="17.25">
      <c r="A44" s="49"/>
    </row>
  </sheetData>
  <printOptions/>
  <pageMargins left="0.7874015748031497" right="0.7874015748031497" top="0.984251968503937" bottom="0.984251968503937" header="0.5118110236220472" footer="0.5118110236220472"/>
  <pageSetup horizontalDpi="300" verticalDpi="300" orientation="portrait" paperSize="9" scale="65" r:id="rId1"/>
</worksheet>
</file>

<file path=xl/worksheets/sheet16.xml><?xml version="1.0" encoding="utf-8"?>
<worksheet xmlns="http://schemas.openxmlformats.org/spreadsheetml/2006/main" xmlns:r="http://schemas.openxmlformats.org/officeDocument/2006/relationships">
  <sheetPr>
    <pageSetUpPr fitToPage="1"/>
  </sheetPr>
  <dimension ref="A1:K72"/>
  <sheetViews>
    <sheetView tabSelected="1" zoomScale="75" zoomScaleNormal="75" zoomScaleSheetLayoutView="75" workbookViewId="0" topLeftCell="B10">
      <pane ySplit="3" topLeftCell="BM34" activePane="bottomLeft" state="frozen"/>
      <selection pane="topLeft" activeCell="H42" sqref="H42"/>
      <selection pane="bottomLeft" activeCell="J57" sqref="J57"/>
    </sheetView>
  </sheetViews>
  <sheetFormatPr defaultColWidth="13.375" defaultRowHeight="13.5"/>
  <cols>
    <col min="1" max="1" width="13.375" style="42" customWidth="1"/>
    <col min="2" max="2" width="41.00390625" style="42" customWidth="1"/>
    <col min="3" max="4" width="12.625" style="42" customWidth="1"/>
    <col min="5" max="7" width="12.625" style="225" customWidth="1"/>
    <col min="8" max="10" width="12.625" style="42" customWidth="1"/>
    <col min="11" max="16384" width="13.375" style="42" customWidth="1"/>
  </cols>
  <sheetData>
    <row r="1" ht="17.25">
      <c r="A1" s="49"/>
    </row>
    <row r="6" ht="17.25">
      <c r="D6" s="44" t="s">
        <v>267</v>
      </c>
    </row>
    <row r="8" ht="17.25">
      <c r="C8" s="44" t="s">
        <v>280</v>
      </c>
    </row>
    <row r="9" spans="2:10" ht="18" thickBot="1">
      <c r="B9" s="45"/>
      <c r="C9" s="45"/>
      <c r="D9" s="45"/>
      <c r="E9" s="228"/>
      <c r="F9" s="228"/>
      <c r="G9" s="228"/>
      <c r="H9" s="45"/>
      <c r="I9" s="46" t="s">
        <v>528</v>
      </c>
      <c r="J9" s="45"/>
    </row>
    <row r="10" spans="3:10" ht="17.25">
      <c r="C10" s="54"/>
      <c r="D10" s="48"/>
      <c r="E10" s="231"/>
      <c r="F10" s="231"/>
      <c r="G10" s="297" t="s">
        <v>281</v>
      </c>
      <c r="H10" s="48"/>
      <c r="I10" s="48"/>
      <c r="J10" s="48"/>
    </row>
    <row r="11" spans="3:10" ht="17.25">
      <c r="C11" s="54"/>
      <c r="D11" s="54"/>
      <c r="E11" s="233"/>
      <c r="F11" s="233"/>
      <c r="G11" s="233"/>
      <c r="H11" s="54"/>
      <c r="I11" s="54"/>
      <c r="J11" s="54"/>
    </row>
    <row r="12" spans="2:10" ht="17.25">
      <c r="B12" s="48"/>
      <c r="C12" s="89" t="s">
        <v>529</v>
      </c>
      <c r="D12" s="89" t="s">
        <v>530</v>
      </c>
      <c r="E12" s="232" t="s">
        <v>670</v>
      </c>
      <c r="F12" s="232" t="s">
        <v>671</v>
      </c>
      <c r="G12" s="232" t="s">
        <v>672</v>
      </c>
      <c r="H12" s="89" t="s">
        <v>673</v>
      </c>
      <c r="I12" s="89" t="s">
        <v>668</v>
      </c>
      <c r="J12" s="89" t="s">
        <v>669</v>
      </c>
    </row>
    <row r="13" ht="17.25">
      <c r="C13" s="54"/>
    </row>
    <row r="14" spans="2:10" ht="17.25">
      <c r="B14" s="110" t="s">
        <v>303</v>
      </c>
      <c r="C14" s="50">
        <v>194803</v>
      </c>
      <c r="D14" s="53">
        <v>94066</v>
      </c>
      <c r="E14" s="241">
        <v>9962</v>
      </c>
      <c r="F14" s="241">
        <v>6326</v>
      </c>
      <c r="G14" s="241">
        <v>11769</v>
      </c>
      <c r="H14" s="53">
        <v>5803</v>
      </c>
      <c r="I14" s="53">
        <v>10103</v>
      </c>
      <c r="J14" s="53">
        <v>56774</v>
      </c>
    </row>
    <row r="15" spans="2:10" ht="17.25">
      <c r="B15" s="110" t="s">
        <v>304</v>
      </c>
      <c r="C15" s="50">
        <v>242116</v>
      </c>
      <c r="D15" s="53">
        <v>99298</v>
      </c>
      <c r="E15" s="241">
        <v>8978</v>
      </c>
      <c r="F15" s="241">
        <v>7709</v>
      </c>
      <c r="G15" s="241">
        <v>19060</v>
      </c>
      <c r="H15" s="53">
        <v>6456</v>
      </c>
      <c r="I15" s="53">
        <v>11654</v>
      </c>
      <c r="J15" s="53">
        <v>88959</v>
      </c>
    </row>
    <row r="16" spans="2:10" ht="17.25">
      <c r="B16" s="110" t="s">
        <v>305</v>
      </c>
      <c r="C16" s="50">
        <v>268248</v>
      </c>
      <c r="D16" s="53">
        <v>107462</v>
      </c>
      <c r="E16" s="241">
        <v>10493</v>
      </c>
      <c r="F16" s="241">
        <v>9834</v>
      </c>
      <c r="G16" s="241">
        <v>16591</v>
      </c>
      <c r="H16" s="53">
        <v>6443</v>
      </c>
      <c r="I16" s="53">
        <v>13695</v>
      </c>
      <c r="J16" s="53">
        <v>103729</v>
      </c>
    </row>
    <row r="17" spans="2:10" ht="17.25">
      <c r="B17" s="110" t="s">
        <v>302</v>
      </c>
      <c r="C17" s="50">
        <v>302801</v>
      </c>
      <c r="D17" s="53">
        <v>131482</v>
      </c>
      <c r="E17" s="241">
        <v>12805</v>
      </c>
      <c r="F17" s="241">
        <v>10361</v>
      </c>
      <c r="G17" s="241">
        <v>20584</v>
      </c>
      <c r="H17" s="53">
        <v>9274</v>
      </c>
      <c r="I17" s="53">
        <v>19107</v>
      </c>
      <c r="J17" s="53">
        <v>99188</v>
      </c>
    </row>
    <row r="18" spans="2:10" ht="17.25">
      <c r="B18" s="110"/>
      <c r="C18" s="50"/>
      <c r="D18" s="53"/>
      <c r="E18" s="241"/>
      <c r="F18" s="241"/>
      <c r="G18" s="241"/>
      <c r="H18" s="53"/>
      <c r="I18" s="53"/>
      <c r="J18" s="53"/>
    </row>
    <row r="19" spans="2:10" ht="17.25">
      <c r="B19" s="110" t="s">
        <v>306</v>
      </c>
      <c r="C19" s="50">
        <v>339905</v>
      </c>
      <c r="D19" s="53">
        <v>150371</v>
      </c>
      <c r="E19" s="241">
        <v>16037</v>
      </c>
      <c r="F19" s="241">
        <v>13374</v>
      </c>
      <c r="G19" s="241">
        <v>25025</v>
      </c>
      <c r="H19" s="53">
        <v>10494</v>
      </c>
      <c r="I19" s="53">
        <v>27556</v>
      </c>
      <c r="J19" s="53">
        <v>97049</v>
      </c>
    </row>
    <row r="20" spans="2:10" ht="17.25">
      <c r="B20" s="110" t="s">
        <v>307</v>
      </c>
      <c r="C20" s="50">
        <v>357760</v>
      </c>
      <c r="D20" s="53">
        <v>151993</v>
      </c>
      <c r="E20" s="241">
        <v>17988</v>
      </c>
      <c r="F20" s="241">
        <v>14602</v>
      </c>
      <c r="G20" s="241">
        <v>26699</v>
      </c>
      <c r="H20" s="53">
        <v>11063</v>
      </c>
      <c r="I20" s="53">
        <v>28985</v>
      </c>
      <c r="J20" s="53">
        <v>106430</v>
      </c>
    </row>
    <row r="21" spans="2:10" ht="17.25">
      <c r="B21" s="110" t="s">
        <v>308</v>
      </c>
      <c r="C21" s="50">
        <v>335330</v>
      </c>
      <c r="D21" s="53">
        <v>146455</v>
      </c>
      <c r="E21" s="241">
        <v>16206</v>
      </c>
      <c r="F21" s="241">
        <v>12817</v>
      </c>
      <c r="G21" s="241">
        <v>23507</v>
      </c>
      <c r="H21" s="53">
        <v>11155</v>
      </c>
      <c r="I21" s="53">
        <v>21589</v>
      </c>
      <c r="J21" s="53">
        <v>103601</v>
      </c>
    </row>
    <row r="22" spans="2:10" ht="17.25">
      <c r="B22" s="110" t="s">
        <v>309</v>
      </c>
      <c r="C22" s="50">
        <v>345277.7599</v>
      </c>
      <c r="D22" s="53">
        <v>139466.52</v>
      </c>
      <c r="E22" s="241">
        <v>16324.977</v>
      </c>
      <c r="F22" s="241">
        <v>15340.247</v>
      </c>
      <c r="G22" s="241">
        <v>24621.1009</v>
      </c>
      <c r="H22" s="53">
        <v>11022.27</v>
      </c>
      <c r="I22" s="53">
        <v>23396.083</v>
      </c>
      <c r="J22" s="53">
        <v>115106.562</v>
      </c>
    </row>
    <row r="23" spans="2:10" ht="17.25">
      <c r="B23" s="110"/>
      <c r="C23" s="50"/>
      <c r="D23" s="53"/>
      <c r="E23" s="241"/>
      <c r="F23" s="241"/>
      <c r="G23" s="241"/>
      <c r="H23" s="53"/>
      <c r="I23" s="53"/>
      <c r="J23" s="53"/>
    </row>
    <row r="24" spans="2:10" ht="17.25">
      <c r="B24" s="110" t="s">
        <v>310</v>
      </c>
      <c r="C24" s="50">
        <v>338144.68</v>
      </c>
      <c r="D24" s="53">
        <v>130729.177</v>
      </c>
      <c r="E24" s="241">
        <v>17067.002</v>
      </c>
      <c r="F24" s="241">
        <v>14521</v>
      </c>
      <c r="G24" s="241">
        <v>23105.823</v>
      </c>
      <c r="H24" s="53">
        <v>10088.421</v>
      </c>
      <c r="I24" s="53">
        <v>22473.399</v>
      </c>
      <c r="J24" s="53">
        <v>120159.858</v>
      </c>
    </row>
    <row r="25" spans="2:10" ht="17.25">
      <c r="B25" s="110" t="s">
        <v>311</v>
      </c>
      <c r="C25" s="50">
        <v>324399.722</v>
      </c>
      <c r="D25" s="53">
        <v>123377.132</v>
      </c>
      <c r="E25" s="241">
        <v>16494.734</v>
      </c>
      <c r="F25" s="241">
        <v>12180.635</v>
      </c>
      <c r="G25" s="241">
        <v>21839.721</v>
      </c>
      <c r="H25" s="53">
        <v>9386.959</v>
      </c>
      <c r="I25" s="53">
        <v>19983.443</v>
      </c>
      <c r="J25" s="53">
        <v>121137.098</v>
      </c>
    </row>
    <row r="26" spans="2:10" ht="17.25">
      <c r="B26" s="110" t="s">
        <v>312</v>
      </c>
      <c r="C26" s="50">
        <v>322504.399</v>
      </c>
      <c r="D26" s="53">
        <v>123728.374</v>
      </c>
      <c r="E26" s="241">
        <v>15638.844</v>
      </c>
      <c r="F26" s="241">
        <v>12210.111</v>
      </c>
      <c r="G26" s="241">
        <v>21615.601</v>
      </c>
      <c r="H26" s="53">
        <v>8346.47</v>
      </c>
      <c r="I26" s="53">
        <v>19912.407</v>
      </c>
      <c r="J26" s="53">
        <v>121052.59199999999</v>
      </c>
    </row>
    <row r="27" spans="2:10" ht="17.25">
      <c r="B27" s="110" t="s">
        <v>313</v>
      </c>
      <c r="C27" s="50">
        <v>326837.36699999997</v>
      </c>
      <c r="D27" s="53">
        <v>130284.666</v>
      </c>
      <c r="E27" s="241">
        <v>16404.808</v>
      </c>
      <c r="F27" s="241">
        <v>13711.42</v>
      </c>
      <c r="G27" s="241">
        <v>23678.96</v>
      </c>
      <c r="H27" s="53">
        <v>9792.963</v>
      </c>
      <c r="I27" s="53">
        <v>21276.881</v>
      </c>
      <c r="J27" s="53">
        <v>111687.669</v>
      </c>
    </row>
    <row r="28" spans="2:10" ht="17.25">
      <c r="B28" s="110"/>
      <c r="C28" s="50"/>
      <c r="D28" s="53"/>
      <c r="E28" s="241"/>
      <c r="F28" s="241"/>
      <c r="G28" s="241"/>
      <c r="H28" s="53"/>
      <c r="I28" s="53"/>
      <c r="J28" s="53"/>
    </row>
    <row r="29" spans="1:10" ht="17.25">
      <c r="A29" s="43"/>
      <c r="B29" s="110" t="s">
        <v>314</v>
      </c>
      <c r="C29" s="50">
        <v>335253.853</v>
      </c>
      <c r="D29" s="53">
        <v>123016.10700000002</v>
      </c>
      <c r="E29" s="241">
        <v>17241.412</v>
      </c>
      <c r="F29" s="241">
        <v>12539.833</v>
      </c>
      <c r="G29" s="241">
        <v>20110.266999999996</v>
      </c>
      <c r="H29" s="53">
        <v>8835.706</v>
      </c>
      <c r="I29" s="53">
        <v>19421.810999999998</v>
      </c>
      <c r="J29" s="53">
        <v>134088.717</v>
      </c>
    </row>
    <row r="30" spans="2:10" ht="17.25">
      <c r="B30" s="110" t="s">
        <v>315</v>
      </c>
      <c r="C30" s="50">
        <v>317450</v>
      </c>
      <c r="D30" s="51">
        <v>109864</v>
      </c>
      <c r="E30" s="238">
        <v>14474</v>
      </c>
      <c r="F30" s="238">
        <v>12885</v>
      </c>
      <c r="G30" s="238">
        <v>20876</v>
      </c>
      <c r="H30" s="51">
        <v>8308.312</v>
      </c>
      <c r="I30" s="51">
        <v>18483</v>
      </c>
      <c r="J30" s="51">
        <v>132559</v>
      </c>
    </row>
    <row r="31" spans="2:10" ht="17.25">
      <c r="B31" s="110" t="s">
        <v>316</v>
      </c>
      <c r="C31" s="50">
        <v>301429</v>
      </c>
      <c r="D31" s="51">
        <v>106445</v>
      </c>
      <c r="E31" s="238">
        <v>14071</v>
      </c>
      <c r="F31" s="238">
        <v>11756</v>
      </c>
      <c r="G31" s="238">
        <v>18920</v>
      </c>
      <c r="H31" s="51">
        <v>7915</v>
      </c>
      <c r="I31" s="51">
        <v>16956</v>
      </c>
      <c r="J31" s="51">
        <v>125366</v>
      </c>
    </row>
    <row r="32" spans="2:10" ht="17.25">
      <c r="B32" s="110" t="s">
        <v>317</v>
      </c>
      <c r="C32" s="50">
        <v>289027.161</v>
      </c>
      <c r="D32" s="51">
        <v>99354.836</v>
      </c>
      <c r="E32" s="238">
        <v>12022.405</v>
      </c>
      <c r="F32" s="238">
        <v>11257.197</v>
      </c>
      <c r="G32" s="238">
        <v>16964.27</v>
      </c>
      <c r="H32" s="51">
        <v>7662.838</v>
      </c>
      <c r="I32" s="51">
        <v>16150.863</v>
      </c>
      <c r="J32" s="51">
        <v>125614.751</v>
      </c>
    </row>
    <row r="33" spans="2:10" ht="17.25">
      <c r="B33" s="110"/>
      <c r="C33" s="50"/>
      <c r="D33" s="51"/>
      <c r="E33" s="238"/>
      <c r="F33" s="238"/>
      <c r="G33" s="238"/>
      <c r="H33" s="51"/>
      <c r="I33" s="51"/>
      <c r="J33" s="51"/>
    </row>
    <row r="34" spans="2:10" ht="17.25">
      <c r="B34" s="110" t="s">
        <v>318</v>
      </c>
      <c r="C34" s="50">
        <v>279054.341</v>
      </c>
      <c r="D34" s="51">
        <v>94456.603</v>
      </c>
      <c r="E34" s="238">
        <v>11789.989</v>
      </c>
      <c r="F34" s="238">
        <v>10880.327</v>
      </c>
      <c r="G34" s="238">
        <v>15574.411000000002</v>
      </c>
      <c r="H34" s="51">
        <v>6933.507</v>
      </c>
      <c r="I34" s="51">
        <v>15177.153</v>
      </c>
      <c r="J34" s="51">
        <v>124242.351</v>
      </c>
    </row>
    <row r="35" spans="2:10" ht="17.25">
      <c r="B35" s="110" t="s">
        <v>319</v>
      </c>
      <c r="C35" s="50">
        <v>284417.85199999996</v>
      </c>
      <c r="D35" s="51">
        <v>89369.78600000001</v>
      </c>
      <c r="E35" s="238">
        <v>11929.373000000001</v>
      </c>
      <c r="F35" s="238">
        <v>10119.16</v>
      </c>
      <c r="G35" s="238">
        <v>14713.551000000003</v>
      </c>
      <c r="H35" s="51">
        <v>6734.973</v>
      </c>
      <c r="I35" s="51">
        <v>14852.92</v>
      </c>
      <c r="J35" s="51">
        <v>136698.089</v>
      </c>
    </row>
    <row r="36" spans="2:10" ht="17.25">
      <c r="B36" s="110" t="s">
        <v>320</v>
      </c>
      <c r="C36" s="50">
        <v>292891.76</v>
      </c>
      <c r="D36" s="51">
        <v>92022.45</v>
      </c>
      <c r="E36" s="238">
        <v>10576.16</v>
      </c>
      <c r="F36" s="238">
        <v>10266.27</v>
      </c>
      <c r="G36" s="238">
        <v>14910.63</v>
      </c>
      <c r="H36" s="51">
        <v>6492.42</v>
      </c>
      <c r="I36" s="51">
        <v>15386.93</v>
      </c>
      <c r="J36" s="51">
        <v>143236.88</v>
      </c>
    </row>
    <row r="37" spans="2:11" s="88" customFormat="1" ht="17.25">
      <c r="B37" s="110" t="s">
        <v>368</v>
      </c>
      <c r="C37" s="50">
        <v>308881.725</v>
      </c>
      <c r="D37" s="51">
        <v>101635.869</v>
      </c>
      <c r="E37" s="238">
        <v>11475.011</v>
      </c>
      <c r="F37" s="238">
        <v>9705.26</v>
      </c>
      <c r="G37" s="238">
        <v>15231.284</v>
      </c>
      <c r="H37" s="51">
        <v>7590.047</v>
      </c>
      <c r="I37" s="51">
        <v>15993.806</v>
      </c>
      <c r="J37" s="51">
        <v>147250.448</v>
      </c>
      <c r="K37" s="42"/>
    </row>
    <row r="38" spans="2:11" s="88" customFormat="1" ht="17.25">
      <c r="B38" s="110"/>
      <c r="C38" s="50"/>
      <c r="D38" s="51"/>
      <c r="E38" s="238"/>
      <c r="F38" s="238"/>
      <c r="G38" s="238"/>
      <c r="H38" s="51"/>
      <c r="I38" s="51"/>
      <c r="J38" s="51"/>
      <c r="K38" s="42"/>
    </row>
    <row r="39" spans="2:11" s="88" customFormat="1" ht="17.25">
      <c r="B39" s="110" t="s">
        <v>392</v>
      </c>
      <c r="C39" s="50">
        <v>312195.916</v>
      </c>
      <c r="D39" s="51">
        <v>104841.31</v>
      </c>
      <c r="E39" s="238">
        <v>12038.397</v>
      </c>
      <c r="F39" s="238">
        <v>9651.705</v>
      </c>
      <c r="G39" s="238">
        <v>14957.881</v>
      </c>
      <c r="H39" s="51">
        <v>7524.367</v>
      </c>
      <c r="I39" s="51">
        <v>16491.236</v>
      </c>
      <c r="J39" s="51">
        <v>146691.02</v>
      </c>
      <c r="K39" s="42"/>
    </row>
    <row r="40" spans="2:11" s="88" customFormat="1" ht="17.25">
      <c r="B40" s="110" t="s">
        <v>448</v>
      </c>
      <c r="C40" s="50">
        <v>285931</v>
      </c>
      <c r="D40" s="51">
        <v>99507</v>
      </c>
      <c r="E40" s="238">
        <v>12907</v>
      </c>
      <c r="F40" s="238">
        <v>9349</v>
      </c>
      <c r="G40" s="238">
        <v>13286</v>
      </c>
      <c r="H40" s="51">
        <v>7182</v>
      </c>
      <c r="I40" s="51">
        <v>16181</v>
      </c>
      <c r="J40" s="51">
        <v>127519</v>
      </c>
      <c r="K40" s="42"/>
    </row>
    <row r="41" spans="2:11" s="88" customFormat="1" ht="17.25">
      <c r="B41" s="110" t="s">
        <v>522</v>
      </c>
      <c r="C41" s="50">
        <v>259475</v>
      </c>
      <c r="D41" s="81">
        <v>90493</v>
      </c>
      <c r="E41" s="183">
        <v>12755</v>
      </c>
      <c r="F41" s="183">
        <v>9150</v>
      </c>
      <c r="G41" s="183">
        <v>13269</v>
      </c>
      <c r="H41" s="81">
        <v>6593</v>
      </c>
      <c r="I41" s="81">
        <v>15380</v>
      </c>
      <c r="J41" s="81">
        <v>111835</v>
      </c>
      <c r="K41" s="42"/>
    </row>
    <row r="42" spans="2:11" s="88" customFormat="1" ht="17.25">
      <c r="B42" s="110" t="s">
        <v>522</v>
      </c>
      <c r="C42" s="50">
        <v>244308</v>
      </c>
      <c r="D42" s="81">
        <v>79118</v>
      </c>
      <c r="E42" s="183">
        <v>10635</v>
      </c>
      <c r="F42" s="183">
        <v>7969</v>
      </c>
      <c r="G42" s="183">
        <v>12777</v>
      </c>
      <c r="H42" s="81">
        <v>6177</v>
      </c>
      <c r="I42" s="81">
        <v>14786</v>
      </c>
      <c r="J42" s="81">
        <v>112846</v>
      </c>
      <c r="K42" s="42"/>
    </row>
    <row r="43" spans="1:10" ht="17.25">
      <c r="A43" s="51"/>
      <c r="B43" s="88"/>
      <c r="C43" s="54"/>
      <c r="D43" s="72"/>
      <c r="E43" s="182"/>
      <c r="F43" s="182"/>
      <c r="G43" s="182"/>
      <c r="H43" s="72"/>
      <c r="I43" s="72"/>
      <c r="J43" s="72"/>
    </row>
    <row r="44" spans="1:10" ht="17.25">
      <c r="A44" s="51"/>
      <c r="B44" s="49" t="s">
        <v>449</v>
      </c>
      <c r="C44" s="50">
        <v>45475</v>
      </c>
      <c r="D44" s="86">
        <v>27766</v>
      </c>
      <c r="E44" s="184">
        <v>2348</v>
      </c>
      <c r="F44" s="184">
        <v>2255</v>
      </c>
      <c r="G44" s="184">
        <v>3851</v>
      </c>
      <c r="H44" s="86">
        <v>2092</v>
      </c>
      <c r="I44" s="86">
        <v>4885</v>
      </c>
      <c r="J44" s="86">
        <v>2278</v>
      </c>
    </row>
    <row r="45" spans="1:10" ht="17.25">
      <c r="A45" s="51"/>
      <c r="B45" s="49" t="s">
        <v>450</v>
      </c>
      <c r="C45" s="50">
        <v>14154</v>
      </c>
      <c r="D45" s="86">
        <v>6437</v>
      </c>
      <c r="E45" s="184">
        <v>1013</v>
      </c>
      <c r="F45" s="184">
        <v>1041</v>
      </c>
      <c r="G45" s="184">
        <v>1744</v>
      </c>
      <c r="H45" s="86">
        <v>846</v>
      </c>
      <c r="I45" s="86">
        <v>2128</v>
      </c>
      <c r="J45" s="86">
        <v>945</v>
      </c>
    </row>
    <row r="46" spans="1:10" ht="17.25">
      <c r="A46" s="51"/>
      <c r="B46" s="49" t="s">
        <v>451</v>
      </c>
      <c r="C46" s="50">
        <v>24782</v>
      </c>
      <c r="D46" s="86">
        <v>15353</v>
      </c>
      <c r="E46" s="184">
        <v>2422</v>
      </c>
      <c r="F46" s="184">
        <v>1249</v>
      </c>
      <c r="G46" s="184">
        <v>1704</v>
      </c>
      <c r="H46" s="86">
        <v>689</v>
      </c>
      <c r="I46" s="86">
        <v>1818</v>
      </c>
      <c r="J46" s="86">
        <v>1548</v>
      </c>
    </row>
    <row r="47" spans="1:10" ht="17.25">
      <c r="A47" s="51"/>
      <c r="B47" s="49" t="s">
        <v>370</v>
      </c>
      <c r="C47" s="50">
        <v>5778</v>
      </c>
      <c r="D47" s="86">
        <v>3419</v>
      </c>
      <c r="E47" s="184">
        <v>704</v>
      </c>
      <c r="F47" s="184">
        <v>237</v>
      </c>
      <c r="G47" s="184">
        <v>356</v>
      </c>
      <c r="H47" s="86">
        <v>220</v>
      </c>
      <c r="I47" s="86">
        <v>611</v>
      </c>
      <c r="J47" s="86">
        <v>231</v>
      </c>
    </row>
    <row r="48" spans="1:10" ht="17.25">
      <c r="A48" s="51"/>
      <c r="B48" s="79" t="s">
        <v>452</v>
      </c>
      <c r="C48" s="97" t="s">
        <v>321</v>
      </c>
      <c r="D48" s="87" t="s">
        <v>321</v>
      </c>
      <c r="E48" s="191" t="s">
        <v>321</v>
      </c>
      <c r="F48" s="191" t="s">
        <v>321</v>
      </c>
      <c r="G48" s="191" t="s">
        <v>321</v>
      </c>
      <c r="H48" s="87" t="s">
        <v>321</v>
      </c>
      <c r="I48" s="87" t="s">
        <v>321</v>
      </c>
      <c r="J48" s="87" t="s">
        <v>321</v>
      </c>
    </row>
    <row r="49" spans="1:10" ht="17.25">
      <c r="A49" s="51"/>
      <c r="B49" s="79"/>
      <c r="C49" s="55"/>
      <c r="D49" s="87"/>
      <c r="E49" s="191"/>
      <c r="F49" s="191"/>
      <c r="G49" s="191"/>
      <c r="H49" s="87"/>
      <c r="I49" s="87"/>
      <c r="J49" s="87"/>
    </row>
    <row r="50" spans="1:10" ht="17.25">
      <c r="A50" s="51"/>
      <c r="B50" s="79" t="s">
        <v>453</v>
      </c>
      <c r="C50" s="50">
        <v>0</v>
      </c>
      <c r="D50" s="86">
        <v>0</v>
      </c>
      <c r="E50" s="191" t="s">
        <v>321</v>
      </c>
      <c r="F50" s="191" t="s">
        <v>321</v>
      </c>
      <c r="G50" s="191" t="s">
        <v>321</v>
      </c>
      <c r="H50" s="98">
        <v>0</v>
      </c>
      <c r="I50" s="87">
        <v>0</v>
      </c>
      <c r="J50" s="87" t="s">
        <v>321</v>
      </c>
    </row>
    <row r="51" spans="2:10" ht="17.25">
      <c r="B51" s="79" t="s">
        <v>371</v>
      </c>
      <c r="C51" s="50">
        <v>47889</v>
      </c>
      <c r="D51" s="72"/>
      <c r="E51" s="182"/>
      <c r="F51" s="182"/>
      <c r="G51" s="182"/>
      <c r="H51" s="72"/>
      <c r="I51" s="72"/>
      <c r="J51" s="72"/>
    </row>
    <row r="52" spans="2:10" ht="17.25">
      <c r="B52" s="79"/>
      <c r="C52" s="50"/>
      <c r="D52" s="72"/>
      <c r="E52" s="182"/>
      <c r="F52" s="182"/>
      <c r="G52" s="182"/>
      <c r="H52" s="155"/>
      <c r="I52" s="72"/>
      <c r="J52" s="72"/>
    </row>
    <row r="53" spans="1:10" ht="17.25">
      <c r="A53" s="51"/>
      <c r="B53" s="79" t="s">
        <v>454</v>
      </c>
      <c r="C53" s="50">
        <v>815</v>
      </c>
      <c r="D53" s="86">
        <v>47</v>
      </c>
      <c r="E53" s="184">
        <v>624</v>
      </c>
      <c r="F53" s="184">
        <v>8</v>
      </c>
      <c r="G53" s="184">
        <v>62</v>
      </c>
      <c r="H53" s="98">
        <v>21</v>
      </c>
      <c r="I53" s="87">
        <v>39</v>
      </c>
      <c r="J53" s="98">
        <v>14</v>
      </c>
    </row>
    <row r="54" spans="1:10" ht="17.25">
      <c r="A54" s="51"/>
      <c r="B54" s="79" t="s">
        <v>372</v>
      </c>
      <c r="C54" s="97" t="s">
        <v>321</v>
      </c>
      <c r="D54" s="87" t="s">
        <v>321</v>
      </c>
      <c r="E54" s="191" t="s">
        <v>321</v>
      </c>
      <c r="F54" s="191" t="s">
        <v>321</v>
      </c>
      <c r="G54" s="191" t="s">
        <v>321</v>
      </c>
      <c r="H54" s="87" t="s">
        <v>321</v>
      </c>
      <c r="I54" s="87" t="s">
        <v>321</v>
      </c>
      <c r="J54" s="87" t="s">
        <v>321</v>
      </c>
    </row>
    <row r="55" spans="1:10" ht="17.25">
      <c r="A55" s="51"/>
      <c r="B55" s="79" t="s">
        <v>455</v>
      </c>
      <c r="C55" s="94"/>
      <c r="D55" s="87"/>
      <c r="E55" s="191"/>
      <c r="F55" s="192"/>
      <c r="G55" s="192"/>
      <c r="H55" s="103"/>
      <c r="I55" s="103"/>
      <c r="J55" s="103"/>
    </row>
    <row r="56" spans="1:10" ht="17.25">
      <c r="A56" s="51"/>
      <c r="B56" s="167"/>
      <c r="C56" s="55"/>
      <c r="D56" s="87"/>
      <c r="E56" s="191"/>
      <c r="F56" s="191"/>
      <c r="G56" s="191"/>
      <c r="H56" s="87"/>
      <c r="I56" s="87"/>
      <c r="J56" s="87"/>
    </row>
    <row r="57" spans="1:10" ht="17.25">
      <c r="A57" s="51"/>
      <c r="B57" s="49" t="s">
        <v>456</v>
      </c>
      <c r="C57" s="55" t="s">
        <v>667</v>
      </c>
      <c r="D57" s="98" t="s">
        <v>667</v>
      </c>
      <c r="E57" s="193" t="s">
        <v>667</v>
      </c>
      <c r="F57" s="193">
        <v>15</v>
      </c>
      <c r="G57" s="193" t="s">
        <v>667</v>
      </c>
      <c r="H57" s="98">
        <v>16</v>
      </c>
      <c r="I57" s="98">
        <v>25</v>
      </c>
      <c r="J57" s="98" t="s">
        <v>667</v>
      </c>
    </row>
    <row r="58" spans="2:10" ht="18" thickBot="1">
      <c r="B58" s="45"/>
      <c r="C58" s="90"/>
      <c r="D58" s="91"/>
      <c r="E58" s="298"/>
      <c r="F58" s="298"/>
      <c r="G58" s="228"/>
      <c r="H58" s="45"/>
      <c r="I58" s="45"/>
      <c r="J58" s="45"/>
    </row>
    <row r="59" spans="3:5" ht="17.25">
      <c r="C59" s="49" t="s">
        <v>282</v>
      </c>
      <c r="E59" s="236" t="s">
        <v>283</v>
      </c>
    </row>
    <row r="60" ht="17.25">
      <c r="E60" s="236" t="s">
        <v>369</v>
      </c>
    </row>
    <row r="61" ht="17.25">
      <c r="E61" s="236" t="s">
        <v>284</v>
      </c>
    </row>
    <row r="62" ht="17.25">
      <c r="E62" s="236" t="s">
        <v>285</v>
      </c>
    </row>
    <row r="63" ht="17.25">
      <c r="E63" s="236" t="s">
        <v>286</v>
      </c>
    </row>
    <row r="64" ht="17.25">
      <c r="E64" s="236" t="s">
        <v>287</v>
      </c>
    </row>
    <row r="65" ht="17.25">
      <c r="E65" s="236" t="s">
        <v>288</v>
      </c>
    </row>
    <row r="66" spans="2:10" ht="17.25">
      <c r="B66" s="72"/>
      <c r="C66" s="86" t="s">
        <v>374</v>
      </c>
      <c r="D66" s="86"/>
      <c r="E66" s="184"/>
      <c r="F66" s="184"/>
      <c r="G66" s="182"/>
      <c r="H66" s="72"/>
      <c r="I66" s="72"/>
      <c r="J66" s="72"/>
    </row>
    <row r="67" spans="2:10" ht="17.25">
      <c r="B67" s="72"/>
      <c r="C67" s="86" t="s">
        <v>457</v>
      </c>
      <c r="D67" s="86"/>
      <c r="E67" s="184"/>
      <c r="F67" s="184"/>
      <c r="G67" s="182"/>
      <c r="H67" s="72"/>
      <c r="I67" s="72"/>
      <c r="J67" s="72"/>
    </row>
    <row r="68" spans="2:10" ht="17.25">
      <c r="B68" s="72"/>
      <c r="C68" s="86" t="s">
        <v>375</v>
      </c>
      <c r="D68" s="86"/>
      <c r="E68" s="184"/>
      <c r="F68" s="184"/>
      <c r="G68" s="182"/>
      <c r="H68" s="72"/>
      <c r="I68" s="72"/>
      <c r="J68" s="72"/>
    </row>
    <row r="69" ht="17.25">
      <c r="C69" s="49" t="s">
        <v>289</v>
      </c>
    </row>
    <row r="70" spans="1:3" ht="17.25">
      <c r="A70" s="49"/>
      <c r="C70" s="49"/>
    </row>
    <row r="72" ht="17.25">
      <c r="B72" s="42" t="s">
        <v>290</v>
      </c>
    </row>
  </sheetData>
  <printOptions/>
  <pageMargins left="0.7874015748031497" right="0.7874015748031497" top="0.984251968503937" bottom="0.984251968503937" header="0.5118110236220472" footer="0.5118110236220472"/>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dimension ref="A1:K81"/>
  <sheetViews>
    <sheetView zoomScale="75" zoomScaleNormal="75" workbookViewId="0" topLeftCell="A1">
      <selection activeCell="I4" sqref="I4"/>
    </sheetView>
  </sheetViews>
  <sheetFormatPr defaultColWidth="15.875" defaultRowHeight="13.5"/>
  <cols>
    <col min="1" max="1" width="13.375" style="2" customWidth="1"/>
    <col min="2" max="3" width="5.875" style="2" customWidth="1"/>
    <col min="4" max="4" width="15.875" style="2" customWidth="1"/>
    <col min="5" max="5" width="20.25390625" style="2" customWidth="1"/>
    <col min="6" max="11" width="14.625" style="2" customWidth="1"/>
    <col min="12" max="16384" width="15.875" style="2" customWidth="1"/>
  </cols>
  <sheetData>
    <row r="1" ht="17.25">
      <c r="A1" s="1"/>
    </row>
    <row r="6" ht="17.25">
      <c r="F6" s="4" t="s">
        <v>482</v>
      </c>
    </row>
    <row r="7" ht="17.25">
      <c r="D7" s="1" t="s">
        <v>28</v>
      </c>
    </row>
    <row r="8" ht="17.25">
      <c r="D8" s="1" t="s">
        <v>29</v>
      </c>
    </row>
    <row r="9" ht="17.25">
      <c r="D9" s="1" t="s">
        <v>30</v>
      </c>
    </row>
    <row r="10" ht="17.25">
      <c r="D10" s="1" t="s">
        <v>31</v>
      </c>
    </row>
    <row r="11" ht="17.25">
      <c r="D11" s="1" t="s">
        <v>32</v>
      </c>
    </row>
    <row r="12" ht="17.25">
      <c r="D12" s="1" t="s">
        <v>2</v>
      </c>
    </row>
    <row r="13" spans="2:11" ht="18" thickBot="1">
      <c r="B13" s="5"/>
      <c r="C13" s="5"/>
      <c r="D13" s="5"/>
      <c r="E13" s="21" t="s">
        <v>483</v>
      </c>
      <c r="F13" s="5"/>
      <c r="G13" s="5"/>
      <c r="H13" s="5"/>
      <c r="I13" s="5"/>
      <c r="J13" s="6" t="s">
        <v>543</v>
      </c>
      <c r="K13" s="5"/>
    </row>
    <row r="14" spans="6:11" ht="17.25">
      <c r="F14" s="62" t="s">
        <v>35</v>
      </c>
      <c r="G14" s="62">
        <v>2005</v>
      </c>
      <c r="H14" s="62">
        <v>2006</v>
      </c>
      <c r="I14" s="62">
        <v>2007</v>
      </c>
      <c r="J14" s="62">
        <v>2008</v>
      </c>
      <c r="K14" s="62">
        <v>2009</v>
      </c>
    </row>
    <row r="15" spans="2:11" ht="17.25">
      <c r="B15" s="8"/>
      <c r="C15" s="8"/>
      <c r="D15" s="8"/>
      <c r="E15" s="8"/>
      <c r="F15" s="84" t="s">
        <v>172</v>
      </c>
      <c r="G15" s="84" t="s">
        <v>333</v>
      </c>
      <c r="H15" s="84" t="s">
        <v>340</v>
      </c>
      <c r="I15" s="84" t="s">
        <v>393</v>
      </c>
      <c r="J15" s="84" t="s">
        <v>394</v>
      </c>
      <c r="K15" s="84" t="s">
        <v>531</v>
      </c>
    </row>
    <row r="16" spans="6:10" ht="17.25">
      <c r="F16" s="11"/>
      <c r="G16" s="23"/>
      <c r="H16" s="23"/>
      <c r="I16" s="23"/>
      <c r="J16" s="23"/>
    </row>
    <row r="17" spans="2:11" s="123" customFormat="1" ht="17.25">
      <c r="B17" s="10"/>
      <c r="C17" s="4" t="s">
        <v>484</v>
      </c>
      <c r="E17" s="10"/>
      <c r="F17" s="118">
        <v>521880.554</v>
      </c>
      <c r="G17" s="99">
        <v>512479.2</v>
      </c>
      <c r="H17" s="99">
        <v>512363</v>
      </c>
      <c r="I17" s="99">
        <v>505338</v>
      </c>
      <c r="J17" s="99">
        <v>509656</v>
      </c>
      <c r="K17" s="123">
        <v>561669</v>
      </c>
    </row>
    <row r="18" spans="2:10" ht="17.25">
      <c r="B18" s="10"/>
      <c r="F18" s="11"/>
      <c r="G18" s="23"/>
      <c r="H18" s="23"/>
      <c r="I18" s="23"/>
      <c r="J18" s="23"/>
    </row>
    <row r="19" spans="2:11" ht="17.25">
      <c r="B19" s="10"/>
      <c r="C19" s="1" t="s">
        <v>536</v>
      </c>
      <c r="F19" s="12">
        <v>90034.88</v>
      </c>
      <c r="G19" s="37">
        <v>88355.8</v>
      </c>
      <c r="H19" s="37">
        <v>99385</v>
      </c>
      <c r="I19" s="37">
        <v>107215</v>
      </c>
      <c r="J19" s="37">
        <v>110411</v>
      </c>
      <c r="K19" s="2">
        <v>91274</v>
      </c>
    </row>
    <row r="20" spans="2:11" ht="17.25">
      <c r="B20" s="10"/>
      <c r="C20" s="1" t="s">
        <v>544</v>
      </c>
      <c r="F20" s="12">
        <v>4350.731</v>
      </c>
      <c r="G20" s="37">
        <v>8175.8</v>
      </c>
      <c r="H20" s="37">
        <v>20018</v>
      </c>
      <c r="I20" s="37">
        <v>2543</v>
      </c>
      <c r="J20" s="37">
        <v>2312</v>
      </c>
      <c r="K20" s="2">
        <v>7213</v>
      </c>
    </row>
    <row r="21" spans="2:10" ht="17.25">
      <c r="B21" s="10"/>
      <c r="C21" s="1"/>
      <c r="F21" s="12"/>
      <c r="G21" s="37"/>
      <c r="H21" s="37"/>
      <c r="I21" s="37"/>
      <c r="J21" s="37"/>
    </row>
    <row r="22" spans="3:11" ht="17.25">
      <c r="C22" s="1" t="s">
        <v>485</v>
      </c>
      <c r="F22" s="12">
        <v>2774.322</v>
      </c>
      <c r="G22" s="37">
        <v>7082</v>
      </c>
      <c r="H22" s="37">
        <v>526</v>
      </c>
      <c r="I22" s="37">
        <v>767</v>
      </c>
      <c r="J22" s="37">
        <v>1640</v>
      </c>
      <c r="K22" s="2">
        <v>1043</v>
      </c>
    </row>
    <row r="23" spans="2:11" ht="17.25">
      <c r="B23" s="10"/>
      <c r="C23" s="1" t="s">
        <v>486</v>
      </c>
      <c r="F23" s="12">
        <v>164448.312</v>
      </c>
      <c r="G23" s="37">
        <v>163674.7</v>
      </c>
      <c r="H23" s="37">
        <v>164090</v>
      </c>
      <c r="I23" s="37">
        <v>155267</v>
      </c>
      <c r="J23" s="37">
        <v>159064</v>
      </c>
      <c r="K23" s="2">
        <v>141675</v>
      </c>
    </row>
    <row r="24" spans="4:11" ht="17.25">
      <c r="D24" s="1" t="s">
        <v>487</v>
      </c>
      <c r="F24" s="12">
        <v>161661.821</v>
      </c>
      <c r="G24" s="37">
        <v>161108</v>
      </c>
      <c r="H24" s="37">
        <v>161848</v>
      </c>
      <c r="I24" s="37">
        <v>153337</v>
      </c>
      <c r="J24" s="37">
        <v>157051</v>
      </c>
      <c r="K24" s="2">
        <v>139540</v>
      </c>
    </row>
    <row r="25" spans="4:11" ht="17.25">
      <c r="D25" s="1" t="s">
        <v>488</v>
      </c>
      <c r="F25" s="12">
        <v>2786.491</v>
      </c>
      <c r="G25" s="37">
        <v>2567.3</v>
      </c>
      <c r="H25" s="37">
        <v>2242</v>
      </c>
      <c r="I25" s="37">
        <v>1930</v>
      </c>
      <c r="J25" s="37">
        <v>2013</v>
      </c>
      <c r="K25" s="2">
        <v>2135</v>
      </c>
    </row>
    <row r="26" spans="6:10" ht="17.25">
      <c r="F26" s="12"/>
      <c r="G26" s="37"/>
      <c r="H26" s="37"/>
      <c r="I26" s="37"/>
      <c r="J26" s="37"/>
    </row>
    <row r="27" spans="2:11" ht="17.25">
      <c r="B27" s="10"/>
      <c r="C27" s="1" t="s">
        <v>489</v>
      </c>
      <c r="F27" s="12">
        <v>415.624</v>
      </c>
      <c r="G27" s="37">
        <v>411.9</v>
      </c>
      <c r="H27" s="37">
        <v>433</v>
      </c>
      <c r="I27" s="37">
        <v>433</v>
      </c>
      <c r="J27" s="37">
        <v>393</v>
      </c>
      <c r="K27" s="2">
        <v>394</v>
      </c>
    </row>
    <row r="28" spans="2:11" ht="17.25">
      <c r="B28" s="10"/>
      <c r="C28" s="1" t="s">
        <v>490</v>
      </c>
      <c r="F28" s="12">
        <v>4293.007</v>
      </c>
      <c r="G28" s="37">
        <v>3936.2</v>
      </c>
      <c r="H28" s="37">
        <v>4611</v>
      </c>
      <c r="I28" s="37">
        <v>3910</v>
      </c>
      <c r="J28" s="37">
        <v>3787</v>
      </c>
      <c r="K28" s="2">
        <v>3560</v>
      </c>
    </row>
    <row r="29" spans="6:10" ht="17.25">
      <c r="F29" s="11"/>
      <c r="G29" s="23"/>
      <c r="H29" s="23"/>
      <c r="I29" s="23"/>
      <c r="J29" s="23"/>
    </row>
    <row r="30" spans="3:11" ht="17.25">
      <c r="C30" s="1" t="s">
        <v>491</v>
      </c>
      <c r="F30" s="14">
        <v>5927.032</v>
      </c>
      <c r="G30" s="36">
        <v>5747</v>
      </c>
      <c r="H30" s="36">
        <v>5084</v>
      </c>
      <c r="I30" s="37">
        <v>5027</v>
      </c>
      <c r="J30" s="37">
        <v>4926</v>
      </c>
      <c r="K30" s="2">
        <v>4850</v>
      </c>
    </row>
    <row r="31" spans="4:11" ht="17.25">
      <c r="D31" s="1" t="s">
        <v>492</v>
      </c>
      <c r="F31" s="12">
        <v>3359.51</v>
      </c>
      <c r="G31" s="37">
        <v>3275.8</v>
      </c>
      <c r="H31" s="37">
        <v>2718</v>
      </c>
      <c r="I31" s="37">
        <v>2661</v>
      </c>
      <c r="J31" s="37">
        <v>2655</v>
      </c>
      <c r="K31" s="179">
        <v>2611</v>
      </c>
    </row>
    <row r="32" spans="4:11" ht="17.25">
      <c r="D32" s="1" t="s">
        <v>493</v>
      </c>
      <c r="F32" s="12">
        <v>213.827</v>
      </c>
      <c r="G32" s="37">
        <v>212.8</v>
      </c>
      <c r="H32" s="37">
        <v>213</v>
      </c>
      <c r="I32" s="37">
        <v>212</v>
      </c>
      <c r="J32" s="37">
        <v>212</v>
      </c>
      <c r="K32" s="179">
        <v>212</v>
      </c>
    </row>
    <row r="33" spans="4:11" ht="17.25">
      <c r="D33" s="1" t="s">
        <v>494</v>
      </c>
      <c r="F33" s="12">
        <v>1248.695</v>
      </c>
      <c r="G33" s="37">
        <v>1232.8</v>
      </c>
      <c r="H33" s="37">
        <v>1242</v>
      </c>
      <c r="I33" s="37">
        <v>1251</v>
      </c>
      <c r="J33" s="37">
        <v>1250</v>
      </c>
      <c r="K33" s="179">
        <v>1235</v>
      </c>
    </row>
    <row r="34" spans="4:11" ht="17.25">
      <c r="D34" s="1" t="s">
        <v>495</v>
      </c>
      <c r="F34" s="12">
        <v>1105</v>
      </c>
      <c r="G34" s="37">
        <v>1025</v>
      </c>
      <c r="H34" s="37">
        <v>911</v>
      </c>
      <c r="I34" s="37">
        <v>903</v>
      </c>
      <c r="J34" s="37">
        <v>809</v>
      </c>
      <c r="K34" s="179">
        <v>792</v>
      </c>
    </row>
    <row r="35" spans="6:11" ht="17.25">
      <c r="F35" s="11"/>
      <c r="G35" s="23"/>
      <c r="H35" s="23"/>
      <c r="I35" s="23"/>
      <c r="J35" s="23"/>
      <c r="K35" s="179"/>
    </row>
    <row r="36" spans="2:11" ht="17.25">
      <c r="B36" s="10"/>
      <c r="C36" s="1" t="s">
        <v>496</v>
      </c>
      <c r="F36" s="14">
        <v>2013.1490000000001</v>
      </c>
      <c r="G36" s="36">
        <v>1952.2</v>
      </c>
      <c r="H36" s="36">
        <v>1835</v>
      </c>
      <c r="I36" s="36">
        <v>1778</v>
      </c>
      <c r="J36" s="36">
        <v>1705</v>
      </c>
      <c r="K36" s="179">
        <v>1898</v>
      </c>
    </row>
    <row r="37" spans="4:11" ht="17.25">
      <c r="D37" s="1" t="s">
        <v>497</v>
      </c>
      <c r="F37" s="12">
        <v>1302.257</v>
      </c>
      <c r="G37" s="37">
        <v>1242.4</v>
      </c>
      <c r="H37" s="37">
        <v>1173</v>
      </c>
      <c r="I37" s="37">
        <v>1296</v>
      </c>
      <c r="J37" s="37">
        <v>1250</v>
      </c>
      <c r="K37" s="179">
        <v>1383</v>
      </c>
    </row>
    <row r="38" spans="4:11" ht="17.25">
      <c r="D38" s="1" t="s">
        <v>498</v>
      </c>
      <c r="F38" s="12">
        <v>710.892</v>
      </c>
      <c r="G38" s="37">
        <v>709.8</v>
      </c>
      <c r="H38" s="37">
        <v>662</v>
      </c>
      <c r="I38" s="37">
        <v>482</v>
      </c>
      <c r="J38" s="37">
        <v>455</v>
      </c>
      <c r="K38" s="179">
        <v>515</v>
      </c>
    </row>
    <row r="39" spans="6:11" ht="17.25">
      <c r="F39" s="11"/>
      <c r="G39" s="23"/>
      <c r="H39" s="23"/>
      <c r="I39" s="23"/>
      <c r="J39" s="23"/>
      <c r="K39" s="179"/>
    </row>
    <row r="40" spans="2:11" ht="17.25">
      <c r="B40" s="10"/>
      <c r="C40" s="1" t="s">
        <v>499</v>
      </c>
      <c r="F40" s="14">
        <v>92250.77</v>
      </c>
      <c r="G40" s="36">
        <v>81044.7</v>
      </c>
      <c r="H40" s="36">
        <v>67665</v>
      </c>
      <c r="I40" s="36">
        <v>62748</v>
      </c>
      <c r="J40" s="36">
        <v>72656</v>
      </c>
      <c r="K40" s="179">
        <v>118776</v>
      </c>
    </row>
    <row r="41" spans="4:11" ht="17.25">
      <c r="D41" s="1" t="s">
        <v>500</v>
      </c>
      <c r="F41" s="12">
        <v>28662.028</v>
      </c>
      <c r="G41" s="37">
        <v>22744.7</v>
      </c>
      <c r="H41" s="37">
        <v>17937</v>
      </c>
      <c r="I41" s="37">
        <v>17671</v>
      </c>
      <c r="J41" s="37">
        <v>17247</v>
      </c>
      <c r="K41" s="179">
        <v>16350</v>
      </c>
    </row>
    <row r="42" spans="4:11" ht="17.25">
      <c r="D42" s="1" t="s">
        <v>501</v>
      </c>
      <c r="F42" s="12">
        <v>3133.682</v>
      </c>
      <c r="G42" s="37">
        <v>2931.9</v>
      </c>
      <c r="H42" s="37">
        <v>2209</v>
      </c>
      <c r="I42" s="37">
        <v>2166</v>
      </c>
      <c r="J42" s="37">
        <v>2249</v>
      </c>
      <c r="K42" s="179">
        <v>2244</v>
      </c>
    </row>
    <row r="43" spans="6:11" ht="17.25">
      <c r="F43" s="11"/>
      <c r="G43" s="23"/>
      <c r="H43" s="23"/>
      <c r="I43" s="23"/>
      <c r="J43" s="23"/>
      <c r="K43" s="179"/>
    </row>
    <row r="44" spans="4:11" ht="17.25">
      <c r="D44" s="1" t="s">
        <v>502</v>
      </c>
      <c r="F44" s="12">
        <v>2860.928</v>
      </c>
      <c r="G44" s="37">
        <v>2763.2</v>
      </c>
      <c r="H44" s="37">
        <v>1903</v>
      </c>
      <c r="I44" s="37">
        <v>1889</v>
      </c>
      <c r="J44" s="37">
        <v>1899</v>
      </c>
      <c r="K44" s="179">
        <v>1933</v>
      </c>
    </row>
    <row r="45" spans="1:11" ht="17.25">
      <c r="A45" s="2" t="s">
        <v>545</v>
      </c>
      <c r="D45" s="1" t="s">
        <v>546</v>
      </c>
      <c r="F45" s="12">
        <v>28.701</v>
      </c>
      <c r="G45" s="37">
        <v>36.5</v>
      </c>
      <c r="H45" s="37">
        <v>10</v>
      </c>
      <c r="I45" s="115" t="s">
        <v>336</v>
      </c>
      <c r="J45" s="38" t="s">
        <v>547</v>
      </c>
      <c r="K45" s="142" t="s">
        <v>547</v>
      </c>
    </row>
    <row r="46" spans="4:11" ht="17.25">
      <c r="D46" s="1" t="s">
        <v>548</v>
      </c>
      <c r="F46" s="12">
        <v>369.209</v>
      </c>
      <c r="G46" s="37">
        <v>410.4</v>
      </c>
      <c r="H46" s="37">
        <v>423</v>
      </c>
      <c r="I46" s="115" t="s">
        <v>336</v>
      </c>
      <c r="J46" s="38" t="s">
        <v>547</v>
      </c>
      <c r="K46" s="142" t="s">
        <v>547</v>
      </c>
    </row>
    <row r="47" spans="4:11" ht="17.25">
      <c r="D47" s="1" t="s">
        <v>503</v>
      </c>
      <c r="F47" s="17" t="s">
        <v>336</v>
      </c>
      <c r="G47" s="38" t="s">
        <v>336</v>
      </c>
      <c r="H47" s="38" t="s">
        <v>336</v>
      </c>
      <c r="I47" s="38">
        <v>391</v>
      </c>
      <c r="J47" s="38">
        <v>407</v>
      </c>
      <c r="K47" s="179">
        <v>445</v>
      </c>
    </row>
    <row r="48" spans="4:11" ht="17.25">
      <c r="D48" s="1" t="s">
        <v>504</v>
      </c>
      <c r="F48" s="17" t="s">
        <v>336</v>
      </c>
      <c r="G48" s="38" t="s">
        <v>336</v>
      </c>
      <c r="H48" s="115" t="s">
        <v>336</v>
      </c>
      <c r="I48" s="38" t="s">
        <v>336</v>
      </c>
      <c r="J48" s="38" t="s">
        <v>537</v>
      </c>
      <c r="K48" s="142" t="s">
        <v>537</v>
      </c>
    </row>
    <row r="49" spans="4:11" ht="17.25">
      <c r="D49" s="1" t="s">
        <v>505</v>
      </c>
      <c r="F49" s="12">
        <v>36199.604</v>
      </c>
      <c r="G49" s="37">
        <v>32913.2</v>
      </c>
      <c r="H49" s="37">
        <v>29420</v>
      </c>
      <c r="I49" s="37">
        <v>26922</v>
      </c>
      <c r="J49" s="37">
        <v>26068</v>
      </c>
      <c r="K49" s="179">
        <v>30322</v>
      </c>
    </row>
    <row r="50" spans="4:11" ht="17.25">
      <c r="D50" s="1" t="s">
        <v>506</v>
      </c>
      <c r="F50" s="12">
        <v>2995.97</v>
      </c>
      <c r="G50" s="37">
        <v>2073.3</v>
      </c>
      <c r="H50" s="37">
        <v>1641</v>
      </c>
      <c r="I50" s="37">
        <v>1057</v>
      </c>
      <c r="J50" s="37">
        <v>524</v>
      </c>
      <c r="K50" s="179">
        <v>933</v>
      </c>
    </row>
    <row r="51" spans="6:11" ht="17.25">
      <c r="F51" s="11"/>
      <c r="G51" s="23"/>
      <c r="H51" s="23"/>
      <c r="I51" s="23"/>
      <c r="J51" s="23"/>
      <c r="K51" s="179"/>
    </row>
    <row r="52" spans="4:11" ht="17.25">
      <c r="D52" s="1" t="s">
        <v>507</v>
      </c>
      <c r="F52" s="17" t="s">
        <v>336</v>
      </c>
      <c r="G52" s="38" t="s">
        <v>336</v>
      </c>
      <c r="H52" s="38" t="s">
        <v>336</v>
      </c>
      <c r="I52" s="38" t="s">
        <v>336</v>
      </c>
      <c r="J52" s="38" t="s">
        <v>537</v>
      </c>
      <c r="K52" s="142" t="s">
        <v>537</v>
      </c>
    </row>
    <row r="53" spans="4:11" ht="17.25">
      <c r="D53" s="1" t="s">
        <v>508</v>
      </c>
      <c r="F53" s="12">
        <v>1420.668</v>
      </c>
      <c r="G53" s="37">
        <v>1788.3</v>
      </c>
      <c r="H53" s="37">
        <v>696</v>
      </c>
      <c r="I53" s="37">
        <v>1274</v>
      </c>
      <c r="J53" s="37">
        <v>679</v>
      </c>
      <c r="K53" s="179">
        <v>1428</v>
      </c>
    </row>
    <row r="54" spans="4:11" ht="17.25">
      <c r="D54" s="1" t="s">
        <v>509</v>
      </c>
      <c r="F54" s="17" t="s">
        <v>336</v>
      </c>
      <c r="G54" s="38" t="s">
        <v>336</v>
      </c>
      <c r="H54" s="38" t="s">
        <v>336</v>
      </c>
      <c r="I54" s="38" t="s">
        <v>336</v>
      </c>
      <c r="J54" s="38" t="s">
        <v>537</v>
      </c>
      <c r="K54" s="142" t="s">
        <v>537</v>
      </c>
    </row>
    <row r="55" spans="6:11" ht="17.25">
      <c r="F55" s="11"/>
      <c r="G55" s="23"/>
      <c r="H55" s="23"/>
      <c r="I55" s="23"/>
      <c r="J55" s="23"/>
      <c r="K55" s="179"/>
    </row>
    <row r="56" spans="4:11" ht="17.25">
      <c r="D56" s="1" t="s">
        <v>510</v>
      </c>
      <c r="F56" s="12">
        <v>193.436</v>
      </c>
      <c r="G56" s="37">
        <v>75.3</v>
      </c>
      <c r="H56" s="37">
        <v>101</v>
      </c>
      <c r="I56" s="37">
        <v>101</v>
      </c>
      <c r="J56" s="37">
        <v>105</v>
      </c>
      <c r="K56" s="179">
        <v>356</v>
      </c>
    </row>
    <row r="57" spans="4:11" ht="17.25">
      <c r="D57" s="1" t="s">
        <v>511</v>
      </c>
      <c r="F57" s="12">
        <v>198.544</v>
      </c>
      <c r="G57" s="37">
        <v>213</v>
      </c>
      <c r="H57" s="37">
        <v>206</v>
      </c>
      <c r="I57" s="37">
        <v>204</v>
      </c>
      <c r="J57" s="37">
        <v>204</v>
      </c>
      <c r="K57" s="179">
        <v>210</v>
      </c>
    </row>
    <row r="58" spans="4:11" ht="17.25">
      <c r="D58" s="1" t="s">
        <v>512</v>
      </c>
      <c r="F58" s="17" t="s">
        <v>336</v>
      </c>
      <c r="G58" s="38" t="s">
        <v>336</v>
      </c>
      <c r="H58" s="38" t="s">
        <v>336</v>
      </c>
      <c r="I58" s="38">
        <v>6796</v>
      </c>
      <c r="J58" s="37">
        <v>7804</v>
      </c>
      <c r="K58" s="38" t="s">
        <v>336</v>
      </c>
    </row>
    <row r="59" spans="4:11" ht="17.25">
      <c r="D59" s="1" t="s">
        <v>538</v>
      </c>
      <c r="F59" s="17" t="s">
        <v>336</v>
      </c>
      <c r="G59" s="38" t="s">
        <v>336</v>
      </c>
      <c r="H59" s="38" t="s">
        <v>336</v>
      </c>
      <c r="I59" s="38" t="s">
        <v>336</v>
      </c>
      <c r="J59" s="38" t="s">
        <v>336</v>
      </c>
      <c r="K59" s="179">
        <v>14134</v>
      </c>
    </row>
    <row r="60" spans="4:11" ht="17.25">
      <c r="D60" s="1" t="s">
        <v>549</v>
      </c>
      <c r="F60" s="12">
        <v>16188</v>
      </c>
      <c r="G60" s="37">
        <v>15096</v>
      </c>
      <c r="H60" s="37">
        <v>13119</v>
      </c>
      <c r="I60" s="37">
        <v>4277</v>
      </c>
      <c r="J60" s="37">
        <v>15471</v>
      </c>
      <c r="K60" s="179">
        <v>50422</v>
      </c>
    </row>
    <row r="61" spans="6:11" ht="17.25">
      <c r="F61" s="12"/>
      <c r="G61" s="37"/>
      <c r="H61" s="37"/>
      <c r="I61" s="37"/>
      <c r="J61" s="37"/>
      <c r="K61" s="179"/>
    </row>
    <row r="62" spans="3:11" ht="17.25">
      <c r="C62" s="2" t="s">
        <v>513</v>
      </c>
      <c r="F62" s="17" t="s">
        <v>336</v>
      </c>
      <c r="G62" s="38" t="s">
        <v>336</v>
      </c>
      <c r="H62" s="38" t="s">
        <v>336</v>
      </c>
      <c r="I62" s="38" t="s">
        <v>336</v>
      </c>
      <c r="J62" s="38" t="s">
        <v>539</v>
      </c>
      <c r="K62" s="142" t="s">
        <v>539</v>
      </c>
    </row>
    <row r="63" spans="2:11" ht="17.25">
      <c r="B63" s="10"/>
      <c r="C63" s="1" t="s">
        <v>514</v>
      </c>
      <c r="F63" s="14">
        <v>1656.885</v>
      </c>
      <c r="G63" s="36">
        <v>2721</v>
      </c>
      <c r="H63" s="36">
        <v>4592</v>
      </c>
      <c r="I63" s="36">
        <v>5122</v>
      </c>
      <c r="J63" s="36">
        <v>6125</v>
      </c>
      <c r="K63" s="179">
        <v>3760</v>
      </c>
    </row>
    <row r="64" spans="4:11" ht="17.25">
      <c r="D64" s="1" t="s">
        <v>515</v>
      </c>
      <c r="F64" s="12">
        <v>540.21</v>
      </c>
      <c r="G64" s="37">
        <v>641.6</v>
      </c>
      <c r="H64" s="37">
        <v>728</v>
      </c>
      <c r="I64" s="37">
        <v>923</v>
      </c>
      <c r="J64" s="37">
        <v>882</v>
      </c>
      <c r="K64" s="179">
        <v>838</v>
      </c>
    </row>
    <row r="65" spans="4:11" ht="17.25">
      <c r="D65" s="1" t="s">
        <v>516</v>
      </c>
      <c r="F65" s="12">
        <v>1116.675</v>
      </c>
      <c r="G65" s="37">
        <v>2079.4</v>
      </c>
      <c r="H65" s="37">
        <v>3864</v>
      </c>
      <c r="I65" s="37">
        <v>4199</v>
      </c>
      <c r="J65" s="37">
        <v>5243</v>
      </c>
      <c r="K65" s="179">
        <v>2922</v>
      </c>
    </row>
    <row r="66" spans="6:10" ht="17.25">
      <c r="F66" s="12"/>
      <c r="G66" s="37"/>
      <c r="H66" s="37"/>
      <c r="I66" s="37"/>
      <c r="J66" s="37"/>
    </row>
    <row r="67" spans="2:11" ht="17.25">
      <c r="B67" s="10"/>
      <c r="C67" s="1" t="s">
        <v>517</v>
      </c>
      <c r="F67" s="12">
        <v>291.928</v>
      </c>
      <c r="G67" s="37">
        <v>18.8</v>
      </c>
      <c r="H67" s="37">
        <v>50</v>
      </c>
      <c r="I67" s="37">
        <v>111</v>
      </c>
      <c r="J67" s="37">
        <v>33</v>
      </c>
      <c r="K67" s="2">
        <v>35</v>
      </c>
    </row>
    <row r="68" spans="2:11" ht="17.25">
      <c r="B68" s="10"/>
      <c r="C68" s="1" t="s">
        <v>550</v>
      </c>
      <c r="F68" s="12">
        <v>13506.119</v>
      </c>
      <c r="G68" s="37">
        <v>15451</v>
      </c>
      <c r="H68" s="37">
        <v>8436</v>
      </c>
      <c r="I68" s="37">
        <v>16521</v>
      </c>
      <c r="J68" s="37">
        <v>3675</v>
      </c>
      <c r="K68" s="2">
        <v>12319</v>
      </c>
    </row>
    <row r="69" spans="2:11" ht="17.25">
      <c r="B69" s="10"/>
      <c r="C69" s="1" t="s">
        <v>551</v>
      </c>
      <c r="F69" s="12">
        <v>14072.533</v>
      </c>
      <c r="G69" s="37">
        <v>10369.8</v>
      </c>
      <c r="H69" s="37">
        <v>9554</v>
      </c>
      <c r="I69" s="37">
        <v>9932</v>
      </c>
      <c r="J69" s="37">
        <v>9974</v>
      </c>
      <c r="K69" s="2">
        <v>9169</v>
      </c>
    </row>
    <row r="70" spans="6:10" ht="17.25">
      <c r="F70" s="11"/>
      <c r="G70" s="23"/>
      <c r="H70" s="23"/>
      <c r="I70" s="23"/>
      <c r="J70" s="23"/>
    </row>
    <row r="71" spans="2:11" ht="17.25">
      <c r="B71" s="10"/>
      <c r="C71" s="1" t="s">
        <v>552</v>
      </c>
      <c r="F71" s="12">
        <v>48979.125</v>
      </c>
      <c r="G71" s="37">
        <v>49282.8</v>
      </c>
      <c r="H71" s="37">
        <v>50600</v>
      </c>
      <c r="I71" s="37">
        <v>52224</v>
      </c>
      <c r="J71" s="37">
        <v>58119</v>
      </c>
      <c r="K71" s="2">
        <v>67135</v>
      </c>
    </row>
    <row r="72" spans="2:11" ht="17.25">
      <c r="B72" s="10"/>
      <c r="C72" s="1" t="s">
        <v>553</v>
      </c>
      <c r="F72" s="12">
        <v>76866.137</v>
      </c>
      <c r="G72" s="37">
        <v>74253.7</v>
      </c>
      <c r="H72" s="37">
        <v>75484</v>
      </c>
      <c r="I72" s="37">
        <v>81740</v>
      </c>
      <c r="J72" s="37">
        <v>74836</v>
      </c>
      <c r="K72" s="2">
        <v>98568</v>
      </c>
    </row>
    <row r="73" spans="2:11" ht="18" thickBot="1">
      <c r="B73" s="22"/>
      <c r="C73" s="5"/>
      <c r="D73" s="5"/>
      <c r="E73" s="5"/>
      <c r="F73" s="20"/>
      <c r="G73" s="5"/>
      <c r="H73" s="5"/>
      <c r="I73" s="5"/>
      <c r="J73" s="5"/>
      <c r="K73" s="5"/>
    </row>
    <row r="74" spans="2:11" ht="17.25">
      <c r="B74" s="99"/>
      <c r="C74" s="23"/>
      <c r="D74" s="23"/>
      <c r="E74" s="23"/>
      <c r="F74" s="23"/>
      <c r="G74" s="23"/>
      <c r="H74" s="23" t="s">
        <v>534</v>
      </c>
      <c r="I74" s="23"/>
      <c r="J74" s="23"/>
      <c r="K74" s="23"/>
    </row>
    <row r="75" spans="2:11" ht="17.25">
      <c r="B75" s="99"/>
      <c r="C75" s="23"/>
      <c r="D75" s="23"/>
      <c r="E75" s="23" t="s">
        <v>540</v>
      </c>
      <c r="F75" s="23"/>
      <c r="G75" s="23"/>
      <c r="H75" s="23"/>
      <c r="I75" s="23"/>
      <c r="J75" s="23"/>
      <c r="K75" s="23"/>
    </row>
    <row r="76" spans="1:6" ht="17.25">
      <c r="A76" s="1"/>
      <c r="B76" s="10"/>
      <c r="F76" s="1" t="s">
        <v>554</v>
      </c>
    </row>
    <row r="77" spans="1:6" ht="17.25">
      <c r="A77" s="1"/>
      <c r="B77" s="10"/>
      <c r="F77" s="1"/>
    </row>
    <row r="78" ht="17.25">
      <c r="B78" s="10"/>
    </row>
    <row r="79" ht="17.25">
      <c r="B79" s="10"/>
    </row>
    <row r="80" ht="17.25">
      <c r="B80" s="10"/>
    </row>
    <row r="81" ht="17.25">
      <c r="B81" s="10"/>
    </row>
  </sheetData>
  <printOptions/>
  <pageMargins left="0.7874015748031497" right="0.7874015748031497" top="0.984251968503937" bottom="0.984251968503937" header="0.5118110236220472" footer="0.5118110236220472"/>
  <pageSetup horizontalDpi="300" verticalDpi="300" orientation="portrait" paperSize="9" scale="62" r:id="rId1"/>
</worksheet>
</file>

<file path=xl/worksheets/sheet3.xml><?xml version="1.0" encoding="utf-8"?>
<worksheet xmlns="http://schemas.openxmlformats.org/spreadsheetml/2006/main" xmlns:r="http://schemas.openxmlformats.org/officeDocument/2006/relationships">
  <dimension ref="A1:L69"/>
  <sheetViews>
    <sheetView zoomScale="75" zoomScaleNormal="75" workbookViewId="0" topLeftCell="A1">
      <selection activeCell="I4" sqref="I4"/>
    </sheetView>
  </sheetViews>
  <sheetFormatPr defaultColWidth="15.875" defaultRowHeight="13.5"/>
  <cols>
    <col min="1" max="1" width="13.375" style="2" customWidth="1"/>
    <col min="2" max="3" width="5.875" style="2" customWidth="1"/>
    <col min="4" max="5" width="15.875" style="2" customWidth="1"/>
    <col min="6" max="11" width="14.625" style="2" customWidth="1"/>
    <col min="12" max="16384" width="15.875" style="2" customWidth="1"/>
  </cols>
  <sheetData>
    <row r="1" spans="1:6" ht="17.25">
      <c r="A1" s="1"/>
      <c r="B1" s="10"/>
      <c r="F1" s="1"/>
    </row>
    <row r="2" ht="17.25">
      <c r="B2" s="10"/>
    </row>
    <row r="3" ht="17.25">
      <c r="B3" s="10"/>
    </row>
    <row r="4" ht="17.25">
      <c r="B4" s="10"/>
    </row>
    <row r="5" ht="17.25">
      <c r="B5" s="10"/>
    </row>
    <row r="6" ht="17.25">
      <c r="F6" s="4" t="s">
        <v>46</v>
      </c>
    </row>
    <row r="7" spans="1:5" ht="17.25">
      <c r="A7" s="10"/>
      <c r="B7" s="10"/>
      <c r="E7" s="4" t="s">
        <v>47</v>
      </c>
    </row>
    <row r="8" spans="1:11" ht="18" thickBot="1">
      <c r="A8" s="10"/>
      <c r="B8" s="22"/>
      <c r="C8" s="5"/>
      <c r="D8" s="5"/>
      <c r="E8" s="6"/>
      <c r="F8" s="5"/>
      <c r="G8" s="5"/>
      <c r="H8" s="5"/>
      <c r="I8" s="5"/>
      <c r="J8" s="6" t="s">
        <v>555</v>
      </c>
      <c r="K8" s="5"/>
    </row>
    <row r="9" spans="1:12" ht="17.25">
      <c r="A9" s="10"/>
      <c r="B9" s="10"/>
      <c r="F9" s="62" t="s">
        <v>35</v>
      </c>
      <c r="G9" s="62">
        <v>2005</v>
      </c>
      <c r="H9" s="62">
        <v>2006</v>
      </c>
      <c r="I9" s="62">
        <v>2007</v>
      </c>
      <c r="J9" s="62">
        <v>2008</v>
      </c>
      <c r="K9" s="62">
        <v>2009</v>
      </c>
      <c r="L9" s="23"/>
    </row>
    <row r="10" spans="2:12" ht="17.25">
      <c r="B10" s="24"/>
      <c r="C10" s="8"/>
      <c r="D10" s="8"/>
      <c r="E10" s="8"/>
      <c r="F10" s="84" t="s">
        <v>172</v>
      </c>
      <c r="G10" s="84" t="s">
        <v>333</v>
      </c>
      <c r="H10" s="84" t="s">
        <v>340</v>
      </c>
      <c r="I10" s="84" t="s">
        <v>393</v>
      </c>
      <c r="J10" s="84" t="s">
        <v>394</v>
      </c>
      <c r="K10" s="84" t="s">
        <v>531</v>
      </c>
      <c r="L10" s="23"/>
    </row>
    <row r="11" spans="2:9" ht="17.25">
      <c r="B11" s="10"/>
      <c r="F11" s="11"/>
      <c r="G11" s="23"/>
      <c r="H11" s="23"/>
      <c r="I11" s="23"/>
    </row>
    <row r="12" spans="2:11" s="123" customFormat="1" ht="17.25">
      <c r="B12" s="10"/>
      <c r="C12" s="4" t="s">
        <v>48</v>
      </c>
      <c r="E12" s="10"/>
      <c r="F12" s="118">
        <v>511512.756</v>
      </c>
      <c r="G12" s="99">
        <v>503152.8</v>
      </c>
      <c r="H12" s="99">
        <v>502430.8</v>
      </c>
      <c r="I12" s="99">
        <v>495365</v>
      </c>
      <c r="J12" s="126">
        <v>500487</v>
      </c>
      <c r="K12" s="123">
        <v>550953</v>
      </c>
    </row>
    <row r="13" spans="2:10" ht="17.25">
      <c r="B13" s="10"/>
      <c r="F13" s="11"/>
      <c r="G13" s="23"/>
      <c r="H13" s="23"/>
      <c r="J13" s="23"/>
    </row>
    <row r="14" spans="2:11" ht="17.25">
      <c r="B14" s="10"/>
      <c r="C14" s="1" t="s">
        <v>556</v>
      </c>
      <c r="F14" s="12">
        <v>1315.535</v>
      </c>
      <c r="G14" s="37">
        <v>1269</v>
      </c>
      <c r="H14" s="37">
        <v>1219</v>
      </c>
      <c r="I14" s="37">
        <v>1248</v>
      </c>
      <c r="J14" s="37">
        <v>1245</v>
      </c>
      <c r="K14" s="2">
        <v>1201</v>
      </c>
    </row>
    <row r="15" spans="2:11" ht="17.25">
      <c r="B15" s="10"/>
      <c r="C15" s="1" t="s">
        <v>557</v>
      </c>
      <c r="F15" s="12">
        <v>32977.543</v>
      </c>
      <c r="G15" s="37">
        <v>29782.7</v>
      </c>
      <c r="H15" s="37">
        <v>41639</v>
      </c>
      <c r="I15" s="37">
        <v>28781</v>
      </c>
      <c r="J15" s="37">
        <v>29550</v>
      </c>
      <c r="K15" s="2">
        <v>32069</v>
      </c>
    </row>
    <row r="16" spans="2:11" ht="17.25">
      <c r="B16" s="10"/>
      <c r="C16" s="1" t="s">
        <v>558</v>
      </c>
      <c r="F16" s="12">
        <v>44904.669</v>
      </c>
      <c r="G16" s="37">
        <v>48992</v>
      </c>
      <c r="H16" s="37">
        <v>52854</v>
      </c>
      <c r="I16" s="37">
        <v>53250</v>
      </c>
      <c r="J16" s="37">
        <v>56732</v>
      </c>
      <c r="K16" s="2">
        <v>69086</v>
      </c>
    </row>
    <row r="17" spans="2:11" ht="17.25">
      <c r="B17" s="10"/>
      <c r="C17" s="1" t="s">
        <v>559</v>
      </c>
      <c r="F17" s="12">
        <v>11920.293</v>
      </c>
      <c r="G17" s="37">
        <v>12243</v>
      </c>
      <c r="H17" s="37">
        <v>13808</v>
      </c>
      <c r="I17" s="37">
        <v>13067</v>
      </c>
      <c r="J17" s="37">
        <v>13614</v>
      </c>
      <c r="K17" s="2">
        <v>26123</v>
      </c>
    </row>
    <row r="18" spans="2:11" ht="17.25">
      <c r="B18" s="10"/>
      <c r="C18" s="1" t="s">
        <v>560</v>
      </c>
      <c r="F18" s="12">
        <v>1388.093</v>
      </c>
      <c r="G18" s="37">
        <v>933.2</v>
      </c>
      <c r="H18" s="37">
        <v>970</v>
      </c>
      <c r="I18" s="37">
        <v>898</v>
      </c>
      <c r="J18" s="37">
        <v>6881</v>
      </c>
      <c r="K18" s="2">
        <v>7280</v>
      </c>
    </row>
    <row r="19" spans="2:11" ht="17.25">
      <c r="B19" s="10"/>
      <c r="C19" s="1" t="s">
        <v>561</v>
      </c>
      <c r="F19" s="12">
        <v>42712.746</v>
      </c>
      <c r="G19" s="37">
        <v>38825</v>
      </c>
      <c r="H19" s="37">
        <v>35275</v>
      </c>
      <c r="I19" s="37">
        <v>32759</v>
      </c>
      <c r="J19" s="37">
        <v>31747</v>
      </c>
      <c r="K19" s="2">
        <v>35094</v>
      </c>
    </row>
    <row r="20" spans="2:11" ht="17.25">
      <c r="B20" s="10"/>
      <c r="C20" s="1" t="s">
        <v>562</v>
      </c>
      <c r="F20" s="12">
        <v>42302.459</v>
      </c>
      <c r="G20" s="37">
        <v>41247.6</v>
      </c>
      <c r="H20" s="37">
        <v>42855</v>
      </c>
      <c r="I20" s="37">
        <v>49575</v>
      </c>
      <c r="J20" s="37">
        <v>50656</v>
      </c>
      <c r="K20" s="2">
        <v>62671</v>
      </c>
    </row>
    <row r="21" spans="2:11" ht="17.25">
      <c r="B21" s="10"/>
      <c r="C21" s="1" t="s">
        <v>563</v>
      </c>
      <c r="F21" s="12">
        <v>90978.282</v>
      </c>
      <c r="G21" s="37">
        <v>91616.5</v>
      </c>
      <c r="H21" s="37">
        <v>85051</v>
      </c>
      <c r="I21" s="37">
        <v>82301</v>
      </c>
      <c r="J21" s="37">
        <v>81466</v>
      </c>
      <c r="K21" s="2">
        <v>93499</v>
      </c>
    </row>
    <row r="22" spans="2:11" ht="17.25">
      <c r="B22" s="10"/>
      <c r="C22" s="1" t="s">
        <v>564</v>
      </c>
      <c r="F22" s="12">
        <v>29191.023</v>
      </c>
      <c r="G22" s="37">
        <v>28782.1</v>
      </c>
      <c r="H22" s="37">
        <v>28307</v>
      </c>
      <c r="I22" s="37">
        <v>29834</v>
      </c>
      <c r="J22" s="37">
        <v>28796</v>
      </c>
      <c r="K22" s="2">
        <v>28114</v>
      </c>
    </row>
    <row r="23" spans="2:11" ht="17.25">
      <c r="B23" s="10"/>
      <c r="C23" s="1" t="s">
        <v>565</v>
      </c>
      <c r="F23" s="12">
        <v>121929.6</v>
      </c>
      <c r="G23" s="37">
        <v>122022.4</v>
      </c>
      <c r="H23" s="37">
        <v>116169</v>
      </c>
      <c r="I23" s="37">
        <v>116509</v>
      </c>
      <c r="J23" s="37">
        <v>113883</v>
      </c>
      <c r="K23" s="2">
        <v>111413</v>
      </c>
    </row>
    <row r="24" spans="2:11" ht="17.25">
      <c r="B24" s="10"/>
      <c r="C24" s="284" t="s">
        <v>566</v>
      </c>
      <c r="D24" s="220"/>
      <c r="F24" s="12">
        <v>4044.96</v>
      </c>
      <c r="G24" s="37">
        <v>3068.8</v>
      </c>
      <c r="H24" s="37">
        <v>2249</v>
      </c>
      <c r="I24" s="37">
        <v>1403</v>
      </c>
      <c r="J24" s="140">
        <v>730</v>
      </c>
      <c r="K24" s="2">
        <v>1199</v>
      </c>
    </row>
    <row r="25" spans="2:11" ht="17.25">
      <c r="B25" s="10"/>
      <c r="C25" s="1" t="s">
        <v>567</v>
      </c>
      <c r="F25" s="12">
        <v>73889.51</v>
      </c>
      <c r="G25" s="37">
        <v>71108.4</v>
      </c>
      <c r="H25" s="37">
        <v>68779</v>
      </c>
      <c r="I25" s="37">
        <v>72409</v>
      </c>
      <c r="J25" s="37">
        <v>73386</v>
      </c>
      <c r="K25" s="2">
        <v>71948</v>
      </c>
    </row>
    <row r="26" spans="3:11" ht="17.25">
      <c r="C26" s="185" t="s">
        <v>329</v>
      </c>
      <c r="D26" s="185"/>
      <c r="F26" s="92" t="s">
        <v>321</v>
      </c>
      <c r="G26" s="93" t="s">
        <v>321</v>
      </c>
      <c r="H26" s="93" t="s">
        <v>321</v>
      </c>
      <c r="I26" s="93" t="s">
        <v>321</v>
      </c>
      <c r="J26" s="38" t="s">
        <v>539</v>
      </c>
      <c r="K26" s="38" t="s">
        <v>539</v>
      </c>
    </row>
    <row r="27" spans="3:11" ht="17.25">
      <c r="C27" s="1" t="s">
        <v>381</v>
      </c>
      <c r="F27" s="12">
        <v>1349.369</v>
      </c>
      <c r="G27" s="37">
        <v>910.3</v>
      </c>
      <c r="H27" s="37">
        <v>668</v>
      </c>
      <c r="I27" s="37">
        <v>857</v>
      </c>
      <c r="J27" s="37">
        <v>809</v>
      </c>
      <c r="K27" s="179">
        <v>710</v>
      </c>
    </row>
    <row r="28" spans="3:11" ht="17.25">
      <c r="C28" s="1" t="s">
        <v>330</v>
      </c>
      <c r="F28" s="92">
        <v>277.164</v>
      </c>
      <c r="G28" s="93">
        <v>459.6</v>
      </c>
      <c r="H28" s="93">
        <v>664</v>
      </c>
      <c r="I28" s="37">
        <v>733</v>
      </c>
      <c r="J28" s="37">
        <v>324</v>
      </c>
      <c r="K28" s="179">
        <v>253</v>
      </c>
    </row>
    <row r="29" spans="3:11" ht="17.25">
      <c r="C29" s="1" t="s">
        <v>331</v>
      </c>
      <c r="F29" s="92">
        <v>253.274</v>
      </c>
      <c r="G29" s="93">
        <v>629.9</v>
      </c>
      <c r="H29" s="93">
        <v>574</v>
      </c>
      <c r="I29" s="37">
        <v>542</v>
      </c>
      <c r="J29" s="37">
        <v>105</v>
      </c>
      <c r="K29" s="179">
        <v>105</v>
      </c>
    </row>
    <row r="30" spans="3:11" ht="17.25">
      <c r="C30" s="1" t="s">
        <v>382</v>
      </c>
      <c r="F30" s="12">
        <v>9676.855</v>
      </c>
      <c r="G30" s="37">
        <v>8896.9</v>
      </c>
      <c r="H30" s="37">
        <v>9094</v>
      </c>
      <c r="I30" s="37">
        <v>8926</v>
      </c>
      <c r="J30" s="37">
        <v>8316</v>
      </c>
      <c r="K30" s="179">
        <v>8636</v>
      </c>
    </row>
    <row r="31" spans="3:11" ht="17.25">
      <c r="C31" s="1" t="s">
        <v>383</v>
      </c>
      <c r="F31" s="12">
        <v>441.902</v>
      </c>
      <c r="G31" s="37">
        <v>439.1</v>
      </c>
      <c r="H31" s="37">
        <v>385</v>
      </c>
      <c r="I31" s="37">
        <v>404</v>
      </c>
      <c r="J31" s="37">
        <v>388</v>
      </c>
      <c r="K31" s="179">
        <v>365</v>
      </c>
    </row>
    <row r="32" spans="3:11" ht="17.25">
      <c r="C32" s="1" t="s">
        <v>384</v>
      </c>
      <c r="F32" s="12">
        <v>1959.479</v>
      </c>
      <c r="G32" s="37">
        <v>1925.6</v>
      </c>
      <c r="H32" s="37">
        <v>1870.5</v>
      </c>
      <c r="I32" s="37">
        <v>1869</v>
      </c>
      <c r="J32" s="37">
        <v>1857</v>
      </c>
      <c r="K32" s="179">
        <v>1187</v>
      </c>
    </row>
    <row r="33" spans="2:11" ht="18" thickBot="1">
      <c r="B33" s="22"/>
      <c r="C33" s="22"/>
      <c r="D33" s="5"/>
      <c r="E33" s="5"/>
      <c r="F33" s="20"/>
      <c r="G33" s="5"/>
      <c r="H33" s="5"/>
      <c r="I33" s="5"/>
      <c r="J33" s="5" t="s">
        <v>385</v>
      </c>
      <c r="K33" s="5" t="s">
        <v>385</v>
      </c>
    </row>
    <row r="34" ht="17.25">
      <c r="J34" s="2" t="s">
        <v>385</v>
      </c>
    </row>
    <row r="36" spans="2:3" ht="17.25">
      <c r="B36" s="10"/>
      <c r="C36" s="10"/>
    </row>
    <row r="37" spans="2:5" ht="17.25">
      <c r="B37" s="10"/>
      <c r="E37" s="4" t="s">
        <v>54</v>
      </c>
    </row>
    <row r="38" spans="2:10" ht="18" thickBot="1">
      <c r="B38" s="22"/>
      <c r="C38" s="5"/>
      <c r="D38" s="5"/>
      <c r="E38" s="5"/>
      <c r="F38" s="5"/>
      <c r="G38" s="5"/>
      <c r="H38" s="5"/>
      <c r="I38" s="6" t="s">
        <v>395</v>
      </c>
      <c r="J38" s="5"/>
    </row>
    <row r="39" spans="2:12" ht="17.25">
      <c r="B39" s="10"/>
      <c r="F39" s="62" t="s">
        <v>35</v>
      </c>
      <c r="G39" s="62">
        <v>2005</v>
      </c>
      <c r="H39" s="62">
        <v>2006</v>
      </c>
      <c r="I39" s="62">
        <v>2007</v>
      </c>
      <c r="J39" s="62">
        <v>2008</v>
      </c>
      <c r="K39" s="62">
        <v>2009</v>
      </c>
      <c r="L39" s="23"/>
    </row>
    <row r="40" spans="2:12" ht="17.25">
      <c r="B40" s="24"/>
      <c r="C40" s="8"/>
      <c r="D40" s="8"/>
      <c r="E40" s="8"/>
      <c r="F40" s="84" t="s">
        <v>172</v>
      </c>
      <c r="G40" s="84" t="s">
        <v>333</v>
      </c>
      <c r="H40" s="84" t="s">
        <v>340</v>
      </c>
      <c r="I40" s="84" t="s">
        <v>393</v>
      </c>
      <c r="J40" s="84" t="s">
        <v>394</v>
      </c>
      <c r="K40" s="84" t="s">
        <v>531</v>
      </c>
      <c r="L40" s="23"/>
    </row>
    <row r="41" spans="6:9" ht="17.25">
      <c r="F41" s="9"/>
      <c r="G41" s="23"/>
      <c r="H41" s="23"/>
      <c r="I41" s="23"/>
    </row>
    <row r="42" spans="2:11" s="123" customFormat="1" ht="17.25">
      <c r="B42" s="10"/>
      <c r="C42" s="4" t="s">
        <v>48</v>
      </c>
      <c r="E42" s="10"/>
      <c r="F42" s="118">
        <v>511513.97099999996</v>
      </c>
      <c r="G42" s="99">
        <v>503152.8</v>
      </c>
      <c r="H42" s="99">
        <v>502431</v>
      </c>
      <c r="I42" s="99">
        <v>495365</v>
      </c>
      <c r="J42" s="126">
        <v>500487</v>
      </c>
      <c r="K42" s="123">
        <v>550953</v>
      </c>
    </row>
    <row r="43" spans="6:10" ht="17.25">
      <c r="F43" s="11"/>
      <c r="G43" s="23"/>
      <c r="H43" s="23"/>
      <c r="I43" s="23"/>
      <c r="J43" s="23"/>
    </row>
    <row r="44" spans="3:11" ht="17.25">
      <c r="C44" s="1" t="s">
        <v>396</v>
      </c>
      <c r="F44" s="12">
        <v>170910.427</v>
      </c>
      <c r="G44" s="37">
        <v>168414.3</v>
      </c>
      <c r="H44" s="37">
        <v>163531</v>
      </c>
      <c r="I44" s="37">
        <v>163995</v>
      </c>
      <c r="J44" s="37">
        <v>158953</v>
      </c>
      <c r="K44" s="2">
        <v>150815</v>
      </c>
    </row>
    <row r="45" spans="3:11" ht="17.25">
      <c r="C45" s="1" t="s">
        <v>397</v>
      </c>
      <c r="F45" s="12">
        <v>13259.209</v>
      </c>
      <c r="G45" s="37">
        <v>12803.7</v>
      </c>
      <c r="H45" s="37">
        <v>11808</v>
      </c>
      <c r="I45" s="37">
        <v>12104</v>
      </c>
      <c r="J45" s="37">
        <v>12258</v>
      </c>
      <c r="K45" s="2">
        <v>12984</v>
      </c>
    </row>
    <row r="46" spans="3:11" ht="17.25">
      <c r="C46" s="1" t="s">
        <v>398</v>
      </c>
      <c r="F46" s="12">
        <v>3202.39</v>
      </c>
      <c r="G46" s="37">
        <v>3291.2</v>
      </c>
      <c r="H46" s="37">
        <v>3471</v>
      </c>
      <c r="I46" s="37">
        <v>3409</v>
      </c>
      <c r="J46" s="37">
        <v>3521</v>
      </c>
      <c r="K46" s="2">
        <v>3380</v>
      </c>
    </row>
    <row r="47" spans="3:10" ht="17.25">
      <c r="C47" s="1"/>
      <c r="F47" s="12"/>
      <c r="G47" s="37"/>
      <c r="H47" s="37"/>
      <c r="I47" s="37"/>
      <c r="J47" s="37"/>
    </row>
    <row r="48" spans="3:11" ht="17.25">
      <c r="C48" s="1" t="s">
        <v>399</v>
      </c>
      <c r="F48" s="12">
        <v>10969.32</v>
      </c>
      <c r="G48" s="37">
        <v>10905.9</v>
      </c>
      <c r="H48" s="37">
        <v>8901</v>
      </c>
      <c r="I48" s="37">
        <v>8837</v>
      </c>
      <c r="J48" s="37">
        <v>9127</v>
      </c>
      <c r="K48" s="2">
        <v>9437</v>
      </c>
    </row>
    <row r="49" spans="3:11" ht="17.25">
      <c r="C49" s="1" t="s">
        <v>400</v>
      </c>
      <c r="F49" s="12">
        <v>66488.023</v>
      </c>
      <c r="G49" s="37">
        <v>69059</v>
      </c>
      <c r="H49" s="37">
        <v>76558</v>
      </c>
      <c r="I49" s="37">
        <v>77667</v>
      </c>
      <c r="J49" s="37">
        <v>77151</v>
      </c>
      <c r="K49" s="2">
        <v>82845</v>
      </c>
    </row>
    <row r="50" spans="3:10" ht="17.25">
      <c r="C50" s="1"/>
      <c r="F50" s="12"/>
      <c r="G50" s="37"/>
      <c r="H50" s="37"/>
      <c r="I50" s="37"/>
      <c r="J50" s="37"/>
    </row>
    <row r="51" spans="3:11" ht="17.25">
      <c r="C51" s="1" t="s">
        <v>401</v>
      </c>
      <c r="F51" s="14">
        <v>120964.052</v>
      </c>
      <c r="G51" s="36">
        <v>116370.6</v>
      </c>
      <c r="H51" s="36">
        <v>110336</v>
      </c>
      <c r="I51" s="36">
        <v>103156</v>
      </c>
      <c r="J51" s="36">
        <v>100484</v>
      </c>
      <c r="K51" s="2">
        <v>118544</v>
      </c>
    </row>
    <row r="52" spans="4:11" ht="17.25">
      <c r="D52" s="1" t="s">
        <v>402</v>
      </c>
      <c r="F52" s="12">
        <v>57388.851</v>
      </c>
      <c r="G52" s="37">
        <v>52941</v>
      </c>
      <c r="H52" s="37">
        <v>47684</v>
      </c>
      <c r="I52" s="37">
        <v>46167</v>
      </c>
      <c r="J52" s="37">
        <v>46294</v>
      </c>
      <c r="K52" s="2">
        <v>50731</v>
      </c>
    </row>
    <row r="53" spans="4:11" ht="17.25">
      <c r="D53" s="1" t="s">
        <v>403</v>
      </c>
      <c r="F53" s="12">
        <v>50869</v>
      </c>
      <c r="G53" s="37">
        <v>48901.4</v>
      </c>
      <c r="H53" s="37">
        <v>48606</v>
      </c>
      <c r="I53" s="37">
        <v>40502</v>
      </c>
      <c r="J53" s="37">
        <v>38836</v>
      </c>
      <c r="K53" s="2">
        <v>51371</v>
      </c>
    </row>
    <row r="54" spans="4:11" ht="17.25">
      <c r="D54" s="1" t="s">
        <v>404</v>
      </c>
      <c r="F54" s="12">
        <v>12490.01</v>
      </c>
      <c r="G54" s="37">
        <v>14471.5</v>
      </c>
      <c r="H54" s="37">
        <v>14031</v>
      </c>
      <c r="I54" s="37">
        <v>16388</v>
      </c>
      <c r="J54" s="37">
        <v>15243</v>
      </c>
      <c r="K54" s="2">
        <v>16266</v>
      </c>
    </row>
    <row r="55" spans="4:11" ht="17.25">
      <c r="D55" s="1" t="s">
        <v>332</v>
      </c>
      <c r="F55" s="92" t="s">
        <v>321</v>
      </c>
      <c r="G55" s="93" t="s">
        <v>321</v>
      </c>
      <c r="H55" s="93" t="s">
        <v>321</v>
      </c>
      <c r="I55" s="93" t="s">
        <v>321</v>
      </c>
      <c r="J55" s="38" t="s">
        <v>541</v>
      </c>
      <c r="K55" s="38" t="s">
        <v>541</v>
      </c>
    </row>
    <row r="56" spans="4:11" ht="17.25">
      <c r="D56" s="1" t="s">
        <v>405</v>
      </c>
      <c r="F56" s="12">
        <v>216.191</v>
      </c>
      <c r="G56" s="37">
        <v>57</v>
      </c>
      <c r="H56" s="37">
        <v>15</v>
      </c>
      <c r="I56" s="37">
        <v>99</v>
      </c>
      <c r="J56" s="93">
        <v>112</v>
      </c>
      <c r="K56" s="2">
        <v>176</v>
      </c>
    </row>
    <row r="57" spans="4:10" ht="17.25">
      <c r="D57" s="1"/>
      <c r="F57" s="12"/>
      <c r="G57" s="37"/>
      <c r="H57" s="37"/>
      <c r="I57" s="37"/>
      <c r="J57" s="93"/>
    </row>
    <row r="58" spans="3:11" ht="17.25">
      <c r="C58" s="1" t="s">
        <v>406</v>
      </c>
      <c r="F58" s="12">
        <v>4044.855</v>
      </c>
      <c r="G58" s="37">
        <v>3068.8</v>
      </c>
      <c r="H58" s="37">
        <v>2242</v>
      </c>
      <c r="I58" s="37">
        <v>1403</v>
      </c>
      <c r="J58" s="140">
        <v>730</v>
      </c>
      <c r="K58" s="2">
        <v>1197</v>
      </c>
    </row>
    <row r="59" spans="3:11" ht="17.25">
      <c r="C59" s="1" t="s">
        <v>407</v>
      </c>
      <c r="F59" s="92" t="s">
        <v>321</v>
      </c>
      <c r="G59" s="93" t="s">
        <v>321</v>
      </c>
      <c r="H59" s="93" t="s">
        <v>321</v>
      </c>
      <c r="I59" s="93" t="s">
        <v>321</v>
      </c>
      <c r="J59" s="38" t="s">
        <v>541</v>
      </c>
      <c r="K59" s="38" t="s">
        <v>541</v>
      </c>
    </row>
    <row r="60" spans="3:11" ht="17.25">
      <c r="C60" s="1" t="s">
        <v>408</v>
      </c>
      <c r="F60" s="12">
        <v>73707.545</v>
      </c>
      <c r="G60" s="37">
        <v>71003</v>
      </c>
      <c r="H60" s="37">
        <v>68696</v>
      </c>
      <c r="I60" s="37">
        <v>72318</v>
      </c>
      <c r="J60" s="37">
        <v>73260</v>
      </c>
      <c r="K60" s="2">
        <v>71865</v>
      </c>
    </row>
    <row r="61" spans="3:10" ht="17.25">
      <c r="C61" s="1"/>
      <c r="F61" s="12"/>
      <c r="G61" s="37"/>
      <c r="H61" s="37"/>
      <c r="I61" s="37"/>
      <c r="J61" s="37"/>
    </row>
    <row r="62" spans="3:11" ht="17.25">
      <c r="C62" s="1" t="s">
        <v>409</v>
      </c>
      <c r="F62" s="12">
        <v>3779</v>
      </c>
      <c r="G62" s="37">
        <v>4454.1</v>
      </c>
      <c r="H62" s="37">
        <v>13024</v>
      </c>
      <c r="I62" s="37">
        <v>2835</v>
      </c>
      <c r="J62" s="37">
        <v>14179</v>
      </c>
      <c r="K62" s="2">
        <v>35176</v>
      </c>
    </row>
    <row r="63" spans="3:11" ht="17.25">
      <c r="C63" s="1" t="s">
        <v>410</v>
      </c>
      <c r="F63" s="12">
        <v>1576.41</v>
      </c>
      <c r="G63" s="37">
        <v>521</v>
      </c>
      <c r="H63" s="37">
        <v>213</v>
      </c>
      <c r="I63" s="37">
        <v>53</v>
      </c>
      <c r="J63" s="37">
        <v>85</v>
      </c>
      <c r="K63" s="2">
        <v>98</v>
      </c>
    </row>
    <row r="64" spans="3:11" ht="17.25">
      <c r="C64" s="1" t="s">
        <v>411</v>
      </c>
      <c r="F64" s="12">
        <v>39307.959</v>
      </c>
      <c r="G64" s="37">
        <v>39327.2</v>
      </c>
      <c r="H64" s="37">
        <v>42489</v>
      </c>
      <c r="I64" s="37">
        <v>48434</v>
      </c>
      <c r="J64" s="37">
        <v>49450</v>
      </c>
      <c r="K64" s="2">
        <v>62874</v>
      </c>
    </row>
    <row r="65" spans="3:11" ht="17.25">
      <c r="C65" s="1" t="s">
        <v>412</v>
      </c>
      <c r="F65" s="12">
        <v>3304.781</v>
      </c>
      <c r="G65" s="37">
        <v>3934</v>
      </c>
      <c r="H65" s="37">
        <v>1162</v>
      </c>
      <c r="I65" s="37">
        <v>1154</v>
      </c>
      <c r="J65" s="37">
        <v>1290</v>
      </c>
      <c r="K65" s="2">
        <v>1738</v>
      </c>
    </row>
    <row r="66" spans="3:11" ht="17.25">
      <c r="C66" s="1" t="s">
        <v>413</v>
      </c>
      <c r="F66" s="92" t="s">
        <v>321</v>
      </c>
      <c r="G66" s="93" t="s">
        <v>321</v>
      </c>
      <c r="H66" s="93" t="s">
        <v>321</v>
      </c>
      <c r="I66" s="93" t="s">
        <v>321</v>
      </c>
      <c r="J66" s="38" t="s">
        <v>541</v>
      </c>
      <c r="K66" s="38" t="s">
        <v>541</v>
      </c>
    </row>
    <row r="67" spans="2:11" ht="18" thickBot="1">
      <c r="B67" s="5"/>
      <c r="C67" s="5"/>
      <c r="D67" s="5"/>
      <c r="E67" s="5"/>
      <c r="F67" s="20"/>
      <c r="G67" s="5"/>
      <c r="H67" s="5"/>
      <c r="I67" s="5"/>
      <c r="J67" s="5"/>
      <c r="K67" s="5"/>
    </row>
    <row r="68" spans="2:11" ht="17.25">
      <c r="B68" s="23"/>
      <c r="C68" s="23"/>
      <c r="D68" s="23"/>
      <c r="E68" s="23"/>
      <c r="F68" s="23"/>
      <c r="G68" s="23"/>
      <c r="H68" s="23" t="s">
        <v>542</v>
      </c>
      <c r="I68" s="23"/>
      <c r="J68" s="23"/>
      <c r="K68" s="23"/>
    </row>
    <row r="69" ht="17.25">
      <c r="F69" s="1" t="s">
        <v>568</v>
      </c>
    </row>
  </sheetData>
  <mergeCells count="2">
    <mergeCell ref="C24:D24"/>
    <mergeCell ref="C26:D26"/>
  </mergeCells>
  <printOptions/>
  <pageMargins left="0.7874015748031497" right="0.7874015748031497" top="0.984251968503937" bottom="0.5905511811023623" header="0.5118110236220472" footer="0.5118110236220472"/>
  <pageSetup horizontalDpi="300" verticalDpi="300" orientation="portrait" paperSize="9" scale="65" r:id="rId1"/>
</worksheet>
</file>

<file path=xl/worksheets/sheet4.xml><?xml version="1.0" encoding="utf-8"?>
<worksheet xmlns="http://schemas.openxmlformats.org/spreadsheetml/2006/main" xmlns:r="http://schemas.openxmlformats.org/officeDocument/2006/relationships">
  <dimension ref="A1:K75"/>
  <sheetViews>
    <sheetView zoomScale="75" zoomScaleNormal="75" workbookViewId="0" topLeftCell="A52">
      <selection activeCell="H76" sqref="H76"/>
    </sheetView>
  </sheetViews>
  <sheetFormatPr defaultColWidth="15.875" defaultRowHeight="13.5"/>
  <cols>
    <col min="1" max="1" width="13.375" style="2" customWidth="1"/>
    <col min="2" max="3" width="5.875" style="2" customWidth="1"/>
    <col min="4" max="5" width="15.875" style="2" customWidth="1"/>
    <col min="6" max="11" width="14.625" style="2" customWidth="1"/>
    <col min="12" max="16384" width="15.875" style="2" customWidth="1"/>
  </cols>
  <sheetData>
    <row r="1" ht="17.25">
      <c r="A1" s="1"/>
    </row>
    <row r="6" spans="2:11" ht="18" thickBot="1">
      <c r="B6" s="5"/>
      <c r="C6" s="5"/>
      <c r="D6" s="5"/>
      <c r="E6" s="5"/>
      <c r="F6" s="21" t="s">
        <v>64</v>
      </c>
      <c r="G6" s="5"/>
      <c r="H6" s="5"/>
      <c r="I6" s="6"/>
      <c r="J6" s="6" t="s">
        <v>33</v>
      </c>
      <c r="K6" s="5"/>
    </row>
    <row r="7" spans="6:11" ht="17.25">
      <c r="F7" s="62" t="s">
        <v>35</v>
      </c>
      <c r="G7" s="62">
        <v>2005</v>
      </c>
      <c r="H7" s="62">
        <v>2006</v>
      </c>
      <c r="I7" s="62">
        <v>2007</v>
      </c>
      <c r="J7" s="62">
        <v>2008</v>
      </c>
      <c r="K7" s="62">
        <v>2009</v>
      </c>
    </row>
    <row r="8" spans="2:11" ht="17.25">
      <c r="B8" s="8"/>
      <c r="C8" s="8"/>
      <c r="D8" s="8"/>
      <c r="E8" s="8"/>
      <c r="F8" s="84" t="s">
        <v>172</v>
      </c>
      <c r="G8" s="84" t="s">
        <v>333</v>
      </c>
      <c r="H8" s="84" t="s">
        <v>340</v>
      </c>
      <c r="I8" s="84" t="s">
        <v>393</v>
      </c>
      <c r="J8" s="84" t="s">
        <v>394</v>
      </c>
      <c r="K8" s="84" t="s">
        <v>531</v>
      </c>
    </row>
    <row r="9" spans="6:9" ht="17.25">
      <c r="F9" s="9"/>
      <c r="G9" s="23"/>
      <c r="H9" s="23"/>
      <c r="I9" s="23"/>
    </row>
    <row r="10" spans="2:11" s="123" customFormat="1" ht="17.25">
      <c r="B10" s="4" t="s">
        <v>569</v>
      </c>
      <c r="E10" s="10"/>
      <c r="F10" s="118">
        <v>82322.209</v>
      </c>
      <c r="G10" s="99">
        <v>82822</v>
      </c>
      <c r="H10" s="99">
        <v>95211</v>
      </c>
      <c r="I10" s="99">
        <v>103227</v>
      </c>
      <c r="J10" s="99">
        <v>106714</v>
      </c>
      <c r="K10" s="123">
        <f>K11+K28+K34</f>
        <v>86195</v>
      </c>
    </row>
    <row r="11" spans="3:11" s="123" customFormat="1" ht="17.25">
      <c r="C11" s="4" t="s">
        <v>65</v>
      </c>
      <c r="F11" s="118">
        <v>72975.606</v>
      </c>
      <c r="G11" s="99">
        <v>73327</v>
      </c>
      <c r="H11" s="99">
        <v>85895</v>
      </c>
      <c r="I11" s="99">
        <v>94362</v>
      </c>
      <c r="J11" s="99">
        <v>98447</v>
      </c>
      <c r="K11" s="123">
        <f>SUM(K12:K26)</f>
        <v>78849</v>
      </c>
    </row>
    <row r="12" spans="4:11" ht="17.25">
      <c r="D12" s="1" t="s">
        <v>66</v>
      </c>
      <c r="F12" s="12">
        <v>13988.406</v>
      </c>
      <c r="G12" s="37">
        <v>15299</v>
      </c>
      <c r="H12" s="37">
        <v>16836</v>
      </c>
      <c r="I12" s="37">
        <v>29293</v>
      </c>
      <c r="J12" s="37">
        <v>29259</v>
      </c>
      <c r="K12" s="2">
        <v>28899</v>
      </c>
    </row>
    <row r="13" spans="4:11" ht="17.25">
      <c r="D13" s="1" t="s">
        <v>67</v>
      </c>
      <c r="F13" s="12">
        <v>4741.512</v>
      </c>
      <c r="G13" s="37">
        <v>4590</v>
      </c>
      <c r="H13" s="37">
        <v>5822</v>
      </c>
      <c r="I13" s="37">
        <v>5215</v>
      </c>
      <c r="J13" s="37">
        <v>5872</v>
      </c>
      <c r="K13" s="2">
        <v>3751</v>
      </c>
    </row>
    <row r="14" spans="4:11" ht="17.25">
      <c r="D14" s="1" t="s">
        <v>68</v>
      </c>
      <c r="F14" s="12">
        <v>2507.603</v>
      </c>
      <c r="G14" s="37">
        <v>1531</v>
      </c>
      <c r="H14" s="37">
        <v>1238</v>
      </c>
      <c r="I14" s="37">
        <v>1542</v>
      </c>
      <c r="J14" s="37">
        <v>1439</v>
      </c>
      <c r="K14" s="2">
        <v>1252</v>
      </c>
    </row>
    <row r="15" spans="4:11" ht="17.25">
      <c r="D15" s="1" t="s">
        <v>69</v>
      </c>
      <c r="F15" s="12">
        <v>1192.297</v>
      </c>
      <c r="G15" s="37">
        <v>1141</v>
      </c>
      <c r="H15" s="37">
        <v>1110</v>
      </c>
      <c r="I15" s="37">
        <v>1159</v>
      </c>
      <c r="J15" s="37">
        <v>1058</v>
      </c>
      <c r="K15" s="2">
        <v>981</v>
      </c>
    </row>
    <row r="16" spans="4:11" ht="17.25">
      <c r="D16" s="1" t="s">
        <v>70</v>
      </c>
      <c r="F16" s="12">
        <v>20415</v>
      </c>
      <c r="G16" s="37">
        <v>19246</v>
      </c>
      <c r="H16" s="37">
        <v>27910</v>
      </c>
      <c r="I16" s="37">
        <v>25242</v>
      </c>
      <c r="J16" s="37">
        <v>29690</v>
      </c>
      <c r="K16" s="2">
        <v>15734</v>
      </c>
    </row>
    <row r="17" spans="4:11" ht="17.25">
      <c r="D17" s="1" t="s">
        <v>71</v>
      </c>
      <c r="F17" s="12">
        <v>8242.875</v>
      </c>
      <c r="G17" s="37">
        <v>8576</v>
      </c>
      <c r="H17" s="37">
        <v>9287</v>
      </c>
      <c r="I17" s="37">
        <v>9177</v>
      </c>
      <c r="J17" s="37">
        <v>8643</v>
      </c>
      <c r="K17" s="2">
        <v>8072</v>
      </c>
    </row>
    <row r="18" spans="4:11" ht="17.25">
      <c r="D18" s="1" t="s">
        <v>72</v>
      </c>
      <c r="F18" s="12">
        <v>3122.436</v>
      </c>
      <c r="G18" s="37">
        <v>4031</v>
      </c>
      <c r="H18" s="37">
        <v>4872</v>
      </c>
      <c r="I18" s="37">
        <v>4645</v>
      </c>
      <c r="J18" s="37">
        <v>4752</v>
      </c>
      <c r="K18" s="2">
        <v>3295</v>
      </c>
    </row>
    <row r="19" spans="4:10" ht="17.25">
      <c r="D19" s="1"/>
      <c r="F19" s="12"/>
      <c r="G19" s="37"/>
      <c r="H19" s="37"/>
      <c r="I19" s="37"/>
      <c r="J19" s="37"/>
    </row>
    <row r="20" spans="4:11" ht="17.25">
      <c r="D20" s="1" t="s">
        <v>73</v>
      </c>
      <c r="F20" s="12">
        <v>2962.916</v>
      </c>
      <c r="G20" s="37">
        <v>2943</v>
      </c>
      <c r="H20" s="37">
        <v>3157</v>
      </c>
      <c r="I20" s="37">
        <v>2541</v>
      </c>
      <c r="J20" s="37">
        <v>2648</v>
      </c>
      <c r="K20" s="2">
        <v>2153</v>
      </c>
    </row>
    <row r="21" spans="4:11" ht="17.25">
      <c r="D21" s="1" t="s">
        <v>74</v>
      </c>
      <c r="F21" s="12">
        <v>2282.718</v>
      </c>
      <c r="G21" s="37">
        <v>2210</v>
      </c>
      <c r="H21" s="37">
        <v>2217</v>
      </c>
      <c r="I21" s="37">
        <v>2192</v>
      </c>
      <c r="J21" s="37">
        <v>2068</v>
      </c>
      <c r="K21" s="2">
        <v>1959</v>
      </c>
    </row>
    <row r="22" spans="4:11" ht="17.25">
      <c r="D22" s="1" t="s">
        <v>75</v>
      </c>
      <c r="F22" s="12">
        <v>617.228</v>
      </c>
      <c r="G22" s="37">
        <v>602</v>
      </c>
      <c r="H22" s="37">
        <v>558</v>
      </c>
      <c r="I22" s="37">
        <v>564</v>
      </c>
      <c r="J22" s="37">
        <v>556</v>
      </c>
      <c r="K22" s="2">
        <v>531</v>
      </c>
    </row>
    <row r="23" spans="4:11" ht="17.25">
      <c r="D23" s="1" t="s">
        <v>76</v>
      </c>
      <c r="F23" s="92" t="s">
        <v>321</v>
      </c>
      <c r="G23" s="93" t="s">
        <v>321</v>
      </c>
      <c r="H23" s="93" t="s">
        <v>321</v>
      </c>
      <c r="I23" s="93" t="s">
        <v>321</v>
      </c>
      <c r="J23" s="38" t="s">
        <v>570</v>
      </c>
      <c r="K23" s="38" t="s">
        <v>570</v>
      </c>
    </row>
    <row r="24" spans="4:11" ht="17.25">
      <c r="D24" s="1" t="s">
        <v>77</v>
      </c>
      <c r="F24" s="12">
        <v>12902.767</v>
      </c>
      <c r="G24" s="37">
        <v>13158</v>
      </c>
      <c r="H24" s="37">
        <v>12888</v>
      </c>
      <c r="I24" s="37">
        <v>12792</v>
      </c>
      <c r="J24" s="37">
        <v>12461</v>
      </c>
      <c r="K24" s="2">
        <v>12222</v>
      </c>
    </row>
    <row r="25" spans="4:11" ht="17.25">
      <c r="D25" s="1" t="s">
        <v>78</v>
      </c>
      <c r="F25" s="12">
        <v>0.398</v>
      </c>
      <c r="G25" s="37">
        <v>0</v>
      </c>
      <c r="H25" s="37">
        <v>0</v>
      </c>
      <c r="I25" s="37">
        <v>0</v>
      </c>
      <c r="J25" s="37">
        <v>0</v>
      </c>
      <c r="K25" s="2">
        <v>0</v>
      </c>
    </row>
    <row r="26" spans="4:11" ht="17.25">
      <c r="D26" s="1" t="s">
        <v>79</v>
      </c>
      <c r="F26" s="131" t="s">
        <v>321</v>
      </c>
      <c r="G26" s="93" t="s">
        <v>321</v>
      </c>
      <c r="H26" s="93" t="s">
        <v>321</v>
      </c>
      <c r="I26" s="93" t="s">
        <v>321</v>
      </c>
      <c r="J26" s="38" t="s">
        <v>570</v>
      </c>
      <c r="K26" s="38" t="s">
        <v>570</v>
      </c>
    </row>
    <row r="27" spans="4:10" ht="17.25">
      <c r="D27" s="1"/>
      <c r="F27" s="12"/>
      <c r="G27" s="37"/>
      <c r="H27" s="37"/>
      <c r="I27" s="93"/>
      <c r="J27" s="93"/>
    </row>
    <row r="28" spans="3:11" s="123" customFormat="1" ht="17.25">
      <c r="C28" s="4" t="s">
        <v>80</v>
      </c>
      <c r="F28" s="118">
        <v>9346.103000000001</v>
      </c>
      <c r="G28" s="99">
        <v>9494</v>
      </c>
      <c r="H28" s="99">
        <v>9316</v>
      </c>
      <c r="I28" s="99">
        <v>8865</v>
      </c>
      <c r="J28" s="99">
        <v>8266</v>
      </c>
      <c r="K28" s="123">
        <f>SUM(K29:K32)</f>
        <v>6795</v>
      </c>
    </row>
    <row r="29" spans="4:11" ht="17.25">
      <c r="D29" s="1" t="s">
        <v>81</v>
      </c>
      <c r="F29" s="12">
        <v>2888.388</v>
      </c>
      <c r="G29" s="37">
        <v>2867</v>
      </c>
      <c r="H29" s="37">
        <v>2860</v>
      </c>
      <c r="I29" s="37">
        <v>2817</v>
      </c>
      <c r="J29" s="37">
        <v>2772</v>
      </c>
      <c r="K29" s="2">
        <v>1769</v>
      </c>
    </row>
    <row r="30" spans="4:11" ht="17.25">
      <c r="D30" s="1" t="s">
        <v>82</v>
      </c>
      <c r="F30" s="12">
        <v>6405.042</v>
      </c>
      <c r="G30" s="37">
        <v>6573</v>
      </c>
      <c r="H30" s="37">
        <v>6401</v>
      </c>
      <c r="I30" s="37">
        <v>6001</v>
      </c>
      <c r="J30" s="37">
        <v>5450</v>
      </c>
      <c r="K30" s="2">
        <v>4983</v>
      </c>
    </row>
    <row r="31" spans="4:11" ht="17.25">
      <c r="D31" s="1" t="s">
        <v>83</v>
      </c>
      <c r="F31" s="92">
        <v>52.673</v>
      </c>
      <c r="G31" s="93">
        <v>54</v>
      </c>
      <c r="H31" s="93">
        <v>55</v>
      </c>
      <c r="I31" s="37">
        <v>47</v>
      </c>
      <c r="J31" s="37">
        <v>44</v>
      </c>
      <c r="K31" s="2">
        <v>43</v>
      </c>
    </row>
    <row r="32" spans="4:11" ht="17.25">
      <c r="D32" s="1" t="s">
        <v>84</v>
      </c>
      <c r="F32" s="131" t="s">
        <v>321</v>
      </c>
      <c r="G32" s="115" t="s">
        <v>321</v>
      </c>
      <c r="H32" s="93" t="s">
        <v>321</v>
      </c>
      <c r="I32" s="93" t="s">
        <v>321</v>
      </c>
      <c r="J32" s="38" t="s">
        <v>532</v>
      </c>
      <c r="K32" s="38" t="s">
        <v>532</v>
      </c>
    </row>
    <row r="33" spans="4:10" ht="17.25">
      <c r="D33" s="1"/>
      <c r="F33" s="12"/>
      <c r="G33" s="37"/>
      <c r="H33" s="93"/>
      <c r="I33" s="93"/>
      <c r="J33" s="93"/>
    </row>
    <row r="34" spans="3:11" s="123" customFormat="1" ht="17.25">
      <c r="C34" s="4" t="s">
        <v>85</v>
      </c>
      <c r="F34" s="124">
        <v>0</v>
      </c>
      <c r="G34" s="125">
        <v>1</v>
      </c>
      <c r="H34" s="125">
        <v>0</v>
      </c>
      <c r="I34" s="125">
        <v>0</v>
      </c>
      <c r="J34" s="125">
        <v>0</v>
      </c>
      <c r="K34" s="125">
        <v>551</v>
      </c>
    </row>
    <row r="35" spans="2:11" ht="18" thickBot="1">
      <c r="B35" s="5"/>
      <c r="C35" s="5"/>
      <c r="D35" s="5"/>
      <c r="E35" s="5"/>
      <c r="F35" s="20"/>
      <c r="G35" s="5"/>
      <c r="H35" s="5"/>
      <c r="I35" s="5"/>
      <c r="J35" s="5"/>
      <c r="K35" s="5"/>
    </row>
    <row r="39" spans="2:10" ht="18" thickBot="1">
      <c r="B39" s="5"/>
      <c r="C39" s="5"/>
      <c r="D39" s="5"/>
      <c r="E39" s="5"/>
      <c r="F39" s="5"/>
      <c r="G39" s="5"/>
      <c r="H39" s="5"/>
      <c r="I39" s="6" t="s">
        <v>33</v>
      </c>
      <c r="J39" s="5"/>
    </row>
    <row r="40" spans="6:11" ht="17.25">
      <c r="F40" s="62" t="s">
        <v>35</v>
      </c>
      <c r="G40" s="62">
        <v>2005</v>
      </c>
      <c r="H40" s="62">
        <v>2006</v>
      </c>
      <c r="I40" s="62">
        <v>2007</v>
      </c>
      <c r="J40" s="62">
        <v>2008</v>
      </c>
      <c r="K40" s="62">
        <v>2009</v>
      </c>
    </row>
    <row r="41" spans="2:11" ht="17.25">
      <c r="B41" s="8"/>
      <c r="C41" s="8"/>
      <c r="D41" s="8"/>
      <c r="E41" s="8"/>
      <c r="F41" s="84" t="s">
        <v>172</v>
      </c>
      <c r="G41" s="84" t="s">
        <v>333</v>
      </c>
      <c r="H41" s="84" t="s">
        <v>340</v>
      </c>
      <c r="I41" s="84" t="s">
        <v>393</v>
      </c>
      <c r="J41" s="84" t="s">
        <v>394</v>
      </c>
      <c r="K41" s="84" t="s">
        <v>531</v>
      </c>
    </row>
    <row r="42" spans="6:9" ht="17.25">
      <c r="F42" s="11"/>
      <c r="G42" s="23"/>
      <c r="H42" s="23"/>
      <c r="I42" s="23"/>
    </row>
    <row r="43" spans="2:10" ht="17.25">
      <c r="B43" s="1" t="s">
        <v>20</v>
      </c>
      <c r="F43" s="11"/>
      <c r="G43" s="23"/>
      <c r="H43" s="23"/>
      <c r="I43" s="23"/>
      <c r="J43" s="23"/>
    </row>
    <row r="44" spans="2:11" ht="17.25">
      <c r="B44" s="1"/>
      <c r="C44" s="1" t="s">
        <v>86</v>
      </c>
      <c r="F44" s="12">
        <v>1394.497606</v>
      </c>
      <c r="G44" s="115" t="s">
        <v>321</v>
      </c>
      <c r="H44" s="115" t="s">
        <v>321</v>
      </c>
      <c r="I44" s="115" t="s">
        <v>321</v>
      </c>
      <c r="J44" s="38" t="s">
        <v>532</v>
      </c>
      <c r="K44" s="38" t="s">
        <v>532</v>
      </c>
    </row>
    <row r="45" spans="3:11" ht="17.25">
      <c r="C45" s="1" t="s">
        <v>87</v>
      </c>
      <c r="F45" s="12">
        <v>1.583719</v>
      </c>
      <c r="G45" s="115" t="s">
        <v>321</v>
      </c>
      <c r="H45" s="115" t="s">
        <v>321</v>
      </c>
      <c r="I45" s="115" t="s">
        <v>321</v>
      </c>
      <c r="J45" s="38" t="s">
        <v>532</v>
      </c>
      <c r="K45" s="38" t="s">
        <v>532</v>
      </c>
    </row>
    <row r="46" spans="3:11" ht="17.25">
      <c r="C46" s="1" t="s">
        <v>88</v>
      </c>
      <c r="F46" s="12">
        <v>941.194258</v>
      </c>
      <c r="G46" s="115" t="s">
        <v>321</v>
      </c>
      <c r="H46" s="115" t="s">
        <v>321</v>
      </c>
      <c r="I46" s="115" t="s">
        <v>321</v>
      </c>
      <c r="J46" s="38" t="s">
        <v>532</v>
      </c>
      <c r="K46" s="38" t="s">
        <v>532</v>
      </c>
    </row>
    <row r="47" spans="3:11" ht="17.25">
      <c r="C47" s="1" t="s">
        <v>89</v>
      </c>
      <c r="F47" s="12">
        <v>247.413778</v>
      </c>
      <c r="G47" s="115" t="s">
        <v>321</v>
      </c>
      <c r="H47" s="115" t="s">
        <v>321</v>
      </c>
      <c r="I47" s="115" t="s">
        <v>321</v>
      </c>
      <c r="J47" s="38" t="s">
        <v>532</v>
      </c>
      <c r="K47" s="38" t="s">
        <v>532</v>
      </c>
    </row>
    <row r="48" spans="2:10" ht="17.25">
      <c r="B48" s="1" t="s">
        <v>90</v>
      </c>
      <c r="F48" s="11"/>
      <c r="G48" s="23"/>
      <c r="H48" s="23"/>
      <c r="I48" s="23"/>
      <c r="J48" s="23"/>
    </row>
    <row r="49" spans="2:11" ht="17.25">
      <c r="B49" s="1"/>
      <c r="C49" s="1" t="s">
        <v>91</v>
      </c>
      <c r="F49" s="12">
        <v>706.931182</v>
      </c>
      <c r="G49" s="37">
        <v>704</v>
      </c>
      <c r="H49" s="37">
        <v>697</v>
      </c>
      <c r="I49" s="37">
        <v>698</v>
      </c>
      <c r="J49" s="37">
        <v>693</v>
      </c>
      <c r="K49" s="2">
        <v>692</v>
      </c>
    </row>
    <row r="50" spans="3:11" ht="17.25">
      <c r="C50" s="1" t="s">
        <v>87</v>
      </c>
      <c r="F50" s="12">
        <v>2.988083</v>
      </c>
      <c r="G50" s="37">
        <v>59</v>
      </c>
      <c r="H50" s="37">
        <v>101</v>
      </c>
      <c r="I50" s="37">
        <v>33</v>
      </c>
      <c r="J50" s="37">
        <v>34</v>
      </c>
      <c r="K50" s="2">
        <v>35</v>
      </c>
    </row>
    <row r="51" spans="3:11" ht="17.25">
      <c r="C51" s="1" t="s">
        <v>88</v>
      </c>
      <c r="F51" s="12">
        <v>547.002528</v>
      </c>
      <c r="G51" s="37">
        <v>561</v>
      </c>
      <c r="H51" s="37">
        <v>561</v>
      </c>
      <c r="I51" s="37">
        <v>554</v>
      </c>
      <c r="J51" s="37">
        <v>533</v>
      </c>
      <c r="K51" s="2">
        <v>496</v>
      </c>
    </row>
    <row r="52" spans="3:11" ht="17.25">
      <c r="C52" s="1" t="s">
        <v>89</v>
      </c>
      <c r="F52" s="12">
        <v>48.250684</v>
      </c>
      <c r="G52" s="37">
        <v>86</v>
      </c>
      <c r="H52" s="37">
        <v>104</v>
      </c>
      <c r="I52" s="37">
        <v>7</v>
      </c>
      <c r="J52" s="37">
        <v>0</v>
      </c>
      <c r="K52" s="2">
        <v>0</v>
      </c>
    </row>
    <row r="53" spans="2:10" ht="17.25">
      <c r="B53" s="1" t="s">
        <v>92</v>
      </c>
      <c r="F53" s="11"/>
      <c r="G53" s="23"/>
      <c r="H53" s="23"/>
      <c r="I53" s="23"/>
      <c r="J53" s="23"/>
    </row>
    <row r="54" spans="2:11" ht="17.25">
      <c r="B54" s="1"/>
      <c r="C54" s="1" t="s">
        <v>93</v>
      </c>
      <c r="F54" s="12">
        <v>269.334763</v>
      </c>
      <c r="G54" s="37">
        <v>494</v>
      </c>
      <c r="H54" s="37">
        <v>1018</v>
      </c>
      <c r="I54" s="37">
        <v>666</v>
      </c>
      <c r="J54" s="37">
        <v>411</v>
      </c>
      <c r="K54" s="2">
        <v>1651</v>
      </c>
    </row>
    <row r="55" spans="3:11" ht="17.25">
      <c r="C55" s="1" t="s">
        <v>87</v>
      </c>
      <c r="F55" s="12">
        <v>35.893319</v>
      </c>
      <c r="G55" s="37">
        <v>51</v>
      </c>
      <c r="H55" s="37">
        <v>36</v>
      </c>
      <c r="I55" s="37">
        <v>56</v>
      </c>
      <c r="J55" s="37">
        <v>44</v>
      </c>
      <c r="K55" s="2">
        <v>208</v>
      </c>
    </row>
    <row r="56" spans="3:11" ht="17.25">
      <c r="C56" s="1" t="s">
        <v>88</v>
      </c>
      <c r="F56" s="12">
        <v>479.891368</v>
      </c>
      <c r="G56" s="37">
        <v>827</v>
      </c>
      <c r="H56" s="37">
        <v>1521</v>
      </c>
      <c r="I56" s="37">
        <v>1695</v>
      </c>
      <c r="J56" s="37">
        <v>677</v>
      </c>
      <c r="K56" s="2">
        <v>2273</v>
      </c>
    </row>
    <row r="57" spans="3:11" ht="17.25">
      <c r="C57" s="1" t="s">
        <v>89</v>
      </c>
      <c r="F57" s="92">
        <v>333.973646</v>
      </c>
      <c r="G57" s="38">
        <v>299</v>
      </c>
      <c r="H57" s="38">
        <v>268</v>
      </c>
      <c r="I57" s="38">
        <v>259</v>
      </c>
      <c r="J57" s="38">
        <v>209</v>
      </c>
      <c r="K57" s="2">
        <v>172</v>
      </c>
    </row>
    <row r="58" spans="2:10" ht="17.25">
      <c r="B58" s="1" t="s">
        <v>94</v>
      </c>
      <c r="F58" s="11"/>
      <c r="G58" s="23"/>
      <c r="H58" s="23"/>
      <c r="I58" s="23"/>
      <c r="J58" s="23"/>
    </row>
    <row r="59" spans="2:11" ht="17.25">
      <c r="B59" s="1"/>
      <c r="C59" s="1" t="s">
        <v>102</v>
      </c>
      <c r="F59" s="12">
        <v>28.589303</v>
      </c>
      <c r="G59" s="115" t="s">
        <v>321</v>
      </c>
      <c r="H59" s="115" t="s">
        <v>321</v>
      </c>
      <c r="I59" s="115" t="s">
        <v>321</v>
      </c>
      <c r="J59" s="38" t="s">
        <v>532</v>
      </c>
      <c r="K59" s="38" t="s">
        <v>532</v>
      </c>
    </row>
    <row r="60" spans="3:11" ht="17.25">
      <c r="C60" s="1" t="s">
        <v>87</v>
      </c>
      <c r="F60" s="12">
        <v>14.753569</v>
      </c>
      <c r="G60" s="115" t="s">
        <v>321</v>
      </c>
      <c r="H60" s="115" t="s">
        <v>321</v>
      </c>
      <c r="I60" s="115" t="s">
        <v>321</v>
      </c>
      <c r="J60" s="38" t="s">
        <v>532</v>
      </c>
      <c r="K60" s="38" t="s">
        <v>532</v>
      </c>
    </row>
    <row r="61" spans="3:11" ht="17.25">
      <c r="C61" s="1" t="s">
        <v>88</v>
      </c>
      <c r="F61" s="12">
        <v>112.610755</v>
      </c>
      <c r="G61" s="115" t="s">
        <v>321</v>
      </c>
      <c r="H61" s="115" t="s">
        <v>321</v>
      </c>
      <c r="I61" s="115" t="s">
        <v>321</v>
      </c>
      <c r="J61" s="38" t="s">
        <v>532</v>
      </c>
      <c r="K61" s="38" t="s">
        <v>532</v>
      </c>
    </row>
    <row r="62" spans="3:11" ht="17.25">
      <c r="C62" s="1" t="s">
        <v>89</v>
      </c>
      <c r="F62" s="12">
        <v>23.666744</v>
      </c>
      <c r="G62" s="115" t="s">
        <v>321</v>
      </c>
      <c r="H62" s="115" t="s">
        <v>321</v>
      </c>
      <c r="I62" s="115" t="s">
        <v>321</v>
      </c>
      <c r="J62" s="38" t="s">
        <v>532</v>
      </c>
      <c r="K62" s="38" t="s">
        <v>532</v>
      </c>
    </row>
    <row r="63" spans="2:11" ht="17.25">
      <c r="B63" s="1" t="s">
        <v>95</v>
      </c>
      <c r="F63" s="11"/>
      <c r="G63" s="23"/>
      <c r="H63" s="23"/>
      <c r="I63" s="23"/>
      <c r="J63" s="23"/>
      <c r="K63" s="23"/>
    </row>
    <row r="64" spans="2:11" ht="17.25">
      <c r="B64" s="1"/>
      <c r="C64" s="1" t="s">
        <v>96</v>
      </c>
      <c r="F64" s="92" t="s">
        <v>321</v>
      </c>
      <c r="G64" s="93" t="s">
        <v>321</v>
      </c>
      <c r="H64" s="93" t="s">
        <v>321</v>
      </c>
      <c r="I64" s="93" t="s">
        <v>321</v>
      </c>
      <c r="J64" s="38" t="s">
        <v>532</v>
      </c>
      <c r="K64" s="38" t="s">
        <v>532</v>
      </c>
    </row>
    <row r="65" spans="3:11" ht="17.25">
      <c r="C65" s="1" t="s">
        <v>87</v>
      </c>
      <c r="F65" s="131" t="s">
        <v>321</v>
      </c>
      <c r="G65" s="93" t="s">
        <v>321</v>
      </c>
      <c r="H65" s="93" t="s">
        <v>321</v>
      </c>
      <c r="I65" s="93" t="s">
        <v>321</v>
      </c>
      <c r="J65" s="38" t="s">
        <v>532</v>
      </c>
      <c r="K65" s="38" t="s">
        <v>532</v>
      </c>
    </row>
    <row r="66" spans="3:11" ht="17.25">
      <c r="C66" s="1" t="s">
        <v>88</v>
      </c>
      <c r="F66" s="92" t="s">
        <v>321</v>
      </c>
      <c r="G66" s="93" t="s">
        <v>321</v>
      </c>
      <c r="H66" s="93" t="s">
        <v>321</v>
      </c>
      <c r="I66" s="93" t="s">
        <v>321</v>
      </c>
      <c r="J66" s="38" t="s">
        <v>532</v>
      </c>
      <c r="K66" s="38" t="s">
        <v>532</v>
      </c>
    </row>
    <row r="67" spans="3:11" ht="17.25">
      <c r="C67" s="1" t="s">
        <v>89</v>
      </c>
      <c r="F67" s="92" t="s">
        <v>321</v>
      </c>
      <c r="G67" s="93" t="s">
        <v>321</v>
      </c>
      <c r="H67" s="93" t="s">
        <v>321</v>
      </c>
      <c r="I67" s="93" t="s">
        <v>321</v>
      </c>
      <c r="J67" s="38" t="s">
        <v>532</v>
      </c>
      <c r="K67" s="38" t="s">
        <v>532</v>
      </c>
    </row>
    <row r="68" spans="2:10" ht="17.25">
      <c r="B68" s="1" t="s">
        <v>97</v>
      </c>
      <c r="F68" s="11"/>
      <c r="G68" s="23"/>
      <c r="H68" s="23"/>
      <c r="I68" s="23"/>
      <c r="J68" s="23"/>
    </row>
    <row r="69" spans="2:11" ht="17.25">
      <c r="B69" s="1"/>
      <c r="C69" s="1" t="s">
        <v>98</v>
      </c>
      <c r="F69" s="12">
        <v>1470.492318</v>
      </c>
      <c r="G69" s="37">
        <v>1333</v>
      </c>
      <c r="H69" s="37">
        <v>1416</v>
      </c>
      <c r="I69" s="37">
        <v>1483</v>
      </c>
      <c r="J69" s="37">
        <v>1536</v>
      </c>
      <c r="K69" s="2">
        <v>1454</v>
      </c>
    </row>
    <row r="70" spans="3:11" ht="17.25">
      <c r="C70" s="1" t="s">
        <v>99</v>
      </c>
      <c r="F70" s="12">
        <v>619.242485</v>
      </c>
      <c r="G70" s="37">
        <v>627</v>
      </c>
      <c r="H70" s="37">
        <v>616</v>
      </c>
      <c r="I70" s="37">
        <v>541</v>
      </c>
      <c r="J70" s="37">
        <v>497</v>
      </c>
      <c r="K70" s="2">
        <v>540</v>
      </c>
    </row>
    <row r="71" spans="3:11" ht="17.25">
      <c r="C71" s="1" t="s">
        <v>100</v>
      </c>
      <c r="F71" s="12">
        <v>2207.748369</v>
      </c>
      <c r="G71" s="37">
        <v>2150</v>
      </c>
      <c r="H71" s="37">
        <v>2182</v>
      </c>
      <c r="I71" s="37">
        <v>2182</v>
      </c>
      <c r="J71" s="37">
        <v>2183</v>
      </c>
      <c r="K71" s="2">
        <v>2134</v>
      </c>
    </row>
    <row r="72" spans="3:11" ht="17.25">
      <c r="C72" s="1" t="s">
        <v>101</v>
      </c>
      <c r="F72" s="12">
        <v>115.489704</v>
      </c>
      <c r="G72" s="37">
        <v>115</v>
      </c>
      <c r="H72" s="37">
        <v>118</v>
      </c>
      <c r="I72" s="37">
        <v>116</v>
      </c>
      <c r="J72" s="37">
        <v>111</v>
      </c>
      <c r="K72" s="2">
        <v>108</v>
      </c>
    </row>
    <row r="73" spans="2:11" ht="18" thickBot="1">
      <c r="B73" s="5"/>
      <c r="C73" s="5"/>
      <c r="D73" s="5"/>
      <c r="E73" s="5"/>
      <c r="F73" s="20"/>
      <c r="G73" s="5"/>
      <c r="H73" s="5"/>
      <c r="I73" s="5"/>
      <c r="J73" s="5"/>
      <c r="K73" s="5"/>
    </row>
    <row r="74" spans="2:11" ht="17.25">
      <c r="B74" s="23"/>
      <c r="C74" s="23"/>
      <c r="D74" s="23"/>
      <c r="E74" s="23"/>
      <c r="F74" s="23"/>
      <c r="G74" s="23"/>
      <c r="H74" s="23" t="s">
        <v>534</v>
      </c>
      <c r="I74" s="23"/>
      <c r="J74" s="23"/>
      <c r="K74" s="23"/>
    </row>
    <row r="75" ht="17.25">
      <c r="F75" s="1" t="s">
        <v>298</v>
      </c>
    </row>
  </sheetData>
  <printOptions/>
  <pageMargins left="0.7874015748031497" right="0.7874015748031497" top="0.984251968503937" bottom="0.5905511811023623" header="0.5118110236220472" footer="0.5118110236220472"/>
  <pageSetup horizontalDpi="300" verticalDpi="300" orientation="portrait"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K73"/>
  <sheetViews>
    <sheetView zoomScale="75" zoomScaleNormal="75" workbookViewId="0" topLeftCell="A1">
      <selection activeCell="A9" sqref="A9"/>
    </sheetView>
  </sheetViews>
  <sheetFormatPr defaultColWidth="15.875" defaultRowHeight="13.5"/>
  <cols>
    <col min="1" max="1" width="13.375" style="2" customWidth="1"/>
    <col min="2" max="3" width="5.875" style="2" customWidth="1"/>
    <col min="4" max="4" width="15.875" style="2" customWidth="1"/>
    <col min="5" max="5" width="21.125" style="2" customWidth="1"/>
    <col min="6" max="11" width="14.625" style="2" customWidth="1"/>
    <col min="12" max="16384" width="15.875" style="2" customWidth="1"/>
  </cols>
  <sheetData>
    <row r="1" ht="17.25">
      <c r="A1" s="1"/>
    </row>
    <row r="6" spans="3:6" ht="17.25">
      <c r="C6" s="10"/>
      <c r="E6" s="10"/>
      <c r="F6" s="4" t="s">
        <v>578</v>
      </c>
    </row>
    <row r="8" ht="17.25">
      <c r="E8" s="1" t="s">
        <v>103</v>
      </c>
    </row>
    <row r="9" ht="17.25">
      <c r="E9" s="1" t="s">
        <v>104</v>
      </c>
    </row>
    <row r="10" ht="17.25">
      <c r="E10" s="1" t="s">
        <v>105</v>
      </c>
    </row>
    <row r="11" ht="17.25">
      <c r="E11" s="1" t="s">
        <v>106</v>
      </c>
    </row>
    <row r="12" ht="17.25">
      <c r="E12" s="1" t="s">
        <v>107</v>
      </c>
    </row>
    <row r="13" ht="17.25">
      <c r="E13" s="1" t="s">
        <v>341</v>
      </c>
    </row>
    <row r="14" ht="17.25">
      <c r="E14" s="1" t="s">
        <v>414</v>
      </c>
    </row>
    <row r="15" spans="2:11" ht="18" thickBot="1">
      <c r="B15" s="22"/>
      <c r="C15" s="22"/>
      <c r="D15" s="5"/>
      <c r="E15" s="22"/>
      <c r="F15" s="5"/>
      <c r="G15" s="5"/>
      <c r="H15" s="5"/>
      <c r="I15" s="5"/>
      <c r="J15" s="6" t="s">
        <v>33</v>
      </c>
      <c r="K15" s="5"/>
    </row>
    <row r="16" spans="2:11" ht="17.25">
      <c r="B16" s="10"/>
      <c r="C16" s="10"/>
      <c r="E16" s="10"/>
      <c r="F16" s="62" t="s">
        <v>35</v>
      </c>
      <c r="G16" s="62">
        <v>2005</v>
      </c>
      <c r="H16" s="62">
        <v>2006</v>
      </c>
      <c r="I16" s="62">
        <v>2007</v>
      </c>
      <c r="J16" s="62">
        <v>2008</v>
      </c>
      <c r="K16" s="62">
        <v>2009</v>
      </c>
    </row>
    <row r="17" spans="2:11" ht="17.25">
      <c r="B17" s="24"/>
      <c r="C17" s="24"/>
      <c r="D17" s="8"/>
      <c r="E17" s="24"/>
      <c r="F17" s="84" t="s">
        <v>172</v>
      </c>
      <c r="G17" s="84" t="s">
        <v>333</v>
      </c>
      <c r="H17" s="84" t="s">
        <v>340</v>
      </c>
      <c r="I17" s="84" t="s">
        <v>393</v>
      </c>
      <c r="J17" s="84" t="s">
        <v>394</v>
      </c>
      <c r="K17" s="84" t="s">
        <v>531</v>
      </c>
    </row>
    <row r="18" spans="3:9" ht="17.25">
      <c r="C18" s="10"/>
      <c r="E18" s="10"/>
      <c r="F18" s="11"/>
      <c r="G18" s="23"/>
      <c r="H18" s="23"/>
      <c r="I18" s="23"/>
    </row>
    <row r="19" spans="3:11" s="123" customFormat="1" ht="17.25">
      <c r="C19" s="4" t="s">
        <v>108</v>
      </c>
      <c r="D19" s="10"/>
      <c r="E19" s="10"/>
      <c r="F19" s="118">
        <v>790064</v>
      </c>
      <c r="G19" s="99">
        <v>799863</v>
      </c>
      <c r="H19" s="99">
        <v>819855</v>
      </c>
      <c r="I19" s="141">
        <v>842336</v>
      </c>
      <c r="J19" s="141">
        <v>853934</v>
      </c>
      <c r="K19" s="178">
        <f>K21+K55+K65+K66+K67</f>
        <v>891072</v>
      </c>
    </row>
    <row r="20" spans="6:10" ht="17.25">
      <c r="F20" s="11"/>
      <c r="G20" s="23"/>
      <c r="H20" s="23" t="s">
        <v>342</v>
      </c>
      <c r="I20" s="23"/>
      <c r="J20" s="105"/>
    </row>
    <row r="21" spans="2:11" ht="17.25">
      <c r="B21" s="1" t="s">
        <v>109</v>
      </c>
      <c r="C21" s="15"/>
      <c r="D21" s="15"/>
      <c r="E21" s="15"/>
      <c r="F21" s="14">
        <v>698415</v>
      </c>
      <c r="G21" s="36">
        <v>712931</v>
      </c>
      <c r="H21" s="36">
        <v>780216</v>
      </c>
      <c r="I21" s="36">
        <v>803319</v>
      </c>
      <c r="J21" s="36">
        <v>816530</v>
      </c>
      <c r="K21" s="2">
        <f>SUM(K23:K53)</f>
        <v>856422</v>
      </c>
    </row>
    <row r="22" spans="2:10" ht="17.25">
      <c r="B22" s="1"/>
      <c r="C22" s="15"/>
      <c r="D22" s="15"/>
      <c r="E22" s="15"/>
      <c r="F22" s="14"/>
      <c r="G22" s="36"/>
      <c r="H22" s="36"/>
      <c r="I22" s="36"/>
      <c r="J22" s="36"/>
    </row>
    <row r="23" spans="3:11" ht="17.25">
      <c r="C23" s="1" t="s">
        <v>110</v>
      </c>
      <c r="F23" s="12">
        <v>289073</v>
      </c>
      <c r="G23" s="37">
        <v>291376</v>
      </c>
      <c r="H23" s="37">
        <v>292028</v>
      </c>
      <c r="I23" s="37">
        <v>292752</v>
      </c>
      <c r="J23" s="37">
        <v>290670</v>
      </c>
      <c r="K23" s="2">
        <v>293409</v>
      </c>
    </row>
    <row r="24" spans="3:11" ht="17.25">
      <c r="C24" s="1" t="s">
        <v>111</v>
      </c>
      <c r="F24" s="12">
        <v>215884</v>
      </c>
      <c r="G24" s="37">
        <v>209117</v>
      </c>
      <c r="H24" s="37">
        <v>211079</v>
      </c>
      <c r="I24" s="37">
        <v>209489</v>
      </c>
      <c r="J24" s="37">
        <v>204654</v>
      </c>
      <c r="K24" s="2">
        <v>197218</v>
      </c>
    </row>
    <row r="25" spans="3:11" ht="17.25">
      <c r="C25" s="1" t="s">
        <v>112</v>
      </c>
      <c r="F25" s="12">
        <v>8640</v>
      </c>
      <c r="G25" s="37">
        <v>8232</v>
      </c>
      <c r="H25" s="37">
        <v>7893</v>
      </c>
      <c r="I25" s="37">
        <v>7708</v>
      </c>
      <c r="J25" s="37">
        <v>7419</v>
      </c>
      <c r="K25" s="2">
        <v>7273</v>
      </c>
    </row>
    <row r="26" spans="3:10" ht="17.25">
      <c r="C26" s="1"/>
      <c r="F26" s="12"/>
      <c r="G26" s="37"/>
      <c r="H26" s="37"/>
      <c r="I26" s="37"/>
      <c r="J26" s="37"/>
    </row>
    <row r="27" spans="3:11" ht="17.25">
      <c r="C27" s="1" t="s">
        <v>386</v>
      </c>
      <c r="F27" s="12">
        <v>699</v>
      </c>
      <c r="G27" s="37">
        <v>675</v>
      </c>
      <c r="H27" s="37">
        <v>934</v>
      </c>
      <c r="I27" s="37">
        <v>2023</v>
      </c>
      <c r="J27" s="37">
        <v>2999</v>
      </c>
      <c r="K27" s="2">
        <v>3371</v>
      </c>
    </row>
    <row r="28" spans="3:11" ht="17.25">
      <c r="C28" s="1" t="s">
        <v>113</v>
      </c>
      <c r="F28" s="12">
        <v>4337</v>
      </c>
      <c r="G28" s="37">
        <v>9684</v>
      </c>
      <c r="H28" s="37">
        <v>9861</v>
      </c>
      <c r="I28" s="37">
        <v>8024</v>
      </c>
      <c r="J28" s="37">
        <v>7268</v>
      </c>
      <c r="K28" s="2">
        <v>8020</v>
      </c>
    </row>
    <row r="29" spans="3:11" ht="17.25">
      <c r="C29" s="1" t="s">
        <v>114</v>
      </c>
      <c r="F29" s="12">
        <v>5906</v>
      </c>
      <c r="G29" s="37">
        <v>5982</v>
      </c>
      <c r="H29" s="37">
        <v>5634</v>
      </c>
      <c r="I29" s="37">
        <v>5156</v>
      </c>
      <c r="J29" s="37">
        <v>4349</v>
      </c>
      <c r="K29" s="2">
        <v>3939</v>
      </c>
    </row>
    <row r="30" spans="3:10" ht="17.25">
      <c r="C30" s="1"/>
      <c r="F30" s="12"/>
      <c r="G30" s="37"/>
      <c r="H30" s="37"/>
      <c r="I30" s="37"/>
      <c r="J30" s="37"/>
    </row>
    <row r="31" spans="3:11" ht="17.25">
      <c r="C31" s="1" t="s">
        <v>387</v>
      </c>
      <c r="F31" s="12">
        <v>1038</v>
      </c>
      <c r="G31" s="37">
        <v>628</v>
      </c>
      <c r="H31" s="37">
        <v>448</v>
      </c>
      <c r="I31" s="37">
        <v>336</v>
      </c>
      <c r="J31" s="37">
        <v>184</v>
      </c>
      <c r="K31" s="2">
        <v>109</v>
      </c>
    </row>
    <row r="32" spans="3:11" ht="17.25">
      <c r="C32" s="1" t="s">
        <v>115</v>
      </c>
      <c r="F32" s="12">
        <v>317</v>
      </c>
      <c r="G32" s="37">
        <v>267</v>
      </c>
      <c r="H32" s="37">
        <v>211</v>
      </c>
      <c r="I32" s="37">
        <v>167</v>
      </c>
      <c r="J32" s="37">
        <v>69</v>
      </c>
      <c r="K32" s="2">
        <v>50</v>
      </c>
    </row>
    <row r="33" spans="3:11" ht="17.25">
      <c r="C33" s="1" t="s">
        <v>116</v>
      </c>
      <c r="F33" s="17">
        <v>281</v>
      </c>
      <c r="G33" s="16">
        <v>725</v>
      </c>
      <c r="H33" s="16">
        <v>1931</v>
      </c>
      <c r="I33" s="37">
        <v>1065</v>
      </c>
      <c r="J33" s="37">
        <v>1252</v>
      </c>
      <c r="K33" s="2">
        <v>1287</v>
      </c>
    </row>
    <row r="34" spans="3:11" ht="17.25">
      <c r="C34" s="1" t="s">
        <v>388</v>
      </c>
      <c r="F34" s="17" t="s">
        <v>321</v>
      </c>
      <c r="G34" s="16" t="s">
        <v>321</v>
      </c>
      <c r="H34" s="16">
        <v>795</v>
      </c>
      <c r="I34" s="16">
        <v>2045</v>
      </c>
      <c r="J34" s="37">
        <v>3042</v>
      </c>
      <c r="K34" s="2">
        <v>3579</v>
      </c>
    </row>
    <row r="35" spans="3:11" ht="17.25">
      <c r="C35" s="1" t="s">
        <v>415</v>
      </c>
      <c r="F35" s="17" t="s">
        <v>321</v>
      </c>
      <c r="G35" s="16" t="s">
        <v>321</v>
      </c>
      <c r="H35" s="16" t="s">
        <v>321</v>
      </c>
      <c r="I35" s="16">
        <v>163</v>
      </c>
      <c r="J35" s="37">
        <v>224</v>
      </c>
      <c r="K35" s="2">
        <v>389</v>
      </c>
    </row>
    <row r="36" spans="3:11" ht="17.25">
      <c r="C36" s="1" t="s">
        <v>117</v>
      </c>
      <c r="F36" s="12">
        <v>46</v>
      </c>
      <c r="G36" s="37">
        <v>26</v>
      </c>
      <c r="H36" s="37">
        <v>2</v>
      </c>
      <c r="I36" s="37">
        <v>1</v>
      </c>
      <c r="J36" s="37">
        <v>0</v>
      </c>
      <c r="K36" s="2">
        <v>1</v>
      </c>
    </row>
    <row r="37" spans="3:10" ht="17.25">
      <c r="C37" s="1"/>
      <c r="F37" s="12"/>
      <c r="G37" s="37"/>
      <c r="H37" s="37"/>
      <c r="I37" s="37"/>
      <c r="J37" s="37"/>
    </row>
    <row r="38" spans="3:11" ht="17.25">
      <c r="C38" s="1" t="s">
        <v>571</v>
      </c>
      <c r="F38" s="12">
        <v>14337</v>
      </c>
      <c r="G38" s="37">
        <v>13712</v>
      </c>
      <c r="H38" s="37">
        <v>12402</v>
      </c>
      <c r="I38" s="37">
        <v>17662</v>
      </c>
      <c r="J38" s="37">
        <v>17428</v>
      </c>
      <c r="K38" s="2">
        <v>19967</v>
      </c>
    </row>
    <row r="39" spans="3:11" ht="17.25">
      <c r="C39" s="1" t="s">
        <v>118</v>
      </c>
      <c r="F39" s="12">
        <v>11519</v>
      </c>
      <c r="G39" s="37">
        <v>11631</v>
      </c>
      <c r="H39" s="37">
        <v>11012</v>
      </c>
      <c r="I39" s="37">
        <v>10310</v>
      </c>
      <c r="J39" s="37">
        <v>10166</v>
      </c>
      <c r="K39" s="2">
        <v>9746</v>
      </c>
    </row>
    <row r="40" spans="3:11" ht="17.25">
      <c r="C40" s="1" t="s">
        <v>119</v>
      </c>
      <c r="F40" s="12">
        <v>2427</v>
      </c>
      <c r="G40" s="37">
        <v>3258</v>
      </c>
      <c r="H40" s="37">
        <v>3311</v>
      </c>
      <c r="I40" s="37">
        <v>3167</v>
      </c>
      <c r="J40" s="37">
        <v>3022</v>
      </c>
      <c r="K40" s="2">
        <v>2863</v>
      </c>
    </row>
    <row r="41" spans="3:10" ht="17.25">
      <c r="C41" s="1"/>
      <c r="F41" s="12"/>
      <c r="G41" s="37"/>
      <c r="H41" s="37"/>
      <c r="I41" s="37"/>
      <c r="J41" s="37"/>
    </row>
    <row r="42" spans="3:11" ht="17.25">
      <c r="C42" s="1" t="s">
        <v>120</v>
      </c>
      <c r="F42" s="12">
        <v>18273</v>
      </c>
      <c r="G42" s="37">
        <v>13263</v>
      </c>
      <c r="H42" s="37">
        <v>8627</v>
      </c>
      <c r="I42" s="37">
        <v>5464</v>
      </c>
      <c r="J42" s="37">
        <v>2786</v>
      </c>
      <c r="K42" s="2">
        <v>1467</v>
      </c>
    </row>
    <row r="43" spans="3:10" ht="17.25">
      <c r="C43" s="1" t="s">
        <v>121</v>
      </c>
      <c r="F43" s="131" t="s">
        <v>321</v>
      </c>
      <c r="G43" s="16" t="s">
        <v>321</v>
      </c>
      <c r="H43" s="16" t="s">
        <v>321</v>
      </c>
      <c r="I43" s="16" t="s">
        <v>579</v>
      </c>
      <c r="J43" s="38" t="s">
        <v>579</v>
      </c>
    </row>
    <row r="44" spans="3:11" ht="17.25">
      <c r="C44" s="1" t="s">
        <v>122</v>
      </c>
      <c r="F44" s="12">
        <v>16115</v>
      </c>
      <c r="G44" s="37">
        <v>17125</v>
      </c>
      <c r="H44" s="37">
        <v>17543</v>
      </c>
      <c r="I44" s="37">
        <v>17037</v>
      </c>
      <c r="J44" s="37">
        <v>15828</v>
      </c>
      <c r="K44" s="2">
        <v>14627</v>
      </c>
    </row>
    <row r="45" spans="3:10" ht="17.25">
      <c r="C45" s="1"/>
      <c r="F45" s="12"/>
      <c r="G45" s="37"/>
      <c r="H45" s="37"/>
      <c r="I45" s="37"/>
      <c r="J45" s="37"/>
    </row>
    <row r="46" spans="3:11" ht="17.25">
      <c r="C46" s="1" t="s">
        <v>123</v>
      </c>
      <c r="F46" s="12">
        <v>2482</v>
      </c>
      <c r="G46" s="37">
        <v>2278</v>
      </c>
      <c r="H46" s="37">
        <v>2074</v>
      </c>
      <c r="I46" s="37">
        <v>1972</v>
      </c>
      <c r="J46" s="37">
        <v>1972</v>
      </c>
      <c r="K46" s="2">
        <v>1972</v>
      </c>
    </row>
    <row r="47" spans="3:11" ht="17.25">
      <c r="C47" s="1" t="s">
        <v>124</v>
      </c>
      <c r="F47" s="12">
        <v>100515</v>
      </c>
      <c r="G47" s="37">
        <v>121851</v>
      </c>
      <c r="H47" s="37">
        <v>138419</v>
      </c>
      <c r="I47" s="37">
        <v>151706</v>
      </c>
      <c r="J47" s="37">
        <v>167361</v>
      </c>
      <c r="K47" s="2">
        <v>204334</v>
      </c>
    </row>
    <row r="48" spans="3:11" ht="17.25">
      <c r="C48" s="1" t="s">
        <v>125</v>
      </c>
      <c r="F48" s="12">
        <v>3619</v>
      </c>
      <c r="G48" s="37">
        <v>1975</v>
      </c>
      <c r="H48" s="37">
        <v>1321</v>
      </c>
      <c r="I48" s="115" t="s">
        <v>573</v>
      </c>
      <c r="J48" s="115" t="s">
        <v>573</v>
      </c>
      <c r="K48" s="115" t="s">
        <v>573</v>
      </c>
    </row>
    <row r="49" spans="3:10" ht="17.25">
      <c r="C49" s="1"/>
      <c r="F49" s="12"/>
      <c r="G49" s="37"/>
      <c r="H49" s="37"/>
      <c r="I49" s="37"/>
      <c r="J49" s="37"/>
    </row>
    <row r="50" spans="3:11" ht="17.25">
      <c r="C50" s="1" t="s">
        <v>416</v>
      </c>
      <c r="F50" s="17" t="s">
        <v>321</v>
      </c>
      <c r="G50" s="16" t="s">
        <v>321</v>
      </c>
      <c r="H50" s="16" t="s">
        <v>321</v>
      </c>
      <c r="I50" s="37">
        <v>2630</v>
      </c>
      <c r="J50" s="37">
        <v>4010</v>
      </c>
      <c r="K50" s="2">
        <v>4747</v>
      </c>
    </row>
    <row r="51" spans="3:11" ht="17.25">
      <c r="C51" s="1" t="s">
        <v>337</v>
      </c>
      <c r="F51" s="17" t="s">
        <v>321</v>
      </c>
      <c r="G51" s="16" t="s">
        <v>321</v>
      </c>
      <c r="H51" s="16">
        <v>7990</v>
      </c>
      <c r="I51" s="16">
        <v>19158</v>
      </c>
      <c r="J51" s="37">
        <v>28158</v>
      </c>
      <c r="K51" s="2">
        <v>33658</v>
      </c>
    </row>
    <row r="52" spans="3:11" ht="17.25">
      <c r="C52" s="1" t="s">
        <v>42</v>
      </c>
      <c r="F52" s="12">
        <v>1158</v>
      </c>
      <c r="G52" s="37">
        <v>1126</v>
      </c>
      <c r="H52" s="37">
        <v>46701</v>
      </c>
      <c r="I52" s="37">
        <v>45282</v>
      </c>
      <c r="J52" s="37">
        <v>43670</v>
      </c>
      <c r="K52" s="2">
        <v>44396</v>
      </c>
    </row>
    <row r="53" spans="3:11" ht="17.25">
      <c r="C53" s="1" t="s">
        <v>126</v>
      </c>
      <c r="F53" s="17">
        <v>1749</v>
      </c>
      <c r="G53" s="38" t="s">
        <v>321</v>
      </c>
      <c r="H53" s="38" t="s">
        <v>321</v>
      </c>
      <c r="I53" s="38" t="s">
        <v>574</v>
      </c>
      <c r="J53" s="38" t="s">
        <v>574</v>
      </c>
      <c r="K53" s="38" t="s">
        <v>574</v>
      </c>
    </row>
    <row r="54" spans="3:10" ht="17.25">
      <c r="C54" s="1"/>
      <c r="F54" s="17"/>
      <c r="G54" s="38"/>
      <c r="H54" s="38"/>
      <c r="I54" s="38"/>
      <c r="J54" s="38"/>
    </row>
    <row r="55" spans="2:11" ht="17.25">
      <c r="B55" s="1" t="s">
        <v>127</v>
      </c>
      <c r="C55" s="15"/>
      <c r="D55" s="15"/>
      <c r="E55" s="15"/>
      <c r="F55" s="14">
        <v>72542</v>
      </c>
      <c r="G55" s="36">
        <v>70277</v>
      </c>
      <c r="H55" s="36">
        <v>22136</v>
      </c>
      <c r="I55" s="36">
        <v>21210</v>
      </c>
      <c r="J55" s="38">
        <v>20042</v>
      </c>
      <c r="K55" s="179">
        <f>SUM(K59:K62)</f>
        <v>17765</v>
      </c>
    </row>
    <row r="56" spans="2:11" ht="17.25">
      <c r="B56" s="1"/>
      <c r="C56" s="15"/>
      <c r="D56" s="15"/>
      <c r="E56" s="15"/>
      <c r="F56" s="14"/>
      <c r="G56" s="36"/>
      <c r="H56" s="36"/>
      <c r="I56" s="36"/>
      <c r="J56" s="38"/>
      <c r="K56" s="179"/>
    </row>
    <row r="57" spans="3:11" ht="17.25">
      <c r="C57" s="1" t="s">
        <v>128</v>
      </c>
      <c r="F57" s="131" t="s">
        <v>321</v>
      </c>
      <c r="G57" s="115" t="s">
        <v>321</v>
      </c>
      <c r="H57" s="16" t="s">
        <v>321</v>
      </c>
      <c r="I57" s="16" t="s">
        <v>574</v>
      </c>
      <c r="J57" s="38" t="s">
        <v>574</v>
      </c>
      <c r="K57" s="142" t="s">
        <v>574</v>
      </c>
    </row>
    <row r="58" spans="3:11" ht="17.25">
      <c r="C58" s="1" t="s">
        <v>129</v>
      </c>
      <c r="F58" s="12">
        <v>1450</v>
      </c>
      <c r="G58" s="37">
        <v>892</v>
      </c>
      <c r="H58" s="37">
        <v>296</v>
      </c>
      <c r="I58" s="115" t="s">
        <v>574</v>
      </c>
      <c r="J58" s="38" t="s">
        <v>574</v>
      </c>
      <c r="K58" s="142" t="s">
        <v>574</v>
      </c>
    </row>
    <row r="59" spans="3:11" ht="17.25">
      <c r="C59" s="1" t="s">
        <v>130</v>
      </c>
      <c r="F59" s="12">
        <v>15740</v>
      </c>
      <c r="G59" s="37">
        <v>15274</v>
      </c>
      <c r="H59" s="37">
        <v>14777</v>
      </c>
      <c r="I59" s="37">
        <v>14357</v>
      </c>
      <c r="J59" s="38">
        <v>13435</v>
      </c>
      <c r="K59" s="179">
        <v>11398</v>
      </c>
    </row>
    <row r="60" spans="3:11" ht="17.25">
      <c r="C60" s="1"/>
      <c r="F60" s="12"/>
      <c r="G60" s="37"/>
      <c r="H60" s="37"/>
      <c r="I60" s="37"/>
      <c r="J60" s="38"/>
      <c r="K60" s="179"/>
    </row>
    <row r="61" spans="3:11" ht="17.25">
      <c r="C61" s="1" t="s">
        <v>131</v>
      </c>
      <c r="F61" s="131" t="s">
        <v>321</v>
      </c>
      <c r="G61" s="115" t="s">
        <v>321</v>
      </c>
      <c r="H61" s="16" t="s">
        <v>321</v>
      </c>
      <c r="I61" s="16" t="s">
        <v>574</v>
      </c>
      <c r="J61" s="38" t="s">
        <v>574</v>
      </c>
      <c r="K61" s="142" t="s">
        <v>574</v>
      </c>
    </row>
    <row r="62" spans="3:11" ht="17.25">
      <c r="C62" s="1" t="s">
        <v>575</v>
      </c>
      <c r="F62" s="12">
        <v>7302</v>
      </c>
      <c r="G62" s="37">
        <v>7254</v>
      </c>
      <c r="H62" s="37">
        <v>7063</v>
      </c>
      <c r="I62" s="37">
        <v>6853</v>
      </c>
      <c r="J62" s="38">
        <v>6607</v>
      </c>
      <c r="K62" s="179">
        <v>6367</v>
      </c>
    </row>
    <row r="63" spans="3:11" ht="17.25">
      <c r="C63" s="1" t="s">
        <v>132</v>
      </c>
      <c r="F63" s="12">
        <v>48050</v>
      </c>
      <c r="G63" s="37">
        <v>46857</v>
      </c>
      <c r="H63" s="115" t="s">
        <v>321</v>
      </c>
      <c r="I63" s="115" t="s">
        <v>572</v>
      </c>
      <c r="J63" s="38" t="s">
        <v>572</v>
      </c>
      <c r="K63" s="38" t="s">
        <v>572</v>
      </c>
    </row>
    <row r="64" spans="3:10" ht="17.25">
      <c r="C64" s="1"/>
      <c r="F64" s="12"/>
      <c r="G64" s="37"/>
      <c r="H64" s="37"/>
      <c r="I64" s="37"/>
      <c r="J64" s="38"/>
    </row>
    <row r="65" spans="2:11" ht="17.25">
      <c r="B65" s="1" t="s">
        <v>133</v>
      </c>
      <c r="E65" s="117"/>
      <c r="F65" s="12">
        <v>6072</v>
      </c>
      <c r="G65" s="37">
        <v>5781</v>
      </c>
      <c r="H65" s="37">
        <v>5647</v>
      </c>
      <c r="I65" s="37">
        <v>5186</v>
      </c>
      <c r="J65" s="38">
        <v>4706</v>
      </c>
      <c r="K65" s="179">
        <v>4117</v>
      </c>
    </row>
    <row r="66" spans="2:11" ht="17.25">
      <c r="B66" s="1" t="s">
        <v>134</v>
      </c>
      <c r="E66" s="117"/>
      <c r="F66" s="12">
        <v>8742</v>
      </c>
      <c r="G66" s="37">
        <v>9203</v>
      </c>
      <c r="H66" s="37">
        <v>10368</v>
      </c>
      <c r="I66" s="37">
        <v>11322</v>
      </c>
      <c r="J66" s="38">
        <v>11555</v>
      </c>
      <c r="K66" s="179">
        <v>11862</v>
      </c>
    </row>
    <row r="67" spans="2:11" ht="17.25">
      <c r="B67" s="1" t="s">
        <v>135</v>
      </c>
      <c r="E67" s="116"/>
      <c r="F67" s="12">
        <v>4293</v>
      </c>
      <c r="G67" s="37">
        <v>1671</v>
      </c>
      <c r="H67" s="37">
        <v>1488</v>
      </c>
      <c r="I67" s="37">
        <v>1299</v>
      </c>
      <c r="J67" s="142">
        <v>1101</v>
      </c>
      <c r="K67" s="179">
        <v>906</v>
      </c>
    </row>
    <row r="68" spans="2:11" ht="18" thickBot="1">
      <c r="B68" s="5"/>
      <c r="C68" s="5"/>
      <c r="D68" s="5"/>
      <c r="E68" s="5"/>
      <c r="F68" s="20"/>
      <c r="G68" s="5"/>
      <c r="H68" s="5"/>
      <c r="I68" s="40"/>
      <c r="J68" s="40"/>
      <c r="K68" s="40"/>
    </row>
    <row r="69" spans="2:11" ht="17.25">
      <c r="B69" s="23"/>
      <c r="C69" s="23"/>
      <c r="D69" s="23"/>
      <c r="E69" s="23"/>
      <c r="F69" s="23"/>
      <c r="G69" s="23"/>
      <c r="H69" s="23" t="s">
        <v>576</v>
      </c>
      <c r="I69" s="37"/>
      <c r="J69" s="37"/>
      <c r="K69" s="37"/>
    </row>
    <row r="70" spans="1:11" ht="17.25">
      <c r="A70" s="1"/>
      <c r="E70" s="187" t="s">
        <v>577</v>
      </c>
      <c r="F70" s="187"/>
      <c r="G70" s="187"/>
      <c r="H70" s="187"/>
      <c r="I70" s="187"/>
      <c r="J70" s="187"/>
      <c r="K70" s="187"/>
    </row>
    <row r="71" ht="17.25">
      <c r="E71" s="2" t="s">
        <v>518</v>
      </c>
    </row>
    <row r="72" ht="17.25">
      <c r="E72" s="2" t="s">
        <v>417</v>
      </c>
    </row>
    <row r="73" spans="5:7" ht="17.25">
      <c r="E73" s="186" t="s">
        <v>136</v>
      </c>
      <c r="F73" s="186"/>
      <c r="G73" s="186"/>
    </row>
  </sheetData>
  <mergeCells count="2">
    <mergeCell ref="E73:G73"/>
    <mergeCell ref="E70:K70"/>
  </mergeCells>
  <printOptions/>
  <pageMargins left="0.7874015748031497" right="0.7874015748031497" top="0.984251968503937" bottom="0.984251968503937" header="0.5118110236220472" footer="0.5118110236220472"/>
  <pageSetup fitToHeight="1" fitToWidth="1" horizontalDpi="300" verticalDpi="300" orientation="portrait" paperSize="9" scale="62" r:id="rId1"/>
</worksheet>
</file>

<file path=xl/worksheets/sheet6.xml><?xml version="1.0" encoding="utf-8"?>
<worksheet xmlns="http://schemas.openxmlformats.org/spreadsheetml/2006/main" xmlns:r="http://schemas.openxmlformats.org/officeDocument/2006/relationships">
  <dimension ref="A1:M79"/>
  <sheetViews>
    <sheetView zoomScale="75" zoomScaleNormal="75" workbookViewId="0" topLeftCell="G3">
      <selection activeCell="L85" sqref="L85"/>
    </sheetView>
  </sheetViews>
  <sheetFormatPr defaultColWidth="14.625" defaultRowHeight="13.5"/>
  <cols>
    <col min="1" max="1" width="13.375" style="2" customWidth="1"/>
    <col min="2" max="2" width="4.625" style="2" customWidth="1"/>
    <col min="3" max="3" width="5.875" style="2" customWidth="1"/>
    <col min="4" max="4" width="10.875" style="2" customWidth="1"/>
    <col min="5" max="5" width="22.875" style="2" customWidth="1"/>
    <col min="6" max="6" width="14.00390625" style="2" customWidth="1"/>
    <col min="7" max="12" width="13.375" style="2" customWidth="1"/>
    <col min="13" max="16384" width="14.625" style="2" customWidth="1"/>
  </cols>
  <sheetData>
    <row r="1" spans="1:13" ht="17.25">
      <c r="A1" s="211"/>
      <c r="B1" s="179"/>
      <c r="C1" s="179"/>
      <c r="D1" s="179"/>
      <c r="E1" s="179"/>
      <c r="F1" s="179"/>
      <c r="G1" s="179"/>
      <c r="H1" s="179"/>
      <c r="I1" s="179"/>
      <c r="J1" s="179"/>
      <c r="K1" s="179"/>
      <c r="L1" s="179"/>
      <c r="M1" s="179"/>
    </row>
    <row r="2" spans="1:13" ht="17.25">
      <c r="A2" s="179"/>
      <c r="B2" s="179"/>
      <c r="C2" s="179"/>
      <c r="D2" s="179"/>
      <c r="E2" s="179"/>
      <c r="F2" s="179"/>
      <c r="G2" s="179"/>
      <c r="H2" s="179"/>
      <c r="I2" s="179"/>
      <c r="J2" s="179"/>
      <c r="K2" s="179"/>
      <c r="L2" s="179"/>
      <c r="M2" s="179"/>
    </row>
    <row r="3" spans="1:13" ht="17.25">
      <c r="A3" s="179"/>
      <c r="B3" s="179"/>
      <c r="C3" s="179"/>
      <c r="D3" s="179"/>
      <c r="E3" s="179"/>
      <c r="F3" s="179"/>
      <c r="G3" s="179"/>
      <c r="H3" s="179"/>
      <c r="I3" s="179"/>
      <c r="J3" s="179"/>
      <c r="K3" s="179"/>
      <c r="L3" s="179"/>
      <c r="M3" s="179"/>
    </row>
    <row r="4" spans="1:13" ht="17.25">
      <c r="A4" s="179"/>
      <c r="B4" s="179"/>
      <c r="C4" s="179"/>
      <c r="D4" s="179"/>
      <c r="E4" s="179"/>
      <c r="F4" s="179"/>
      <c r="G4" s="179"/>
      <c r="H4" s="179"/>
      <c r="I4" s="179"/>
      <c r="J4" s="179"/>
      <c r="K4" s="179"/>
      <c r="L4" s="179"/>
      <c r="M4" s="179"/>
    </row>
    <row r="5" spans="1:13" ht="17.25">
      <c r="A5" s="179"/>
      <c r="B5" s="179"/>
      <c r="C5" s="179"/>
      <c r="D5" s="179"/>
      <c r="E5" s="179"/>
      <c r="F5" s="179"/>
      <c r="G5" s="179"/>
      <c r="H5" s="179"/>
      <c r="I5" s="179"/>
      <c r="J5" s="179"/>
      <c r="K5" s="179"/>
      <c r="L5" s="179"/>
      <c r="M5" s="179"/>
    </row>
    <row r="6" spans="1:13" ht="17.25">
      <c r="A6" s="179"/>
      <c r="B6" s="179"/>
      <c r="C6" s="179"/>
      <c r="D6" s="179"/>
      <c r="E6" s="179"/>
      <c r="F6" s="212" t="s">
        <v>598</v>
      </c>
      <c r="G6" s="179"/>
      <c r="H6" s="179"/>
      <c r="I6" s="179"/>
      <c r="J6" s="179"/>
      <c r="K6" s="179"/>
      <c r="L6" s="179"/>
      <c r="M6" s="179"/>
    </row>
    <row r="7" spans="1:13" ht="17.25">
      <c r="A7" s="179"/>
      <c r="B7" s="179"/>
      <c r="C7" s="179"/>
      <c r="D7" s="179"/>
      <c r="E7" s="211"/>
      <c r="F7" s="179"/>
      <c r="G7" s="179"/>
      <c r="H7" s="179"/>
      <c r="I7" s="179"/>
      <c r="J7" s="179"/>
      <c r="K7" s="179"/>
      <c r="L7" s="179"/>
      <c r="M7" s="179"/>
    </row>
    <row r="8" spans="1:13" ht="17.25">
      <c r="A8" s="179"/>
      <c r="B8" s="179"/>
      <c r="C8" s="179"/>
      <c r="D8" s="179"/>
      <c r="E8" s="179"/>
      <c r="F8" s="179"/>
      <c r="G8" s="179"/>
      <c r="H8" s="179"/>
      <c r="I8" s="179"/>
      <c r="J8" s="179"/>
      <c r="K8" s="179"/>
      <c r="L8" s="179"/>
      <c r="M8" s="179"/>
    </row>
    <row r="9" spans="1:13" ht="17.25">
      <c r="A9" s="179"/>
      <c r="B9" s="179"/>
      <c r="C9" s="179"/>
      <c r="D9" s="179"/>
      <c r="E9" s="212" t="s">
        <v>137</v>
      </c>
      <c r="F9" s="179"/>
      <c r="G9" s="179"/>
      <c r="H9" s="179"/>
      <c r="I9" s="179"/>
      <c r="J9" s="179"/>
      <c r="K9" s="179"/>
      <c r="L9" s="179"/>
      <c r="M9" s="179"/>
    </row>
    <row r="10" spans="1:13" ht="18" thickBot="1">
      <c r="A10" s="179"/>
      <c r="B10" s="201"/>
      <c r="C10" s="201"/>
      <c r="D10" s="201"/>
      <c r="E10" s="201"/>
      <c r="F10" s="201"/>
      <c r="G10" s="201"/>
      <c r="H10" s="201"/>
      <c r="I10" s="201"/>
      <c r="J10" s="201"/>
      <c r="K10" s="213" t="s">
        <v>599</v>
      </c>
      <c r="L10" s="201"/>
      <c r="M10" s="179"/>
    </row>
    <row r="11" spans="1:13" ht="17.25">
      <c r="A11" s="179"/>
      <c r="B11" s="179"/>
      <c r="C11" s="179"/>
      <c r="D11" s="179"/>
      <c r="E11" s="179"/>
      <c r="F11" s="214" t="s">
        <v>34</v>
      </c>
      <c r="G11" s="214" t="s">
        <v>35</v>
      </c>
      <c r="H11" s="214">
        <v>2005</v>
      </c>
      <c r="I11" s="214">
        <v>2006</v>
      </c>
      <c r="J11" s="214">
        <v>2007</v>
      </c>
      <c r="K11" s="214">
        <v>2008</v>
      </c>
      <c r="L11" s="214">
        <v>2009</v>
      </c>
      <c r="M11" s="179"/>
    </row>
    <row r="12" spans="1:13" ht="17.25">
      <c r="A12" s="179"/>
      <c r="B12" s="203"/>
      <c r="C12" s="203"/>
      <c r="D12" s="203"/>
      <c r="E12" s="203"/>
      <c r="F12" s="205" t="s">
        <v>171</v>
      </c>
      <c r="G12" s="205" t="s">
        <v>172</v>
      </c>
      <c r="H12" s="215" t="s">
        <v>333</v>
      </c>
      <c r="I12" s="215" t="s">
        <v>340</v>
      </c>
      <c r="J12" s="215" t="s">
        <v>393</v>
      </c>
      <c r="K12" s="215" t="s">
        <v>394</v>
      </c>
      <c r="L12" s="215" t="s">
        <v>600</v>
      </c>
      <c r="M12" s="179"/>
    </row>
    <row r="13" spans="1:13" ht="17.25">
      <c r="A13" s="179"/>
      <c r="B13" s="179"/>
      <c r="C13" s="179"/>
      <c r="D13" s="179"/>
      <c r="E13" s="179"/>
      <c r="F13" s="194"/>
      <c r="G13" s="195"/>
      <c r="H13" s="195"/>
      <c r="I13" s="195"/>
      <c r="J13" s="195"/>
      <c r="K13" s="195"/>
      <c r="L13" s="179"/>
      <c r="M13" s="179"/>
    </row>
    <row r="14" spans="1:13" s="123" customFormat="1" ht="17.25">
      <c r="A14" s="178"/>
      <c r="B14" s="216"/>
      <c r="C14" s="212" t="s">
        <v>138</v>
      </c>
      <c r="D14" s="216"/>
      <c r="E14" s="216"/>
      <c r="F14" s="217">
        <v>448182.591</v>
      </c>
      <c r="G14" s="141">
        <v>440904</v>
      </c>
      <c r="H14" s="141">
        <v>438847</v>
      </c>
      <c r="I14" s="141">
        <v>419673</v>
      </c>
      <c r="J14" s="141">
        <v>429989</v>
      </c>
      <c r="K14" s="141">
        <v>428503</v>
      </c>
      <c r="L14" s="141">
        <v>470592.544</v>
      </c>
      <c r="M14" s="178"/>
    </row>
    <row r="15" spans="1:13" ht="17.25">
      <c r="A15" s="179"/>
      <c r="B15" s="179"/>
      <c r="C15" s="179"/>
      <c r="D15" s="179"/>
      <c r="E15" s="179"/>
      <c r="F15" s="217"/>
      <c r="G15" s="141"/>
      <c r="H15" s="141"/>
      <c r="I15" s="141"/>
      <c r="J15" s="141"/>
      <c r="K15" s="141"/>
      <c r="L15" s="141"/>
      <c r="M15" s="179"/>
    </row>
    <row r="16" spans="1:13" ht="17.25">
      <c r="A16" s="179"/>
      <c r="B16" s="179"/>
      <c r="C16" s="211" t="s">
        <v>139</v>
      </c>
      <c r="D16" s="179"/>
      <c r="E16" s="179"/>
      <c r="F16" s="198">
        <v>123936.577</v>
      </c>
      <c r="G16" s="140">
        <v>122480</v>
      </c>
      <c r="H16" s="140">
        <v>123391</v>
      </c>
      <c r="I16" s="140">
        <v>126009</v>
      </c>
      <c r="J16" s="140">
        <v>131767</v>
      </c>
      <c r="K16" s="140">
        <v>136174</v>
      </c>
      <c r="L16" s="140">
        <v>128139.481</v>
      </c>
      <c r="M16" s="179"/>
    </row>
    <row r="17" spans="1:13" ht="17.25">
      <c r="A17" s="179"/>
      <c r="B17" s="179"/>
      <c r="C17" s="211" t="s">
        <v>37</v>
      </c>
      <c r="D17" s="179"/>
      <c r="E17" s="179"/>
      <c r="F17" s="198">
        <v>4241.05</v>
      </c>
      <c r="G17" s="140">
        <v>6243</v>
      </c>
      <c r="H17" s="140">
        <v>8300</v>
      </c>
      <c r="I17" s="140">
        <v>11056</v>
      </c>
      <c r="J17" s="140">
        <v>4375</v>
      </c>
      <c r="K17" s="140">
        <v>4238</v>
      </c>
      <c r="L17" s="140">
        <v>3993.137</v>
      </c>
      <c r="M17" s="179"/>
    </row>
    <row r="18" spans="1:13" ht="17.25">
      <c r="A18" s="179"/>
      <c r="B18" s="179"/>
      <c r="C18" s="211" t="s">
        <v>50</v>
      </c>
      <c r="D18" s="179"/>
      <c r="E18" s="179"/>
      <c r="F18" s="198">
        <v>1513.406</v>
      </c>
      <c r="G18" s="140">
        <v>1349</v>
      </c>
      <c r="H18" s="140">
        <v>910</v>
      </c>
      <c r="I18" s="140">
        <v>668</v>
      </c>
      <c r="J18" s="140">
        <v>857</v>
      </c>
      <c r="K18" s="140">
        <v>809</v>
      </c>
      <c r="L18" s="140">
        <v>709.79</v>
      </c>
      <c r="M18" s="179"/>
    </row>
    <row r="19" spans="1:13" ht="17.25">
      <c r="A19" s="179"/>
      <c r="B19" s="179"/>
      <c r="C19" s="211" t="s">
        <v>140</v>
      </c>
      <c r="D19" s="179"/>
      <c r="E19" s="179"/>
      <c r="F19" s="218" t="s">
        <v>321</v>
      </c>
      <c r="G19" s="219">
        <v>277</v>
      </c>
      <c r="H19" s="219">
        <v>459.6</v>
      </c>
      <c r="I19" s="219">
        <v>664</v>
      </c>
      <c r="J19" s="219">
        <v>733</v>
      </c>
      <c r="K19" s="140">
        <v>324</v>
      </c>
      <c r="L19" s="140">
        <v>253.154</v>
      </c>
      <c r="M19" s="179"/>
    </row>
    <row r="20" spans="1:13" ht="17.25">
      <c r="A20" s="179"/>
      <c r="B20" s="179"/>
      <c r="C20" s="211" t="s">
        <v>141</v>
      </c>
      <c r="D20" s="179"/>
      <c r="E20" s="179"/>
      <c r="F20" s="218" t="s">
        <v>321</v>
      </c>
      <c r="G20" s="219">
        <v>253</v>
      </c>
      <c r="H20" s="219">
        <v>629.9</v>
      </c>
      <c r="I20" s="219">
        <v>574</v>
      </c>
      <c r="J20" s="219">
        <v>542</v>
      </c>
      <c r="K20" s="140">
        <v>105</v>
      </c>
      <c r="L20" s="140">
        <v>104.758</v>
      </c>
      <c r="M20" s="179"/>
    </row>
    <row r="21" spans="1:13" ht="17.25">
      <c r="A21" s="179"/>
      <c r="B21" s="179"/>
      <c r="C21" s="211" t="s">
        <v>51</v>
      </c>
      <c r="D21" s="179"/>
      <c r="E21" s="179"/>
      <c r="F21" s="198">
        <v>8855.341</v>
      </c>
      <c r="G21" s="140">
        <v>9677</v>
      </c>
      <c r="H21" s="140">
        <v>8896.9</v>
      </c>
      <c r="I21" s="140">
        <v>9094</v>
      </c>
      <c r="J21" s="140">
        <v>8926</v>
      </c>
      <c r="K21" s="140">
        <v>8316</v>
      </c>
      <c r="L21" s="140">
        <v>8636.371</v>
      </c>
      <c r="M21" s="179"/>
    </row>
    <row r="22" spans="1:13" ht="17.25">
      <c r="A22" s="179"/>
      <c r="B22" s="179"/>
      <c r="C22" s="211"/>
      <c r="D22" s="179"/>
      <c r="E22" s="179"/>
      <c r="F22" s="198"/>
      <c r="G22" s="140"/>
      <c r="H22" s="140"/>
      <c r="I22" s="140"/>
      <c r="J22" s="140"/>
      <c r="K22" s="140"/>
      <c r="L22" s="140"/>
      <c r="M22" s="179"/>
    </row>
    <row r="23" spans="1:13" ht="17.25">
      <c r="A23" s="179"/>
      <c r="B23" s="179"/>
      <c r="C23" s="211" t="s">
        <v>142</v>
      </c>
      <c r="D23" s="179"/>
      <c r="E23" s="179"/>
      <c r="F23" s="198">
        <v>449.968</v>
      </c>
      <c r="G23" s="140">
        <v>442</v>
      </c>
      <c r="H23" s="140">
        <v>439.1</v>
      </c>
      <c r="I23" s="140">
        <v>385</v>
      </c>
      <c r="J23" s="140">
        <v>404</v>
      </c>
      <c r="K23" s="140">
        <v>388</v>
      </c>
      <c r="L23" s="140">
        <v>365.272</v>
      </c>
      <c r="M23" s="179"/>
    </row>
    <row r="24" spans="1:13" ht="17.25">
      <c r="A24" s="179"/>
      <c r="B24" s="179"/>
      <c r="C24" s="211" t="s">
        <v>52</v>
      </c>
      <c r="D24" s="179"/>
      <c r="E24" s="179"/>
      <c r="F24" s="198">
        <v>0.231</v>
      </c>
      <c r="G24" s="140">
        <v>0</v>
      </c>
      <c r="H24" s="142">
        <v>0</v>
      </c>
      <c r="I24" s="142">
        <v>0</v>
      </c>
      <c r="J24" s="142">
        <v>0</v>
      </c>
      <c r="K24" s="142">
        <v>0</v>
      </c>
      <c r="L24" s="219">
        <v>0</v>
      </c>
      <c r="M24" s="179"/>
    </row>
    <row r="25" spans="1:13" ht="17.25">
      <c r="A25" s="179"/>
      <c r="B25" s="179"/>
      <c r="C25" s="211" t="s">
        <v>53</v>
      </c>
      <c r="D25" s="216"/>
      <c r="E25" s="216"/>
      <c r="F25" s="198">
        <v>1884.587</v>
      </c>
      <c r="G25" s="140">
        <v>1959</v>
      </c>
      <c r="H25" s="140">
        <v>1925.6</v>
      </c>
      <c r="I25" s="140">
        <v>1871</v>
      </c>
      <c r="J25" s="140">
        <v>1869</v>
      </c>
      <c r="K25" s="140">
        <v>1857</v>
      </c>
      <c r="L25" s="140">
        <v>1187.117</v>
      </c>
      <c r="M25" s="179"/>
    </row>
    <row r="26" spans="1:13" ht="17.25">
      <c r="A26" s="179"/>
      <c r="B26" s="179"/>
      <c r="C26" s="211" t="s">
        <v>347</v>
      </c>
      <c r="D26" s="216"/>
      <c r="E26" s="216"/>
      <c r="F26" s="198">
        <v>3972.246</v>
      </c>
      <c r="G26" s="140">
        <v>3847</v>
      </c>
      <c r="H26" s="140">
        <v>3847.4</v>
      </c>
      <c r="I26" s="140">
        <v>3044</v>
      </c>
      <c r="J26" s="140">
        <v>872</v>
      </c>
      <c r="K26" s="140">
        <v>1628</v>
      </c>
      <c r="L26" s="140">
        <v>1633.862</v>
      </c>
      <c r="M26" s="179"/>
    </row>
    <row r="27" spans="1:13" ht="17.25">
      <c r="A27" s="179"/>
      <c r="B27" s="179"/>
      <c r="C27" s="211" t="s">
        <v>38</v>
      </c>
      <c r="D27" s="216"/>
      <c r="E27" s="216"/>
      <c r="F27" s="198">
        <v>117355.65</v>
      </c>
      <c r="G27" s="140">
        <v>113035</v>
      </c>
      <c r="H27" s="140">
        <v>113155.2</v>
      </c>
      <c r="I27" s="140">
        <v>112870</v>
      </c>
      <c r="J27" s="140">
        <v>108756</v>
      </c>
      <c r="K27" s="140">
        <v>114857</v>
      </c>
      <c r="L27" s="140">
        <v>117610.006</v>
      </c>
      <c r="M27" s="179"/>
    </row>
    <row r="28" spans="1:13" ht="17.25">
      <c r="A28" s="179"/>
      <c r="B28" s="179"/>
      <c r="C28" s="211"/>
      <c r="D28" s="216"/>
      <c r="E28" s="216"/>
      <c r="F28" s="198"/>
      <c r="G28" s="140"/>
      <c r="H28" s="140"/>
      <c r="I28" s="140"/>
      <c r="J28" s="140"/>
      <c r="K28" s="140"/>
      <c r="L28" s="140"/>
      <c r="M28" s="179"/>
    </row>
    <row r="29" spans="1:13" ht="17.25">
      <c r="A29" s="179"/>
      <c r="B29" s="179"/>
      <c r="C29" s="211" t="s">
        <v>39</v>
      </c>
      <c r="D29" s="216"/>
      <c r="E29" s="216"/>
      <c r="F29" s="198">
        <v>221.305</v>
      </c>
      <c r="G29" s="140">
        <v>206</v>
      </c>
      <c r="H29" s="140">
        <v>204.8</v>
      </c>
      <c r="I29" s="140">
        <v>216</v>
      </c>
      <c r="J29" s="140">
        <v>216</v>
      </c>
      <c r="K29" s="140">
        <v>196</v>
      </c>
      <c r="L29" s="140">
        <v>195.96</v>
      </c>
      <c r="M29" s="179"/>
    </row>
    <row r="30" spans="1:13" ht="17.25">
      <c r="A30" s="179"/>
      <c r="B30" s="179"/>
      <c r="C30" s="211" t="s">
        <v>40</v>
      </c>
      <c r="D30" s="216"/>
      <c r="E30" s="216"/>
      <c r="F30" s="198">
        <v>3486.409</v>
      </c>
      <c r="G30" s="140">
        <v>4414</v>
      </c>
      <c r="H30" s="140">
        <v>3716.3</v>
      </c>
      <c r="I30" s="140">
        <v>4048</v>
      </c>
      <c r="J30" s="140">
        <v>3865</v>
      </c>
      <c r="K30" s="140">
        <v>4398</v>
      </c>
      <c r="L30" s="140">
        <v>4447.564</v>
      </c>
      <c r="M30" s="179"/>
    </row>
    <row r="31" spans="1:13" ht="17.25">
      <c r="A31" s="179"/>
      <c r="B31" s="179"/>
      <c r="C31" s="211" t="s">
        <v>41</v>
      </c>
      <c r="D31" s="216"/>
      <c r="E31" s="216"/>
      <c r="F31" s="198">
        <v>7389.191</v>
      </c>
      <c r="G31" s="140">
        <v>7439</v>
      </c>
      <c r="H31" s="140">
        <v>7978.3</v>
      </c>
      <c r="I31" s="140">
        <v>7751</v>
      </c>
      <c r="J31" s="140">
        <v>7567</v>
      </c>
      <c r="K31" s="140">
        <v>7408</v>
      </c>
      <c r="L31" s="140">
        <v>7333.84</v>
      </c>
      <c r="M31" s="179"/>
    </row>
    <row r="32" spans="1:13" ht="17.25">
      <c r="A32" s="179"/>
      <c r="B32" s="179"/>
      <c r="C32" s="211" t="s">
        <v>43</v>
      </c>
      <c r="D32" s="216"/>
      <c r="E32" s="216"/>
      <c r="F32" s="198">
        <v>1991.559</v>
      </c>
      <c r="G32" s="140">
        <v>2161</v>
      </c>
      <c r="H32" s="140">
        <v>2289.5</v>
      </c>
      <c r="I32" s="140">
        <v>2297</v>
      </c>
      <c r="J32" s="140">
        <v>2272</v>
      </c>
      <c r="K32" s="140">
        <v>2309</v>
      </c>
      <c r="L32" s="140">
        <v>2264.426</v>
      </c>
      <c r="M32" s="179"/>
    </row>
    <row r="33" spans="1:13" ht="17.25">
      <c r="A33" s="179"/>
      <c r="B33" s="179"/>
      <c r="C33" s="211"/>
      <c r="D33" s="216"/>
      <c r="E33" s="216"/>
      <c r="F33" s="198"/>
      <c r="G33" s="140"/>
      <c r="H33" s="140"/>
      <c r="I33" s="140"/>
      <c r="J33" s="140"/>
      <c r="K33" s="140"/>
      <c r="L33" s="140"/>
      <c r="M33" s="179"/>
    </row>
    <row r="34" spans="1:13" ht="17.25">
      <c r="A34" s="179"/>
      <c r="B34" s="179"/>
      <c r="C34" s="211" t="s">
        <v>44</v>
      </c>
      <c r="D34" s="216"/>
      <c r="E34" s="216"/>
      <c r="F34" s="198">
        <v>42313.121</v>
      </c>
      <c r="G34" s="140">
        <v>41447</v>
      </c>
      <c r="H34" s="140">
        <v>39221</v>
      </c>
      <c r="I34" s="140">
        <v>38965</v>
      </c>
      <c r="J34" s="140">
        <v>42034</v>
      </c>
      <c r="K34" s="140">
        <v>43194</v>
      </c>
      <c r="L34" s="140">
        <v>74223.143</v>
      </c>
      <c r="M34" s="179"/>
    </row>
    <row r="35" spans="1:13" ht="17.25">
      <c r="A35" s="179"/>
      <c r="B35" s="179"/>
      <c r="C35" s="221" t="s">
        <v>338</v>
      </c>
      <c r="D35" s="216"/>
      <c r="E35" s="216"/>
      <c r="F35" s="198">
        <v>0</v>
      </c>
      <c r="G35" s="140">
        <v>0</v>
      </c>
      <c r="H35" s="140">
        <v>6</v>
      </c>
      <c r="I35" s="140">
        <v>6</v>
      </c>
      <c r="J35" s="140">
        <v>6</v>
      </c>
      <c r="K35" s="140">
        <v>6</v>
      </c>
      <c r="L35" s="140">
        <v>6.082</v>
      </c>
      <c r="M35" s="179"/>
    </row>
    <row r="36" spans="1:13" ht="17.25">
      <c r="A36" s="179"/>
      <c r="B36" s="179"/>
      <c r="C36" s="211" t="s">
        <v>143</v>
      </c>
      <c r="D36" s="216"/>
      <c r="E36" s="216"/>
      <c r="F36" s="198">
        <v>26564.297</v>
      </c>
      <c r="G36" s="140">
        <v>24118</v>
      </c>
      <c r="H36" s="140">
        <v>27266.3</v>
      </c>
      <c r="I36" s="140">
        <v>25784</v>
      </c>
      <c r="J36" s="140">
        <v>25463</v>
      </c>
      <c r="K36" s="140">
        <v>25281</v>
      </c>
      <c r="L36" s="140">
        <v>29460.507</v>
      </c>
      <c r="M36" s="179"/>
    </row>
    <row r="37" spans="1:13" ht="17.25">
      <c r="A37" s="179"/>
      <c r="B37" s="179"/>
      <c r="C37" s="211" t="s">
        <v>45</v>
      </c>
      <c r="D37" s="216"/>
      <c r="E37" s="216"/>
      <c r="F37" s="198">
        <v>2053.724</v>
      </c>
      <c r="G37" s="140">
        <v>1909</v>
      </c>
      <c r="H37" s="140">
        <v>1873.9</v>
      </c>
      <c r="I37" s="140">
        <v>1506</v>
      </c>
      <c r="J37" s="140">
        <v>1716</v>
      </c>
      <c r="K37" s="140">
        <v>1659</v>
      </c>
      <c r="L37" s="140">
        <v>2589.55</v>
      </c>
      <c r="M37" s="179"/>
    </row>
    <row r="38" spans="1:13" ht="17.25">
      <c r="A38" s="179"/>
      <c r="B38" s="179"/>
      <c r="C38" s="211" t="s">
        <v>144</v>
      </c>
      <c r="D38" s="216"/>
      <c r="E38" s="216"/>
      <c r="F38" s="198">
        <v>2458.091</v>
      </c>
      <c r="G38" s="140">
        <v>1992</v>
      </c>
      <c r="H38" s="140">
        <v>628.4</v>
      </c>
      <c r="I38" s="140">
        <v>1426</v>
      </c>
      <c r="J38" s="140">
        <v>2360</v>
      </c>
      <c r="K38" s="140">
        <v>368</v>
      </c>
      <c r="L38" s="140">
        <v>299.621</v>
      </c>
      <c r="M38" s="179"/>
    </row>
    <row r="39" spans="1:13" ht="17.25">
      <c r="A39" s="179"/>
      <c r="B39" s="179"/>
      <c r="C39" s="211"/>
      <c r="D39" s="216"/>
      <c r="E39" s="216"/>
      <c r="F39" s="198"/>
      <c r="G39" s="140"/>
      <c r="H39" s="140"/>
      <c r="I39" s="140"/>
      <c r="J39" s="140"/>
      <c r="K39" s="140"/>
      <c r="L39" s="140"/>
      <c r="M39" s="179"/>
    </row>
    <row r="40" spans="1:13" ht="17.25">
      <c r="A40" s="179"/>
      <c r="B40" s="216"/>
      <c r="C40" s="211" t="s">
        <v>145</v>
      </c>
      <c r="D40" s="216"/>
      <c r="E40" s="216"/>
      <c r="F40" s="198">
        <v>20560.346</v>
      </c>
      <c r="G40" s="140">
        <v>25152</v>
      </c>
      <c r="H40" s="140">
        <v>25540</v>
      </c>
      <c r="I40" s="140">
        <v>10246</v>
      </c>
      <c r="J40" s="140">
        <v>15388</v>
      </c>
      <c r="K40" s="140">
        <v>9778</v>
      </c>
      <c r="L40" s="140">
        <v>8265.632</v>
      </c>
      <c r="M40" s="179"/>
    </row>
    <row r="41" spans="1:13" ht="17.25">
      <c r="A41" s="179"/>
      <c r="B41" s="216"/>
      <c r="C41" s="211" t="s">
        <v>146</v>
      </c>
      <c r="D41" s="216"/>
      <c r="E41" s="216"/>
      <c r="F41" s="198">
        <v>10305.362</v>
      </c>
      <c r="G41" s="140">
        <v>10779</v>
      </c>
      <c r="H41" s="140">
        <v>7999.5</v>
      </c>
      <c r="I41" s="140">
        <v>8806</v>
      </c>
      <c r="J41" s="140">
        <v>9258</v>
      </c>
      <c r="K41" s="140">
        <v>6992</v>
      </c>
      <c r="L41" s="140">
        <v>10822.355</v>
      </c>
      <c r="M41" s="179"/>
    </row>
    <row r="42" spans="1:13" ht="17.25">
      <c r="A42" s="179"/>
      <c r="B42" s="216"/>
      <c r="C42" s="211" t="s">
        <v>147</v>
      </c>
      <c r="D42" s="216"/>
      <c r="E42" s="216"/>
      <c r="F42" s="198">
        <v>12082.902</v>
      </c>
      <c r="G42" s="140">
        <v>13802</v>
      </c>
      <c r="H42" s="140">
        <v>11530.3</v>
      </c>
      <c r="I42" s="140">
        <v>10282</v>
      </c>
      <c r="J42" s="140">
        <v>11783</v>
      </c>
      <c r="K42" s="140">
        <v>13247</v>
      </c>
      <c r="L42" s="140">
        <v>13041.811</v>
      </c>
      <c r="M42" s="179"/>
    </row>
    <row r="43" spans="1:13" ht="17.25">
      <c r="A43" s="179"/>
      <c r="B43" s="216"/>
      <c r="C43" s="211" t="s">
        <v>148</v>
      </c>
      <c r="D43" s="216"/>
      <c r="E43" s="216"/>
      <c r="F43" s="198">
        <v>56547.228</v>
      </c>
      <c r="G43" s="140">
        <v>47923</v>
      </c>
      <c r="H43" s="140">
        <v>48636.7</v>
      </c>
      <c r="I43" s="140">
        <v>42105</v>
      </c>
      <c r="J43" s="140">
        <v>48961</v>
      </c>
      <c r="K43" s="140">
        <v>44971</v>
      </c>
      <c r="L43" s="140">
        <v>55009.105</v>
      </c>
      <c r="M43" s="179"/>
    </row>
    <row r="44" spans="1:13" ht="18" thickBot="1">
      <c r="A44" s="179"/>
      <c r="B44" s="222"/>
      <c r="C44" s="201"/>
      <c r="D44" s="222"/>
      <c r="E44" s="222"/>
      <c r="F44" s="223"/>
      <c r="G44" s="201"/>
      <c r="H44" s="201"/>
      <c r="I44" s="201"/>
      <c r="J44" s="201"/>
      <c r="K44" s="201"/>
      <c r="L44" s="201"/>
      <c r="M44" s="179"/>
    </row>
    <row r="45" spans="1:13" ht="17.25">
      <c r="A45" s="179"/>
      <c r="B45" s="216"/>
      <c r="C45" s="179"/>
      <c r="D45" s="216"/>
      <c r="E45" s="179"/>
      <c r="F45" s="211" t="s">
        <v>149</v>
      </c>
      <c r="G45" s="179"/>
      <c r="H45" s="179"/>
      <c r="I45" s="179"/>
      <c r="J45" s="179"/>
      <c r="K45" s="179"/>
      <c r="L45" s="179"/>
      <c r="M45" s="179"/>
    </row>
    <row r="46" spans="1:13" ht="17.25">
      <c r="A46" s="179"/>
      <c r="B46" s="179"/>
      <c r="C46" s="179"/>
      <c r="D46" s="179"/>
      <c r="E46" s="179"/>
      <c r="F46" s="179"/>
      <c r="G46" s="179"/>
      <c r="H46" s="179"/>
      <c r="I46" s="179"/>
      <c r="J46" s="179"/>
      <c r="K46" s="179"/>
      <c r="L46" s="179"/>
      <c r="M46" s="179"/>
    </row>
    <row r="47" spans="1:13" ht="17.25">
      <c r="A47" s="179"/>
      <c r="B47" s="179"/>
      <c r="C47" s="179"/>
      <c r="D47" s="179"/>
      <c r="E47" s="179"/>
      <c r="F47" s="179"/>
      <c r="G47" s="179"/>
      <c r="H47" s="179"/>
      <c r="I47" s="179"/>
      <c r="J47" s="179"/>
      <c r="K47" s="179"/>
      <c r="L47" s="179"/>
      <c r="M47" s="179"/>
    </row>
    <row r="48" spans="1:13" ht="17.25">
      <c r="A48" s="179"/>
      <c r="B48" s="179"/>
      <c r="C48" s="179"/>
      <c r="D48" s="179"/>
      <c r="E48" s="179"/>
      <c r="F48" s="179"/>
      <c r="G48" s="179"/>
      <c r="H48" s="179"/>
      <c r="I48" s="179"/>
      <c r="J48" s="179"/>
      <c r="K48" s="179"/>
      <c r="L48" s="179"/>
      <c r="M48" s="179"/>
    </row>
    <row r="49" spans="1:13" ht="17.25">
      <c r="A49" s="179"/>
      <c r="B49" s="216"/>
      <c r="C49" s="216"/>
      <c r="D49" s="216"/>
      <c r="E49" s="212" t="s">
        <v>150</v>
      </c>
      <c r="F49" s="179"/>
      <c r="G49" s="179"/>
      <c r="H49" s="179"/>
      <c r="I49" s="179"/>
      <c r="J49" s="179"/>
      <c r="K49" s="179"/>
      <c r="L49" s="216"/>
      <c r="M49" s="179"/>
    </row>
    <row r="50" spans="1:13" ht="18" thickBot="1">
      <c r="A50" s="179"/>
      <c r="B50" s="222"/>
      <c r="C50" s="222"/>
      <c r="D50" s="222"/>
      <c r="E50" s="222"/>
      <c r="F50" s="201"/>
      <c r="G50" s="201"/>
      <c r="H50" s="201"/>
      <c r="I50" s="201"/>
      <c r="J50" s="201"/>
      <c r="K50" s="213" t="s">
        <v>418</v>
      </c>
      <c r="L50" s="222"/>
      <c r="M50" s="179"/>
    </row>
    <row r="51" spans="1:13" ht="17.25">
      <c r="A51" s="179"/>
      <c r="B51" s="216"/>
      <c r="C51" s="216"/>
      <c r="D51" s="216"/>
      <c r="E51" s="216"/>
      <c r="F51" s="214" t="s">
        <v>34</v>
      </c>
      <c r="G51" s="214" t="s">
        <v>35</v>
      </c>
      <c r="H51" s="214">
        <v>2005</v>
      </c>
      <c r="I51" s="214">
        <v>2006</v>
      </c>
      <c r="J51" s="214">
        <v>2007</v>
      </c>
      <c r="K51" s="214">
        <v>2008</v>
      </c>
      <c r="L51" s="214">
        <v>2009</v>
      </c>
      <c r="M51" s="179"/>
    </row>
    <row r="52" spans="1:13" ht="17.25">
      <c r="A52" s="179"/>
      <c r="B52" s="224"/>
      <c r="C52" s="224"/>
      <c r="D52" s="224"/>
      <c r="E52" s="224"/>
      <c r="F52" s="215" t="s">
        <v>171</v>
      </c>
      <c r="G52" s="215" t="s">
        <v>172</v>
      </c>
      <c r="H52" s="215" t="s">
        <v>333</v>
      </c>
      <c r="I52" s="215" t="s">
        <v>340</v>
      </c>
      <c r="J52" s="215" t="s">
        <v>393</v>
      </c>
      <c r="K52" s="215" t="s">
        <v>394</v>
      </c>
      <c r="L52" s="215" t="s">
        <v>601</v>
      </c>
      <c r="M52" s="179"/>
    </row>
    <row r="53" spans="1:13" ht="17.25">
      <c r="A53" s="179"/>
      <c r="B53" s="216"/>
      <c r="C53" s="216"/>
      <c r="D53" s="216"/>
      <c r="E53" s="216"/>
      <c r="F53" s="194"/>
      <c r="G53" s="195"/>
      <c r="H53" s="195"/>
      <c r="I53" s="195"/>
      <c r="J53" s="195"/>
      <c r="K53" s="195"/>
      <c r="L53" s="179"/>
      <c r="M53" s="179"/>
    </row>
    <row r="54" spans="1:13" s="123" customFormat="1" ht="17.25">
      <c r="A54" s="178"/>
      <c r="B54" s="216"/>
      <c r="C54" s="216"/>
      <c r="D54" s="212" t="s">
        <v>151</v>
      </c>
      <c r="E54" s="216"/>
      <c r="F54" s="217">
        <v>436612.17600000004</v>
      </c>
      <c r="G54" s="141">
        <v>433754</v>
      </c>
      <c r="H54" s="141">
        <v>429371.9</v>
      </c>
      <c r="I54" s="141">
        <v>409758</v>
      </c>
      <c r="J54" s="141">
        <v>422498</v>
      </c>
      <c r="K54" s="141">
        <v>417046</v>
      </c>
      <c r="L54" s="141">
        <v>458391.412</v>
      </c>
      <c r="M54" s="178"/>
    </row>
    <row r="55" spans="1:13" ht="17.25">
      <c r="A55" s="179"/>
      <c r="B55" s="216"/>
      <c r="C55" s="216"/>
      <c r="D55" s="179"/>
      <c r="E55" s="216"/>
      <c r="F55" s="217"/>
      <c r="G55" s="141"/>
      <c r="H55" s="141"/>
      <c r="I55" s="141"/>
      <c r="J55" s="141"/>
      <c r="K55" s="141"/>
      <c r="L55" s="141"/>
      <c r="M55" s="179"/>
    </row>
    <row r="56" spans="1:13" ht="17.25">
      <c r="A56" s="179"/>
      <c r="B56" s="179"/>
      <c r="C56" s="211" t="s">
        <v>152</v>
      </c>
      <c r="D56" s="179"/>
      <c r="E56" s="179"/>
      <c r="F56" s="198">
        <v>5418.797</v>
      </c>
      <c r="G56" s="140">
        <v>5283</v>
      </c>
      <c r="H56" s="140">
        <v>4762.9</v>
      </c>
      <c r="I56" s="140">
        <v>4380</v>
      </c>
      <c r="J56" s="140">
        <v>4163</v>
      </c>
      <c r="K56" s="140">
        <v>4077</v>
      </c>
      <c r="L56" s="140">
        <v>3951.057</v>
      </c>
      <c r="M56" s="179"/>
    </row>
    <row r="57" spans="1:13" ht="17.25">
      <c r="A57" s="179"/>
      <c r="B57" s="179"/>
      <c r="C57" s="211" t="s">
        <v>153</v>
      </c>
      <c r="D57" s="179"/>
      <c r="E57" s="179"/>
      <c r="F57" s="198">
        <v>56313.592</v>
      </c>
      <c r="G57" s="140">
        <v>61227</v>
      </c>
      <c r="H57" s="140">
        <v>69995.2</v>
      </c>
      <c r="I57" s="140">
        <v>56027</v>
      </c>
      <c r="J57" s="140">
        <v>59340</v>
      </c>
      <c r="K57" s="140">
        <v>55616</v>
      </c>
      <c r="L57" s="140">
        <v>68844.851</v>
      </c>
      <c r="M57" s="179"/>
    </row>
    <row r="58" spans="1:13" ht="17.25">
      <c r="A58" s="179"/>
      <c r="B58" s="179"/>
      <c r="C58" s="211" t="s">
        <v>154</v>
      </c>
      <c r="D58" s="179"/>
      <c r="E58" s="179"/>
      <c r="F58" s="198">
        <v>103848.944</v>
      </c>
      <c r="G58" s="140">
        <v>109244</v>
      </c>
      <c r="H58" s="140">
        <v>109613.5</v>
      </c>
      <c r="I58" s="140">
        <v>111983</v>
      </c>
      <c r="J58" s="140">
        <v>117966</v>
      </c>
      <c r="K58" s="140">
        <v>118950</v>
      </c>
      <c r="L58" s="140">
        <v>125390.703</v>
      </c>
      <c r="M58" s="179"/>
    </row>
    <row r="59" spans="1:13" ht="17.25">
      <c r="A59" s="179"/>
      <c r="B59" s="179"/>
      <c r="C59" s="211"/>
      <c r="D59" s="179"/>
      <c r="E59" s="179"/>
      <c r="F59" s="198"/>
      <c r="G59" s="140"/>
      <c r="H59" s="140"/>
      <c r="I59" s="140"/>
      <c r="J59" s="140"/>
      <c r="K59" s="140"/>
      <c r="L59" s="140"/>
      <c r="M59" s="179"/>
    </row>
    <row r="60" spans="1:13" ht="17.25">
      <c r="A60" s="179"/>
      <c r="B60" s="179"/>
      <c r="C60" s="211" t="s">
        <v>155</v>
      </c>
      <c r="D60" s="179"/>
      <c r="E60" s="179"/>
      <c r="F60" s="198">
        <v>43748.023</v>
      </c>
      <c r="G60" s="140">
        <v>43322</v>
      </c>
      <c r="H60" s="140">
        <v>43190.1</v>
      </c>
      <c r="I60" s="140">
        <v>42049</v>
      </c>
      <c r="J60" s="140">
        <v>42902</v>
      </c>
      <c r="K60" s="140">
        <v>44355</v>
      </c>
      <c r="L60" s="140">
        <v>46493.785</v>
      </c>
      <c r="M60" s="179"/>
    </row>
    <row r="61" spans="1:13" ht="17.25">
      <c r="A61" s="179"/>
      <c r="B61" s="179"/>
      <c r="C61" s="211" t="s">
        <v>156</v>
      </c>
      <c r="D61" s="179"/>
      <c r="E61" s="179"/>
      <c r="F61" s="198">
        <v>375.109</v>
      </c>
      <c r="G61" s="140">
        <v>345</v>
      </c>
      <c r="H61" s="140">
        <v>276.9</v>
      </c>
      <c r="I61" s="140">
        <v>270</v>
      </c>
      <c r="J61" s="140">
        <v>736</v>
      </c>
      <c r="K61" s="140">
        <v>226</v>
      </c>
      <c r="L61" s="140">
        <v>971.344</v>
      </c>
      <c r="M61" s="179"/>
    </row>
    <row r="62" spans="1:13" ht="17.25">
      <c r="A62" s="179"/>
      <c r="B62" s="179"/>
      <c r="C62" s="211" t="s">
        <v>49</v>
      </c>
      <c r="D62" s="179"/>
      <c r="E62" s="179"/>
      <c r="F62" s="198">
        <v>29163.196</v>
      </c>
      <c r="G62" s="140">
        <v>25440</v>
      </c>
      <c r="H62" s="140">
        <v>23723.1</v>
      </c>
      <c r="I62" s="140">
        <v>20623</v>
      </c>
      <c r="J62" s="140">
        <v>18614</v>
      </c>
      <c r="K62" s="140">
        <v>18205</v>
      </c>
      <c r="L62" s="140">
        <v>20303.244</v>
      </c>
      <c r="M62" s="179"/>
    </row>
    <row r="63" spans="1:13" ht="17.25">
      <c r="A63" s="179"/>
      <c r="B63" s="179"/>
      <c r="C63" s="211"/>
      <c r="D63" s="179"/>
      <c r="E63" s="179"/>
      <c r="F63" s="198"/>
      <c r="G63" s="140"/>
      <c r="H63" s="140"/>
      <c r="I63" s="140"/>
      <c r="J63" s="140"/>
      <c r="K63" s="140"/>
      <c r="L63" s="140"/>
      <c r="M63" s="179"/>
    </row>
    <row r="64" spans="1:13" ht="17.25">
      <c r="A64" s="179"/>
      <c r="B64" s="179"/>
      <c r="C64" s="211" t="s">
        <v>157</v>
      </c>
      <c r="D64" s="179"/>
      <c r="E64" s="179"/>
      <c r="F64" s="198">
        <v>13265.114</v>
      </c>
      <c r="G64" s="140">
        <v>10338</v>
      </c>
      <c r="H64" s="140">
        <v>8971.2</v>
      </c>
      <c r="I64" s="140">
        <v>8725</v>
      </c>
      <c r="J64" s="140">
        <v>7755</v>
      </c>
      <c r="K64" s="140">
        <v>9510</v>
      </c>
      <c r="L64" s="140">
        <v>19051.915</v>
      </c>
      <c r="M64" s="179"/>
    </row>
    <row r="65" spans="1:13" ht="17.25">
      <c r="A65" s="179"/>
      <c r="B65" s="179"/>
      <c r="C65" s="211" t="s">
        <v>158</v>
      </c>
      <c r="D65" s="179"/>
      <c r="E65" s="179"/>
      <c r="F65" s="198">
        <v>56406.912</v>
      </c>
      <c r="G65" s="140">
        <v>53312</v>
      </c>
      <c r="H65" s="140">
        <v>45750.3</v>
      </c>
      <c r="I65" s="140">
        <v>44808</v>
      </c>
      <c r="J65" s="140">
        <v>47204</v>
      </c>
      <c r="K65" s="140">
        <v>46182</v>
      </c>
      <c r="L65" s="140">
        <v>48104.158</v>
      </c>
      <c r="M65" s="179"/>
    </row>
    <row r="66" spans="1:13" ht="17.25">
      <c r="A66" s="179"/>
      <c r="B66" s="179"/>
      <c r="C66" s="211" t="s">
        <v>159</v>
      </c>
      <c r="D66" s="179"/>
      <c r="E66" s="179"/>
      <c r="F66" s="198">
        <v>17131.862</v>
      </c>
      <c r="G66" s="140">
        <v>18030</v>
      </c>
      <c r="H66" s="140">
        <v>16621.3</v>
      </c>
      <c r="I66" s="140">
        <v>16920</v>
      </c>
      <c r="J66" s="140">
        <v>17623</v>
      </c>
      <c r="K66" s="140">
        <v>17520</v>
      </c>
      <c r="L66" s="140">
        <v>19900.128</v>
      </c>
      <c r="M66" s="179"/>
    </row>
    <row r="67" spans="1:13" ht="17.25">
      <c r="A67" s="179"/>
      <c r="B67" s="179"/>
      <c r="C67" s="211"/>
      <c r="D67" s="179"/>
      <c r="E67" s="179"/>
      <c r="F67" s="198"/>
      <c r="G67" s="140"/>
      <c r="H67" s="140"/>
      <c r="I67" s="140"/>
      <c r="J67" s="140"/>
      <c r="K67" s="140"/>
      <c r="L67" s="140"/>
      <c r="M67" s="179"/>
    </row>
    <row r="68" spans="1:13" ht="17.25">
      <c r="A68" s="179"/>
      <c r="B68" s="179"/>
      <c r="C68" s="211" t="s">
        <v>160</v>
      </c>
      <c r="D68" s="179"/>
      <c r="E68" s="179"/>
      <c r="F68" s="198">
        <v>42612.362</v>
      </c>
      <c r="G68" s="140">
        <v>40170</v>
      </c>
      <c r="H68" s="140">
        <v>39011.2</v>
      </c>
      <c r="I68" s="140">
        <v>39900</v>
      </c>
      <c r="J68" s="140">
        <v>41702</v>
      </c>
      <c r="K68" s="140">
        <v>40681</v>
      </c>
      <c r="L68" s="140">
        <v>43815.525</v>
      </c>
      <c r="M68" s="179"/>
    </row>
    <row r="69" spans="1:13" ht="17.25">
      <c r="A69" s="179"/>
      <c r="B69" s="179"/>
      <c r="C69" s="211" t="s">
        <v>161</v>
      </c>
      <c r="D69" s="179"/>
      <c r="E69" s="179"/>
      <c r="F69" s="198">
        <v>3384.373</v>
      </c>
      <c r="G69" s="140">
        <v>3222</v>
      </c>
      <c r="H69" s="140">
        <v>3063.4</v>
      </c>
      <c r="I69" s="140">
        <v>2086</v>
      </c>
      <c r="J69" s="140">
        <v>1347</v>
      </c>
      <c r="K69" s="140">
        <v>602</v>
      </c>
      <c r="L69" s="140">
        <v>1640.517</v>
      </c>
      <c r="M69" s="179"/>
    </row>
    <row r="70" spans="1:13" ht="17.25">
      <c r="A70" s="179"/>
      <c r="B70" s="179"/>
      <c r="C70" s="211" t="s">
        <v>61</v>
      </c>
      <c r="D70" s="179"/>
      <c r="E70" s="179"/>
      <c r="F70" s="198">
        <v>64590.314</v>
      </c>
      <c r="G70" s="140">
        <v>63412</v>
      </c>
      <c r="H70" s="140">
        <v>62483.3</v>
      </c>
      <c r="I70" s="140">
        <v>61936</v>
      </c>
      <c r="J70" s="140">
        <v>62834</v>
      </c>
      <c r="K70" s="140">
        <v>60597</v>
      </c>
      <c r="L70" s="140">
        <v>59364.062</v>
      </c>
      <c r="M70" s="179"/>
    </row>
    <row r="71" spans="1:13" ht="17.25">
      <c r="A71" s="179"/>
      <c r="B71" s="179"/>
      <c r="C71" s="211"/>
      <c r="D71" s="179"/>
      <c r="E71" s="179"/>
      <c r="F71" s="198"/>
      <c r="G71" s="140"/>
      <c r="H71" s="140"/>
      <c r="I71" s="140"/>
      <c r="J71" s="140"/>
      <c r="K71" s="140"/>
      <c r="L71" s="140"/>
      <c r="M71" s="179"/>
    </row>
    <row r="72" spans="1:13" ht="17.25">
      <c r="A72" s="179"/>
      <c r="B72" s="179"/>
      <c r="C72" s="211" t="s">
        <v>162</v>
      </c>
      <c r="D72" s="179"/>
      <c r="E72" s="179"/>
      <c r="F72" s="198">
        <v>208.273</v>
      </c>
      <c r="G72" s="140">
        <v>270</v>
      </c>
      <c r="H72" s="140">
        <v>574.5</v>
      </c>
      <c r="I72" s="140">
        <v>51</v>
      </c>
      <c r="J72" s="140">
        <v>206</v>
      </c>
      <c r="K72" s="140">
        <v>137</v>
      </c>
      <c r="L72" s="140">
        <v>416.461</v>
      </c>
      <c r="M72" s="179"/>
    </row>
    <row r="73" spans="1:13" ht="17.25">
      <c r="A73" s="179"/>
      <c r="B73" s="179"/>
      <c r="C73" s="211" t="s">
        <v>163</v>
      </c>
      <c r="D73" s="179"/>
      <c r="E73" s="179"/>
      <c r="F73" s="198">
        <v>145.305</v>
      </c>
      <c r="G73" s="140">
        <v>139</v>
      </c>
      <c r="H73" s="140">
        <v>1334.4</v>
      </c>
      <c r="I73" s="140">
        <v>0</v>
      </c>
      <c r="J73" s="140">
        <v>107</v>
      </c>
      <c r="K73" s="140">
        <v>209</v>
      </c>
      <c r="L73" s="140">
        <v>143.662</v>
      </c>
      <c r="M73" s="179"/>
    </row>
    <row r="74" spans="1:13" ht="18" thickBot="1">
      <c r="A74" s="179"/>
      <c r="B74" s="201"/>
      <c r="C74" s="222"/>
      <c r="D74" s="222"/>
      <c r="E74" s="201"/>
      <c r="F74" s="223"/>
      <c r="G74" s="201"/>
      <c r="H74" s="201"/>
      <c r="I74" s="201"/>
      <c r="J74" s="201"/>
      <c r="K74" s="201"/>
      <c r="L74" s="201"/>
      <c r="M74" s="179"/>
    </row>
    <row r="75" spans="1:13" ht="17.25">
      <c r="A75" s="179"/>
      <c r="B75" s="179"/>
      <c r="C75" s="216"/>
      <c r="D75" s="216"/>
      <c r="E75" s="179"/>
      <c r="F75" s="211" t="s">
        <v>149</v>
      </c>
      <c r="G75" s="216"/>
      <c r="H75" s="216"/>
      <c r="I75" s="216"/>
      <c r="J75" s="216"/>
      <c r="K75" s="216"/>
      <c r="L75" s="216"/>
      <c r="M75" s="179"/>
    </row>
    <row r="76" spans="1:13" ht="17.25">
      <c r="A76" s="211"/>
      <c r="B76" s="179"/>
      <c r="C76" s="216"/>
      <c r="D76" s="216"/>
      <c r="E76" s="216"/>
      <c r="F76" s="216"/>
      <c r="G76" s="216"/>
      <c r="H76" s="216"/>
      <c r="I76" s="216"/>
      <c r="J76" s="216"/>
      <c r="K76" s="216"/>
      <c r="L76" s="179"/>
      <c r="M76" s="179"/>
    </row>
    <row r="77" spans="1:13" ht="17.25">
      <c r="A77" s="211"/>
      <c r="B77" s="179"/>
      <c r="C77" s="179"/>
      <c r="D77" s="179"/>
      <c r="E77" s="179"/>
      <c r="F77" s="179"/>
      <c r="G77" s="179"/>
      <c r="H77" s="179"/>
      <c r="I77" s="179"/>
      <c r="J77" s="179"/>
      <c r="K77" s="179"/>
      <c r="L77" s="179"/>
      <c r="M77" s="179"/>
    </row>
    <row r="78" spans="1:13" ht="17.25">
      <c r="A78" s="179"/>
      <c r="B78" s="179"/>
      <c r="C78" s="179"/>
      <c r="D78" s="179"/>
      <c r="E78" s="179"/>
      <c r="F78" s="179"/>
      <c r="G78" s="179"/>
      <c r="H78" s="179"/>
      <c r="I78" s="179"/>
      <c r="J78" s="179"/>
      <c r="K78" s="179"/>
      <c r="L78" s="179"/>
      <c r="M78" s="179"/>
    </row>
    <row r="79" spans="1:13" ht="17.25">
      <c r="A79" s="216"/>
      <c r="B79" s="179"/>
      <c r="C79" s="216"/>
      <c r="D79" s="216"/>
      <c r="E79" s="216"/>
      <c r="F79" s="216"/>
      <c r="G79" s="216"/>
      <c r="H79" s="216"/>
      <c r="I79" s="216"/>
      <c r="J79" s="216"/>
      <c r="K79" s="216"/>
      <c r="L79" s="216"/>
      <c r="M79" s="179"/>
    </row>
  </sheetData>
  <printOptions/>
  <pageMargins left="0.7874015748031497" right="0.5905511811023623" top="0.984251968503937" bottom="0.5905511811023623" header="0.5118110236220472" footer="0.5118110236220472"/>
  <pageSetup horizontalDpi="300" verticalDpi="300" orientation="portrait" paperSize="9" scale="62" r:id="rId1"/>
</worksheet>
</file>

<file path=xl/worksheets/sheet7.xml><?xml version="1.0" encoding="utf-8"?>
<worksheet xmlns="http://schemas.openxmlformats.org/spreadsheetml/2006/main" xmlns:r="http://schemas.openxmlformats.org/officeDocument/2006/relationships">
  <dimension ref="A1:P69"/>
  <sheetViews>
    <sheetView zoomScale="75" zoomScaleNormal="75" zoomScaleSheetLayoutView="75" workbookViewId="0" topLeftCell="A31">
      <selection activeCell="J37" sqref="J37"/>
    </sheetView>
  </sheetViews>
  <sheetFormatPr defaultColWidth="14.625" defaultRowHeight="13.5"/>
  <cols>
    <col min="1" max="1" width="13.375" style="2" customWidth="1"/>
    <col min="2" max="2" width="4.625" style="2" customWidth="1"/>
    <col min="3" max="3" width="5.875" style="2" customWidth="1"/>
    <col min="4" max="4" width="10.875" style="2" customWidth="1"/>
    <col min="5" max="5" width="18.375" style="2" customWidth="1"/>
    <col min="6" max="6" width="14.00390625" style="2" customWidth="1"/>
    <col min="7" max="12" width="13.375" style="2" customWidth="1"/>
    <col min="13" max="13" width="14.625" style="2" customWidth="1"/>
    <col min="14" max="14" width="18.00390625" style="2" bestFit="1" customWidth="1"/>
    <col min="15" max="15" width="14.625" style="2" customWidth="1"/>
    <col min="16" max="16" width="18.00390625" style="2" bestFit="1" customWidth="1"/>
    <col min="17" max="16384" width="14.625" style="2" customWidth="1"/>
  </cols>
  <sheetData>
    <row r="1" spans="1:13" ht="17.25">
      <c r="A1" s="211"/>
      <c r="B1" s="179"/>
      <c r="C1" s="179"/>
      <c r="D1" s="179"/>
      <c r="E1" s="179"/>
      <c r="F1" s="179"/>
      <c r="G1" s="179"/>
      <c r="H1" s="179"/>
      <c r="I1" s="179"/>
      <c r="J1" s="179"/>
      <c r="K1" s="179"/>
      <c r="L1" s="179"/>
      <c r="M1" s="179"/>
    </row>
    <row r="2" spans="1:13" ht="17.25">
      <c r="A2" s="179"/>
      <c r="B2" s="179"/>
      <c r="C2" s="179"/>
      <c r="D2" s="179"/>
      <c r="E2" s="179"/>
      <c r="F2" s="179"/>
      <c r="G2" s="179"/>
      <c r="H2" s="179"/>
      <c r="I2" s="179"/>
      <c r="J2" s="179"/>
      <c r="K2" s="179"/>
      <c r="L2" s="179"/>
      <c r="M2" s="179"/>
    </row>
    <row r="3" spans="1:13" ht="17.25">
      <c r="A3" s="216"/>
      <c r="B3" s="179"/>
      <c r="C3" s="216"/>
      <c r="D3" s="216"/>
      <c r="E3" s="216"/>
      <c r="F3" s="216"/>
      <c r="G3" s="216"/>
      <c r="H3" s="216"/>
      <c r="I3" s="216"/>
      <c r="J3" s="216"/>
      <c r="K3" s="216"/>
      <c r="L3" s="216"/>
      <c r="M3" s="179"/>
    </row>
    <row r="4" spans="1:13" ht="17.25">
      <c r="A4" s="179"/>
      <c r="B4" s="179"/>
      <c r="C4" s="179"/>
      <c r="D4" s="179"/>
      <c r="E4" s="179"/>
      <c r="F4" s="179"/>
      <c r="G4" s="179"/>
      <c r="H4" s="179"/>
      <c r="I4" s="179"/>
      <c r="J4" s="179"/>
      <c r="K4" s="179"/>
      <c r="L4" s="179"/>
      <c r="M4" s="179"/>
    </row>
    <row r="5" spans="1:13" ht="17.25">
      <c r="A5" s="179"/>
      <c r="B5" s="179"/>
      <c r="C5" s="179"/>
      <c r="D5" s="179"/>
      <c r="E5" s="179"/>
      <c r="F5" s="179"/>
      <c r="G5" s="179"/>
      <c r="H5" s="179"/>
      <c r="I5" s="179"/>
      <c r="J5" s="179"/>
      <c r="K5" s="179"/>
      <c r="L5" s="179"/>
      <c r="M5" s="179"/>
    </row>
    <row r="6" spans="1:13" ht="17.25">
      <c r="A6" s="179"/>
      <c r="B6" s="216"/>
      <c r="C6" s="179"/>
      <c r="D6" s="216"/>
      <c r="E6" s="179"/>
      <c r="F6" s="212" t="s">
        <v>164</v>
      </c>
      <c r="G6" s="179"/>
      <c r="H6" s="179"/>
      <c r="I6" s="179"/>
      <c r="J6" s="179"/>
      <c r="K6" s="179"/>
      <c r="L6" s="216"/>
      <c r="M6" s="179"/>
    </row>
    <row r="7" spans="1:13" ht="17.25">
      <c r="A7" s="179"/>
      <c r="B7" s="179"/>
      <c r="C7" s="179"/>
      <c r="D7" s="179"/>
      <c r="E7" s="212" t="s">
        <v>165</v>
      </c>
      <c r="F7" s="179"/>
      <c r="G7" s="179"/>
      <c r="H7" s="179"/>
      <c r="I7" s="179"/>
      <c r="J7" s="179"/>
      <c r="K7" s="179"/>
      <c r="L7" s="179"/>
      <c r="M7" s="179"/>
    </row>
    <row r="8" spans="1:13" ht="18" thickBot="1">
      <c r="A8" s="179"/>
      <c r="B8" s="222"/>
      <c r="C8" s="222"/>
      <c r="D8" s="222"/>
      <c r="E8" s="201"/>
      <c r="F8" s="201"/>
      <c r="G8" s="201"/>
      <c r="H8" s="201"/>
      <c r="I8" s="201"/>
      <c r="J8" s="201"/>
      <c r="K8" s="213" t="s">
        <v>170</v>
      </c>
      <c r="L8" s="222"/>
      <c r="M8" s="179"/>
    </row>
    <row r="9" spans="1:13" ht="17.25">
      <c r="A9" s="179"/>
      <c r="B9" s="216"/>
      <c r="C9" s="216"/>
      <c r="D9" s="216"/>
      <c r="E9" s="216"/>
      <c r="F9" s="214" t="s">
        <v>34</v>
      </c>
      <c r="G9" s="214" t="s">
        <v>35</v>
      </c>
      <c r="H9" s="214">
        <v>2005</v>
      </c>
      <c r="I9" s="214">
        <v>2006</v>
      </c>
      <c r="J9" s="214">
        <v>2007</v>
      </c>
      <c r="K9" s="214">
        <v>2008</v>
      </c>
      <c r="L9" s="214">
        <v>2009</v>
      </c>
      <c r="M9" s="179"/>
    </row>
    <row r="10" spans="1:13" ht="17.25">
      <c r="A10" s="179"/>
      <c r="B10" s="224"/>
      <c r="C10" s="224"/>
      <c r="D10" s="224"/>
      <c r="E10" s="224"/>
      <c r="F10" s="205" t="s">
        <v>171</v>
      </c>
      <c r="G10" s="205" t="s">
        <v>172</v>
      </c>
      <c r="H10" s="205" t="s">
        <v>333</v>
      </c>
      <c r="I10" s="205" t="s">
        <v>340</v>
      </c>
      <c r="J10" s="205" t="s">
        <v>393</v>
      </c>
      <c r="K10" s="205" t="s">
        <v>394</v>
      </c>
      <c r="L10" s="205" t="s">
        <v>519</v>
      </c>
      <c r="M10" s="179"/>
    </row>
    <row r="11" spans="1:13" ht="17.25">
      <c r="A11" s="216"/>
      <c r="B11" s="216"/>
      <c r="C11" s="216"/>
      <c r="D11" s="216"/>
      <c r="E11" s="216"/>
      <c r="F11" s="194"/>
      <c r="G11" s="195"/>
      <c r="H11" s="195"/>
      <c r="I11" s="195"/>
      <c r="J11" s="195"/>
      <c r="K11" s="195"/>
      <c r="L11" s="179"/>
      <c r="M11" s="179"/>
    </row>
    <row r="12" spans="1:13" s="123" customFormat="1" ht="17.25">
      <c r="A12" s="216"/>
      <c r="B12" s="216"/>
      <c r="C12" s="216"/>
      <c r="D12" s="212" t="s">
        <v>166</v>
      </c>
      <c r="E12" s="216"/>
      <c r="F12" s="217">
        <v>436612.176</v>
      </c>
      <c r="G12" s="141">
        <v>433754</v>
      </c>
      <c r="H12" s="141">
        <v>429371.942</v>
      </c>
      <c r="I12" s="141">
        <v>409758</v>
      </c>
      <c r="J12" s="141">
        <v>422498.001</v>
      </c>
      <c r="K12" s="141">
        <v>417046</v>
      </c>
      <c r="L12" s="181">
        <v>458391.412</v>
      </c>
      <c r="M12" s="178"/>
    </row>
    <row r="13" spans="1:13" ht="17.25">
      <c r="A13" s="216"/>
      <c r="B13" s="179"/>
      <c r="C13" s="216"/>
      <c r="D13" s="216"/>
      <c r="E13" s="216"/>
      <c r="F13" s="217"/>
      <c r="G13" s="141"/>
      <c r="H13" s="141"/>
      <c r="I13" s="141"/>
      <c r="J13" s="141"/>
      <c r="K13" s="141"/>
      <c r="L13" s="181"/>
      <c r="M13" s="179"/>
    </row>
    <row r="14" spans="1:13" ht="17.25">
      <c r="A14" s="216"/>
      <c r="B14" s="179"/>
      <c r="C14" s="211" t="s">
        <v>167</v>
      </c>
      <c r="D14" s="179"/>
      <c r="E14" s="216"/>
      <c r="F14" s="196">
        <v>234729.99099999998</v>
      </c>
      <c r="G14" s="197">
        <v>238472</v>
      </c>
      <c r="H14" s="197">
        <v>235327.322</v>
      </c>
      <c r="I14" s="197">
        <v>230310</v>
      </c>
      <c r="J14" s="197">
        <v>233381.247</v>
      </c>
      <c r="K14" s="197">
        <v>232281</v>
      </c>
      <c r="L14" s="183">
        <v>252941.273</v>
      </c>
      <c r="M14" s="179"/>
    </row>
    <row r="15" spans="1:13" ht="17.25">
      <c r="A15" s="216"/>
      <c r="B15" s="179"/>
      <c r="C15" s="216"/>
      <c r="D15" s="211" t="s">
        <v>602</v>
      </c>
      <c r="E15" s="179"/>
      <c r="F15" s="198">
        <v>95919.222</v>
      </c>
      <c r="G15" s="140">
        <v>94721</v>
      </c>
      <c r="H15" s="140">
        <v>94708.237</v>
      </c>
      <c r="I15" s="140">
        <v>90232</v>
      </c>
      <c r="J15" s="140">
        <v>90064.547</v>
      </c>
      <c r="K15" s="140">
        <v>84946</v>
      </c>
      <c r="L15" s="184">
        <v>83890.21</v>
      </c>
      <c r="M15" s="179"/>
    </row>
    <row r="16" spans="1:13" ht="17.25">
      <c r="A16" s="179"/>
      <c r="B16" s="179"/>
      <c r="C16" s="179"/>
      <c r="D16" s="211" t="s">
        <v>55</v>
      </c>
      <c r="E16" s="179"/>
      <c r="F16" s="198">
        <v>49811.405</v>
      </c>
      <c r="G16" s="140">
        <v>51904</v>
      </c>
      <c r="H16" s="140">
        <v>50976.957</v>
      </c>
      <c r="I16" s="140">
        <v>47291</v>
      </c>
      <c r="J16" s="140">
        <v>48061.746</v>
      </c>
      <c r="K16" s="140">
        <v>46484</v>
      </c>
      <c r="L16" s="184">
        <v>49304.758</v>
      </c>
      <c r="M16" s="179"/>
    </row>
    <row r="17" spans="1:13" ht="17.25">
      <c r="A17" s="179"/>
      <c r="B17" s="179"/>
      <c r="C17" s="179"/>
      <c r="D17" s="211" t="s">
        <v>56</v>
      </c>
      <c r="E17" s="179"/>
      <c r="F17" s="198">
        <v>4137.505</v>
      </c>
      <c r="G17" s="140">
        <v>3916</v>
      </c>
      <c r="H17" s="140">
        <v>4106.891</v>
      </c>
      <c r="I17" s="140">
        <v>3632</v>
      </c>
      <c r="J17" s="140">
        <v>3547.662</v>
      </c>
      <c r="K17" s="140">
        <v>3588</v>
      </c>
      <c r="L17" s="184">
        <v>4088.352</v>
      </c>
      <c r="M17" s="179"/>
    </row>
    <row r="18" spans="1:13" ht="17.25">
      <c r="A18" s="179"/>
      <c r="B18" s="179"/>
      <c r="C18" s="179"/>
      <c r="D18" s="211" t="s">
        <v>57</v>
      </c>
      <c r="E18" s="179"/>
      <c r="F18" s="198">
        <v>47528.635</v>
      </c>
      <c r="G18" s="140">
        <v>50645</v>
      </c>
      <c r="H18" s="140">
        <v>52159.221</v>
      </c>
      <c r="I18" s="140">
        <v>54858</v>
      </c>
      <c r="J18" s="140">
        <v>58105.652</v>
      </c>
      <c r="K18" s="140">
        <v>59623</v>
      </c>
      <c r="L18" s="184">
        <v>62341.412</v>
      </c>
      <c r="M18" s="179"/>
    </row>
    <row r="19" spans="1:13" ht="17.25">
      <c r="A19" s="179"/>
      <c r="B19" s="179"/>
      <c r="C19" s="179"/>
      <c r="D19" s="211" t="s">
        <v>58</v>
      </c>
      <c r="E19" s="179"/>
      <c r="F19" s="198">
        <v>37333.224</v>
      </c>
      <c r="G19" s="140">
        <v>37286</v>
      </c>
      <c r="H19" s="140">
        <v>33376.016</v>
      </c>
      <c r="I19" s="140">
        <v>34298</v>
      </c>
      <c r="J19" s="140">
        <v>33601.64</v>
      </c>
      <c r="K19" s="140">
        <v>37640</v>
      </c>
      <c r="L19" s="184">
        <v>53316.541</v>
      </c>
      <c r="M19" s="179"/>
    </row>
    <row r="20" spans="1:14" ht="17.25">
      <c r="A20" s="179"/>
      <c r="B20" s="179"/>
      <c r="C20" s="179"/>
      <c r="D20" s="211"/>
      <c r="E20" s="179"/>
      <c r="F20" s="198"/>
      <c r="G20" s="140"/>
      <c r="H20" s="140"/>
      <c r="I20" s="140"/>
      <c r="J20" s="140"/>
      <c r="K20" s="140"/>
      <c r="L20" s="184"/>
      <c r="M20" s="179"/>
      <c r="N20" s="179"/>
    </row>
    <row r="21" spans="1:14" ht="17.25">
      <c r="A21" s="179"/>
      <c r="B21" s="179"/>
      <c r="C21" s="211" t="s">
        <v>168</v>
      </c>
      <c r="D21" s="179"/>
      <c r="E21" s="179"/>
      <c r="F21" s="196">
        <v>81353.232</v>
      </c>
      <c r="G21" s="197">
        <v>72049</v>
      </c>
      <c r="H21" s="197">
        <v>65118.225</v>
      </c>
      <c r="I21" s="197">
        <v>58304</v>
      </c>
      <c r="J21" s="197">
        <v>86305.728</v>
      </c>
      <c r="K21" s="197">
        <v>58712</v>
      </c>
      <c r="L21" s="183">
        <v>78904.252</v>
      </c>
      <c r="M21" s="179"/>
      <c r="N21" s="184"/>
    </row>
    <row r="22" spans="1:14" ht="17.25">
      <c r="A22" s="179"/>
      <c r="B22" s="179"/>
      <c r="C22" s="179"/>
      <c r="D22" s="211" t="s">
        <v>59</v>
      </c>
      <c r="E22" s="179"/>
      <c r="F22" s="196">
        <v>77968.859</v>
      </c>
      <c r="G22" s="197">
        <v>68826</v>
      </c>
      <c r="H22" s="197">
        <v>62054.806</v>
      </c>
      <c r="I22" s="197">
        <v>56218</v>
      </c>
      <c r="J22" s="197">
        <v>84958.477</v>
      </c>
      <c r="K22" s="197">
        <v>58111</v>
      </c>
      <c r="L22" s="183">
        <v>77263.735</v>
      </c>
      <c r="M22" s="179"/>
      <c r="N22" s="179"/>
    </row>
    <row r="23" spans="1:13" ht="17.25">
      <c r="A23" s="179"/>
      <c r="B23" s="179"/>
      <c r="C23" s="179"/>
      <c r="D23" s="211" t="s">
        <v>603</v>
      </c>
      <c r="E23" s="179"/>
      <c r="F23" s="198">
        <v>27856.146</v>
      </c>
      <c r="G23" s="140">
        <v>23419</v>
      </c>
      <c r="H23" s="140">
        <v>23092</v>
      </c>
      <c r="I23" s="140">
        <v>23894</v>
      </c>
      <c r="J23" s="140">
        <v>26761.704</v>
      </c>
      <c r="K23" s="140">
        <v>23035</v>
      </c>
      <c r="L23" s="184">
        <v>28949.892</v>
      </c>
      <c r="M23" s="179"/>
    </row>
    <row r="24" spans="1:13" ht="17.25">
      <c r="A24" s="179"/>
      <c r="B24" s="179"/>
      <c r="C24" s="179"/>
      <c r="D24" s="211" t="s">
        <v>291</v>
      </c>
      <c r="E24" s="179"/>
      <c r="F24" s="198">
        <v>50112.713</v>
      </c>
      <c r="G24" s="140">
        <v>45407</v>
      </c>
      <c r="H24" s="140">
        <v>38963</v>
      </c>
      <c r="I24" s="140">
        <v>32324</v>
      </c>
      <c r="J24" s="140">
        <v>58196.773</v>
      </c>
      <c r="K24" s="140">
        <v>35076</v>
      </c>
      <c r="L24" s="184">
        <v>48313.843</v>
      </c>
      <c r="M24" s="179"/>
    </row>
    <row r="25" spans="1:13" ht="17.25">
      <c r="A25" s="179"/>
      <c r="B25" s="179"/>
      <c r="C25" s="179"/>
      <c r="D25" s="211" t="s">
        <v>60</v>
      </c>
      <c r="E25" s="179"/>
      <c r="F25" s="198">
        <v>3384.373</v>
      </c>
      <c r="G25" s="140">
        <v>3223</v>
      </c>
      <c r="H25" s="140">
        <v>3063.419</v>
      </c>
      <c r="I25" s="140">
        <v>2086</v>
      </c>
      <c r="J25" s="140">
        <v>1347.251</v>
      </c>
      <c r="K25" s="140">
        <v>602</v>
      </c>
      <c r="L25" s="184">
        <v>1640.517</v>
      </c>
      <c r="M25" s="179"/>
    </row>
    <row r="26" spans="1:13" ht="17.25">
      <c r="A26" s="179"/>
      <c r="B26" s="179"/>
      <c r="C26" s="179"/>
      <c r="D26" s="211" t="s">
        <v>169</v>
      </c>
      <c r="E26" s="179"/>
      <c r="F26" s="218" t="s">
        <v>321</v>
      </c>
      <c r="G26" s="219" t="s">
        <v>321</v>
      </c>
      <c r="H26" s="219" t="s">
        <v>321</v>
      </c>
      <c r="I26" s="219" t="s">
        <v>321</v>
      </c>
      <c r="J26" s="219" t="s">
        <v>321</v>
      </c>
      <c r="K26" s="219" t="s">
        <v>321</v>
      </c>
      <c r="L26" s="219" t="s">
        <v>321</v>
      </c>
      <c r="M26" s="179"/>
    </row>
    <row r="27" spans="1:13" ht="17.25">
      <c r="A27" s="179"/>
      <c r="B27" s="179"/>
      <c r="C27" s="179"/>
      <c r="D27" s="211"/>
      <c r="E27" s="179"/>
      <c r="F27" s="218"/>
      <c r="G27" s="219"/>
      <c r="H27" s="219"/>
      <c r="I27" s="219"/>
      <c r="J27" s="219"/>
      <c r="K27" s="219"/>
      <c r="L27" s="192"/>
      <c r="M27" s="179"/>
    </row>
    <row r="28" spans="1:13" ht="17.25">
      <c r="A28" s="179"/>
      <c r="B28" s="179"/>
      <c r="C28" s="211" t="s">
        <v>61</v>
      </c>
      <c r="D28" s="179"/>
      <c r="E28" s="179"/>
      <c r="F28" s="198">
        <v>64588.472</v>
      </c>
      <c r="G28" s="140">
        <v>63411</v>
      </c>
      <c r="H28" s="140">
        <v>62482.533</v>
      </c>
      <c r="I28" s="140">
        <v>61935</v>
      </c>
      <c r="J28" s="140">
        <v>62833.153</v>
      </c>
      <c r="K28" s="140">
        <v>60596</v>
      </c>
      <c r="L28" s="184">
        <v>59363.96</v>
      </c>
      <c r="M28" s="179"/>
    </row>
    <row r="29" spans="1:13" ht="17.25">
      <c r="A29" s="179"/>
      <c r="B29" s="179"/>
      <c r="C29" s="211" t="s">
        <v>62</v>
      </c>
      <c r="D29" s="179"/>
      <c r="E29" s="179"/>
      <c r="F29" s="198">
        <v>9930.737</v>
      </c>
      <c r="G29" s="140">
        <v>11183</v>
      </c>
      <c r="H29" s="140">
        <v>18876.449</v>
      </c>
      <c r="I29" s="140">
        <v>12646</v>
      </c>
      <c r="J29" s="140">
        <v>12584.19</v>
      </c>
      <c r="K29" s="140">
        <v>10630</v>
      </c>
      <c r="L29" s="184">
        <v>11035.151</v>
      </c>
      <c r="M29" s="179"/>
    </row>
    <row r="30" spans="1:13" ht="17.25">
      <c r="A30" s="179"/>
      <c r="B30" s="179"/>
      <c r="C30" s="211" t="s">
        <v>173</v>
      </c>
      <c r="D30" s="179"/>
      <c r="E30" s="179"/>
      <c r="F30" s="198">
        <v>4857.94</v>
      </c>
      <c r="G30" s="140">
        <v>5073</v>
      </c>
      <c r="H30" s="140">
        <v>3796.129</v>
      </c>
      <c r="I30" s="140">
        <v>3811</v>
      </c>
      <c r="J30" s="140">
        <v>5286.841</v>
      </c>
      <c r="K30" s="140">
        <v>6320</v>
      </c>
      <c r="L30" s="184">
        <v>6129.507</v>
      </c>
      <c r="M30" s="179"/>
    </row>
    <row r="31" spans="1:13" ht="17.25">
      <c r="A31" s="179"/>
      <c r="B31" s="179"/>
      <c r="C31" s="211" t="s">
        <v>63</v>
      </c>
      <c r="D31" s="179"/>
      <c r="E31" s="179"/>
      <c r="F31" s="198">
        <v>41006.499</v>
      </c>
      <c r="G31" s="140">
        <v>43427</v>
      </c>
      <c r="H31" s="140">
        <v>42436.828</v>
      </c>
      <c r="I31" s="140">
        <v>42751</v>
      </c>
      <c r="J31" s="140">
        <v>46083.514</v>
      </c>
      <c r="K31" s="140">
        <v>48297</v>
      </c>
      <c r="L31" s="184">
        <v>49873.607</v>
      </c>
      <c r="M31" s="179"/>
    </row>
    <row r="32" spans="1:13" ht="17.25">
      <c r="A32" s="179"/>
      <c r="B32" s="179"/>
      <c r="C32" s="211" t="s">
        <v>163</v>
      </c>
      <c r="D32" s="179"/>
      <c r="E32" s="179"/>
      <c r="F32" s="198">
        <v>145.305</v>
      </c>
      <c r="G32" s="140">
        <v>139</v>
      </c>
      <c r="H32" s="140">
        <v>1334.456</v>
      </c>
      <c r="I32" s="140">
        <v>0</v>
      </c>
      <c r="J32" s="140">
        <v>107.439</v>
      </c>
      <c r="K32" s="140">
        <v>209</v>
      </c>
      <c r="L32" s="184">
        <v>143.662</v>
      </c>
      <c r="M32" s="179"/>
    </row>
    <row r="33" spans="1:13" ht="18" thickBot="1">
      <c r="A33" s="179"/>
      <c r="B33" s="201"/>
      <c r="C33" s="201"/>
      <c r="D33" s="201"/>
      <c r="E33" s="201"/>
      <c r="F33" s="223"/>
      <c r="G33" s="222"/>
      <c r="H33" s="201"/>
      <c r="I33" s="201"/>
      <c r="J33" s="201"/>
      <c r="K33" s="201"/>
      <c r="L33" s="201"/>
      <c r="M33" s="179"/>
    </row>
    <row r="34" spans="1:13" ht="17.25">
      <c r="A34" s="179"/>
      <c r="B34" s="179"/>
      <c r="C34" s="211" t="s">
        <v>174</v>
      </c>
      <c r="D34" s="179"/>
      <c r="E34" s="179"/>
      <c r="F34" s="179"/>
      <c r="G34" s="179"/>
      <c r="H34" s="179"/>
      <c r="I34" s="179"/>
      <c r="J34" s="179"/>
      <c r="K34" s="179"/>
      <c r="L34" s="216"/>
      <c r="M34" s="179"/>
    </row>
    <row r="35" spans="1:13" ht="17.25">
      <c r="A35" s="179"/>
      <c r="B35" s="179"/>
      <c r="C35" s="179"/>
      <c r="D35" s="211" t="s">
        <v>175</v>
      </c>
      <c r="E35" s="179"/>
      <c r="F35" s="179"/>
      <c r="G35" s="179"/>
      <c r="H35" s="179"/>
      <c r="I35" s="179"/>
      <c r="J35" s="179"/>
      <c r="K35" s="179"/>
      <c r="L35" s="216"/>
      <c r="M35" s="179"/>
    </row>
    <row r="36" spans="1:13" ht="17.25">
      <c r="A36" s="179"/>
      <c r="B36" s="179"/>
      <c r="C36" s="179"/>
      <c r="D36" s="179"/>
      <c r="E36" s="179"/>
      <c r="F36" s="179"/>
      <c r="G36" s="179"/>
      <c r="H36" s="179"/>
      <c r="I36" s="179"/>
      <c r="J36" s="179"/>
      <c r="K36" s="179"/>
      <c r="L36" s="179"/>
      <c r="M36" s="179"/>
    </row>
    <row r="37" spans="1:13" ht="17.25">
      <c r="A37" s="179"/>
      <c r="B37" s="179"/>
      <c r="C37" s="179"/>
      <c r="D37" s="179"/>
      <c r="E37" s="179"/>
      <c r="F37" s="179"/>
      <c r="G37" s="179"/>
      <c r="H37" s="179"/>
      <c r="I37" s="179"/>
      <c r="J37" s="179"/>
      <c r="K37" s="179"/>
      <c r="L37" s="179"/>
      <c r="M37" s="179"/>
    </row>
    <row r="38" spans="1:13" s="42" customFormat="1" ht="17.25">
      <c r="A38" s="225"/>
      <c r="B38" s="226"/>
      <c r="C38" s="226"/>
      <c r="D38" s="226"/>
      <c r="E38" s="226"/>
      <c r="F38" s="227" t="s">
        <v>604</v>
      </c>
      <c r="G38" s="225"/>
      <c r="H38" s="225"/>
      <c r="I38" s="225"/>
      <c r="J38" s="225"/>
      <c r="K38" s="225"/>
      <c r="L38" s="226"/>
      <c r="M38" s="225"/>
    </row>
    <row r="39" spans="1:13" s="42" customFormat="1" ht="18" thickBot="1">
      <c r="A39" s="225"/>
      <c r="B39" s="228"/>
      <c r="C39" s="228"/>
      <c r="D39" s="228"/>
      <c r="E39" s="228"/>
      <c r="F39" s="228"/>
      <c r="G39" s="228"/>
      <c r="H39" s="228"/>
      <c r="I39" s="228"/>
      <c r="J39" s="228"/>
      <c r="K39" s="229" t="s">
        <v>170</v>
      </c>
      <c r="L39" s="228"/>
      <c r="M39" s="225"/>
    </row>
    <row r="40" spans="1:13" s="42" customFormat="1" ht="17.25">
      <c r="A40" s="225"/>
      <c r="B40" s="225"/>
      <c r="C40" s="225"/>
      <c r="D40" s="225"/>
      <c r="E40" s="225"/>
      <c r="F40" s="214" t="s">
        <v>34</v>
      </c>
      <c r="G40" s="230" t="s">
        <v>35</v>
      </c>
      <c r="H40" s="230">
        <v>2005</v>
      </c>
      <c r="I40" s="230">
        <v>2006</v>
      </c>
      <c r="J40" s="230">
        <v>2007</v>
      </c>
      <c r="K40" s="230">
        <v>2008</v>
      </c>
      <c r="L40" s="230">
        <v>2009</v>
      </c>
      <c r="M40" s="225"/>
    </row>
    <row r="41" spans="1:13" s="42" customFormat="1" ht="17.25">
      <c r="A41" s="225"/>
      <c r="B41" s="231"/>
      <c r="C41" s="231"/>
      <c r="D41" s="231"/>
      <c r="E41" s="231"/>
      <c r="F41" s="232" t="s">
        <v>171</v>
      </c>
      <c r="G41" s="232" t="s">
        <v>172</v>
      </c>
      <c r="H41" s="232" t="s">
        <v>333</v>
      </c>
      <c r="I41" s="232" t="s">
        <v>340</v>
      </c>
      <c r="J41" s="232" t="s">
        <v>393</v>
      </c>
      <c r="K41" s="232" t="s">
        <v>394</v>
      </c>
      <c r="L41" s="232" t="s">
        <v>519</v>
      </c>
      <c r="M41" s="225"/>
    </row>
    <row r="42" spans="1:13" s="42" customFormat="1" ht="17.25">
      <c r="A42" s="225"/>
      <c r="B42" s="225"/>
      <c r="C42" s="225"/>
      <c r="D42" s="225"/>
      <c r="E42" s="225"/>
      <c r="F42" s="233"/>
      <c r="G42" s="225"/>
      <c r="H42" s="225"/>
      <c r="I42" s="225"/>
      <c r="J42" s="225"/>
      <c r="K42" s="225"/>
      <c r="L42" s="225"/>
      <c r="M42" s="225"/>
    </row>
    <row r="43" spans="1:13" s="88" customFormat="1" ht="17.25">
      <c r="A43" s="234"/>
      <c r="B43" s="226"/>
      <c r="C43" s="226"/>
      <c r="D43" s="227" t="s">
        <v>176</v>
      </c>
      <c r="E43" s="226"/>
      <c r="F43" s="235">
        <v>123936.577</v>
      </c>
      <c r="G43" s="226">
        <v>122480</v>
      </c>
      <c r="H43" s="226">
        <v>123391.112</v>
      </c>
      <c r="I43" s="226">
        <v>126009</v>
      </c>
      <c r="J43" s="226">
        <v>131767</v>
      </c>
      <c r="K43" s="226">
        <v>136174</v>
      </c>
      <c r="L43" s="181">
        <v>128139.481</v>
      </c>
      <c r="M43" s="234"/>
    </row>
    <row r="44" spans="1:13" s="42" customFormat="1" ht="17.25">
      <c r="A44" s="225"/>
      <c r="B44" s="226"/>
      <c r="C44" s="225"/>
      <c r="D44" s="225"/>
      <c r="E44" s="225"/>
      <c r="F44" s="235"/>
      <c r="G44" s="226"/>
      <c r="H44" s="226"/>
      <c r="I44" s="226"/>
      <c r="J44" s="226"/>
      <c r="K44" s="226"/>
      <c r="L44" s="181"/>
      <c r="M44" s="225"/>
    </row>
    <row r="45" spans="1:13" s="42" customFormat="1" ht="17.25">
      <c r="A45" s="225"/>
      <c r="B45" s="226"/>
      <c r="C45" s="236" t="s">
        <v>65</v>
      </c>
      <c r="D45" s="225"/>
      <c r="E45" s="225"/>
      <c r="F45" s="237">
        <v>115713.229</v>
      </c>
      <c r="G45" s="238">
        <v>114336</v>
      </c>
      <c r="H45" s="238">
        <v>115227.214</v>
      </c>
      <c r="I45" s="238">
        <v>118207</v>
      </c>
      <c r="J45" s="238">
        <v>123938</v>
      </c>
      <c r="K45" s="238">
        <v>126851</v>
      </c>
      <c r="L45" s="183">
        <v>118864.775</v>
      </c>
      <c r="M45" s="225"/>
    </row>
    <row r="46" spans="1:14" s="42" customFormat="1" ht="17.25">
      <c r="A46" s="225"/>
      <c r="B46" s="226"/>
      <c r="C46" s="236" t="s">
        <v>177</v>
      </c>
      <c r="D46" s="225"/>
      <c r="E46" s="225"/>
      <c r="F46" s="237">
        <v>115713.229</v>
      </c>
      <c r="G46" s="238">
        <v>114336</v>
      </c>
      <c r="H46" s="238">
        <v>115227.214</v>
      </c>
      <c r="I46" s="238">
        <v>118207</v>
      </c>
      <c r="J46" s="238">
        <v>123938</v>
      </c>
      <c r="K46" s="238">
        <v>126851</v>
      </c>
      <c r="L46" s="183">
        <v>118864.775</v>
      </c>
      <c r="M46" s="225"/>
      <c r="N46" s="208"/>
    </row>
    <row r="47" spans="1:14" s="42" customFormat="1" ht="17.25">
      <c r="A47" s="225"/>
      <c r="B47" s="226"/>
      <c r="C47" s="225"/>
      <c r="D47" s="236" t="s">
        <v>178</v>
      </c>
      <c r="E47" s="225"/>
      <c r="F47" s="237">
        <v>44731.282</v>
      </c>
      <c r="G47" s="238">
        <v>43761</v>
      </c>
      <c r="H47" s="238">
        <v>44611.688</v>
      </c>
      <c r="I47" s="238">
        <v>50065</v>
      </c>
      <c r="J47" s="238">
        <v>55665</v>
      </c>
      <c r="K47" s="238">
        <v>58113</v>
      </c>
      <c r="L47" s="183">
        <v>51961.955</v>
      </c>
      <c r="M47" s="225"/>
      <c r="N47" s="208"/>
    </row>
    <row r="48" spans="1:14" s="42" customFormat="1" ht="17.25">
      <c r="A48" s="225"/>
      <c r="B48" s="225"/>
      <c r="C48" s="225"/>
      <c r="D48" s="236" t="s">
        <v>179</v>
      </c>
      <c r="E48" s="225"/>
      <c r="F48" s="239">
        <v>33788.701</v>
      </c>
      <c r="G48" s="240">
        <v>32233</v>
      </c>
      <c r="H48" s="241">
        <v>33445.798</v>
      </c>
      <c r="I48" s="241">
        <v>35902</v>
      </c>
      <c r="J48" s="241">
        <v>42804</v>
      </c>
      <c r="K48" s="241">
        <v>43533</v>
      </c>
      <c r="L48" s="184">
        <v>42903.958</v>
      </c>
      <c r="M48" s="225"/>
      <c r="N48" s="72"/>
    </row>
    <row r="49" spans="1:14" s="42" customFormat="1" ht="17.25">
      <c r="A49" s="225"/>
      <c r="B49" s="225"/>
      <c r="C49" s="225"/>
      <c r="D49" s="236" t="s">
        <v>180</v>
      </c>
      <c r="E49" s="225"/>
      <c r="F49" s="239">
        <v>10942.581</v>
      </c>
      <c r="G49" s="240">
        <v>11528</v>
      </c>
      <c r="H49" s="241">
        <v>11165.89</v>
      </c>
      <c r="I49" s="241">
        <v>14163</v>
      </c>
      <c r="J49" s="241">
        <v>12861</v>
      </c>
      <c r="K49" s="241">
        <v>14580</v>
      </c>
      <c r="L49" s="184">
        <v>9057.997</v>
      </c>
      <c r="M49" s="225"/>
      <c r="N49" s="72"/>
    </row>
    <row r="50" spans="1:14" s="42" customFormat="1" ht="17.25">
      <c r="A50" s="225"/>
      <c r="B50" s="225"/>
      <c r="C50" s="225"/>
      <c r="D50" s="236"/>
      <c r="E50" s="225"/>
      <c r="F50" s="239"/>
      <c r="G50" s="240"/>
      <c r="H50" s="241"/>
      <c r="I50" s="241"/>
      <c r="J50" s="241"/>
      <c r="K50" s="241"/>
      <c r="L50" s="184"/>
      <c r="M50" s="225"/>
      <c r="N50" s="208"/>
    </row>
    <row r="51" spans="1:14" s="42" customFormat="1" ht="17.25">
      <c r="A51" s="225"/>
      <c r="B51" s="225"/>
      <c r="C51" s="225"/>
      <c r="D51" s="236" t="s">
        <v>181</v>
      </c>
      <c r="E51" s="225"/>
      <c r="F51" s="237">
        <v>61864.867</v>
      </c>
      <c r="G51" s="242">
        <v>61595</v>
      </c>
      <c r="H51" s="238">
        <v>61762.988</v>
      </c>
      <c r="I51" s="238">
        <v>59237</v>
      </c>
      <c r="J51" s="238">
        <v>59391</v>
      </c>
      <c r="K51" s="238">
        <v>60173</v>
      </c>
      <c r="L51" s="183">
        <v>58630.839</v>
      </c>
      <c r="M51" s="225"/>
      <c r="N51" s="208"/>
    </row>
    <row r="52" spans="1:14" s="42" customFormat="1" ht="17.25">
      <c r="A52" s="225"/>
      <c r="B52" s="225"/>
      <c r="C52" s="225"/>
      <c r="D52" s="236" t="s">
        <v>182</v>
      </c>
      <c r="E52" s="225"/>
      <c r="F52" s="237">
        <v>61464.484</v>
      </c>
      <c r="G52" s="242">
        <v>61144</v>
      </c>
      <c r="H52" s="238">
        <v>61302.62</v>
      </c>
      <c r="I52" s="238">
        <v>58784</v>
      </c>
      <c r="J52" s="238">
        <v>59027</v>
      </c>
      <c r="K52" s="238">
        <v>59656</v>
      </c>
      <c r="L52" s="183">
        <v>58277.498</v>
      </c>
      <c r="M52" s="225"/>
      <c r="N52" s="72"/>
    </row>
    <row r="53" spans="1:14" s="42" customFormat="1" ht="17.25">
      <c r="A53" s="225"/>
      <c r="B53" s="225"/>
      <c r="C53" s="225"/>
      <c r="D53" s="225"/>
      <c r="E53" s="236" t="s">
        <v>183</v>
      </c>
      <c r="F53" s="239">
        <v>25850.046</v>
      </c>
      <c r="G53" s="240">
        <v>25353</v>
      </c>
      <c r="H53" s="241">
        <v>25046.626</v>
      </c>
      <c r="I53" s="241">
        <v>24490</v>
      </c>
      <c r="J53" s="241">
        <v>24021</v>
      </c>
      <c r="K53" s="241">
        <v>23852</v>
      </c>
      <c r="L53" s="184">
        <v>23207.76</v>
      </c>
      <c r="M53" s="225"/>
      <c r="N53" s="72"/>
    </row>
    <row r="54" spans="1:14" s="42" customFormat="1" ht="17.25">
      <c r="A54" s="225"/>
      <c r="B54" s="225"/>
      <c r="C54" s="225"/>
      <c r="D54" s="225"/>
      <c r="E54" s="236" t="s">
        <v>184</v>
      </c>
      <c r="F54" s="239">
        <v>23179.569</v>
      </c>
      <c r="G54" s="240">
        <v>23923</v>
      </c>
      <c r="H54" s="241">
        <v>25137.834</v>
      </c>
      <c r="I54" s="241">
        <v>22998</v>
      </c>
      <c r="J54" s="241">
        <v>23776</v>
      </c>
      <c r="K54" s="241">
        <v>24490</v>
      </c>
      <c r="L54" s="184">
        <v>23627.991</v>
      </c>
      <c r="M54" s="225"/>
      <c r="N54" s="72"/>
    </row>
    <row r="55" spans="1:14" s="42" customFormat="1" ht="17.25">
      <c r="A55" s="225"/>
      <c r="B55" s="225"/>
      <c r="C55" s="225"/>
      <c r="D55" s="225"/>
      <c r="E55" s="236" t="s">
        <v>185</v>
      </c>
      <c r="F55" s="239">
        <v>12434.869</v>
      </c>
      <c r="G55" s="240">
        <v>11868</v>
      </c>
      <c r="H55" s="241">
        <v>11118.16</v>
      </c>
      <c r="I55" s="241">
        <v>11296</v>
      </c>
      <c r="J55" s="241">
        <v>11230</v>
      </c>
      <c r="K55" s="241">
        <v>11314</v>
      </c>
      <c r="L55" s="184">
        <v>11441.747</v>
      </c>
      <c r="M55" s="225"/>
      <c r="N55" s="72"/>
    </row>
    <row r="56" spans="1:14" s="42" customFormat="1" ht="17.25">
      <c r="A56" s="225"/>
      <c r="B56" s="225"/>
      <c r="C56" s="225"/>
      <c r="D56" s="236" t="s">
        <v>186</v>
      </c>
      <c r="E56" s="226"/>
      <c r="F56" s="239">
        <v>400.383</v>
      </c>
      <c r="G56" s="240">
        <v>451</v>
      </c>
      <c r="H56" s="241">
        <v>460.368</v>
      </c>
      <c r="I56" s="241">
        <v>453</v>
      </c>
      <c r="J56" s="241">
        <v>363</v>
      </c>
      <c r="K56" s="241">
        <v>517</v>
      </c>
      <c r="L56" s="184">
        <v>353.341</v>
      </c>
      <c r="M56" s="225"/>
      <c r="N56" s="208"/>
    </row>
    <row r="57" spans="1:14" s="42" customFormat="1" ht="17.25">
      <c r="A57" s="225"/>
      <c r="B57" s="225"/>
      <c r="C57" s="225"/>
      <c r="D57" s="236" t="s">
        <v>187</v>
      </c>
      <c r="E57" s="226"/>
      <c r="F57" s="239">
        <v>1907.395</v>
      </c>
      <c r="G57" s="240">
        <v>1958</v>
      </c>
      <c r="H57" s="241">
        <v>2012.728</v>
      </c>
      <c r="I57" s="241">
        <v>2080</v>
      </c>
      <c r="J57" s="241">
        <v>2418</v>
      </c>
      <c r="K57" s="241">
        <v>2208</v>
      </c>
      <c r="L57" s="184">
        <v>2253.714</v>
      </c>
      <c r="M57" s="225"/>
      <c r="N57" s="208"/>
    </row>
    <row r="58" spans="1:14" s="42" customFormat="1" ht="17.25">
      <c r="A58" s="225"/>
      <c r="B58" s="225"/>
      <c r="C58" s="225"/>
      <c r="D58" s="236" t="s">
        <v>188</v>
      </c>
      <c r="E58" s="225"/>
      <c r="F58" s="239">
        <v>6929.209</v>
      </c>
      <c r="G58" s="240">
        <v>7013</v>
      </c>
      <c r="H58" s="241">
        <v>6790.072</v>
      </c>
      <c r="I58" s="241">
        <v>6810</v>
      </c>
      <c r="J58" s="241">
        <v>6730</v>
      </c>
      <c r="K58" s="241">
        <v>6351</v>
      </c>
      <c r="L58" s="184">
        <v>6015.269</v>
      </c>
      <c r="M58" s="225"/>
      <c r="N58" s="208"/>
    </row>
    <row r="59" spans="1:14" s="42" customFormat="1" ht="17.25">
      <c r="A59" s="225"/>
      <c r="B59" s="225"/>
      <c r="C59" s="225"/>
      <c r="D59" s="236" t="s">
        <v>189</v>
      </c>
      <c r="E59" s="225"/>
      <c r="F59" s="239">
        <v>280.476</v>
      </c>
      <c r="G59" s="240">
        <v>9</v>
      </c>
      <c r="H59" s="241">
        <v>49.738</v>
      </c>
      <c r="I59" s="241">
        <v>15</v>
      </c>
      <c r="J59" s="241">
        <v>4545</v>
      </c>
      <c r="K59" s="241">
        <v>6</v>
      </c>
      <c r="L59" s="184">
        <v>2.998</v>
      </c>
      <c r="M59" s="225"/>
      <c r="N59" s="72"/>
    </row>
    <row r="60" spans="1:13" s="42" customFormat="1" ht="17.25">
      <c r="A60" s="225"/>
      <c r="B60" s="225"/>
      <c r="C60" s="236" t="s">
        <v>190</v>
      </c>
      <c r="D60" s="225"/>
      <c r="E60" s="225"/>
      <c r="F60" s="218" t="s">
        <v>321</v>
      </c>
      <c r="G60" s="243" t="s">
        <v>321</v>
      </c>
      <c r="H60" s="243" t="s">
        <v>321</v>
      </c>
      <c r="I60" s="243" t="s">
        <v>321</v>
      </c>
      <c r="J60" s="243" t="s">
        <v>321</v>
      </c>
      <c r="K60" s="243" t="s">
        <v>321</v>
      </c>
      <c r="L60" s="219" t="s">
        <v>321</v>
      </c>
      <c r="M60" s="225"/>
    </row>
    <row r="61" spans="1:13" s="42" customFormat="1" ht="17.25">
      <c r="A61" s="225"/>
      <c r="B61" s="225"/>
      <c r="C61" s="236"/>
      <c r="D61" s="225"/>
      <c r="E61" s="225"/>
      <c r="F61" s="218"/>
      <c r="G61" s="243"/>
      <c r="H61" s="243"/>
      <c r="I61" s="243"/>
      <c r="J61" s="243"/>
      <c r="K61" s="243"/>
      <c r="L61" s="219"/>
      <c r="M61" s="225"/>
    </row>
    <row r="62" spans="1:13" s="42" customFormat="1" ht="17.25">
      <c r="A62" s="225"/>
      <c r="B62" s="225"/>
      <c r="C62" s="236" t="s">
        <v>80</v>
      </c>
      <c r="D62" s="225"/>
      <c r="E62" s="225"/>
      <c r="F62" s="237">
        <v>8223.348</v>
      </c>
      <c r="G62" s="242">
        <v>8144</v>
      </c>
      <c r="H62" s="238">
        <v>8163.898</v>
      </c>
      <c r="I62" s="238">
        <v>7803</v>
      </c>
      <c r="J62" s="238">
        <v>7828</v>
      </c>
      <c r="K62" s="238">
        <v>9316</v>
      </c>
      <c r="L62" s="183">
        <v>9274.706</v>
      </c>
      <c r="M62" s="225"/>
    </row>
    <row r="63" spans="1:13" s="42" customFormat="1" ht="17.25">
      <c r="A63" s="225"/>
      <c r="B63" s="225"/>
      <c r="C63" s="225"/>
      <c r="D63" s="236" t="s">
        <v>191</v>
      </c>
      <c r="E63" s="225"/>
      <c r="F63" s="239">
        <v>504.718</v>
      </c>
      <c r="G63" s="240">
        <v>490</v>
      </c>
      <c r="H63" s="241">
        <v>482.93</v>
      </c>
      <c r="I63" s="241">
        <v>509</v>
      </c>
      <c r="J63" s="241">
        <v>524</v>
      </c>
      <c r="K63" s="241">
        <v>494</v>
      </c>
      <c r="L63" s="184">
        <v>448.865</v>
      </c>
      <c r="M63" s="225"/>
    </row>
    <row r="64" spans="1:13" s="42" customFormat="1" ht="17.25">
      <c r="A64" s="225"/>
      <c r="B64" s="225"/>
      <c r="C64" s="225"/>
      <c r="D64" s="236" t="s">
        <v>192</v>
      </c>
      <c r="E64" s="225"/>
      <c r="F64" s="239">
        <v>2027.926</v>
      </c>
      <c r="G64" s="240">
        <v>2012</v>
      </c>
      <c r="H64" s="241">
        <v>2055.756</v>
      </c>
      <c r="I64" s="241">
        <v>1986</v>
      </c>
      <c r="J64" s="241">
        <v>2021</v>
      </c>
      <c r="K64" s="241">
        <v>2033</v>
      </c>
      <c r="L64" s="184">
        <v>2064.73</v>
      </c>
      <c r="M64" s="225"/>
    </row>
    <row r="65" spans="1:13" s="42" customFormat="1" ht="17.25">
      <c r="A65" s="225"/>
      <c r="B65" s="225"/>
      <c r="C65" s="225"/>
      <c r="D65" s="236" t="s">
        <v>193</v>
      </c>
      <c r="E65" s="225"/>
      <c r="F65" s="239">
        <v>5690.704</v>
      </c>
      <c r="G65" s="240">
        <v>5642</v>
      </c>
      <c r="H65" s="241">
        <v>5625.212</v>
      </c>
      <c r="I65" s="241">
        <v>5308</v>
      </c>
      <c r="J65" s="241">
        <v>5284</v>
      </c>
      <c r="K65" s="241">
        <v>6789</v>
      </c>
      <c r="L65" s="184">
        <v>6761.111</v>
      </c>
      <c r="M65" s="225"/>
    </row>
    <row r="66" spans="1:13" s="42" customFormat="1" ht="17.25">
      <c r="A66" s="225"/>
      <c r="B66" s="225"/>
      <c r="C66" s="225"/>
      <c r="D66" s="236"/>
      <c r="E66" s="225"/>
      <c r="F66" s="239"/>
      <c r="G66" s="240"/>
      <c r="H66" s="241"/>
      <c r="I66" s="241"/>
      <c r="J66" s="241"/>
      <c r="K66" s="241"/>
      <c r="L66" s="184"/>
      <c r="M66" s="225"/>
    </row>
    <row r="67" spans="1:16" s="42" customFormat="1" ht="17.25">
      <c r="A67" s="225"/>
      <c r="B67" s="225"/>
      <c r="C67" s="236" t="s">
        <v>194</v>
      </c>
      <c r="D67" s="226"/>
      <c r="E67" s="225"/>
      <c r="F67" s="218" t="s">
        <v>321</v>
      </c>
      <c r="G67" s="243" t="s">
        <v>321</v>
      </c>
      <c r="H67" s="243" t="s">
        <v>321</v>
      </c>
      <c r="I67" s="243" t="s">
        <v>321</v>
      </c>
      <c r="J67" s="243" t="s">
        <v>321</v>
      </c>
      <c r="K67" s="243">
        <v>7</v>
      </c>
      <c r="L67" s="219" t="s">
        <v>321</v>
      </c>
      <c r="M67" s="225"/>
      <c r="P67" s="2"/>
    </row>
    <row r="68" spans="1:16" s="42" customFormat="1" ht="18" thickBot="1">
      <c r="A68" s="225"/>
      <c r="B68" s="228"/>
      <c r="C68" s="244"/>
      <c r="D68" s="244"/>
      <c r="E68" s="228"/>
      <c r="F68" s="245"/>
      <c r="G68" s="244"/>
      <c r="H68" s="244"/>
      <c r="I68" s="244"/>
      <c r="J68" s="244"/>
      <c r="K68" s="244"/>
      <c r="L68" s="244"/>
      <c r="M68" s="225"/>
      <c r="P68" s="2"/>
    </row>
    <row r="69" spans="1:16" s="42" customFormat="1" ht="17.25">
      <c r="A69" s="225"/>
      <c r="B69" s="225"/>
      <c r="C69" s="226"/>
      <c r="D69" s="226"/>
      <c r="E69" s="225"/>
      <c r="F69" s="236" t="s">
        <v>149</v>
      </c>
      <c r="G69" s="226"/>
      <c r="H69" s="226"/>
      <c r="I69" s="226"/>
      <c r="J69" s="226"/>
      <c r="K69" s="225"/>
      <c r="L69" s="225"/>
      <c r="M69" s="225"/>
      <c r="P69" s="2"/>
    </row>
  </sheetData>
  <printOptions/>
  <pageMargins left="0.5905511811023623" right="0.7874015748031497" top="0.984251968503937" bottom="0.984251968503937" header="0.5118110236220472" footer="0.5118110236220472"/>
  <pageSetup horizontalDpi="300" verticalDpi="300" orientation="portrait"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K62"/>
  <sheetViews>
    <sheetView zoomScale="75" zoomScaleNormal="75" zoomScaleSheetLayoutView="75" workbookViewId="0" topLeftCell="B34">
      <selection activeCell="G61" sqref="G61"/>
    </sheetView>
  </sheetViews>
  <sheetFormatPr defaultColWidth="14.625" defaultRowHeight="13.5"/>
  <cols>
    <col min="1" max="1" width="13.375" style="26" customWidth="1"/>
    <col min="2" max="2" width="21.625" style="26" customWidth="1"/>
    <col min="3" max="4" width="16.25390625" style="26" customWidth="1"/>
    <col min="5" max="5" width="16.375" style="26" customWidth="1"/>
    <col min="6" max="8" width="15.125" style="26" customWidth="1"/>
    <col min="9" max="10" width="16.25390625" style="26" customWidth="1"/>
    <col min="11" max="16384" width="14.625" style="26" customWidth="1"/>
  </cols>
  <sheetData>
    <row r="1" ht="17.25">
      <c r="A1" s="25"/>
    </row>
    <row r="6" ht="17.25">
      <c r="D6" s="32" t="s">
        <v>605</v>
      </c>
    </row>
    <row r="7" spans="2:10" ht="18" thickBot="1">
      <c r="B7" s="27"/>
      <c r="C7" s="27"/>
      <c r="D7" s="28"/>
      <c r="E7" s="27"/>
      <c r="F7" s="27"/>
      <c r="G7" s="27"/>
      <c r="H7" s="27"/>
      <c r="I7" s="27"/>
      <c r="J7" s="27"/>
    </row>
    <row r="8" spans="3:6" ht="17.25">
      <c r="C8" s="33"/>
      <c r="F8" s="33"/>
    </row>
    <row r="9" spans="3:10" ht="17.25">
      <c r="C9" s="188" t="s">
        <v>606</v>
      </c>
      <c r="D9" s="189"/>
      <c r="E9" s="190"/>
      <c r="F9" s="59"/>
      <c r="G9" s="189" t="s">
        <v>195</v>
      </c>
      <c r="H9" s="189"/>
      <c r="I9" s="189"/>
      <c r="J9" s="30"/>
    </row>
    <row r="10" spans="3:10" ht="17.25">
      <c r="C10" s="100" t="s">
        <v>419</v>
      </c>
      <c r="D10" s="100" t="s">
        <v>420</v>
      </c>
      <c r="E10" s="100" t="s">
        <v>607</v>
      </c>
      <c r="F10" s="29" t="s">
        <v>343</v>
      </c>
      <c r="G10" s="29" t="s">
        <v>344</v>
      </c>
      <c r="H10" s="29" t="s">
        <v>419</v>
      </c>
      <c r="I10" s="29" t="s">
        <v>420</v>
      </c>
      <c r="J10" s="29" t="s">
        <v>607</v>
      </c>
    </row>
    <row r="11" spans="2:10" ht="17.25">
      <c r="B11" s="30"/>
      <c r="C11" s="60" t="s">
        <v>393</v>
      </c>
      <c r="D11" s="60" t="s">
        <v>394</v>
      </c>
      <c r="E11" s="60" t="s">
        <v>608</v>
      </c>
      <c r="F11" s="60" t="s">
        <v>333</v>
      </c>
      <c r="G11" s="60" t="s">
        <v>340</v>
      </c>
      <c r="H11" s="60" t="s">
        <v>393</v>
      </c>
      <c r="I11" s="60" t="s">
        <v>394</v>
      </c>
      <c r="J11" s="60" t="s">
        <v>608</v>
      </c>
    </row>
    <row r="12" spans="3:10" ht="17.25">
      <c r="C12" s="33"/>
      <c r="D12" s="31"/>
      <c r="F12" s="39" t="s">
        <v>196</v>
      </c>
      <c r="G12" s="39" t="s">
        <v>196</v>
      </c>
      <c r="H12" s="39" t="s">
        <v>196</v>
      </c>
      <c r="I12" s="39" t="s">
        <v>196</v>
      </c>
      <c r="J12" s="39" t="s">
        <v>196</v>
      </c>
    </row>
    <row r="13" spans="2:11" s="129" customFormat="1" ht="17.25">
      <c r="B13" s="246" t="s">
        <v>635</v>
      </c>
      <c r="C13" s="247">
        <v>0.4</v>
      </c>
      <c r="D13" s="248">
        <v>0.4</v>
      </c>
      <c r="E13" s="248">
        <v>0.39</v>
      </c>
      <c r="F13" s="216">
        <v>524393</v>
      </c>
      <c r="G13" s="216">
        <v>515217.593</v>
      </c>
      <c r="H13" s="216">
        <v>511694</v>
      </c>
      <c r="I13" s="216">
        <v>505657</v>
      </c>
      <c r="J13" s="249">
        <v>510343.524</v>
      </c>
      <c r="K13" s="123"/>
    </row>
    <row r="14" spans="2:10" ht="17.25">
      <c r="B14" s="210"/>
      <c r="C14" s="250"/>
      <c r="D14" s="251"/>
      <c r="E14" s="251"/>
      <c r="F14" s="216"/>
      <c r="G14" s="216"/>
      <c r="H14" s="216"/>
      <c r="I14" s="216"/>
      <c r="J14" s="252"/>
    </row>
    <row r="15" spans="2:10" ht="17.25">
      <c r="B15" s="253" t="s">
        <v>636</v>
      </c>
      <c r="C15" s="254">
        <v>0.83</v>
      </c>
      <c r="D15" s="255">
        <v>0.84</v>
      </c>
      <c r="E15" s="255">
        <v>0.833</v>
      </c>
      <c r="F15" s="206">
        <v>146140</v>
      </c>
      <c r="G15" s="206">
        <v>143255</v>
      </c>
      <c r="H15" s="206">
        <v>143491</v>
      </c>
      <c r="I15" s="206">
        <v>144091</v>
      </c>
      <c r="J15" s="256">
        <v>148492.355</v>
      </c>
    </row>
    <row r="16" spans="2:10" ht="17.25">
      <c r="B16" s="253" t="s">
        <v>637</v>
      </c>
      <c r="C16" s="254">
        <v>0.62</v>
      </c>
      <c r="D16" s="255">
        <v>0.65</v>
      </c>
      <c r="E16" s="255">
        <v>0.662</v>
      </c>
      <c r="F16" s="206">
        <v>28020</v>
      </c>
      <c r="G16" s="206">
        <v>27952</v>
      </c>
      <c r="H16" s="206">
        <v>28079</v>
      </c>
      <c r="I16" s="206">
        <v>28394</v>
      </c>
      <c r="J16" s="256">
        <v>30072.238</v>
      </c>
    </row>
    <row r="17" spans="2:10" ht="17.25">
      <c r="B17" s="253" t="s">
        <v>638</v>
      </c>
      <c r="C17" s="254">
        <v>0.54</v>
      </c>
      <c r="D17" s="255">
        <v>0.54</v>
      </c>
      <c r="E17" s="255">
        <v>0.532</v>
      </c>
      <c r="F17" s="206">
        <v>27315</v>
      </c>
      <c r="G17" s="206">
        <v>27404</v>
      </c>
      <c r="H17" s="206">
        <v>28093</v>
      </c>
      <c r="I17" s="206">
        <v>28856</v>
      </c>
      <c r="J17" s="256">
        <v>29312.439</v>
      </c>
    </row>
    <row r="18" spans="2:10" ht="17.25">
      <c r="B18" s="253" t="s">
        <v>639</v>
      </c>
      <c r="C18" s="254">
        <v>0.55</v>
      </c>
      <c r="D18" s="255">
        <v>0.52</v>
      </c>
      <c r="E18" s="255">
        <v>0.559</v>
      </c>
      <c r="F18" s="206">
        <v>16600</v>
      </c>
      <c r="G18" s="206">
        <v>16001</v>
      </c>
      <c r="H18" s="206">
        <v>15593</v>
      </c>
      <c r="I18" s="206">
        <v>14513</v>
      </c>
      <c r="J18" s="256">
        <v>14408.789</v>
      </c>
    </row>
    <row r="19" spans="2:10" ht="17.25">
      <c r="B19" s="253" t="s">
        <v>640</v>
      </c>
      <c r="C19" s="254">
        <v>0.56</v>
      </c>
      <c r="D19" s="255">
        <v>0.56</v>
      </c>
      <c r="E19" s="255">
        <v>0.558</v>
      </c>
      <c r="F19" s="206">
        <v>15144</v>
      </c>
      <c r="G19" s="206">
        <v>14357</v>
      </c>
      <c r="H19" s="206">
        <v>13710</v>
      </c>
      <c r="I19" s="206">
        <v>13438</v>
      </c>
      <c r="J19" s="256">
        <v>13297.116</v>
      </c>
    </row>
    <row r="20" spans="2:10" ht="17.25">
      <c r="B20" s="253" t="s">
        <v>641</v>
      </c>
      <c r="C20" s="254">
        <v>0.41</v>
      </c>
      <c r="D20" s="255">
        <v>0.42</v>
      </c>
      <c r="E20" s="255">
        <v>0.405</v>
      </c>
      <c r="F20" s="206">
        <v>60403.7</v>
      </c>
      <c r="G20" s="206">
        <v>58607</v>
      </c>
      <c r="H20" s="206">
        <v>57932</v>
      </c>
      <c r="I20" s="206">
        <v>56256</v>
      </c>
      <c r="J20" s="256">
        <v>53900.815</v>
      </c>
    </row>
    <row r="21" spans="2:10" ht="17.25">
      <c r="B21" s="253" t="s">
        <v>642</v>
      </c>
      <c r="C21" s="254">
        <v>0.43</v>
      </c>
      <c r="D21" s="255">
        <v>0.43</v>
      </c>
      <c r="E21" s="255">
        <v>0.422</v>
      </c>
      <c r="F21" s="206">
        <v>17767.8</v>
      </c>
      <c r="G21" s="206">
        <v>17796</v>
      </c>
      <c r="H21" s="206">
        <v>18014</v>
      </c>
      <c r="I21" s="206">
        <v>18175</v>
      </c>
      <c r="J21" s="256">
        <v>17711.358</v>
      </c>
    </row>
    <row r="22" spans="2:10" ht="17.25">
      <c r="B22" s="257" t="s">
        <v>643</v>
      </c>
      <c r="C22" s="258">
        <v>0.53</v>
      </c>
      <c r="D22" s="255">
        <v>0.55</v>
      </c>
      <c r="E22" s="255">
        <v>0.533</v>
      </c>
      <c r="F22" s="206">
        <v>28883</v>
      </c>
      <c r="G22" s="206">
        <v>30853</v>
      </c>
      <c r="H22" s="206">
        <v>31930</v>
      </c>
      <c r="I22" s="206">
        <v>31458</v>
      </c>
      <c r="J22" s="256">
        <v>33556.18</v>
      </c>
    </row>
    <row r="23" spans="2:10" ht="17.25">
      <c r="B23" s="209" t="s">
        <v>345</v>
      </c>
      <c r="C23" s="255">
        <v>0.67</v>
      </c>
      <c r="D23" s="255">
        <v>0.67</v>
      </c>
      <c r="E23" s="255">
        <v>0.671</v>
      </c>
      <c r="F23" s="259" t="s">
        <v>321</v>
      </c>
      <c r="G23" s="206">
        <v>9654</v>
      </c>
      <c r="H23" s="206">
        <v>9632</v>
      </c>
      <c r="I23" s="206">
        <v>10305</v>
      </c>
      <c r="J23" s="256">
        <v>9969.729</v>
      </c>
    </row>
    <row r="24" spans="2:10" s="210" customFormat="1" ht="17.25">
      <c r="B24" s="209" t="s">
        <v>349</v>
      </c>
      <c r="C24" s="206" t="s">
        <v>346</v>
      </c>
      <c r="D24" s="206" t="s">
        <v>346</v>
      </c>
      <c r="E24" s="206" t="s">
        <v>346</v>
      </c>
      <c r="F24" s="206">
        <v>10949.5</v>
      </c>
      <c r="G24" s="206" t="s">
        <v>346</v>
      </c>
      <c r="H24" s="206" t="s">
        <v>346</v>
      </c>
      <c r="I24" s="206" t="s">
        <v>346</v>
      </c>
      <c r="J24" s="256" t="s">
        <v>346</v>
      </c>
    </row>
    <row r="25" spans="2:10" ht="17.25">
      <c r="B25" s="209"/>
      <c r="C25" s="259" t="s">
        <v>377</v>
      </c>
      <c r="D25" s="259" t="s">
        <v>377</v>
      </c>
      <c r="E25" s="260"/>
      <c r="F25" s="206"/>
      <c r="G25" s="206"/>
      <c r="H25" s="206"/>
      <c r="I25" s="206"/>
      <c r="J25" s="261"/>
    </row>
    <row r="26" spans="2:10" ht="17.25">
      <c r="B26" s="209" t="s">
        <v>644</v>
      </c>
      <c r="C26" s="258">
        <v>0.26</v>
      </c>
      <c r="D26" s="255">
        <v>0.26</v>
      </c>
      <c r="E26" s="255">
        <v>0.257</v>
      </c>
      <c r="F26" s="262">
        <v>13694</v>
      </c>
      <c r="G26" s="262">
        <v>12950</v>
      </c>
      <c r="H26" s="262">
        <v>12487</v>
      </c>
      <c r="I26" s="263">
        <v>11912</v>
      </c>
      <c r="J26" s="256">
        <v>11863.446</v>
      </c>
    </row>
    <row r="27" spans="2:10" ht="17.25">
      <c r="B27" s="253"/>
      <c r="C27" s="264"/>
      <c r="D27" s="206"/>
      <c r="E27" s="265"/>
      <c r="F27" s="206"/>
      <c r="G27" s="206"/>
      <c r="H27" s="206"/>
      <c r="I27" s="206"/>
      <c r="J27" s="266"/>
    </row>
    <row r="28" spans="2:10" ht="17.25">
      <c r="B28" s="253" t="s">
        <v>645</v>
      </c>
      <c r="C28" s="254">
        <v>0.42</v>
      </c>
      <c r="D28" s="255">
        <v>0.42</v>
      </c>
      <c r="E28" s="255">
        <v>0.413</v>
      </c>
      <c r="F28" s="206">
        <v>13857.2</v>
      </c>
      <c r="G28" s="206">
        <v>13912</v>
      </c>
      <c r="H28" s="206">
        <v>13438</v>
      </c>
      <c r="I28" s="206">
        <v>12901</v>
      </c>
      <c r="J28" s="256">
        <v>12773.446</v>
      </c>
    </row>
    <row r="29" spans="2:10" ht="17.25">
      <c r="B29" s="253" t="s">
        <v>646</v>
      </c>
      <c r="C29" s="254">
        <v>0.26</v>
      </c>
      <c r="D29" s="255">
        <v>0.26</v>
      </c>
      <c r="E29" s="255">
        <v>0.244</v>
      </c>
      <c r="F29" s="206">
        <v>5663.6</v>
      </c>
      <c r="G29" s="206">
        <v>5431</v>
      </c>
      <c r="H29" s="206">
        <v>5280</v>
      </c>
      <c r="I29" s="206">
        <v>5112</v>
      </c>
      <c r="J29" s="256">
        <v>5153.105</v>
      </c>
    </row>
    <row r="30" spans="2:10" ht="17.25">
      <c r="B30" s="253" t="s">
        <v>647</v>
      </c>
      <c r="C30" s="254">
        <v>0.24</v>
      </c>
      <c r="D30" s="255">
        <v>0.24</v>
      </c>
      <c r="E30" s="255">
        <v>0.227</v>
      </c>
      <c r="F30" s="206">
        <v>4390.2</v>
      </c>
      <c r="G30" s="206">
        <v>4175</v>
      </c>
      <c r="H30" s="206">
        <v>4003</v>
      </c>
      <c r="I30" s="206">
        <v>3693</v>
      </c>
      <c r="J30" s="256">
        <v>3576.801</v>
      </c>
    </row>
    <row r="31" spans="2:10" ht="17.25">
      <c r="B31" s="253"/>
      <c r="C31" s="254"/>
      <c r="D31" s="255"/>
      <c r="E31" s="255"/>
      <c r="F31" s="206"/>
      <c r="G31" s="206"/>
      <c r="H31" s="206"/>
      <c r="I31" s="206"/>
      <c r="J31" s="256">
        <v>0</v>
      </c>
    </row>
    <row r="32" spans="2:10" ht="17.25">
      <c r="B32" s="253" t="s">
        <v>648</v>
      </c>
      <c r="C32" s="254">
        <v>0.36</v>
      </c>
      <c r="D32" s="255">
        <v>0.36</v>
      </c>
      <c r="E32" s="255">
        <v>0.36</v>
      </c>
      <c r="F32" s="206">
        <v>6887.3</v>
      </c>
      <c r="G32" s="206">
        <v>6189</v>
      </c>
      <c r="H32" s="206">
        <v>5610</v>
      </c>
      <c r="I32" s="206">
        <v>5269</v>
      </c>
      <c r="J32" s="256">
        <v>4949.026</v>
      </c>
    </row>
    <row r="33" spans="2:10" ht="17.25">
      <c r="B33" s="209" t="s">
        <v>649</v>
      </c>
      <c r="C33" s="255">
        <v>0.31</v>
      </c>
      <c r="D33" s="255">
        <v>0.31</v>
      </c>
      <c r="E33" s="255">
        <v>0.315</v>
      </c>
      <c r="F33" s="206">
        <v>4532.5</v>
      </c>
      <c r="G33" s="206">
        <v>4342</v>
      </c>
      <c r="H33" s="206">
        <v>4241</v>
      </c>
      <c r="I33" s="206">
        <v>4125</v>
      </c>
      <c r="J33" s="256">
        <v>4110.411</v>
      </c>
    </row>
    <row r="34" spans="2:10" ht="17.25">
      <c r="B34" s="209" t="s">
        <v>650</v>
      </c>
      <c r="C34" s="258">
        <v>0.34</v>
      </c>
      <c r="D34" s="255">
        <v>0.35</v>
      </c>
      <c r="E34" s="255">
        <v>0.352</v>
      </c>
      <c r="F34" s="206">
        <v>26103</v>
      </c>
      <c r="G34" s="206">
        <v>25408</v>
      </c>
      <c r="H34" s="206">
        <v>23753</v>
      </c>
      <c r="I34" s="206">
        <v>23180</v>
      </c>
      <c r="J34" s="256">
        <v>23303.185</v>
      </c>
    </row>
    <row r="35" spans="2:10" ht="17.25">
      <c r="B35" s="253"/>
      <c r="C35" s="264"/>
      <c r="D35" s="259"/>
      <c r="E35" s="267"/>
      <c r="F35" s="206"/>
      <c r="G35" s="206"/>
      <c r="H35" s="206"/>
      <c r="I35" s="206"/>
      <c r="J35" s="262"/>
    </row>
    <row r="36" spans="2:10" ht="17.25">
      <c r="B36" s="253" t="s">
        <v>651</v>
      </c>
      <c r="C36" s="254">
        <v>0.36</v>
      </c>
      <c r="D36" s="255">
        <v>0.35</v>
      </c>
      <c r="E36" s="255">
        <v>0.338</v>
      </c>
      <c r="F36" s="206">
        <v>3309.1</v>
      </c>
      <c r="G36" s="206">
        <v>3359</v>
      </c>
      <c r="H36" s="206">
        <v>3471</v>
      </c>
      <c r="I36" s="206">
        <v>3480</v>
      </c>
      <c r="J36" s="256">
        <v>3410.701</v>
      </c>
    </row>
    <row r="37" spans="2:10" ht="17.25">
      <c r="B37" s="253" t="s">
        <v>652</v>
      </c>
      <c r="C37" s="254">
        <v>0.32</v>
      </c>
      <c r="D37" s="255">
        <v>0.32</v>
      </c>
      <c r="E37" s="255">
        <v>0.317</v>
      </c>
      <c r="F37" s="206">
        <v>4067.4</v>
      </c>
      <c r="G37" s="206">
        <v>4035</v>
      </c>
      <c r="H37" s="206">
        <v>3950</v>
      </c>
      <c r="I37" s="206">
        <v>3780</v>
      </c>
      <c r="J37" s="256">
        <v>3617.983</v>
      </c>
    </row>
    <row r="38" spans="2:10" ht="17.25">
      <c r="B38" s="253" t="s">
        <v>653</v>
      </c>
      <c r="C38" s="254">
        <v>0.42</v>
      </c>
      <c r="D38" s="255">
        <v>0.43</v>
      </c>
      <c r="E38" s="255">
        <v>0.422</v>
      </c>
      <c r="F38" s="206">
        <v>3484.1</v>
      </c>
      <c r="G38" s="206">
        <v>3287</v>
      </c>
      <c r="H38" s="206">
        <v>3445</v>
      </c>
      <c r="I38" s="206">
        <v>3778</v>
      </c>
      <c r="J38" s="256">
        <v>3767.302</v>
      </c>
    </row>
    <row r="39" spans="2:10" ht="17.25">
      <c r="B39" s="253" t="s">
        <v>654</v>
      </c>
      <c r="C39" s="254">
        <v>0.36</v>
      </c>
      <c r="D39" s="255">
        <v>0.35</v>
      </c>
      <c r="E39" s="255">
        <v>0.35</v>
      </c>
      <c r="F39" s="206">
        <v>5558.3</v>
      </c>
      <c r="G39" s="206">
        <v>5539</v>
      </c>
      <c r="H39" s="206">
        <v>5613</v>
      </c>
      <c r="I39" s="206">
        <v>5640</v>
      </c>
      <c r="J39" s="256">
        <v>5795.472</v>
      </c>
    </row>
    <row r="40" spans="2:10" ht="17.25">
      <c r="B40" s="253" t="s">
        <v>655</v>
      </c>
      <c r="C40" s="254">
        <v>0.37</v>
      </c>
      <c r="D40" s="255">
        <v>0.36</v>
      </c>
      <c r="E40" s="255">
        <v>0.348</v>
      </c>
      <c r="F40" s="206">
        <v>14500.2</v>
      </c>
      <c r="G40" s="206">
        <v>14626</v>
      </c>
      <c r="H40" s="206">
        <v>15140</v>
      </c>
      <c r="I40" s="206">
        <v>15055</v>
      </c>
      <c r="J40" s="256">
        <v>14836.661</v>
      </c>
    </row>
    <row r="41" spans="2:10" ht="17.25">
      <c r="B41" s="253" t="s">
        <v>656</v>
      </c>
      <c r="C41" s="254">
        <v>0.24</v>
      </c>
      <c r="D41" s="255">
        <v>0.25</v>
      </c>
      <c r="E41" s="255">
        <v>0.237</v>
      </c>
      <c r="F41" s="206">
        <v>18767</v>
      </c>
      <c r="G41" s="206">
        <v>18293</v>
      </c>
      <c r="H41" s="206">
        <v>17554</v>
      </c>
      <c r="I41" s="206">
        <v>16514</v>
      </c>
      <c r="J41" s="256">
        <v>15369.476</v>
      </c>
    </row>
    <row r="42" spans="2:10" ht="17.25">
      <c r="B42" s="253"/>
      <c r="C42" s="264"/>
      <c r="D42" s="259"/>
      <c r="E42" s="267"/>
      <c r="F42" s="206"/>
      <c r="G42" s="206"/>
      <c r="H42" s="206"/>
      <c r="I42" s="206"/>
      <c r="J42" s="262"/>
    </row>
    <row r="43" spans="2:10" ht="17.25">
      <c r="B43" s="253" t="s">
        <v>657</v>
      </c>
      <c r="C43" s="254">
        <v>0.52</v>
      </c>
      <c r="D43" s="255">
        <v>0.53</v>
      </c>
      <c r="E43" s="255">
        <v>0.513</v>
      </c>
      <c r="F43" s="206">
        <v>12537</v>
      </c>
      <c r="G43" s="206">
        <v>12424</v>
      </c>
      <c r="H43" s="206">
        <v>12592</v>
      </c>
      <c r="I43" s="206">
        <v>12320</v>
      </c>
      <c r="J43" s="256">
        <v>12763.745</v>
      </c>
    </row>
    <row r="44" spans="2:10" ht="17.25">
      <c r="B44" s="253" t="s">
        <v>658</v>
      </c>
      <c r="C44" s="254">
        <v>0.51</v>
      </c>
      <c r="D44" s="255">
        <v>0.51</v>
      </c>
      <c r="E44" s="255">
        <v>0.501</v>
      </c>
      <c r="F44" s="206">
        <v>6389</v>
      </c>
      <c r="G44" s="206">
        <v>6677</v>
      </c>
      <c r="H44" s="206">
        <v>6625</v>
      </c>
      <c r="I44" s="206">
        <v>6344</v>
      </c>
      <c r="J44" s="256">
        <v>6175.824</v>
      </c>
    </row>
    <row r="45" spans="2:10" ht="17.25">
      <c r="B45" s="253" t="s">
        <v>659</v>
      </c>
      <c r="C45" s="254">
        <v>0.21</v>
      </c>
      <c r="D45" s="255">
        <v>0.2</v>
      </c>
      <c r="E45" s="255">
        <v>0.197</v>
      </c>
      <c r="F45" s="206">
        <v>5159</v>
      </c>
      <c r="G45" s="206">
        <v>4850</v>
      </c>
      <c r="H45" s="206">
        <v>4520</v>
      </c>
      <c r="I45" s="206">
        <v>4248</v>
      </c>
      <c r="J45" s="256">
        <v>4635.298</v>
      </c>
    </row>
    <row r="46" spans="2:10" ht="17.25">
      <c r="B46" s="253"/>
      <c r="C46" s="254"/>
      <c r="D46" s="255"/>
      <c r="E46" s="255"/>
      <c r="F46" s="206"/>
      <c r="G46" s="206"/>
      <c r="H46" s="206"/>
      <c r="I46" s="206"/>
      <c r="J46" s="256"/>
    </row>
    <row r="47" spans="2:10" ht="17.25">
      <c r="B47" s="253" t="s">
        <v>660</v>
      </c>
      <c r="C47" s="254">
        <v>0.4</v>
      </c>
      <c r="D47" s="255">
        <v>0.41</v>
      </c>
      <c r="E47" s="255">
        <v>0.402</v>
      </c>
      <c r="F47" s="206">
        <v>7138</v>
      </c>
      <c r="G47" s="206">
        <v>6725</v>
      </c>
      <c r="H47" s="206">
        <v>6387</v>
      </c>
      <c r="I47" s="206">
        <v>6161</v>
      </c>
      <c r="J47" s="256">
        <v>6354.116</v>
      </c>
    </row>
    <row r="48" spans="2:10" ht="17.25">
      <c r="B48" s="253" t="s">
        <v>661</v>
      </c>
      <c r="C48" s="254">
        <v>0.27</v>
      </c>
      <c r="D48" s="255">
        <v>0.25</v>
      </c>
      <c r="E48" s="255">
        <v>0.237</v>
      </c>
      <c r="F48" s="206">
        <v>1245</v>
      </c>
      <c r="G48" s="206">
        <v>1332</v>
      </c>
      <c r="H48" s="206">
        <v>1337</v>
      </c>
      <c r="I48" s="206">
        <v>1430</v>
      </c>
      <c r="J48" s="256">
        <v>1442.601</v>
      </c>
    </row>
    <row r="49" spans="2:10" ht="17.25">
      <c r="B49" s="253" t="s">
        <v>662</v>
      </c>
      <c r="C49" s="254">
        <v>0.15</v>
      </c>
      <c r="D49" s="255">
        <v>0.15</v>
      </c>
      <c r="E49" s="255">
        <v>0.146</v>
      </c>
      <c r="F49" s="206">
        <v>4134</v>
      </c>
      <c r="G49" s="206">
        <v>4008</v>
      </c>
      <c r="H49" s="206">
        <v>3890</v>
      </c>
      <c r="I49" s="206">
        <v>3666</v>
      </c>
      <c r="J49" s="256">
        <v>3528.677</v>
      </c>
    </row>
    <row r="50" spans="2:10" ht="17.25">
      <c r="B50" s="253" t="s">
        <v>663</v>
      </c>
      <c r="C50" s="254">
        <v>0.13</v>
      </c>
      <c r="D50" s="255">
        <v>0.13</v>
      </c>
      <c r="E50" s="255">
        <v>0.136</v>
      </c>
      <c r="F50" s="195">
        <v>1413</v>
      </c>
      <c r="G50" s="195">
        <v>1340</v>
      </c>
      <c r="H50" s="195">
        <v>1254</v>
      </c>
      <c r="I50" s="195">
        <v>1160</v>
      </c>
      <c r="J50" s="256">
        <v>1085.74</v>
      </c>
    </row>
    <row r="51" spans="2:10" ht="17.25">
      <c r="B51" s="253" t="s">
        <v>664</v>
      </c>
      <c r="C51" s="254">
        <v>0.35</v>
      </c>
      <c r="D51" s="255">
        <v>0.34</v>
      </c>
      <c r="E51" s="255">
        <v>0.326</v>
      </c>
      <c r="F51" s="206">
        <v>10338</v>
      </c>
      <c r="G51" s="206">
        <v>10436</v>
      </c>
      <c r="H51" s="206">
        <v>10630</v>
      </c>
      <c r="I51" s="206">
        <v>10404</v>
      </c>
      <c r="J51" s="256">
        <v>11109.489</v>
      </c>
    </row>
    <row r="52" spans="2:10" ht="18" thickBot="1">
      <c r="B52" s="27"/>
      <c r="C52" s="34"/>
      <c r="D52" s="27"/>
      <c r="E52" s="27"/>
      <c r="F52" s="40"/>
      <c r="G52" s="40"/>
      <c r="H52" s="5"/>
      <c r="I52" s="5"/>
      <c r="J52" s="5"/>
    </row>
    <row r="53" spans="2:10" ht="17.25">
      <c r="B53" s="31"/>
      <c r="C53" s="31" t="s">
        <v>348</v>
      </c>
      <c r="D53" s="31"/>
      <c r="E53" s="31"/>
      <c r="F53" s="37"/>
      <c r="G53" s="37"/>
      <c r="H53" s="37"/>
      <c r="I53" s="23"/>
      <c r="J53" s="23"/>
    </row>
    <row r="54" spans="3:10" ht="17.25">
      <c r="C54" s="25" t="s">
        <v>149</v>
      </c>
      <c r="F54" s="2"/>
      <c r="G54" s="2"/>
      <c r="H54" s="2"/>
      <c r="I54" s="2"/>
      <c r="J54" s="13"/>
    </row>
    <row r="55" spans="1:10" ht="17.25">
      <c r="A55" s="25"/>
      <c r="F55" s="2"/>
      <c r="G55" s="2"/>
      <c r="H55" s="2"/>
      <c r="I55" s="2"/>
      <c r="J55" s="2"/>
    </row>
    <row r="56" spans="6:10" ht="17.25">
      <c r="F56" s="2"/>
      <c r="G56" s="2"/>
      <c r="H56" s="2"/>
      <c r="I56" s="2"/>
      <c r="J56" s="2"/>
    </row>
    <row r="57" spans="6:10" ht="17.25">
      <c r="F57" s="2"/>
      <c r="G57" s="2"/>
      <c r="H57" s="2"/>
      <c r="I57" s="2"/>
      <c r="J57" s="2"/>
    </row>
    <row r="58" spans="6:10" ht="17.25">
      <c r="F58" s="2"/>
      <c r="G58" s="2"/>
      <c r="H58" s="2"/>
      <c r="I58" s="2"/>
      <c r="J58" s="2"/>
    </row>
    <row r="59" spans="6:10" ht="17.25">
      <c r="F59" s="2"/>
      <c r="G59" s="2"/>
      <c r="H59" s="2"/>
      <c r="I59" s="2"/>
      <c r="J59" s="2"/>
    </row>
    <row r="60" spans="6:10" ht="17.25">
      <c r="F60" s="2"/>
      <c r="G60" s="2"/>
      <c r="H60" s="2"/>
      <c r="I60" s="2"/>
      <c r="J60" s="2"/>
    </row>
    <row r="61" spans="6:10" ht="17.25">
      <c r="F61" s="2"/>
      <c r="G61" s="2"/>
      <c r="H61" s="2"/>
      <c r="I61" s="2"/>
      <c r="J61" s="2"/>
    </row>
    <row r="62" spans="6:10" ht="17.25">
      <c r="F62" s="2"/>
      <c r="G62" s="2"/>
      <c r="H62" s="2"/>
      <c r="I62" s="2"/>
      <c r="J62" s="2"/>
    </row>
  </sheetData>
  <mergeCells count="2">
    <mergeCell ref="C9:E9"/>
    <mergeCell ref="G9:I9"/>
  </mergeCells>
  <printOptions/>
  <pageMargins left="0.7874015748031497" right="0.7874015748031497" top="0.984251968503937" bottom="0.5905511811023623" header="0.5118110236220472" footer="0.5118110236220472"/>
  <pageSetup fitToHeight="1" fitToWidth="1" horizontalDpi="300" verticalDpi="300" orientation="portrait"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AB61"/>
  <sheetViews>
    <sheetView zoomScale="75" zoomScaleNormal="75" workbookViewId="0" topLeftCell="A1">
      <selection activeCell="H5" sqref="H5"/>
    </sheetView>
  </sheetViews>
  <sheetFormatPr defaultColWidth="10.875" defaultRowHeight="13.5"/>
  <cols>
    <col min="1" max="1" width="13.375" style="42" customWidth="1"/>
    <col min="2" max="2" width="19.375" style="42" bestFit="1" customWidth="1"/>
    <col min="3" max="3" width="18.00390625" style="42" bestFit="1" customWidth="1"/>
    <col min="4" max="4" width="12.00390625" style="42" customWidth="1"/>
    <col min="5" max="5" width="15.125" style="42" bestFit="1" customWidth="1"/>
    <col min="6" max="7" width="12.25390625" style="42" bestFit="1" customWidth="1"/>
    <col min="8" max="8" width="12.25390625" style="42" customWidth="1"/>
    <col min="9" max="9" width="15.125" style="42" bestFit="1" customWidth="1"/>
    <col min="10" max="11" width="12.25390625" style="42" bestFit="1" customWidth="1"/>
    <col min="12" max="12" width="15.125" style="42" bestFit="1" customWidth="1"/>
    <col min="13" max="13" width="9.625" style="42" customWidth="1"/>
    <col min="14" max="14" width="18.00390625" style="42" bestFit="1" customWidth="1"/>
    <col min="15" max="16" width="11.375" style="42" customWidth="1"/>
    <col min="17" max="19" width="12.625" style="42" bestFit="1" customWidth="1"/>
    <col min="20" max="16384" width="10.875" style="42" customWidth="1"/>
  </cols>
  <sheetData>
    <row r="1" ht="17.25">
      <c r="A1" s="49"/>
    </row>
    <row r="4" spans="15:16" ht="17.25">
      <c r="O4" s="72"/>
      <c r="P4" s="72"/>
    </row>
    <row r="5" spans="14:16" ht="17.25">
      <c r="N5" s="72"/>
      <c r="O5" s="72"/>
      <c r="P5" s="72"/>
    </row>
    <row r="6" ht="17.25">
      <c r="D6" s="44" t="s">
        <v>220</v>
      </c>
    </row>
    <row r="7" spans="2:16" ht="18" thickBot="1">
      <c r="B7" s="45"/>
      <c r="C7" s="143" t="s">
        <v>137</v>
      </c>
      <c r="D7" s="46"/>
      <c r="E7" s="45"/>
      <c r="F7" s="45"/>
      <c r="G7" s="45"/>
      <c r="H7" s="45"/>
      <c r="I7" s="45"/>
      <c r="J7" s="45"/>
      <c r="K7" s="45"/>
      <c r="L7" s="45"/>
      <c r="M7" s="46" t="s">
        <v>609</v>
      </c>
      <c r="N7" s="144"/>
      <c r="O7" s="145"/>
      <c r="P7" s="145"/>
    </row>
    <row r="8" spans="3:16" ht="17.25">
      <c r="C8" s="146"/>
      <c r="D8" s="146"/>
      <c r="E8" s="146"/>
      <c r="F8" s="146"/>
      <c r="G8" s="147"/>
      <c r="H8" s="147" t="s">
        <v>221</v>
      </c>
      <c r="I8" s="137" t="s">
        <v>610</v>
      </c>
      <c r="J8" s="137" t="s">
        <v>222</v>
      </c>
      <c r="K8" s="137" t="s">
        <v>223</v>
      </c>
      <c r="L8" s="137" t="s">
        <v>611</v>
      </c>
      <c r="M8" s="137" t="s">
        <v>224</v>
      </c>
      <c r="N8" s="146"/>
      <c r="O8" s="138"/>
      <c r="P8" s="138"/>
    </row>
    <row r="9" spans="3:16" ht="17.25">
      <c r="C9" s="137" t="s">
        <v>421</v>
      </c>
      <c r="D9" s="137" t="s">
        <v>139</v>
      </c>
      <c r="E9" s="137" t="s">
        <v>352</v>
      </c>
      <c r="F9" s="137" t="s">
        <v>225</v>
      </c>
      <c r="G9" s="148" t="s">
        <v>226</v>
      </c>
      <c r="H9" s="148" t="s">
        <v>351</v>
      </c>
      <c r="I9" s="137" t="s">
        <v>422</v>
      </c>
      <c r="J9" s="137" t="s">
        <v>423</v>
      </c>
      <c r="K9" s="137" t="s">
        <v>422</v>
      </c>
      <c r="L9" s="137" t="s">
        <v>424</v>
      </c>
      <c r="M9" s="137" t="s">
        <v>227</v>
      </c>
      <c r="N9" s="137" t="s">
        <v>425</v>
      </c>
      <c r="O9" s="149"/>
      <c r="P9" s="149"/>
    </row>
    <row r="10" spans="2:16" ht="17.25">
      <c r="B10" s="48"/>
      <c r="C10" s="150"/>
      <c r="D10" s="150"/>
      <c r="E10" s="151" t="s">
        <v>228</v>
      </c>
      <c r="F10" s="151" t="s">
        <v>229</v>
      </c>
      <c r="G10" s="152" t="s">
        <v>230</v>
      </c>
      <c r="H10" s="152" t="s">
        <v>350</v>
      </c>
      <c r="I10" s="151" t="s">
        <v>426</v>
      </c>
      <c r="J10" s="151" t="s">
        <v>229</v>
      </c>
      <c r="K10" s="151" t="s">
        <v>426</v>
      </c>
      <c r="L10" s="151" t="s">
        <v>426</v>
      </c>
      <c r="M10" s="151" t="s">
        <v>230</v>
      </c>
      <c r="N10" s="151" t="s">
        <v>612</v>
      </c>
      <c r="O10" s="149"/>
      <c r="P10" s="149"/>
    </row>
    <row r="11" spans="3:8" ht="17.25">
      <c r="C11" s="54"/>
      <c r="G11" s="153"/>
      <c r="H11" s="153"/>
    </row>
    <row r="12" spans="2:17" ht="17.25">
      <c r="B12" s="154" t="s">
        <v>427</v>
      </c>
      <c r="C12" s="270">
        <v>428504</v>
      </c>
      <c r="D12" s="268">
        <v>136172</v>
      </c>
      <c r="E12" s="269">
        <v>4237</v>
      </c>
      <c r="F12" s="269">
        <v>806</v>
      </c>
      <c r="G12" s="269">
        <v>325</v>
      </c>
      <c r="H12" s="269">
        <v>105</v>
      </c>
      <c r="I12" s="269">
        <v>8315</v>
      </c>
      <c r="J12" s="269">
        <v>390</v>
      </c>
      <c r="K12" s="192">
        <v>0</v>
      </c>
      <c r="L12" s="269">
        <v>1856</v>
      </c>
      <c r="M12" s="269">
        <v>1630</v>
      </c>
      <c r="N12" s="269">
        <v>114858</v>
      </c>
      <c r="Q12" s="72"/>
    </row>
    <row r="13" spans="2:28" ht="17.25">
      <c r="B13" s="154" t="s">
        <v>520</v>
      </c>
      <c r="C13" s="270">
        <v>470592.544</v>
      </c>
      <c r="D13" s="268">
        <v>128139.481</v>
      </c>
      <c r="E13" s="268">
        <v>3993.137</v>
      </c>
      <c r="F13" s="268">
        <v>709.79</v>
      </c>
      <c r="G13" s="268">
        <v>253.154</v>
      </c>
      <c r="H13" s="268">
        <v>104.758</v>
      </c>
      <c r="I13" s="268">
        <v>8636.371</v>
      </c>
      <c r="J13" s="268">
        <v>365.272</v>
      </c>
      <c r="K13" s="192">
        <v>0</v>
      </c>
      <c r="L13" s="268">
        <v>1187.117</v>
      </c>
      <c r="M13" s="268">
        <v>1633.862</v>
      </c>
      <c r="N13" s="268">
        <v>117610.006</v>
      </c>
      <c r="AB13" s="156"/>
    </row>
    <row r="14" spans="2:28" ht="17.25">
      <c r="B14" s="72"/>
      <c r="C14" s="270"/>
      <c r="D14" s="268"/>
      <c r="E14" s="268"/>
      <c r="F14" s="268"/>
      <c r="G14" s="268"/>
      <c r="H14" s="268"/>
      <c r="I14" s="268"/>
      <c r="J14" s="268"/>
      <c r="K14" s="271"/>
      <c r="L14" s="268"/>
      <c r="M14" s="268"/>
      <c r="N14" s="268"/>
      <c r="AB14" s="156"/>
    </row>
    <row r="15" spans="2:28" ht="17.25">
      <c r="B15" s="110" t="s">
        <v>197</v>
      </c>
      <c r="C15" s="272">
        <v>141356.508</v>
      </c>
      <c r="D15" s="193">
        <v>58963.68</v>
      </c>
      <c r="E15" s="193">
        <v>900.144</v>
      </c>
      <c r="F15" s="193">
        <v>305.361</v>
      </c>
      <c r="G15" s="193">
        <v>108.884</v>
      </c>
      <c r="H15" s="193">
        <v>45.148</v>
      </c>
      <c r="I15" s="193">
        <v>3259.787</v>
      </c>
      <c r="J15" s="193">
        <v>27.215</v>
      </c>
      <c r="K15" s="192">
        <v>0</v>
      </c>
      <c r="L15" s="193">
        <v>249.599</v>
      </c>
      <c r="M15" s="193">
        <v>683.098</v>
      </c>
      <c r="N15" s="193">
        <v>10938.805</v>
      </c>
      <c r="AB15" s="156"/>
    </row>
    <row r="16" spans="2:28" ht="17.25">
      <c r="B16" s="110" t="s">
        <v>198</v>
      </c>
      <c r="C16" s="272">
        <v>24982.675</v>
      </c>
      <c r="D16" s="193">
        <v>7551.254</v>
      </c>
      <c r="E16" s="193">
        <v>235.538</v>
      </c>
      <c r="F16" s="193">
        <v>40.089</v>
      </c>
      <c r="G16" s="193">
        <v>14.292</v>
      </c>
      <c r="H16" s="193">
        <v>5.932</v>
      </c>
      <c r="I16" s="193">
        <v>493.377</v>
      </c>
      <c r="J16" s="193">
        <v>6.139</v>
      </c>
      <c r="K16" s="192">
        <v>0</v>
      </c>
      <c r="L16" s="193">
        <v>50.486</v>
      </c>
      <c r="M16" s="193">
        <v>78.754</v>
      </c>
      <c r="N16" s="193">
        <v>5178.201</v>
      </c>
      <c r="AB16" s="156"/>
    </row>
    <row r="17" spans="2:28" ht="17.25">
      <c r="B17" s="110" t="s">
        <v>199</v>
      </c>
      <c r="C17" s="272">
        <v>26521.769</v>
      </c>
      <c r="D17" s="193">
        <v>7286.233</v>
      </c>
      <c r="E17" s="193">
        <v>254.775</v>
      </c>
      <c r="F17" s="193">
        <v>51.275</v>
      </c>
      <c r="G17" s="193">
        <v>18.268</v>
      </c>
      <c r="H17" s="193">
        <v>7.612</v>
      </c>
      <c r="I17" s="193">
        <v>495.053</v>
      </c>
      <c r="J17" s="273">
        <v>28.687</v>
      </c>
      <c r="K17" s="192">
        <v>0</v>
      </c>
      <c r="L17" s="193">
        <v>81.491</v>
      </c>
      <c r="M17" s="193">
        <v>99.302</v>
      </c>
      <c r="N17" s="193">
        <v>7412.604</v>
      </c>
      <c r="AB17" s="156"/>
    </row>
    <row r="18" spans="2:28" ht="17.25">
      <c r="B18" s="110" t="s">
        <v>200</v>
      </c>
      <c r="C18" s="272">
        <v>12907.119</v>
      </c>
      <c r="D18" s="193">
        <v>3590.965</v>
      </c>
      <c r="E18" s="193">
        <v>149.065</v>
      </c>
      <c r="F18" s="193">
        <v>19.175</v>
      </c>
      <c r="G18" s="193">
        <v>6.843</v>
      </c>
      <c r="H18" s="193">
        <v>2.821</v>
      </c>
      <c r="I18" s="193">
        <v>265.532</v>
      </c>
      <c r="J18" s="192">
        <v>0</v>
      </c>
      <c r="K18" s="192">
        <v>0</v>
      </c>
      <c r="L18" s="193">
        <v>30.054</v>
      </c>
      <c r="M18" s="193">
        <v>36.149</v>
      </c>
      <c r="N18" s="193">
        <v>2979.913</v>
      </c>
      <c r="AB18" s="156"/>
    </row>
    <row r="19" spans="2:28" ht="17.25">
      <c r="B19" s="110" t="s">
        <v>201</v>
      </c>
      <c r="C19" s="270">
        <v>12769.48</v>
      </c>
      <c r="D19" s="268">
        <v>3562.208</v>
      </c>
      <c r="E19" s="268">
        <v>95.585</v>
      </c>
      <c r="F19" s="268">
        <v>15.144</v>
      </c>
      <c r="G19" s="268">
        <v>5.404</v>
      </c>
      <c r="H19" s="268">
        <v>2.229</v>
      </c>
      <c r="I19" s="268">
        <v>267.029</v>
      </c>
      <c r="J19" s="192">
        <v>0</v>
      </c>
      <c r="K19" s="192">
        <v>0</v>
      </c>
      <c r="L19" s="268">
        <v>30.559</v>
      </c>
      <c r="M19" s="268">
        <v>36.568</v>
      </c>
      <c r="N19" s="268">
        <v>3576.71</v>
      </c>
      <c r="AB19" s="156"/>
    </row>
    <row r="20" spans="2:28" ht="17.25">
      <c r="B20" s="110" t="s">
        <v>202</v>
      </c>
      <c r="C20" s="270">
        <v>42602.808</v>
      </c>
      <c r="D20" s="268">
        <v>8195.911</v>
      </c>
      <c r="E20" s="268">
        <v>427.83</v>
      </c>
      <c r="F20" s="268">
        <v>48.578</v>
      </c>
      <c r="G20" s="268">
        <v>17.362</v>
      </c>
      <c r="H20" s="268">
        <v>7.096</v>
      </c>
      <c r="I20" s="268">
        <v>720.567</v>
      </c>
      <c r="J20" s="271">
        <v>2.67</v>
      </c>
      <c r="K20" s="192">
        <v>0</v>
      </c>
      <c r="L20" s="268">
        <v>135.376</v>
      </c>
      <c r="M20" s="268">
        <v>127.415</v>
      </c>
      <c r="N20" s="268">
        <v>15411.686</v>
      </c>
      <c r="AB20" s="156"/>
    </row>
    <row r="21" spans="2:28" ht="17.25">
      <c r="B21" s="110" t="s">
        <v>203</v>
      </c>
      <c r="C21" s="272">
        <v>16053.404</v>
      </c>
      <c r="D21" s="193">
        <v>3271.852</v>
      </c>
      <c r="E21" s="193">
        <v>112.135</v>
      </c>
      <c r="F21" s="193">
        <v>19.642</v>
      </c>
      <c r="G21" s="193">
        <v>7.018</v>
      </c>
      <c r="H21" s="193">
        <v>2.871</v>
      </c>
      <c r="I21" s="193">
        <v>326.439</v>
      </c>
      <c r="J21" s="192">
        <v>0</v>
      </c>
      <c r="K21" s="192">
        <v>0</v>
      </c>
      <c r="L21" s="193">
        <v>34.191</v>
      </c>
      <c r="M21" s="193">
        <v>44.015</v>
      </c>
      <c r="N21" s="193">
        <v>5706.146</v>
      </c>
      <c r="AB21" s="156"/>
    </row>
    <row r="22" spans="2:28" ht="17.25">
      <c r="B22" s="159" t="s">
        <v>293</v>
      </c>
      <c r="C22" s="272">
        <v>34848.518</v>
      </c>
      <c r="D22" s="193">
        <v>6995.362</v>
      </c>
      <c r="E22" s="193">
        <v>297.801</v>
      </c>
      <c r="F22" s="193">
        <v>44.18</v>
      </c>
      <c r="G22" s="193">
        <v>15.744</v>
      </c>
      <c r="H22" s="193">
        <v>6.549</v>
      </c>
      <c r="I22" s="193">
        <v>519.171</v>
      </c>
      <c r="J22" s="273">
        <v>60.167</v>
      </c>
      <c r="K22" s="192">
        <v>0</v>
      </c>
      <c r="L22" s="193">
        <v>93.991</v>
      </c>
      <c r="M22" s="193">
        <v>98.083</v>
      </c>
      <c r="N22" s="193">
        <v>9142.252</v>
      </c>
      <c r="AB22" s="156"/>
    </row>
    <row r="23" spans="2:28" ht="17.25">
      <c r="B23" s="110" t="s">
        <v>339</v>
      </c>
      <c r="C23" s="272">
        <v>15484.775</v>
      </c>
      <c r="D23" s="193">
        <v>5369.017</v>
      </c>
      <c r="E23" s="193">
        <v>129.687</v>
      </c>
      <c r="F23" s="193">
        <v>36.598</v>
      </c>
      <c r="G23" s="193">
        <v>13.038</v>
      </c>
      <c r="H23" s="193">
        <v>5.434</v>
      </c>
      <c r="I23" s="193">
        <v>351.842</v>
      </c>
      <c r="J23" s="273">
        <v>9.374</v>
      </c>
      <c r="K23" s="192">
        <v>0</v>
      </c>
      <c r="L23" s="193">
        <v>41.38</v>
      </c>
      <c r="M23" s="193">
        <v>99.162</v>
      </c>
      <c r="N23" s="193">
        <v>2586.296</v>
      </c>
      <c r="AB23" s="156"/>
    </row>
    <row r="24" spans="2:28" ht="17.25">
      <c r="B24" s="110"/>
      <c r="C24" s="272"/>
      <c r="D24" s="193"/>
      <c r="E24" s="193"/>
      <c r="F24" s="193"/>
      <c r="G24" s="193"/>
      <c r="H24" s="193"/>
      <c r="I24" s="193"/>
      <c r="J24" s="273"/>
      <c r="K24" s="192"/>
      <c r="L24" s="193"/>
      <c r="M24" s="193"/>
      <c r="N24" s="193"/>
      <c r="AB24" s="156"/>
    </row>
    <row r="25" spans="2:28" ht="17.25">
      <c r="B25" s="110" t="s">
        <v>292</v>
      </c>
      <c r="C25" s="272">
        <v>8499.053</v>
      </c>
      <c r="D25" s="193">
        <v>945.391</v>
      </c>
      <c r="E25" s="193">
        <v>82.427</v>
      </c>
      <c r="F25" s="193">
        <v>6.209</v>
      </c>
      <c r="G25" s="193">
        <v>2.213</v>
      </c>
      <c r="H25" s="193">
        <v>0.919</v>
      </c>
      <c r="I25" s="193">
        <v>90.73</v>
      </c>
      <c r="J25" s="273">
        <v>44.399</v>
      </c>
      <c r="K25" s="192">
        <v>0</v>
      </c>
      <c r="L25" s="193">
        <v>26.109</v>
      </c>
      <c r="M25" s="193">
        <v>14.299</v>
      </c>
      <c r="N25" s="193">
        <v>3879.088</v>
      </c>
      <c r="AB25" s="156"/>
    </row>
    <row r="26" spans="2:28" ht="17.25">
      <c r="B26" s="110"/>
      <c r="C26" s="272"/>
      <c r="D26" s="193"/>
      <c r="E26" s="193"/>
      <c r="F26" s="193"/>
      <c r="G26" s="193"/>
      <c r="H26" s="193"/>
      <c r="I26" s="193"/>
      <c r="J26" s="273"/>
      <c r="K26" s="192"/>
      <c r="L26" s="193"/>
      <c r="M26" s="193"/>
      <c r="N26" s="193"/>
      <c r="AB26" s="156"/>
    </row>
    <row r="27" spans="2:28" ht="17.25">
      <c r="B27" s="110" t="s">
        <v>327</v>
      </c>
      <c r="C27" s="270">
        <v>10498.982</v>
      </c>
      <c r="D27" s="268">
        <v>2150.581</v>
      </c>
      <c r="E27" s="268">
        <v>138.497</v>
      </c>
      <c r="F27" s="268">
        <v>11.187</v>
      </c>
      <c r="G27" s="268">
        <v>3.994</v>
      </c>
      <c r="H27" s="268">
        <v>1.641</v>
      </c>
      <c r="I27" s="268">
        <v>150.623</v>
      </c>
      <c r="J27" s="271">
        <v>8.729</v>
      </c>
      <c r="K27" s="192">
        <v>0</v>
      </c>
      <c r="L27" s="268">
        <v>43.917</v>
      </c>
      <c r="M27" s="268">
        <v>25.583</v>
      </c>
      <c r="N27" s="268">
        <v>3616.522</v>
      </c>
      <c r="AB27" s="156"/>
    </row>
    <row r="28" spans="2:28" ht="17.25">
      <c r="B28" s="110" t="s">
        <v>204</v>
      </c>
      <c r="C28" s="272">
        <v>3691.204</v>
      </c>
      <c r="D28" s="193">
        <v>460.045</v>
      </c>
      <c r="E28" s="193">
        <v>29.237</v>
      </c>
      <c r="F28" s="193">
        <v>3.498</v>
      </c>
      <c r="G28" s="193">
        <v>1.248</v>
      </c>
      <c r="H28" s="193">
        <v>0.514</v>
      </c>
      <c r="I28" s="193">
        <v>38.391</v>
      </c>
      <c r="J28" s="192">
        <v>0</v>
      </c>
      <c r="K28" s="192">
        <v>0</v>
      </c>
      <c r="L28" s="193">
        <v>9.186</v>
      </c>
      <c r="M28" s="193">
        <v>6.543</v>
      </c>
      <c r="N28" s="193">
        <v>1641.739</v>
      </c>
      <c r="AB28" s="156"/>
    </row>
    <row r="29" spans="2:28" ht="18" customHeight="1">
      <c r="B29" s="110" t="s">
        <v>205</v>
      </c>
      <c r="C29" s="272">
        <v>3799.326</v>
      </c>
      <c r="D29" s="193">
        <v>392.245</v>
      </c>
      <c r="E29" s="193">
        <v>36.869</v>
      </c>
      <c r="F29" s="193">
        <v>2.978</v>
      </c>
      <c r="G29" s="193">
        <v>1.062</v>
      </c>
      <c r="H29" s="193">
        <v>0.44</v>
      </c>
      <c r="I29" s="193">
        <v>48.015</v>
      </c>
      <c r="J29" s="273">
        <v>3.55</v>
      </c>
      <c r="K29" s="192">
        <v>0</v>
      </c>
      <c r="L29" s="193">
        <v>12.114</v>
      </c>
      <c r="M29" s="193">
        <v>5.957</v>
      </c>
      <c r="N29" s="193">
        <v>1829.281</v>
      </c>
      <c r="AB29" s="156"/>
    </row>
    <row r="30" spans="2:28" ht="18" customHeight="1">
      <c r="B30" s="110"/>
      <c r="C30" s="272"/>
      <c r="D30" s="193"/>
      <c r="E30" s="193"/>
      <c r="F30" s="193"/>
      <c r="G30" s="193"/>
      <c r="H30" s="193"/>
      <c r="I30" s="193"/>
      <c r="J30" s="273"/>
      <c r="K30" s="192"/>
      <c r="L30" s="193"/>
      <c r="M30" s="193"/>
      <c r="N30" s="193"/>
      <c r="AB30" s="156"/>
    </row>
    <row r="31" spans="2:28" ht="17.25">
      <c r="B31" s="110" t="s">
        <v>206</v>
      </c>
      <c r="C31" s="270">
        <v>5715.142</v>
      </c>
      <c r="D31" s="268">
        <v>1202.806</v>
      </c>
      <c r="E31" s="268">
        <v>50.634</v>
      </c>
      <c r="F31" s="268">
        <v>7.423</v>
      </c>
      <c r="G31" s="268">
        <v>2.646</v>
      </c>
      <c r="H31" s="268">
        <v>1.097</v>
      </c>
      <c r="I31" s="268">
        <v>128.064</v>
      </c>
      <c r="J31" s="192">
        <v>0</v>
      </c>
      <c r="K31" s="192">
        <v>0</v>
      </c>
      <c r="L31" s="268">
        <v>16.197</v>
      </c>
      <c r="M31" s="268">
        <v>16.971</v>
      </c>
      <c r="N31" s="268">
        <v>2146.42</v>
      </c>
      <c r="AB31" s="156"/>
    </row>
    <row r="32" spans="2:28" ht="17.25">
      <c r="B32" s="110" t="s">
        <v>207</v>
      </c>
      <c r="C32" s="272">
        <v>4604.641</v>
      </c>
      <c r="D32" s="193">
        <v>723.723</v>
      </c>
      <c r="E32" s="193">
        <v>45.195</v>
      </c>
      <c r="F32" s="193">
        <v>3.797</v>
      </c>
      <c r="G32" s="193">
        <v>1.354</v>
      </c>
      <c r="H32" s="193">
        <v>0.559</v>
      </c>
      <c r="I32" s="193">
        <v>59.427</v>
      </c>
      <c r="J32" s="192">
        <v>0</v>
      </c>
      <c r="K32" s="192">
        <v>0</v>
      </c>
      <c r="L32" s="193">
        <v>14.384</v>
      </c>
      <c r="M32" s="193">
        <v>11.581</v>
      </c>
      <c r="N32" s="193">
        <v>1734.441</v>
      </c>
      <c r="AB32" s="156"/>
    </row>
    <row r="33" spans="2:28" ht="17.25">
      <c r="B33" s="110" t="s">
        <v>294</v>
      </c>
      <c r="C33" s="270">
        <v>17826.883</v>
      </c>
      <c r="D33" s="268">
        <v>2824.758</v>
      </c>
      <c r="E33" s="268">
        <v>194.523</v>
      </c>
      <c r="F33" s="268">
        <v>15.996</v>
      </c>
      <c r="G33" s="268">
        <v>5.702</v>
      </c>
      <c r="H33" s="268">
        <v>2.366</v>
      </c>
      <c r="I33" s="268">
        <v>235.961</v>
      </c>
      <c r="J33" s="271">
        <v>39.126</v>
      </c>
      <c r="K33" s="192">
        <v>0</v>
      </c>
      <c r="L33" s="268">
        <v>62.103</v>
      </c>
      <c r="M33" s="268">
        <v>45.819</v>
      </c>
      <c r="N33" s="268">
        <v>6818.677</v>
      </c>
      <c r="AB33" s="156"/>
    </row>
    <row r="34" spans="2:28" ht="17.25">
      <c r="B34" s="110"/>
      <c r="C34" s="270"/>
      <c r="D34" s="268"/>
      <c r="E34" s="268"/>
      <c r="F34" s="268"/>
      <c r="G34" s="268"/>
      <c r="H34" s="268"/>
      <c r="I34" s="268"/>
      <c r="J34" s="271"/>
      <c r="K34" s="192"/>
      <c r="L34" s="268"/>
      <c r="M34" s="268"/>
      <c r="N34" s="268"/>
      <c r="AB34" s="156"/>
    </row>
    <row r="35" spans="2:28" ht="17.25">
      <c r="B35" s="110" t="s">
        <v>208</v>
      </c>
      <c r="C35" s="272">
        <v>3803.921</v>
      </c>
      <c r="D35" s="193">
        <v>668.665</v>
      </c>
      <c r="E35" s="193">
        <v>26.078</v>
      </c>
      <c r="F35" s="193">
        <v>5.446</v>
      </c>
      <c r="G35" s="193">
        <v>1.943</v>
      </c>
      <c r="H35" s="193">
        <v>0.801</v>
      </c>
      <c r="I35" s="193">
        <v>61.078</v>
      </c>
      <c r="J35" s="192">
        <v>0</v>
      </c>
      <c r="K35" s="192">
        <v>0</v>
      </c>
      <c r="L35" s="193">
        <v>8.284</v>
      </c>
      <c r="M35" s="193">
        <v>9.899</v>
      </c>
      <c r="N35" s="193">
        <v>1382.047</v>
      </c>
      <c r="AB35" s="156"/>
    </row>
    <row r="36" spans="2:28" ht="17.25">
      <c r="B36" s="110" t="s">
        <v>209</v>
      </c>
      <c r="C36" s="272">
        <v>4197.911</v>
      </c>
      <c r="D36" s="193">
        <v>642.248</v>
      </c>
      <c r="E36" s="193">
        <v>49.501</v>
      </c>
      <c r="F36" s="193">
        <v>4.683</v>
      </c>
      <c r="G36" s="193">
        <v>1.668</v>
      </c>
      <c r="H36" s="193">
        <v>0.692</v>
      </c>
      <c r="I36" s="193">
        <v>51.188</v>
      </c>
      <c r="J36" s="192">
        <v>0</v>
      </c>
      <c r="K36" s="192">
        <v>0</v>
      </c>
      <c r="L36" s="193">
        <v>15.604</v>
      </c>
      <c r="M36" s="193">
        <v>13.581</v>
      </c>
      <c r="N36" s="193">
        <v>1682.875</v>
      </c>
      <c r="AB36" s="156"/>
    </row>
    <row r="37" spans="2:28" ht="17.25">
      <c r="B37" s="110" t="s">
        <v>210</v>
      </c>
      <c r="C37" s="272">
        <v>3974.058</v>
      </c>
      <c r="D37" s="193">
        <v>921.739</v>
      </c>
      <c r="E37" s="193">
        <v>32.476</v>
      </c>
      <c r="F37" s="193">
        <v>3.657</v>
      </c>
      <c r="G37" s="193">
        <v>1.306</v>
      </c>
      <c r="H37" s="193">
        <v>0.536</v>
      </c>
      <c r="I37" s="193">
        <v>56.689</v>
      </c>
      <c r="J37" s="192">
        <v>0</v>
      </c>
      <c r="K37" s="192">
        <v>0</v>
      </c>
      <c r="L37" s="193">
        <v>10.261</v>
      </c>
      <c r="M37" s="193">
        <v>8.787</v>
      </c>
      <c r="N37" s="193">
        <v>1365.271</v>
      </c>
      <c r="AB37" s="156"/>
    </row>
    <row r="38" spans="2:28" ht="17.25">
      <c r="B38" s="110" t="s">
        <v>219</v>
      </c>
      <c r="C38" s="272">
        <v>5412.845</v>
      </c>
      <c r="D38" s="193">
        <v>932.058</v>
      </c>
      <c r="E38" s="193">
        <v>72.08</v>
      </c>
      <c r="F38" s="193">
        <v>4.667</v>
      </c>
      <c r="G38" s="193">
        <v>1.662</v>
      </c>
      <c r="H38" s="193">
        <v>0.692</v>
      </c>
      <c r="I38" s="193">
        <v>67.95</v>
      </c>
      <c r="J38" s="273">
        <v>35.725</v>
      </c>
      <c r="K38" s="192">
        <v>0</v>
      </c>
      <c r="L38" s="193">
        <v>22.913</v>
      </c>
      <c r="M38" s="193">
        <v>13.962</v>
      </c>
      <c r="N38" s="193">
        <v>2045.889</v>
      </c>
      <c r="AB38" s="156"/>
    </row>
    <row r="39" spans="2:28" ht="17.25">
      <c r="B39" s="160" t="s">
        <v>211</v>
      </c>
      <c r="C39" s="272">
        <v>10398.863</v>
      </c>
      <c r="D39" s="193">
        <v>1566.204</v>
      </c>
      <c r="E39" s="193">
        <v>96.265</v>
      </c>
      <c r="F39" s="193">
        <v>8.661</v>
      </c>
      <c r="G39" s="193">
        <v>3.111</v>
      </c>
      <c r="H39" s="193">
        <v>1.23</v>
      </c>
      <c r="I39" s="193">
        <v>124.199</v>
      </c>
      <c r="J39" s="192">
        <v>0</v>
      </c>
      <c r="K39" s="192">
        <v>0</v>
      </c>
      <c r="L39" s="193">
        <v>30.529</v>
      </c>
      <c r="M39" s="193">
        <v>25.133</v>
      </c>
      <c r="N39" s="193">
        <v>3749.289</v>
      </c>
      <c r="AB39" s="156"/>
    </row>
    <row r="40" spans="2:28" ht="17.25">
      <c r="B40" s="160" t="s">
        <v>295</v>
      </c>
      <c r="C40" s="272">
        <v>11109.539</v>
      </c>
      <c r="D40" s="193">
        <v>1088.226</v>
      </c>
      <c r="E40" s="193">
        <v>115.49</v>
      </c>
      <c r="F40" s="193">
        <v>6.131</v>
      </c>
      <c r="G40" s="193">
        <v>2.187</v>
      </c>
      <c r="H40" s="193">
        <v>0.901</v>
      </c>
      <c r="I40" s="193">
        <v>87.077</v>
      </c>
      <c r="J40" s="191">
        <v>16.054</v>
      </c>
      <c r="K40" s="192">
        <v>0</v>
      </c>
      <c r="L40" s="193">
        <v>36.85</v>
      </c>
      <c r="M40" s="193">
        <v>22.379</v>
      </c>
      <c r="N40" s="193">
        <v>5123.963</v>
      </c>
      <c r="AB40" s="156"/>
    </row>
    <row r="41" spans="2:28" ht="17.25">
      <c r="B41" s="160"/>
      <c r="C41" s="272"/>
      <c r="D41" s="193"/>
      <c r="E41" s="193"/>
      <c r="F41" s="193"/>
      <c r="G41" s="193"/>
      <c r="H41" s="193"/>
      <c r="I41" s="193"/>
      <c r="J41" s="191"/>
      <c r="K41" s="192"/>
      <c r="L41" s="193"/>
      <c r="M41" s="193"/>
      <c r="N41" s="193"/>
      <c r="AB41" s="156"/>
    </row>
    <row r="42" spans="2:28" ht="17.25">
      <c r="B42" s="110" t="s">
        <v>212</v>
      </c>
      <c r="C42" s="272">
        <v>12489.823</v>
      </c>
      <c r="D42" s="193">
        <v>3253.679</v>
      </c>
      <c r="E42" s="193">
        <v>113.779</v>
      </c>
      <c r="F42" s="193">
        <v>12.439</v>
      </c>
      <c r="G42" s="193">
        <v>4.437</v>
      </c>
      <c r="H42" s="193">
        <v>1.834</v>
      </c>
      <c r="I42" s="193">
        <v>212.237</v>
      </c>
      <c r="J42" s="273">
        <v>18.143</v>
      </c>
      <c r="K42" s="192">
        <v>0</v>
      </c>
      <c r="L42" s="193">
        <v>34.281</v>
      </c>
      <c r="M42" s="193">
        <v>30.09</v>
      </c>
      <c r="N42" s="193">
        <v>3544.218</v>
      </c>
      <c r="AB42" s="156"/>
    </row>
    <row r="43" spans="2:28" ht="17.25">
      <c r="B43" s="110" t="s">
        <v>213</v>
      </c>
      <c r="C43" s="270">
        <v>5825.088</v>
      </c>
      <c r="D43" s="268">
        <v>1442.984</v>
      </c>
      <c r="E43" s="268">
        <v>69.784</v>
      </c>
      <c r="F43" s="268">
        <v>8.755</v>
      </c>
      <c r="G43" s="268">
        <v>3.125</v>
      </c>
      <c r="H43" s="268">
        <v>1.286</v>
      </c>
      <c r="I43" s="268">
        <v>115.347</v>
      </c>
      <c r="J43" s="273">
        <v>46.603</v>
      </c>
      <c r="K43" s="192">
        <v>0</v>
      </c>
      <c r="L43" s="268">
        <v>22.047</v>
      </c>
      <c r="M43" s="268">
        <v>27.035</v>
      </c>
      <c r="N43" s="268">
        <v>1689.503</v>
      </c>
      <c r="AB43" s="156"/>
    </row>
    <row r="44" spans="2:28" ht="17.25">
      <c r="B44" s="110" t="s">
        <v>214</v>
      </c>
      <c r="C44" s="270">
        <v>4270.437</v>
      </c>
      <c r="D44" s="268">
        <v>402.145</v>
      </c>
      <c r="E44" s="268">
        <v>32.109</v>
      </c>
      <c r="F44" s="268">
        <v>2.09</v>
      </c>
      <c r="G44" s="268">
        <v>0.747</v>
      </c>
      <c r="H44" s="268">
        <v>0.304</v>
      </c>
      <c r="I44" s="268">
        <v>41.419</v>
      </c>
      <c r="J44" s="192">
        <v>0</v>
      </c>
      <c r="K44" s="192">
        <v>0</v>
      </c>
      <c r="L44" s="268">
        <v>10.132</v>
      </c>
      <c r="M44" s="268">
        <v>6.239</v>
      </c>
      <c r="N44" s="268">
        <v>1980.745</v>
      </c>
      <c r="AB44" s="156"/>
    </row>
    <row r="45" spans="2:28" ht="17.25">
      <c r="B45" s="110"/>
      <c r="C45" s="270"/>
      <c r="D45" s="268"/>
      <c r="E45" s="268"/>
      <c r="F45" s="268"/>
      <c r="G45" s="268"/>
      <c r="H45" s="268"/>
      <c r="I45" s="268"/>
      <c r="J45" s="192"/>
      <c r="K45" s="192"/>
      <c r="L45" s="268"/>
      <c r="M45" s="268"/>
      <c r="N45" s="268"/>
      <c r="AB45" s="156"/>
    </row>
    <row r="46" spans="2:28" ht="17.25">
      <c r="B46" s="110" t="s">
        <v>428</v>
      </c>
      <c r="C46" s="272">
        <v>7925.969</v>
      </c>
      <c r="D46" s="193">
        <v>1664.303</v>
      </c>
      <c r="E46" s="193">
        <v>73.123</v>
      </c>
      <c r="F46" s="193">
        <v>8.925</v>
      </c>
      <c r="G46" s="193">
        <v>3.185</v>
      </c>
      <c r="H46" s="193">
        <v>1.312</v>
      </c>
      <c r="I46" s="193">
        <v>146.968</v>
      </c>
      <c r="J46" s="191">
        <v>18.691</v>
      </c>
      <c r="K46" s="192">
        <v>0</v>
      </c>
      <c r="L46" s="193">
        <v>23.18</v>
      </c>
      <c r="M46" s="193">
        <v>19.644</v>
      </c>
      <c r="N46" s="193">
        <v>2786.453</v>
      </c>
      <c r="AB46" s="156"/>
    </row>
    <row r="47" spans="2:28" ht="17.25">
      <c r="B47" s="110" t="s">
        <v>216</v>
      </c>
      <c r="C47" s="272">
        <v>2301.436</v>
      </c>
      <c r="D47" s="193">
        <v>261.393</v>
      </c>
      <c r="E47" s="193">
        <v>12.448</v>
      </c>
      <c r="F47" s="193">
        <v>1.839</v>
      </c>
      <c r="G47" s="193">
        <v>0.653</v>
      </c>
      <c r="H47" s="193">
        <v>0.274</v>
      </c>
      <c r="I47" s="193">
        <v>26.4</v>
      </c>
      <c r="J47" s="192">
        <v>0</v>
      </c>
      <c r="K47" s="192">
        <v>0</v>
      </c>
      <c r="L47" s="193">
        <v>3.974</v>
      </c>
      <c r="M47" s="193">
        <v>3.826</v>
      </c>
      <c r="N47" s="193">
        <v>1019.781</v>
      </c>
      <c r="AB47" s="156"/>
    </row>
    <row r="48" spans="2:28" ht="17.25">
      <c r="B48" s="110" t="s">
        <v>217</v>
      </c>
      <c r="C48" s="157">
        <v>3990.422</v>
      </c>
      <c r="D48" s="98">
        <v>218.806</v>
      </c>
      <c r="E48" s="98">
        <v>42.635</v>
      </c>
      <c r="F48" s="98">
        <v>1.416</v>
      </c>
      <c r="G48" s="158">
        <v>0.505</v>
      </c>
      <c r="H48" s="158">
        <v>0.208</v>
      </c>
      <c r="I48" s="98">
        <v>27.026</v>
      </c>
      <c r="J48" s="103">
        <v>0</v>
      </c>
      <c r="K48" s="103">
        <v>0</v>
      </c>
      <c r="L48" s="98">
        <v>13.435</v>
      </c>
      <c r="M48" s="98">
        <v>5.571</v>
      </c>
      <c r="N48" s="98">
        <v>1789.518</v>
      </c>
      <c r="AB48" s="156"/>
    </row>
    <row r="49" spans="2:28" ht="17.25">
      <c r="B49" s="110" t="s">
        <v>218</v>
      </c>
      <c r="C49" s="157">
        <v>1078.166</v>
      </c>
      <c r="D49" s="98">
        <v>71.675</v>
      </c>
      <c r="E49" s="98">
        <v>8.885</v>
      </c>
      <c r="F49" s="98">
        <v>0.276</v>
      </c>
      <c r="G49" s="158">
        <v>0.098</v>
      </c>
      <c r="H49" s="158">
        <v>0.04</v>
      </c>
      <c r="I49" s="98">
        <v>4.726</v>
      </c>
      <c r="J49" s="103">
        <v>0</v>
      </c>
      <c r="K49" s="103">
        <v>0</v>
      </c>
      <c r="L49" s="98">
        <v>2.836</v>
      </c>
      <c r="M49" s="98">
        <v>1.187</v>
      </c>
      <c r="N49" s="98">
        <v>549.175</v>
      </c>
      <c r="AB49" s="156"/>
    </row>
    <row r="50" spans="2:28" ht="17.25">
      <c r="B50" s="110" t="s">
        <v>215</v>
      </c>
      <c r="C50" s="157">
        <v>11651.779</v>
      </c>
      <c r="D50" s="98">
        <v>1519.325</v>
      </c>
      <c r="E50" s="98">
        <v>68.542</v>
      </c>
      <c r="F50" s="98">
        <v>9.675</v>
      </c>
      <c r="G50" s="158">
        <v>3.455</v>
      </c>
      <c r="H50" s="158">
        <v>1.42</v>
      </c>
      <c r="I50" s="98">
        <v>164.059</v>
      </c>
      <c r="J50" s="103">
        <v>0</v>
      </c>
      <c r="K50" s="103">
        <v>0</v>
      </c>
      <c r="L50" s="98">
        <v>21.654</v>
      </c>
      <c r="M50" s="98">
        <v>17.23</v>
      </c>
      <c r="N50" s="98">
        <v>4302.498</v>
      </c>
      <c r="AB50" s="156"/>
    </row>
    <row r="51" spans="2:16" ht="18" thickBot="1">
      <c r="B51" s="45"/>
      <c r="C51" s="58"/>
      <c r="D51" s="45"/>
      <c r="E51" s="45"/>
      <c r="F51" s="45"/>
      <c r="G51" s="161"/>
      <c r="H51" s="161"/>
      <c r="I51" s="45"/>
      <c r="J51" s="45"/>
      <c r="K51" s="45"/>
      <c r="L51" s="45"/>
      <c r="M51" s="45"/>
      <c r="N51" s="45"/>
      <c r="O51" s="72"/>
      <c r="P51" s="72"/>
    </row>
    <row r="52" spans="3:4" ht="17.25">
      <c r="C52" s="285" t="s">
        <v>149</v>
      </c>
      <c r="D52" s="285"/>
    </row>
    <row r="53" spans="1:3" ht="17.25">
      <c r="A53" s="49"/>
      <c r="C53" s="72"/>
    </row>
    <row r="54" ht="17.25">
      <c r="C54" s="72"/>
    </row>
    <row r="55" ht="17.25">
      <c r="C55" s="72"/>
    </row>
    <row r="56" ht="17.25">
      <c r="C56" s="72"/>
    </row>
    <row r="57" ht="17.25">
      <c r="Q57" s="72"/>
    </row>
    <row r="58" ht="17.25">
      <c r="Q58" s="72"/>
    </row>
    <row r="59" ht="17.25">
      <c r="Q59" s="72"/>
    </row>
    <row r="60" ht="17.25">
      <c r="Q60" s="72"/>
    </row>
    <row r="61" ht="17.25">
      <c r="Q61" s="72"/>
    </row>
  </sheetData>
  <mergeCells count="1">
    <mergeCell ref="C52:D52"/>
  </mergeCells>
  <printOptions/>
  <pageMargins left="0.5905511811023623" right="0.5905511811023623" top="0.984251968503937" bottom="0.984251968503937" header="0.5118110236220472" footer="0.5118110236220472"/>
  <pageSetup fitToHeight="1" fitToWidth="1" horizontalDpi="300" verticalDpi="3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034215</dc:creator>
  <cp:keywords/>
  <dc:description/>
  <cp:lastModifiedBy>114090</cp:lastModifiedBy>
  <cp:lastPrinted>2010-10-22T05:08:22Z</cp:lastPrinted>
  <dcterms:created xsi:type="dcterms:W3CDTF">2006-04-24T05:17:06Z</dcterms:created>
  <dcterms:modified xsi:type="dcterms:W3CDTF">2011-08-15T06:12:17Z</dcterms:modified>
  <cp:category/>
  <cp:version/>
  <cp:contentType/>
  <cp:contentStatus/>
</cp:coreProperties>
</file>