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775" tabRatio="762" activeTab="1"/>
  </bookViews>
  <sheets>
    <sheet name="L01" sheetId="1" r:id="rId1"/>
    <sheet name="L02" sheetId="2" r:id="rId2"/>
    <sheet name="L02続き" sheetId="3" r:id="rId3"/>
    <sheet name="L02続き(2)" sheetId="4" r:id="rId4"/>
    <sheet name="L02続き(3)" sheetId="5" r:id="rId5"/>
    <sheet name="L03" sheetId="6" r:id="rId6"/>
    <sheet name="L04" sheetId="7" r:id="rId7"/>
    <sheet name="L05" sheetId="8" r:id="rId8"/>
    <sheet name="L06AB-L08" sheetId="9" r:id="rId9"/>
    <sheet name="L09" sheetId="10" r:id="rId10"/>
    <sheet name="L10AB" sheetId="11" r:id="rId11"/>
    <sheet name="L11A" sheetId="12" r:id="rId12"/>
    <sheet name="L11B " sheetId="13" r:id="rId13"/>
    <sheet name="L12AB" sheetId="14" r:id="rId14"/>
    <sheet name="L13-L14AB" sheetId="15" r:id="rId15"/>
    <sheet name="L14C" sheetId="16" r:id="rId16"/>
    <sheet name="L15A" sheetId="17" r:id="rId17"/>
    <sheet name="L15B" sheetId="18" r:id="rId18"/>
    <sheet name="L15B 続き" sheetId="19" r:id="rId19"/>
    <sheet name="L15B続き (2)" sheetId="20" r:id="rId20"/>
    <sheet name="L15C" sheetId="21" r:id="rId21"/>
    <sheet name="L16-L17" sheetId="22" r:id="rId22"/>
    <sheet name="L18AB" sheetId="23" r:id="rId23"/>
    <sheet name="L19" sheetId="24" r:id="rId24"/>
  </sheets>
  <definedNames>
    <definedName name="_xlnm.Print_Area" localSheetId="0">'L01'!$B$6:$J$72</definedName>
    <definedName name="_xlnm.Print_Area" localSheetId="1">'L02'!$B$6:$M$74</definedName>
    <definedName name="_xlnm.Print_Area" localSheetId="2">'L02続き'!$B$6:$M$74</definedName>
    <definedName name="_xlnm.Print_Area" localSheetId="3">'L02続き(2)'!$B$6:$L$74</definedName>
    <definedName name="_xlnm.Print_Area" localSheetId="4">'L02続き(3)'!$B$6:$J$74</definedName>
    <definedName name="_xlnm.Print_Area" localSheetId="5">'L03'!$B$6:$I$53</definedName>
    <definedName name="_xlnm.Print_Area" localSheetId="6">'L04'!$B$6:$J$54</definedName>
    <definedName name="_xlnm.Print_Area" localSheetId="7">'L05'!$B$6:$I$65</definedName>
    <definedName name="_xlnm.Print_Area" localSheetId="8">'L06AB-L08'!$B$6:$K$77</definedName>
    <definedName name="_xlnm.Print_Area" localSheetId="9">'L09'!$B$6:$K$77</definedName>
    <definedName name="_xlnm.Print_Area" localSheetId="10">'L10AB'!$B$6:$M$78</definedName>
    <definedName name="_xlnm.Print_Area" localSheetId="11">'L11A'!$B$6:$J$64</definedName>
    <definedName name="_xlnm.Print_Area" localSheetId="12">'L11B '!$B$6:$M$74</definedName>
    <definedName name="_xlnm.Print_Area" localSheetId="13">'L12AB'!$B$6:$I$70</definedName>
    <definedName name="_xlnm.Print_Area" localSheetId="14">'L13-L14AB'!$B$6:$I$72</definedName>
    <definedName name="_xlnm.Print_Area" localSheetId="15">'L14C'!$B$6:$J$73</definedName>
    <definedName name="_xlnm.Print_Area" localSheetId="16">'L15A'!$B$6:$K$67</definedName>
    <definedName name="_xlnm.Print_Area" localSheetId="17">'L15B'!$B$6:$I$76</definedName>
    <definedName name="_xlnm.Print_Area" localSheetId="18">'L15B 続き'!$B$6:$I$75</definedName>
    <definedName name="_xlnm.Print_Area" localSheetId="19">'L15B続き (2)'!$B$6:$G$75</definedName>
    <definedName name="_xlnm.Print_Area" localSheetId="20">'L15C'!$B$6:$L$62</definedName>
    <definedName name="_xlnm.Print_Area" localSheetId="21">'L16-L17'!$B$6:$J$57</definedName>
    <definedName name="_xlnm.Print_Area" localSheetId="22">'L18AB'!$B$6:$L$75</definedName>
    <definedName name="_xlnm.Print_Area" localSheetId="23">'L19'!$B$6:$K$55</definedName>
  </definedNames>
  <calcPr fullCalcOnLoad="1"/>
</workbook>
</file>

<file path=xl/sharedStrings.xml><?xml version="1.0" encoding="utf-8"?>
<sst xmlns="http://schemas.openxmlformats.org/spreadsheetml/2006/main" count="3378" uniqueCount="1024">
  <si>
    <t>注）１日当り乗車人員計は、端数整理後の１日当り普通乗車人員と１日当り定期乗車人員</t>
  </si>
  <si>
    <t xml:space="preserve">  客　船</t>
  </si>
  <si>
    <t>隻 数</t>
  </si>
  <si>
    <t>昼間</t>
  </si>
  <si>
    <t xml:space="preserve"> 小包郵便 (注2</t>
  </si>
  <si>
    <t>普通速達</t>
  </si>
  <si>
    <t>書 留 (注1</t>
  </si>
  <si>
    <t>電子郵便</t>
  </si>
  <si>
    <t>普  通</t>
  </si>
  <si>
    <t>書留一般</t>
  </si>
  <si>
    <t>一般加入電話</t>
  </si>
  <si>
    <t>ISDN</t>
  </si>
  <si>
    <t>(注2）</t>
  </si>
  <si>
    <t>－</t>
  </si>
  <si>
    <t xml:space="preserve"> </t>
  </si>
  <si>
    <t xml:space="preserve">        （注1）ISDNは、INSﾈｯﾄ64、INSﾈｯﾄ64ﾗｲﾄ、INSﾈｯﾄ1500の総数である。</t>
  </si>
  <si>
    <t xml:space="preserve">        （注2）昭和60年度から平成11年度の県内計には、三重県、奈良県の一部を含む。</t>
  </si>
  <si>
    <t>平成 2年度(1990年度)</t>
  </si>
  <si>
    <t>平成 4年度(1992年度)</t>
  </si>
  <si>
    <t>平成 5年度(1993年度)</t>
  </si>
  <si>
    <t>平成 6年度(1994年度)</t>
  </si>
  <si>
    <t>平成 7年度(1995年度)</t>
  </si>
  <si>
    <t>平成 8年度(1996年度)</t>
  </si>
  <si>
    <t>平成 9年度(1997年度)</t>
  </si>
  <si>
    <t>平成10年度(1998年度)</t>
  </si>
  <si>
    <t>平成11年度(1999年度)</t>
  </si>
  <si>
    <t>平成12年度(2000年度)</t>
  </si>
  <si>
    <t>平成13年度(2001年度)</t>
  </si>
  <si>
    <t>平成14年度(2002年度)</t>
  </si>
  <si>
    <t>平成15年度(2003年度)</t>
  </si>
  <si>
    <t>平成16年度(2004年度)</t>
  </si>
  <si>
    <t>平成17年度(2005年度)</t>
  </si>
  <si>
    <t>昭和55年度(1980年度)</t>
  </si>
  <si>
    <t>昭和60年度(1985年度)</t>
  </si>
  <si>
    <t>Ｂ．甲種港湾海上出入貨物－続き－</t>
  </si>
  <si>
    <t>新宮港</t>
  </si>
  <si>
    <t>輸移出</t>
  </si>
  <si>
    <t>輸移出</t>
  </si>
  <si>
    <t>輸移入</t>
  </si>
  <si>
    <t>輸移入</t>
  </si>
  <si>
    <t>注)貨物の品種分類は、港湾統計に用いる81品種分類(平成11年12月13日運情統第263号)による。</t>
  </si>
  <si>
    <t>Ｃ．乙種港湾海上出入貨物</t>
  </si>
  <si>
    <t xml:space="preserve">       単位：ﾄﾝ</t>
  </si>
  <si>
    <t>Ｌ-16 船舶乗降人員</t>
  </si>
  <si>
    <t>Ｌ-18 郵便施設，郵便物取扱数</t>
  </si>
  <si>
    <t>Ａ．郵便局数（年度末現在）</t>
  </si>
  <si>
    <t xml:space="preserve"> 郵便</t>
  </si>
  <si>
    <t>無集配</t>
  </si>
  <si>
    <t xml:space="preserve"> 差出箱数</t>
  </si>
  <si>
    <t>Ｂ．郵便物取扱数</t>
  </si>
  <si>
    <t xml:space="preserve">        単位：千通</t>
  </si>
  <si>
    <t xml:space="preserve"> 特殊通常</t>
  </si>
  <si>
    <t>(年度末現在)</t>
  </si>
  <si>
    <t>電話加入</t>
  </si>
  <si>
    <t>公衆電話</t>
  </si>
  <si>
    <t>街頭公衆電話</t>
  </si>
  <si>
    <t>総数</t>
  </si>
  <si>
    <t>ビル電話</t>
  </si>
  <si>
    <t>(再掲)住宅用</t>
  </si>
  <si>
    <t>(注１)</t>
  </si>
  <si>
    <t>公衆</t>
  </si>
  <si>
    <t>Ｌ　運輸・通信</t>
  </si>
  <si>
    <t>Ｌ-01 道路の現況( 4月 1日現在)</t>
  </si>
  <si>
    <t>㎞</t>
  </si>
  <si>
    <t>高速自動車国道</t>
  </si>
  <si>
    <t xml:space="preserve">        路面別 実延長</t>
  </si>
  <si>
    <t xml:space="preserve">        種類別 実延長</t>
  </si>
  <si>
    <t>注）県界箇所を含む。</t>
  </si>
  <si>
    <t>資料：国土交通省「道路統計年報」</t>
  </si>
  <si>
    <t>Ｌ-02 市町村，車種別保有登録車両及び小型二輪車</t>
  </si>
  <si>
    <t xml:space="preserve">       ( 3月末現在)</t>
  </si>
  <si>
    <t xml:space="preserve">   注）</t>
  </si>
  <si>
    <t>車種別</t>
  </si>
  <si>
    <t xml:space="preserve">  登録車両</t>
  </si>
  <si>
    <t>自家用</t>
  </si>
  <si>
    <t xml:space="preserve">  〃</t>
  </si>
  <si>
    <t>営業用</t>
  </si>
  <si>
    <t xml:space="preserve">   計</t>
  </si>
  <si>
    <t xml:space="preserve"> 登</t>
  </si>
  <si>
    <t xml:space="preserve"> 録</t>
  </si>
  <si>
    <t xml:space="preserve"> 車</t>
  </si>
  <si>
    <t xml:space="preserve"> 両</t>
  </si>
  <si>
    <t xml:space="preserve">  小型二輪車</t>
  </si>
  <si>
    <t>資料：近畿運輸局 和歌山運輸支局</t>
  </si>
  <si>
    <t>注）市町村不明を含む。</t>
  </si>
  <si>
    <t>Ｌ-02 市町村，車種別保有登録車両及び小型二輪車－続き－</t>
  </si>
  <si>
    <t>営業用</t>
  </si>
  <si>
    <t xml:space="preserve"> 九度山町</t>
  </si>
  <si>
    <t xml:space="preserve"> 上富田町</t>
  </si>
  <si>
    <t xml:space="preserve"> 古座川町</t>
  </si>
  <si>
    <t>( 3月末現在)</t>
  </si>
  <si>
    <t>軽自動車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</si>
  <si>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</si>
  <si>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</si>
  <si>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</si>
  <si>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</si>
  <si>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</si>
  <si>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</si>
  <si>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  かつらぎ町</t>
  </si>
  <si>
    <t xml:space="preserve"> 高 野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</si>
  <si>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</si>
  <si>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</si>
  <si>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</si>
  <si>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</si>
  <si>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</si>
  <si>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</si>
  <si>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白 浜 町</t>
  </si>
  <si>
    <t xml:space="preserve"> すさみ町</t>
  </si>
  <si>
    <t xml:space="preserve"> 串 本 町</t>
  </si>
  <si>
    <t xml:space="preserve">   那智勝浦町</t>
  </si>
  <si>
    <t xml:space="preserve"> 太 地 町</t>
  </si>
  <si>
    <t xml:space="preserve"> 北 山 村</t>
  </si>
  <si>
    <t xml:space="preserve">   単位：両</t>
  </si>
  <si>
    <t xml:space="preserve"> みなべ町</t>
  </si>
  <si>
    <t>（ 4月 1日現在）</t>
  </si>
  <si>
    <t>資料：県警察本部「交通年鑑」</t>
  </si>
  <si>
    <t xml:space="preserve">           単位：両</t>
  </si>
  <si>
    <t>自動二輪車計</t>
  </si>
  <si>
    <t xml:space="preserve">   Ｌ-05 道路別交通量の状況</t>
  </si>
  <si>
    <t>10月中の</t>
  </si>
  <si>
    <t>夜間</t>
  </si>
  <si>
    <t xml:space="preserve">観測地点 </t>
  </si>
  <si>
    <t>１日平均</t>
  </si>
  <si>
    <t>午前 7時～</t>
  </si>
  <si>
    <t>午後 7時～</t>
  </si>
  <si>
    <t xml:space="preserve"> 午後 7時</t>
  </si>
  <si>
    <t xml:space="preserve"> 午前 7時</t>
  </si>
  <si>
    <t xml:space="preserve"> 国道24号</t>
  </si>
  <si>
    <t>橋本市</t>
  </si>
  <si>
    <t>野</t>
  </si>
  <si>
    <t>那賀高校北</t>
  </si>
  <si>
    <t>和歌山市</t>
  </si>
  <si>
    <t>花山～インタ－南口</t>
  </si>
  <si>
    <t xml:space="preserve"> 国道26号</t>
  </si>
  <si>
    <t>御膳松～紀ノ川大橋</t>
  </si>
  <si>
    <t xml:space="preserve"> 国道42号</t>
  </si>
  <si>
    <t>県庁前～堀止</t>
  </si>
  <si>
    <t>紀三井寺～布引</t>
  </si>
  <si>
    <t>田辺市</t>
  </si>
  <si>
    <t>芳養</t>
  </si>
  <si>
    <t>湯浅御坊道路</t>
  </si>
  <si>
    <t>〃</t>
  </si>
  <si>
    <t>･･･</t>
  </si>
  <si>
    <t>和歌山市　和大入口～梅原</t>
  </si>
  <si>
    <t>御坊市　　北塩屋</t>
  </si>
  <si>
    <t>新宮市　　橋本</t>
  </si>
  <si>
    <t>Ｌ-06 バス旅客輸送</t>
  </si>
  <si>
    <t>Ａ．一般乗合旅客自動車運送事業(乗合バス)</t>
  </si>
  <si>
    <t>輸送実績</t>
  </si>
  <si>
    <t xml:space="preserve">      実働車１日１車当り</t>
  </si>
  <si>
    <t xml:space="preserve"> (年度末)</t>
  </si>
  <si>
    <t>両</t>
  </si>
  <si>
    <t>千㎞</t>
  </si>
  <si>
    <t>千人</t>
  </si>
  <si>
    <t>百万円</t>
  </si>
  <si>
    <t>人</t>
  </si>
  <si>
    <t>円</t>
  </si>
  <si>
    <t>資料：近畿運輸局「近畿運輸局業務要覧」</t>
  </si>
  <si>
    <t xml:space="preserve">     ( )内事業者は県内本社</t>
  </si>
  <si>
    <t>Ｂ．一般貸切旅客自動車運送事業(貸切バス)</t>
  </si>
  <si>
    <t xml:space="preserve">     輸送実績</t>
  </si>
  <si>
    <t>回</t>
  </si>
  <si>
    <t>20(11)</t>
  </si>
  <si>
    <t>38(34)</t>
  </si>
  <si>
    <t>Ｌ-07 ハイヤ－・タクシ－旅客輸送</t>
  </si>
  <si>
    <t xml:space="preserve">   総数</t>
  </si>
  <si>
    <t>Ｌ-08 自動車貨物輸送</t>
  </si>
  <si>
    <t xml:space="preserve">        トラック事業者(年度末)</t>
  </si>
  <si>
    <t xml:space="preserve">    自動車貨物輸送トン数</t>
  </si>
  <si>
    <t xml:space="preserve"> 県内本社</t>
  </si>
  <si>
    <t xml:space="preserve"> 県外入込</t>
  </si>
  <si>
    <t xml:space="preserve"> 車両総数</t>
  </si>
  <si>
    <t xml:space="preserve"> 営業用</t>
  </si>
  <si>
    <t xml:space="preserve"> 自家用</t>
  </si>
  <si>
    <t>千t</t>
  </si>
  <si>
    <t>単位：台</t>
  </si>
  <si>
    <t xml:space="preserve">      有料道路利用台数</t>
  </si>
  <si>
    <t>和歌山～海南</t>
  </si>
  <si>
    <t>御坊～みなべ</t>
  </si>
  <si>
    <t>河口大橋</t>
  </si>
  <si>
    <t xml:space="preserve">   紀ノ川</t>
  </si>
  <si>
    <t xml:space="preserve">   利用台数は料金所通過（出入）台数</t>
  </si>
  <si>
    <t>Ｌ-10 自動車運転免許</t>
  </si>
  <si>
    <t>Ａ．自動車運転免許人口及び運転免許試験の推移</t>
  </si>
  <si>
    <t xml:space="preserve">       自動車免許試験</t>
  </si>
  <si>
    <t>％</t>
  </si>
  <si>
    <t>Ｂ．男女，年齢，免許種類別の運転免許人口</t>
  </si>
  <si>
    <t>（12月末現在）</t>
  </si>
  <si>
    <t>その他</t>
  </si>
  <si>
    <t xml:space="preserve">  男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</si>
  <si>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</si>
  <si>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</si>
  <si>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</si>
  <si>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</si>
  <si>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</si>
  <si>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</si>
  <si>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</si>
  <si>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</si>
  <si>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</si>
  <si>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</si>
  <si>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 xml:space="preserve">  女</t>
  </si>
  <si>
    <t xml:space="preserve">          単位：人</t>
  </si>
  <si>
    <t>65～69歳</t>
  </si>
  <si>
    <t>Ｌ-11 鉄道輸送</t>
  </si>
  <si>
    <t>Ａ．私鉄</t>
  </si>
  <si>
    <t>総  数</t>
  </si>
  <si>
    <t>旅客輸送量</t>
  </si>
  <si>
    <t xml:space="preserve"> 千人</t>
  </si>
  <si>
    <t xml:space="preserve">  定期</t>
  </si>
  <si>
    <t>　 〃</t>
  </si>
  <si>
    <t xml:space="preserve">  定期外</t>
  </si>
  <si>
    <t>南海電気鉄道㈱</t>
  </si>
  <si>
    <t>　南海本線</t>
  </si>
  <si>
    <t>　高 野 線</t>
  </si>
  <si>
    <t>　臨 港 線</t>
  </si>
  <si>
    <t>　加 太 線</t>
  </si>
  <si>
    <t>　貴志川線</t>
  </si>
  <si>
    <t>旅客収入</t>
  </si>
  <si>
    <t xml:space="preserve"> 百万円</t>
  </si>
  <si>
    <t>有田鉄道㈱</t>
  </si>
  <si>
    <t>紀州鉄道㈱</t>
  </si>
  <si>
    <t>2004</t>
  </si>
  <si>
    <t>┐</t>
  </si>
  <si>
    <t>│</t>
  </si>
  <si>
    <t>┘</t>
  </si>
  <si>
    <t>│廃線</t>
  </si>
  <si>
    <t xml:space="preserve">  Ｌ-11 鉄道輸送</t>
  </si>
  <si>
    <t>　年度，線，駅</t>
  </si>
  <si>
    <t>　線，駅</t>
  </si>
  <si>
    <t xml:space="preserve"> 乗車人員計</t>
  </si>
  <si>
    <t>資料：ＪＲ西日本 和歌山支社</t>
  </si>
  <si>
    <t>Ｂ．ＪＲ西日本（１日当り乗車人員）</t>
  </si>
  <si>
    <t xml:space="preserve">  単位：人</t>
  </si>
  <si>
    <t xml:space="preserve"> １日当り</t>
  </si>
  <si>
    <t>普通乗車</t>
  </si>
  <si>
    <t>定期乗車</t>
  </si>
  <si>
    <t>阪和線　計</t>
  </si>
  <si>
    <t>紀伊</t>
  </si>
  <si>
    <t>紀伊由良</t>
  </si>
  <si>
    <t>六十谷</t>
  </si>
  <si>
    <t>紀伊内原</t>
  </si>
  <si>
    <t>紀伊中ノ島</t>
  </si>
  <si>
    <t>御坊</t>
  </si>
  <si>
    <t>道成寺</t>
  </si>
  <si>
    <t>和歌山線　計</t>
  </si>
  <si>
    <t>隅田</t>
  </si>
  <si>
    <t>和佐</t>
  </si>
  <si>
    <t>下兵庫</t>
  </si>
  <si>
    <t>稲原</t>
  </si>
  <si>
    <t>橋本</t>
  </si>
  <si>
    <t>印南</t>
  </si>
  <si>
    <t>切目</t>
  </si>
  <si>
    <t>紀伊山田</t>
  </si>
  <si>
    <t>高野口</t>
  </si>
  <si>
    <t>岩代</t>
  </si>
  <si>
    <t>中飯降</t>
  </si>
  <si>
    <t>南部</t>
  </si>
  <si>
    <t>妙寺</t>
  </si>
  <si>
    <t>芳養</t>
  </si>
  <si>
    <t>紀伊田辺</t>
  </si>
  <si>
    <t>大谷</t>
  </si>
  <si>
    <t>笠田</t>
  </si>
  <si>
    <t>紀伊新庄</t>
  </si>
  <si>
    <t>西笠田</t>
  </si>
  <si>
    <t>朝来</t>
  </si>
  <si>
    <t>名手</t>
  </si>
  <si>
    <t>白浜</t>
  </si>
  <si>
    <t>紀伊富田</t>
  </si>
  <si>
    <t>粉河</t>
  </si>
  <si>
    <t>紀伊長田</t>
  </si>
  <si>
    <t>椿</t>
  </si>
  <si>
    <t>打田</t>
  </si>
  <si>
    <t>紀伊日置</t>
  </si>
  <si>
    <t>下井阪</t>
  </si>
  <si>
    <t>周参見</t>
  </si>
  <si>
    <t>見老津</t>
  </si>
  <si>
    <t>岩出</t>
  </si>
  <si>
    <t>船戸</t>
  </si>
  <si>
    <t>江住</t>
  </si>
  <si>
    <t>紀伊小倉</t>
  </si>
  <si>
    <t>和深</t>
  </si>
  <si>
    <t>田子</t>
  </si>
  <si>
    <t>布施屋</t>
  </si>
  <si>
    <t>田並</t>
  </si>
  <si>
    <t>千旦</t>
  </si>
  <si>
    <t>田井ノ瀬</t>
  </si>
  <si>
    <t>紀伊有田</t>
  </si>
  <si>
    <t>串本</t>
  </si>
  <si>
    <t>紀勢本線　計</t>
  </si>
  <si>
    <t>紀伊姫</t>
  </si>
  <si>
    <t>和歌山市</t>
  </si>
  <si>
    <t>古座</t>
  </si>
  <si>
    <t>紀和</t>
  </si>
  <si>
    <t>和歌山</t>
  </si>
  <si>
    <t>紀伊田原</t>
  </si>
  <si>
    <t>紀伊浦神</t>
  </si>
  <si>
    <t>宮前</t>
  </si>
  <si>
    <t>下里</t>
  </si>
  <si>
    <t>紀三井寺</t>
  </si>
  <si>
    <t>太地</t>
  </si>
  <si>
    <t>黒江</t>
  </si>
  <si>
    <t>海南</t>
  </si>
  <si>
    <t>湯川</t>
  </si>
  <si>
    <t>冷水浦</t>
  </si>
  <si>
    <t>紀伊勝浦</t>
  </si>
  <si>
    <t>紀伊天満</t>
  </si>
  <si>
    <t>加茂郷</t>
  </si>
  <si>
    <t>那智</t>
  </si>
  <si>
    <t>下津</t>
  </si>
  <si>
    <t>初島</t>
  </si>
  <si>
    <t>宇久井</t>
  </si>
  <si>
    <t>箕島</t>
  </si>
  <si>
    <t>紀伊佐野</t>
  </si>
  <si>
    <t>三輪崎</t>
  </si>
  <si>
    <t>紀伊宮原</t>
  </si>
  <si>
    <t>新宮</t>
  </si>
  <si>
    <t>藤並</t>
  </si>
  <si>
    <t>湯浅</t>
  </si>
  <si>
    <t>広川ビーチ</t>
  </si>
  <si>
    <t>Ｌ-12 民間航空輸送</t>
  </si>
  <si>
    <t>Ａ．旅客輸送</t>
  </si>
  <si>
    <t xml:space="preserve">    ＝南紀白浜空港＝</t>
  </si>
  <si>
    <t>単位：人</t>
  </si>
  <si>
    <t>広島西～白浜</t>
  </si>
  <si>
    <t>白浜～広島西</t>
  </si>
  <si>
    <t>運休</t>
  </si>
  <si>
    <t>廃止</t>
  </si>
  <si>
    <t>廃止</t>
  </si>
  <si>
    <t>資料：南紀白浜空港管理事務所</t>
  </si>
  <si>
    <t>Ｂ．貨物輸送</t>
  </si>
  <si>
    <t>単位：㎏</t>
  </si>
  <si>
    <t>Ｌ-13 登録船舶数(汽船)</t>
  </si>
  <si>
    <t>　　　  総数（汽船）</t>
  </si>
  <si>
    <t>　　　  鋼船（汽船）</t>
  </si>
  <si>
    <t>　　　  木船（汽船）</t>
  </si>
  <si>
    <t>隻</t>
  </si>
  <si>
    <t>ﾄﾝ</t>
  </si>
  <si>
    <t>和歌山運輸支局</t>
  </si>
  <si>
    <t>勝浦海事事務所</t>
  </si>
  <si>
    <t>資料：近畿運輸局 和歌山運輸支局，勝浦海事事務所</t>
  </si>
  <si>
    <t>Ｌ-14 入港船舶数</t>
  </si>
  <si>
    <t>Ａ．入港船舶総括表</t>
  </si>
  <si>
    <t>　　　    総  数</t>
  </si>
  <si>
    <t>　　  　  外  航</t>
  </si>
  <si>
    <t>　　　    内  航</t>
  </si>
  <si>
    <t>千ﾄﾝ</t>
  </si>
  <si>
    <t>Ｂ．和歌山下津港入港船舶</t>
  </si>
  <si>
    <t>Ｃ．甲種及び乙種港湾 入港船舶内訳</t>
  </si>
  <si>
    <t xml:space="preserve">  (和歌山下津港を除く)</t>
  </si>
  <si>
    <t xml:space="preserve">       甲種港湾</t>
  </si>
  <si>
    <t xml:space="preserve">       乙種港湾</t>
  </si>
  <si>
    <t xml:space="preserve">    乙種港湾－続き－</t>
  </si>
  <si>
    <t>Ｌ-15 海上出入貨物</t>
  </si>
  <si>
    <t>Ａ．総括表</t>
  </si>
  <si>
    <t xml:space="preserve">  甲種港湾計</t>
  </si>
  <si>
    <t xml:space="preserve">      和歌山下津港</t>
  </si>
  <si>
    <t xml:space="preserve">      日高港</t>
  </si>
  <si>
    <t xml:space="preserve">      文里港</t>
  </si>
  <si>
    <t xml:space="preserve">      新宮港</t>
  </si>
  <si>
    <t xml:space="preserve">  乙種港湾計</t>
  </si>
  <si>
    <t xml:space="preserve">      大川港</t>
  </si>
  <si>
    <t xml:space="preserve">      加太港</t>
  </si>
  <si>
    <t xml:space="preserve">      湯浅広港</t>
  </si>
  <si>
    <t xml:space="preserve">      由良港</t>
  </si>
  <si>
    <t xml:space="preserve">      日置港</t>
  </si>
  <si>
    <t xml:space="preserve">      袋港</t>
  </si>
  <si>
    <t xml:space="preserve">      大島港</t>
  </si>
  <si>
    <t xml:space="preserve">      古座港</t>
  </si>
  <si>
    <t xml:space="preserve">      浦神港</t>
  </si>
  <si>
    <t xml:space="preserve">      勝浦港</t>
  </si>
  <si>
    <t xml:space="preserve">      宇久井港</t>
  </si>
  <si>
    <t>　　各数値は百位四捨五入により、合計と各数値の和は必ずしも一致しない。</t>
  </si>
  <si>
    <t xml:space="preserve"> 単位：千ﾄﾝ</t>
  </si>
  <si>
    <t>注）自航は、自動車航送船（フェリ－）による航送車両トン数</t>
  </si>
  <si>
    <t>Ｂ．甲種港湾海上出入貨物</t>
  </si>
  <si>
    <t xml:space="preserve"> 輸移出</t>
  </si>
  <si>
    <t xml:space="preserve"> 輸移入</t>
  </si>
  <si>
    <t>橋本市</t>
  </si>
  <si>
    <t>和歌山市</t>
  </si>
  <si>
    <t>新宮市</t>
  </si>
  <si>
    <t>紀美野町</t>
  </si>
  <si>
    <t>紀の川市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</si>
  <si>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</si>
  <si>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</si>
  <si>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</si>
  <si>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</si>
  <si>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</si>
  <si>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</si>
  <si>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</si>
  <si>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</si>
  <si>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</si>
  <si>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みなべ町</t>
  </si>
  <si>
    <t>白浜町</t>
  </si>
  <si>
    <t>上富田町</t>
  </si>
  <si>
    <t>すさみ町</t>
  </si>
  <si>
    <t>串本町</t>
  </si>
  <si>
    <t>古座川町</t>
  </si>
  <si>
    <t>北山村</t>
  </si>
  <si>
    <t>不明</t>
  </si>
  <si>
    <t>有田市</t>
  </si>
  <si>
    <t>御坊市</t>
  </si>
  <si>
    <t xml:space="preserve"> 紀美野町</t>
  </si>
  <si>
    <t>有田川町</t>
  </si>
  <si>
    <t>日高川町</t>
  </si>
  <si>
    <t>平成17年度(2005年度)</t>
  </si>
  <si>
    <t>平成15年(2003年)</t>
  </si>
  <si>
    <t>平成16年(2004年)</t>
  </si>
  <si>
    <t>平成17年(2005年)</t>
  </si>
  <si>
    <t>平成17年(2005年)</t>
  </si>
  <si>
    <t>平成18年(2006年)</t>
  </si>
  <si>
    <t>平成 2年度</t>
  </si>
  <si>
    <t>平成 7年度</t>
  </si>
  <si>
    <t>平成12年度</t>
  </si>
  <si>
    <t>平成14年度</t>
  </si>
  <si>
    <t>平成15年度</t>
  </si>
  <si>
    <t>平成16年度</t>
  </si>
  <si>
    <t>平成11年(1999年)</t>
  </si>
  <si>
    <t>平成12年(2000年)</t>
  </si>
  <si>
    <t>平成13年(2001年)</t>
  </si>
  <si>
    <t>平成14年(2002年)</t>
  </si>
  <si>
    <t>平成16年(2004年)</t>
  </si>
  <si>
    <t>平成 7年(1995年)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</si>
  <si>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</si>
  <si>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</si>
  <si>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</si>
  <si>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</si>
  <si>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</si>
  <si>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</si>
  <si>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>平成13年度(2001年度)</t>
  </si>
  <si>
    <t>平成14年度(2002年度)</t>
  </si>
  <si>
    <t>平成15年度(2003年度)</t>
  </si>
  <si>
    <t>平成16年度(2004年度)</t>
  </si>
  <si>
    <t>昭和60年(1985年)末</t>
  </si>
  <si>
    <t>平成 2年(1990年)末</t>
  </si>
  <si>
    <t>平成 7年(1995年)末</t>
  </si>
  <si>
    <t>平成12年(2000年)末</t>
  </si>
  <si>
    <t>平成16年(2004年)末</t>
  </si>
  <si>
    <t>平成17年(2005年)末</t>
  </si>
  <si>
    <t>平成12年(2000年)</t>
  </si>
  <si>
    <t>平成13年(2001年)</t>
  </si>
  <si>
    <t>平成14年(2002年)</t>
  </si>
  <si>
    <t>平成15年(2003年)</t>
  </si>
  <si>
    <t>昭和55年(1980年)</t>
  </si>
  <si>
    <t>昭和60年(1985年)</t>
  </si>
  <si>
    <t>昭和62年(1987年)</t>
  </si>
  <si>
    <t>昭和63年(1988年)</t>
  </si>
  <si>
    <t>平成元年(1989年)</t>
  </si>
  <si>
    <t>平成 2年(1990年)</t>
  </si>
  <si>
    <t>平成 3年(1991年)</t>
  </si>
  <si>
    <t>平成 4年(1992年)</t>
  </si>
  <si>
    <t>平成 5年(1993年)</t>
  </si>
  <si>
    <t>平成 6年(1994年)</t>
  </si>
  <si>
    <t>平成 7年(1995年)</t>
  </si>
  <si>
    <t>平成 8年(1996年)</t>
  </si>
  <si>
    <t>平成 9年(1997年)</t>
  </si>
  <si>
    <t>平成10年(1998年)</t>
  </si>
  <si>
    <t>平成11年(1999年)</t>
  </si>
  <si>
    <t>平成17年(2005年)</t>
  </si>
  <si>
    <t>平成10年度</t>
  </si>
  <si>
    <t>平成11年度</t>
  </si>
  <si>
    <t>平成13年度</t>
  </si>
  <si>
    <t>平成17年度</t>
  </si>
  <si>
    <t>(1990年度)</t>
  </si>
  <si>
    <t>(1995年度)</t>
  </si>
  <si>
    <t>(1999年度)</t>
  </si>
  <si>
    <t>(2000年度)</t>
  </si>
  <si>
    <t>(2001年度)</t>
  </si>
  <si>
    <t>(2002年度)</t>
  </si>
  <si>
    <t>(2003年度)</t>
  </si>
  <si>
    <t>(2004年度)</t>
  </si>
  <si>
    <t>(2005年度)</t>
  </si>
  <si>
    <t>Ｌ-17 倉庫業者数及び所管面（容）積</t>
  </si>
  <si>
    <t>3月31日</t>
  </si>
  <si>
    <t>事業者数</t>
  </si>
  <si>
    <t>所管面・容積</t>
  </si>
  <si>
    <t>水面倉庫</t>
  </si>
  <si>
    <t>冷蔵倉庫</t>
  </si>
  <si>
    <r>
      <t>普通倉庫(千m</t>
    </r>
    <r>
      <rPr>
        <vertAlign val="superscript"/>
        <sz val="14"/>
        <rFont val="ＭＳ 明朝"/>
        <family val="1"/>
      </rPr>
      <t>3</t>
    </r>
    <r>
      <rPr>
        <sz val="14"/>
        <rFont val="ＭＳ 明朝"/>
        <family val="1"/>
      </rPr>
      <t>)</t>
    </r>
  </si>
  <si>
    <t>１～３類倉庫</t>
  </si>
  <si>
    <t>野積倉庫</t>
  </si>
  <si>
    <t>貯蔵槽倉庫</t>
  </si>
  <si>
    <t>危険品倉庫</t>
  </si>
  <si>
    <t>水面倉庫（千㎡）</t>
  </si>
  <si>
    <r>
      <t>冷蔵倉庫(千m</t>
    </r>
    <r>
      <rPr>
        <vertAlign val="superscript"/>
        <sz val="14"/>
        <rFont val="ＭＳ 明朝"/>
        <family val="1"/>
      </rPr>
      <t>3</t>
    </r>
    <r>
      <rPr>
        <sz val="14"/>
        <rFont val="ＭＳ 明朝"/>
        <family val="1"/>
      </rPr>
      <t>)</t>
    </r>
  </si>
  <si>
    <t>和歌山　</t>
  </si>
  <si>
    <t>橋本　</t>
  </si>
  <si>
    <t>岩出</t>
  </si>
  <si>
    <t>湯浅　</t>
  </si>
  <si>
    <t>田辺</t>
  </si>
  <si>
    <t>御坊</t>
  </si>
  <si>
    <t>串本</t>
  </si>
  <si>
    <t>新宮</t>
  </si>
  <si>
    <t xml:space="preserve"> 不　　明</t>
  </si>
  <si>
    <t xml:space="preserve"> 紀の川市</t>
  </si>
  <si>
    <t xml:space="preserve"> 有田川町</t>
  </si>
  <si>
    <t xml:space="preserve"> 日高川町</t>
  </si>
  <si>
    <t>小型特殊</t>
  </si>
  <si>
    <t xml:space="preserve"> 一般県道</t>
  </si>
  <si>
    <t>阪和自動車道</t>
  </si>
  <si>
    <t>資料：県観光振興課「観光客動態調査報告書」</t>
  </si>
  <si>
    <t>　</t>
  </si>
  <si>
    <t>　</t>
  </si>
  <si>
    <t>東京～白浜</t>
  </si>
  <si>
    <t>白浜～東京</t>
  </si>
  <si>
    <t>福岡～白浜</t>
  </si>
  <si>
    <t>白浜～福岡</t>
  </si>
  <si>
    <t>白浜～広島西</t>
  </si>
  <si>
    <t>隻  数</t>
  </si>
  <si>
    <t>総トン数</t>
  </si>
  <si>
    <r>
      <t xml:space="preserve">         乙種港湾：大川港,加太港,湯浅広港,由良港,日置港,袋港,大島港,古座港,浦神港,勝浦港,</t>
    </r>
    <r>
      <rPr>
        <sz val="14"/>
        <rFont val="ＭＳ Ｐゴシック"/>
        <family val="3"/>
      </rPr>
      <t>宇久井港</t>
    </r>
  </si>
  <si>
    <t>隻  数</t>
  </si>
  <si>
    <t>総トン数</t>
  </si>
  <si>
    <t>総トン数</t>
  </si>
  <si>
    <t>　 外航商船</t>
  </si>
  <si>
    <t>　 内航商船</t>
  </si>
  <si>
    <t xml:space="preserve">－ </t>
  </si>
  <si>
    <t>自  航  (注</t>
  </si>
  <si>
    <t>普通倉庫</t>
  </si>
  <si>
    <t>加太港</t>
  </si>
  <si>
    <t>乗込人員</t>
  </si>
  <si>
    <t>上陸人員</t>
  </si>
  <si>
    <t>大島港</t>
  </si>
  <si>
    <t>勝浦港</t>
  </si>
  <si>
    <t>新宮港</t>
  </si>
  <si>
    <t>第三種</t>
  </si>
  <si>
    <t>第四種</t>
  </si>
  <si>
    <t xml:space="preserve">        単位：両</t>
  </si>
  <si>
    <t>トラック   計</t>
  </si>
  <si>
    <t>普通車 計</t>
  </si>
  <si>
    <t>小型車 計</t>
  </si>
  <si>
    <t>ﾄﾚ-ﾗ-  計</t>
  </si>
  <si>
    <t xml:space="preserve"> バス</t>
  </si>
  <si>
    <t xml:space="preserve"> 乗用車    計</t>
  </si>
  <si>
    <t xml:space="preserve"> 特殊用途車 計</t>
  </si>
  <si>
    <t xml:space="preserve"> 大型特殊車 計</t>
  </si>
  <si>
    <t>岩出市</t>
  </si>
  <si>
    <t xml:space="preserve">        単位：両</t>
  </si>
  <si>
    <t>トラック   計</t>
  </si>
  <si>
    <t>普通車 計</t>
  </si>
  <si>
    <t>小型車 計</t>
  </si>
  <si>
    <t>ﾄﾚ-ﾗ-  計</t>
  </si>
  <si>
    <t xml:space="preserve"> バス</t>
  </si>
  <si>
    <t xml:space="preserve"> 乗用車    計</t>
  </si>
  <si>
    <t xml:space="preserve"> 特殊用途車 計</t>
  </si>
  <si>
    <t xml:space="preserve"> 大型特殊車 計</t>
  </si>
  <si>
    <t>単位：両</t>
  </si>
  <si>
    <t>トラック   計</t>
  </si>
  <si>
    <t>普通車 計</t>
  </si>
  <si>
    <t>小型車 計</t>
  </si>
  <si>
    <t>ﾄﾚ-ﾗ-  計</t>
  </si>
  <si>
    <t xml:space="preserve"> バス</t>
  </si>
  <si>
    <t xml:space="preserve"> 乗用車    計</t>
  </si>
  <si>
    <t xml:space="preserve"> 特殊用途車 計</t>
  </si>
  <si>
    <t xml:space="preserve"> 大型特殊車 計</t>
  </si>
  <si>
    <t>単位：両</t>
  </si>
  <si>
    <t>那智勝浦町</t>
  </si>
  <si>
    <t>太地町</t>
  </si>
  <si>
    <t>トラック   計</t>
  </si>
  <si>
    <t>普通車 計</t>
  </si>
  <si>
    <t>小型車 計</t>
  </si>
  <si>
    <t>ﾄﾚ-ﾗ-  計</t>
  </si>
  <si>
    <t xml:space="preserve"> バス</t>
  </si>
  <si>
    <t xml:space="preserve"> 乗用車    計</t>
  </si>
  <si>
    <t xml:space="preserve"> 特殊用途車 計</t>
  </si>
  <si>
    <t xml:space="preserve"> 大型特殊車 計</t>
  </si>
  <si>
    <t>平成19年(2007年)</t>
  </si>
  <si>
    <t xml:space="preserve"> 岩 出 市</t>
  </si>
  <si>
    <t xml:space="preserve"> 和歌山市</t>
  </si>
  <si>
    <t xml:space="preserve">   那智勝浦町</t>
  </si>
  <si>
    <t xml:space="preserve"> 太 地 町</t>
  </si>
  <si>
    <t>平成18年度(2006年度)</t>
  </si>
  <si>
    <t xml:space="preserve"> </t>
  </si>
  <si>
    <t>平成18年(2006年)末</t>
  </si>
  <si>
    <t>平成18年度</t>
  </si>
  <si>
    <t>(2006年度)</t>
  </si>
  <si>
    <t>一般県道</t>
  </si>
  <si>
    <t xml:space="preserve">  一般国道 計</t>
  </si>
  <si>
    <t xml:space="preserve"> 24 号</t>
  </si>
  <si>
    <t xml:space="preserve"> 26 号</t>
  </si>
  <si>
    <t xml:space="preserve"> 42 号</t>
  </si>
  <si>
    <t>168 号</t>
  </si>
  <si>
    <t>169 号</t>
  </si>
  <si>
    <t>311 号</t>
  </si>
  <si>
    <t>370 号</t>
  </si>
  <si>
    <t>371 号</t>
  </si>
  <si>
    <t>424 号</t>
  </si>
  <si>
    <t>425 号</t>
  </si>
  <si>
    <t>480 号</t>
  </si>
  <si>
    <t xml:space="preserve"> 市町村道</t>
  </si>
  <si>
    <t>簡易舗装道</t>
  </si>
  <si>
    <t>市町村道</t>
  </si>
  <si>
    <t>海南市</t>
  </si>
  <si>
    <t>田辺市</t>
  </si>
  <si>
    <t xml:space="preserve">     Ｌ-03 市町村別 保有軽自動車数</t>
  </si>
  <si>
    <t xml:space="preserve"> 岩 出 市</t>
  </si>
  <si>
    <t>総数</t>
  </si>
  <si>
    <t>貨物車計</t>
  </si>
  <si>
    <t>四輪車ﾄﾗｯｸ</t>
  </si>
  <si>
    <t>四輪車ﾊﾞﾝ</t>
  </si>
  <si>
    <t>三輪車ﾄﾗｯｸ</t>
  </si>
  <si>
    <t>乗用車</t>
  </si>
  <si>
    <t>特殊車</t>
  </si>
  <si>
    <t xml:space="preserve">     市町村不明</t>
  </si>
  <si>
    <t>和歌山～吉備</t>
  </si>
  <si>
    <t>平成18年(2006年)</t>
  </si>
  <si>
    <t>平成18年(2006年)</t>
  </si>
  <si>
    <t>和歌山電鐵㈱</t>
  </si>
  <si>
    <t>新宮港</t>
  </si>
  <si>
    <t>宇久井港</t>
  </si>
  <si>
    <t xml:space="preserve">－ </t>
  </si>
  <si>
    <t>　6.野菜・果物</t>
  </si>
  <si>
    <t xml:space="preserve"> 11.水産品</t>
  </si>
  <si>
    <t xml:space="preserve"> 12.原木</t>
  </si>
  <si>
    <t xml:space="preserve"> 14.樹脂類</t>
  </si>
  <si>
    <t xml:space="preserve"> 15.木材チップ</t>
  </si>
  <si>
    <t xml:space="preserve"> 17.薪炭</t>
  </si>
  <si>
    <t xml:space="preserve"> 18.石炭</t>
  </si>
  <si>
    <t xml:space="preserve"> 19.鉄鉱石</t>
  </si>
  <si>
    <t xml:space="preserve"> 21.砂利・砂</t>
  </si>
  <si>
    <t xml:space="preserve"> 22.石材</t>
  </si>
  <si>
    <t xml:space="preserve"> 23.原油</t>
  </si>
  <si>
    <t xml:space="preserve"> 25.石灰石</t>
  </si>
  <si>
    <t xml:space="preserve"> 26.原塩</t>
  </si>
  <si>
    <t xml:space="preserve"> 27.非金属鉱物</t>
  </si>
  <si>
    <t xml:space="preserve"> 28.鉄鋼</t>
  </si>
  <si>
    <t xml:space="preserve"> 29.鋼材</t>
  </si>
  <si>
    <t xml:space="preserve"> 30.非鉄金属</t>
  </si>
  <si>
    <t xml:space="preserve"> 31.金属製品</t>
  </si>
  <si>
    <t xml:space="preserve"> 37.その他輸送機械</t>
  </si>
  <si>
    <t xml:space="preserve"> 38.産業機械</t>
  </si>
  <si>
    <t xml:space="preserve"> 46.窯業品</t>
  </si>
  <si>
    <t xml:space="preserve"> 47.重油</t>
  </si>
  <si>
    <t xml:space="preserve"> 48.石油製品</t>
  </si>
  <si>
    <t xml:space="preserve"> 50.ＬＰＧ（液化石油ガス）</t>
  </si>
  <si>
    <t xml:space="preserve"> 51.その他石油製品</t>
  </si>
  <si>
    <t xml:space="preserve"> 54.化学薬品</t>
  </si>
  <si>
    <t xml:space="preserve"> 55.化学肥料</t>
  </si>
  <si>
    <t xml:space="preserve"> 56.染料・塗料・合成樹脂・</t>
  </si>
  <si>
    <t>　　その他化学工業品</t>
  </si>
  <si>
    <t xml:space="preserve"> 57.紙・パルプ</t>
  </si>
  <si>
    <t xml:space="preserve"> 58.糸及び紡績半製品</t>
  </si>
  <si>
    <t xml:space="preserve"> 59.その他繊維工業品</t>
  </si>
  <si>
    <t xml:space="preserve"> 61.製造食品</t>
  </si>
  <si>
    <t xml:space="preserve"> 62.飲料</t>
  </si>
  <si>
    <t xml:space="preserve"> 65.その他食料工業品</t>
  </si>
  <si>
    <t xml:space="preserve"> 69.家具装備品</t>
  </si>
  <si>
    <t xml:space="preserve"> 70.その他日用品</t>
  </si>
  <si>
    <t xml:space="preserve"> 74.金属くず</t>
  </si>
  <si>
    <t xml:space="preserve"> 75.再利用資材</t>
  </si>
  <si>
    <t xml:space="preserve"> 77.廃棄物</t>
  </si>
  <si>
    <t xml:space="preserve"> 78.廃土砂</t>
  </si>
  <si>
    <t xml:space="preserve"> 79.輸送用容器</t>
  </si>
  <si>
    <t xml:space="preserve"> 52.コークス</t>
  </si>
  <si>
    <t>　11. 水産品</t>
  </si>
  <si>
    <t>　21．砂利・砂</t>
  </si>
  <si>
    <t>　29．鋼材</t>
  </si>
  <si>
    <t>　47. 重油</t>
  </si>
  <si>
    <t>　48. 石油製品</t>
  </si>
  <si>
    <t>　78．廃土砂</t>
  </si>
  <si>
    <t>　21. 砂利・砂</t>
  </si>
  <si>
    <t>　29. 鋼材</t>
  </si>
  <si>
    <t>　78. 廃土砂</t>
  </si>
  <si>
    <t>　47．重油</t>
  </si>
  <si>
    <t>　48．石油製品</t>
  </si>
  <si>
    <t>平成18年</t>
  </si>
  <si>
    <t>注）免許人口は、年末現在の人口</t>
  </si>
  <si>
    <r>
      <t xml:space="preserve">     Ｂ．甲種港湾海上出入貨物－続き－      </t>
    </r>
    <r>
      <rPr>
        <sz val="14"/>
        <rFont val="ＭＳ 明朝"/>
        <family val="1"/>
      </rPr>
      <t>単位：ﾄﾝ</t>
    </r>
  </si>
  <si>
    <t>平成18年(2006年)</t>
  </si>
  <si>
    <t>平成18年度(2006年度)</t>
  </si>
  <si>
    <t>県　計</t>
  </si>
  <si>
    <t>注1）高野龍神スカイラインは平成15年10月から無料。</t>
  </si>
  <si>
    <t>宇久井港</t>
  </si>
  <si>
    <t>注１）配達記録を含む。　注２）ＥＸＰＡＣＫ５００・冊子小包を含む。</t>
  </si>
  <si>
    <t>注）平成13年度から法人タクシーに変更｡</t>
  </si>
  <si>
    <t>資料：県港湾空港局「和歌山県港湾統計」</t>
  </si>
  <si>
    <t>資料：県港湾空港局「和歌山県港湾統計」</t>
  </si>
  <si>
    <t>資料：県港湾空港局「和歌山県港湾統計」</t>
  </si>
  <si>
    <t>資料：南海電気鉄道(株)，和歌山電鐵(株)，紀州鉄道(株)</t>
  </si>
  <si>
    <t>平成20年(2008年)</t>
  </si>
  <si>
    <t>平成19年度(2007年度)</t>
  </si>
  <si>
    <t>平成19年(2007年)末</t>
  </si>
  <si>
    <t>平成19年度</t>
  </si>
  <si>
    <t>(2007年度)</t>
  </si>
  <si>
    <t>平成19年度(2007年度)</t>
  </si>
  <si>
    <t>郵便局(直営)</t>
  </si>
  <si>
    <t>注)</t>
  </si>
  <si>
    <t>　 主要地方道</t>
  </si>
  <si>
    <t xml:space="preserve">  主要地方道</t>
  </si>
  <si>
    <t>高速道路等</t>
  </si>
  <si>
    <t>阪和自動車道　阪南IC～和歌山IC</t>
  </si>
  <si>
    <t>阪和自動車道  吉備IC～吉備南IC</t>
  </si>
  <si>
    <t>阪和自動車道　印南IC～みなべIC</t>
  </si>
  <si>
    <t>資料：国土交通省「交通関連統計資料集」，近畿運輸局「近畿運輸局業務要覧」</t>
  </si>
  <si>
    <t>平成19年(2007年)</t>
  </si>
  <si>
    <t>平成19年(2007年)</t>
  </si>
  <si>
    <t>中型</t>
  </si>
  <si>
    <t>普通</t>
  </si>
  <si>
    <t>御坊～南紀田辺</t>
  </si>
  <si>
    <t>平成20年(2008年)</t>
  </si>
  <si>
    <t>注3）阪和自動車道（みなべ～南紀田辺）は、平成19年11月延伸。</t>
  </si>
  <si>
    <t>注4）海南湯浅道路（下津～吉備間）は、平成17年4月から阪和自動車道に名称変更。</t>
  </si>
  <si>
    <t>注2）吉備ICは、有田ICに平成19年11月名称変更。</t>
  </si>
  <si>
    <t>大和二見</t>
  </si>
  <si>
    <t xml:space="preserve">   外航自航</t>
  </si>
  <si>
    <t>　 内航自航</t>
  </si>
  <si>
    <t>　 自動車運送船</t>
  </si>
  <si>
    <t>平成19年(2007年)</t>
  </si>
  <si>
    <t>平成19年</t>
  </si>
  <si>
    <t>注)普通局と特定局は平成19年10月に廃止され、郵便局(直営)と簡易局の２種類となった。</t>
  </si>
  <si>
    <t>総延長</t>
  </si>
  <si>
    <t>実延長</t>
  </si>
  <si>
    <t>車道幅員区分別  実延長</t>
  </si>
  <si>
    <t>改良済計</t>
  </si>
  <si>
    <t>19.5m以上</t>
  </si>
  <si>
    <t>13.0～19.5</t>
  </si>
  <si>
    <t>5.5～13.0</t>
  </si>
  <si>
    <t>5.5m未満</t>
  </si>
  <si>
    <t>未改良計</t>
  </si>
  <si>
    <t>平成20年(2007年)</t>
  </si>
  <si>
    <t>－</t>
  </si>
  <si>
    <t>橋梁(注</t>
  </si>
  <si>
    <t>ﾄﾝﾈﾙ(注</t>
  </si>
  <si>
    <t>舗装道</t>
  </si>
  <si>
    <t>未舗装道</t>
  </si>
  <si>
    <t>道路延長</t>
  </si>
  <si>
    <t>箇所数</t>
  </si>
  <si>
    <t>延　長</t>
  </si>
  <si>
    <t>平成21年(2009年)</t>
  </si>
  <si>
    <t>平成22年(2010年)</t>
  </si>
  <si>
    <t>資料：和歌山県軽自動車協会</t>
  </si>
  <si>
    <t xml:space="preserve">  平成20年(2008年)</t>
  </si>
  <si>
    <t xml:space="preserve">  平成21年(2009年)</t>
  </si>
  <si>
    <t>事業者数</t>
  </si>
  <si>
    <t>車両数</t>
  </si>
  <si>
    <t>免許キロ</t>
  </si>
  <si>
    <t>走行キロ</t>
  </si>
  <si>
    <t>輸送人員</t>
  </si>
  <si>
    <t>運送収入</t>
  </si>
  <si>
    <t>21(11)</t>
  </si>
  <si>
    <t>15(11)</t>
  </si>
  <si>
    <t>車両数計</t>
  </si>
  <si>
    <t>大 型</t>
  </si>
  <si>
    <t>中 型</t>
  </si>
  <si>
    <t>小 型</t>
  </si>
  <si>
    <t>運送回数</t>
  </si>
  <si>
    <t>営業収入</t>
  </si>
  <si>
    <t>23(19)</t>
  </si>
  <si>
    <t>事業者</t>
  </si>
  <si>
    <t>車 両</t>
  </si>
  <si>
    <t>総 数</t>
  </si>
  <si>
    <t>法 人</t>
  </si>
  <si>
    <t>個 人</t>
  </si>
  <si>
    <t>213(212)</t>
  </si>
  <si>
    <t>88(87)</t>
  </si>
  <si>
    <t>199(198)</t>
  </si>
  <si>
    <t>83(82)</t>
  </si>
  <si>
    <t>217(215)</t>
  </si>
  <si>
    <t>111(109)</t>
  </si>
  <si>
    <t>資料：近畿運輸局「近畿運輸局業務要覧」</t>
  </si>
  <si>
    <t>事業者</t>
  </si>
  <si>
    <t>総 数</t>
  </si>
  <si>
    <t xml:space="preserve"> 総 数</t>
  </si>
  <si>
    <t>高 野</t>
  </si>
  <si>
    <t>龍 神</t>
  </si>
  <si>
    <t>平成21年(2009年)</t>
  </si>
  <si>
    <t>2008年 1月</t>
  </si>
  <si>
    <t>2008年 2月</t>
  </si>
  <si>
    <t>2008年 3月</t>
  </si>
  <si>
    <t>2008年 4月</t>
  </si>
  <si>
    <t>2008年 5月</t>
  </si>
  <si>
    <t>2008年 6月</t>
  </si>
  <si>
    <t>2008年 7月</t>
  </si>
  <si>
    <t>2008年 8月</t>
  </si>
  <si>
    <t>2008年 9月</t>
  </si>
  <si>
    <t>2008年10月</t>
  </si>
  <si>
    <t>2008年11月</t>
  </si>
  <si>
    <t>2008年12月</t>
  </si>
  <si>
    <t>2009年 2月</t>
  </si>
  <si>
    <t>2009年 3月</t>
  </si>
  <si>
    <t>2009年 4月</t>
  </si>
  <si>
    <t>2009年 5月</t>
  </si>
  <si>
    <t>2009年 6月</t>
  </si>
  <si>
    <t>2009年 8月</t>
  </si>
  <si>
    <t>2009年 9月</t>
  </si>
  <si>
    <t>2009年11月</t>
  </si>
  <si>
    <t>2009年12月</t>
  </si>
  <si>
    <t>平成20年(2008年)</t>
  </si>
  <si>
    <t>平成21年(2009年)</t>
  </si>
  <si>
    <t>二 種</t>
  </si>
  <si>
    <t>一 種</t>
  </si>
  <si>
    <t>総 数</t>
  </si>
  <si>
    <t>大 型</t>
  </si>
  <si>
    <t>大 型</t>
  </si>
  <si>
    <t>平成20年(2008年)</t>
  </si>
  <si>
    <t>平成21年(2009年)</t>
  </si>
  <si>
    <t>平成20年度(2008年度)</t>
  </si>
  <si>
    <t xml:space="preserve">    を単純に合計したもの。</t>
  </si>
  <si>
    <t>総 数</t>
  </si>
  <si>
    <t>平成20年(2008年)末</t>
  </si>
  <si>
    <t xml:space="preserve">  一般貨物船</t>
  </si>
  <si>
    <t xml:space="preserve">  油送船</t>
  </si>
  <si>
    <t xml:space="preserve">  その他の専用船</t>
  </si>
  <si>
    <t xml:space="preserve">  自動車航送船</t>
  </si>
  <si>
    <t xml:space="preserve">  その他</t>
  </si>
  <si>
    <t xml:space="preserve">  漁  船</t>
  </si>
  <si>
    <t xml:space="preserve">  避難船</t>
  </si>
  <si>
    <t>隻 数</t>
  </si>
  <si>
    <t>　 内航商船</t>
  </si>
  <si>
    <t>　 漁  船</t>
  </si>
  <si>
    <t>　 避難船</t>
  </si>
  <si>
    <t>　 その他</t>
  </si>
  <si>
    <t>　 鉄道連絡船</t>
  </si>
  <si>
    <t>乙種港湾計</t>
  </si>
  <si>
    <t>大川港</t>
  </si>
  <si>
    <t>加太港</t>
  </si>
  <si>
    <t>湯浅広港</t>
  </si>
  <si>
    <t>隻 数</t>
  </si>
  <si>
    <t>総トン数</t>
  </si>
  <si>
    <t>　 漁  船</t>
  </si>
  <si>
    <t>　 避難船</t>
  </si>
  <si>
    <t>　 その他</t>
  </si>
  <si>
    <t>由良港</t>
  </si>
  <si>
    <t>日置港</t>
  </si>
  <si>
    <t>袋  港</t>
  </si>
  <si>
    <t>大島港</t>
  </si>
  <si>
    <t>隻 数</t>
  </si>
  <si>
    <t>総トン数</t>
  </si>
  <si>
    <t>古座港</t>
  </si>
  <si>
    <t>浦神港</t>
  </si>
  <si>
    <t>勝浦港</t>
  </si>
  <si>
    <t xml:space="preserve">   平成20年(2008年)</t>
  </si>
  <si>
    <t xml:space="preserve"> 10.その他畜産品</t>
  </si>
  <si>
    <t xml:space="preserve"> 42.その他機械</t>
  </si>
  <si>
    <t xml:space="preserve"> 44.セメント</t>
  </si>
  <si>
    <t xml:space="preserve"> 81.分類不能のもの</t>
  </si>
  <si>
    <t xml:space="preserve"> フェリー</t>
  </si>
  <si>
    <t xml:space="preserve">  平成20年(2008年)</t>
  </si>
  <si>
    <t>　44．セメント</t>
  </si>
  <si>
    <t>湯浅広港</t>
  </si>
  <si>
    <t>　44. セメント</t>
  </si>
  <si>
    <t>袋港</t>
  </si>
  <si>
    <t>浦神港</t>
  </si>
  <si>
    <t>平成20年(2008年)</t>
  </si>
  <si>
    <t>平成20年</t>
  </si>
  <si>
    <t>昭和50年度(1975年度)</t>
  </si>
  <si>
    <t>平成20年度(2008年度)</t>
  </si>
  <si>
    <t xml:space="preserve"> </t>
  </si>
  <si>
    <t>平成12年度</t>
  </si>
  <si>
    <t>平成16年度</t>
  </si>
  <si>
    <t>平成17年度</t>
  </si>
  <si>
    <t>平成18年度</t>
  </si>
  <si>
    <t>平成19年度</t>
  </si>
  <si>
    <t>平成20年度</t>
  </si>
  <si>
    <t>平成21年(2009年)総数</t>
  </si>
  <si>
    <t>郵便局数</t>
  </si>
  <si>
    <t>総 数</t>
  </si>
  <si>
    <t>普通局</t>
  </si>
  <si>
    <t>集 配</t>
  </si>
  <si>
    <t>その他</t>
  </si>
  <si>
    <t>特定局</t>
  </si>
  <si>
    <t>簡易局</t>
  </si>
  <si>
    <t>昭和60年度</t>
  </si>
  <si>
    <t>平成20年度</t>
  </si>
  <si>
    <t>普通通常</t>
  </si>
  <si>
    <t>第一種</t>
  </si>
  <si>
    <t xml:space="preserve">   総 数</t>
  </si>
  <si>
    <t>定 型</t>
  </si>
  <si>
    <t>定型外</t>
  </si>
  <si>
    <t>第二種</t>
  </si>
  <si>
    <t>年賀郵便</t>
  </si>
  <si>
    <t>選挙郵便</t>
  </si>
  <si>
    <t>(2008年度)</t>
  </si>
  <si>
    <t>平成21年(2008年)</t>
  </si>
  <si>
    <t>平成22年(2010年)総数</t>
  </si>
  <si>
    <t>平成23年(2011年)</t>
  </si>
  <si>
    <t xml:space="preserve">  平成22年(2010年)</t>
  </si>
  <si>
    <t>15(11)</t>
  </si>
  <si>
    <t>18(16)</t>
  </si>
  <si>
    <t>17(16)</t>
  </si>
  <si>
    <t>39(35)</t>
  </si>
  <si>
    <t>40(36)</t>
  </si>
  <si>
    <t>37(36)</t>
  </si>
  <si>
    <t>238(236)</t>
  </si>
  <si>
    <t>136(134)</t>
  </si>
  <si>
    <t>236(234)</t>
  </si>
  <si>
    <t>141(139)</t>
  </si>
  <si>
    <t>240(238)</t>
  </si>
  <si>
    <t>149(147)</t>
  </si>
  <si>
    <t>平成22年(2010年)</t>
  </si>
  <si>
    <t>2009年 1月</t>
  </si>
  <si>
    <t>2009年 7月</t>
  </si>
  <si>
    <t>2009年10月</t>
  </si>
  <si>
    <t>2010年11月</t>
  </si>
  <si>
    <t>平成22年(2010年)</t>
  </si>
  <si>
    <t>平成22年(2010年)</t>
  </si>
  <si>
    <t>平成21年度(2009年度)</t>
  </si>
  <si>
    <t>平成21年(2009年)末</t>
  </si>
  <si>
    <t xml:space="preserve">   平成21年(2009年)</t>
  </si>
  <si>
    <t xml:space="preserve">  平成21年(2009年)</t>
  </si>
  <si>
    <t>平成21年(2009年)</t>
  </si>
  <si>
    <t>平成21年</t>
  </si>
  <si>
    <t>平成21年度</t>
  </si>
  <si>
    <t>(2009年度)</t>
  </si>
  <si>
    <t>x</t>
  </si>
  <si>
    <t>0</t>
  </si>
  <si>
    <t>平成21年度(2009年度)</t>
  </si>
  <si>
    <t>資料：郵便事業株式会社　和歌山支店</t>
  </si>
  <si>
    <t>資料：郵便事業株式会社　和歌山支店</t>
  </si>
  <si>
    <t>総 数</t>
  </si>
  <si>
    <t>東京～白浜</t>
  </si>
  <si>
    <t>白浜～東京</t>
  </si>
  <si>
    <t>福岡～白浜</t>
  </si>
  <si>
    <t>白浜～福岡</t>
  </si>
  <si>
    <t>2009年 4月</t>
  </si>
  <si>
    <t>2009年 5月</t>
  </si>
  <si>
    <t>2009年 6月</t>
  </si>
  <si>
    <t>2009年 7月</t>
  </si>
  <si>
    <t>2009年 8月</t>
  </si>
  <si>
    <t>2009年 9月</t>
  </si>
  <si>
    <t>2009年10月</t>
  </si>
  <si>
    <t>2009年11月</t>
  </si>
  <si>
    <t>2009年12月</t>
  </si>
  <si>
    <t>2010年 1月</t>
  </si>
  <si>
    <t>2010年 2月</t>
  </si>
  <si>
    <t>2010年 3月</t>
  </si>
  <si>
    <t>Ｌ-04 市町村別 二輪車等保有台数</t>
  </si>
  <si>
    <t>その他</t>
  </si>
  <si>
    <t>二輪車総数</t>
  </si>
  <si>
    <t>小型二輪</t>
  </si>
  <si>
    <t>軽二輪</t>
  </si>
  <si>
    <t>原付二種</t>
  </si>
  <si>
    <t>原付一種</t>
  </si>
  <si>
    <t>ﾐﾆｶ-等</t>
  </si>
  <si>
    <t>路 線</t>
  </si>
  <si>
    <t>年　次</t>
  </si>
  <si>
    <t>岩出市</t>
  </si>
  <si>
    <t>-</t>
  </si>
  <si>
    <t xml:space="preserve">  自動車免許人口 （注</t>
  </si>
  <si>
    <t xml:space="preserve">  65歳以上の免許人口 （注</t>
  </si>
  <si>
    <t>男 子</t>
  </si>
  <si>
    <t>女 子</t>
  </si>
  <si>
    <t>総 数</t>
  </si>
  <si>
    <t>受験者数</t>
  </si>
  <si>
    <t>合格者数</t>
  </si>
  <si>
    <t>合格率</t>
  </si>
  <si>
    <t>普 通</t>
  </si>
  <si>
    <t>二 輪</t>
  </si>
  <si>
    <t>原 付</t>
  </si>
  <si>
    <t>-</t>
  </si>
  <si>
    <t>70～74歳</t>
  </si>
  <si>
    <t>75～79歳</t>
  </si>
  <si>
    <t>80歳以上</t>
  </si>
  <si>
    <t>37(35)</t>
  </si>
  <si>
    <t>155(153)</t>
  </si>
  <si>
    <t>244(242)</t>
  </si>
  <si>
    <t>-</t>
  </si>
  <si>
    <t>-</t>
  </si>
  <si>
    <t xml:space="preserve">         甲種港湾：和歌山下津港,日高港,文里港,新宮港</t>
  </si>
  <si>
    <t>甲種港湾計　</t>
  </si>
  <si>
    <t>日 高 港</t>
  </si>
  <si>
    <t>文里港</t>
  </si>
  <si>
    <t xml:space="preserve">   鉄道連絡船</t>
  </si>
  <si>
    <t>外国貿易</t>
  </si>
  <si>
    <t>内国貿易</t>
  </si>
  <si>
    <t>輸 出</t>
  </si>
  <si>
    <t>輸 入</t>
  </si>
  <si>
    <t>移 出</t>
  </si>
  <si>
    <t>移 入</t>
  </si>
  <si>
    <t>出</t>
  </si>
  <si>
    <t>入</t>
  </si>
  <si>
    <t>　　単位：ﾄﾝ</t>
  </si>
  <si>
    <t>甲種港湾計</t>
  </si>
  <si>
    <t>和歌山下津港</t>
  </si>
  <si>
    <t>　1.麦</t>
  </si>
  <si>
    <t xml:space="preserve"> 39.電気機械</t>
  </si>
  <si>
    <t xml:space="preserve"> 73.その他製造工業品</t>
  </si>
  <si>
    <t>日高港</t>
  </si>
  <si>
    <t>文里港</t>
  </si>
  <si>
    <t>乙種港湾</t>
  </si>
  <si>
    <t>計</t>
  </si>
  <si>
    <t>大川港</t>
  </si>
  <si>
    <t>加太港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</si>
  <si>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</si>
  <si>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</si>
  <si>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</si>
  <si>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</si>
  <si>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</si>
  <si>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　74. 金属くず</t>
  </si>
  <si>
    <t>由良港</t>
  </si>
  <si>
    <t>日置港</t>
  </si>
  <si>
    <t xml:space="preserve">－ </t>
  </si>
  <si>
    <t>大島港</t>
  </si>
  <si>
    <t>古座港</t>
  </si>
  <si>
    <t>勝浦港</t>
  </si>
  <si>
    <t>Ｌ-19 電話加入及び公衆電話数</t>
  </si>
  <si>
    <t>アナログ</t>
  </si>
  <si>
    <t>ﾃﾞｼﾞﾀﾙ</t>
  </si>
  <si>
    <t>ICｶｰﾄﾞ</t>
  </si>
  <si>
    <t>資料：ＮＴＴ西日本　大阪支店</t>
  </si>
  <si>
    <t xml:space="preserve">   Ｌ-09 有料道路の利用状況</t>
  </si>
  <si>
    <t>海南湯浅道路</t>
  </si>
  <si>
    <t>高野龍神スカイライン</t>
  </si>
  <si>
    <t xml:space="preserve">　　　　　－ </t>
  </si>
  <si>
    <t>2010年 1月</t>
  </si>
  <si>
    <t xml:space="preserve">         ー</t>
  </si>
  <si>
    <t>2010年 2月</t>
  </si>
  <si>
    <t>2010年 3月</t>
  </si>
  <si>
    <t>2010年 4月</t>
  </si>
  <si>
    <t>2010年 5月</t>
  </si>
  <si>
    <t>2010年 6月</t>
  </si>
  <si>
    <t>2010年 7月</t>
  </si>
  <si>
    <t>2010年 8月</t>
  </si>
  <si>
    <t>2010年 9月</t>
  </si>
  <si>
    <t>2010年10月</t>
  </si>
  <si>
    <t xml:space="preserve">         ー</t>
  </si>
  <si>
    <t>2010年12月</t>
  </si>
  <si>
    <t>注5) 紀ノ川河口大橋は平成22年8月から無料</t>
  </si>
  <si>
    <t>　</t>
  </si>
  <si>
    <t xml:space="preserve">     単位：人</t>
  </si>
  <si>
    <t>和歌山</t>
  </si>
  <si>
    <t xml:space="preserve">総 数 </t>
  </si>
  <si>
    <t>乗込人員</t>
  </si>
  <si>
    <t>上陸人員</t>
  </si>
  <si>
    <t>下津港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</si>
</sst>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_);[Red]\(#,##0.0\)"/>
    <numFmt numFmtId="178" formatCode="#,##0_ "/>
    <numFmt numFmtId="179" formatCode="0.0"/>
    <numFmt numFmtId="180" formatCode="#,##0_);[Red]\(#,##0\)"/>
    <numFmt numFmtId="181" formatCode="0.0_ "/>
    <numFmt numFmtId="182" formatCode="0_ "/>
    <numFmt numFmtId="183" formatCode="0_);[Red]\(0\)"/>
    <numFmt numFmtId="184" formatCode="#,##0.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vertAlign val="superscript"/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8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/>
      <protection/>
    </xf>
    <xf numFmtId="177" fontId="2" fillId="0" borderId="11" xfId="0" applyNumberFormat="1" applyFont="1" applyBorder="1" applyAlignment="1" applyProtection="1">
      <alignment vertical="center"/>
      <protection/>
    </xf>
    <xf numFmtId="177" fontId="4" fillId="0" borderId="11" xfId="0" applyNumberFormat="1" applyFont="1" applyBorder="1" applyAlignment="1" applyProtection="1">
      <alignment vertical="center"/>
      <protection/>
    </xf>
    <xf numFmtId="177" fontId="2" fillId="0" borderId="11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3" xfId="0" applyNumberFormat="1" applyFont="1" applyBorder="1" applyAlignment="1" applyProtection="1">
      <alignment horizontal="left"/>
      <protection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 applyProtection="1">
      <alignment horizontal="left"/>
      <protection/>
    </xf>
    <xf numFmtId="177" fontId="2" fillId="0" borderId="13" xfId="0" applyNumberFormat="1" applyFont="1" applyBorder="1" applyAlignment="1" applyProtection="1">
      <alignment horizontal="center"/>
      <protection/>
    </xf>
    <xf numFmtId="177" fontId="2" fillId="0" borderId="0" xfId="0" applyNumberFormat="1" applyFont="1" applyAlignment="1" applyProtection="1">
      <alignment horizontal="right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7" fontId="2" fillId="0" borderId="0" xfId="0" applyNumberFormat="1" applyFont="1" applyAlignment="1" applyProtection="1">
      <alignment horizontal="left"/>
      <protection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 horizontal="left"/>
      <protection/>
    </xf>
    <xf numFmtId="178" fontId="2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 applyProtection="1">
      <alignment horizontal="left"/>
      <protection/>
    </xf>
    <xf numFmtId="178" fontId="2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 applyProtection="1">
      <alignment horizontal="left"/>
      <protection/>
    </xf>
    <xf numFmtId="178" fontId="2" fillId="0" borderId="11" xfId="0" applyNumberFormat="1" applyFont="1" applyBorder="1" applyAlignment="1" applyProtection="1">
      <alignment horizontal="left"/>
      <protection/>
    </xf>
    <xf numFmtId="178" fontId="2" fillId="0" borderId="11" xfId="0" applyNumberFormat="1" applyFont="1" applyBorder="1" applyAlignment="1">
      <alignment vertical="center"/>
    </xf>
    <xf numFmtId="178" fontId="2" fillId="0" borderId="11" xfId="0" applyNumberFormat="1" applyFont="1" applyBorder="1" applyAlignment="1" applyProtection="1">
      <alignment horizontal="center"/>
      <protection/>
    </xf>
    <xf numFmtId="178" fontId="2" fillId="0" borderId="12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/>
      <protection/>
    </xf>
    <xf numFmtId="178" fontId="2" fillId="0" borderId="11" xfId="0" applyNumberFormat="1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vertical="center"/>
      <protection/>
    </xf>
    <xf numFmtId="178" fontId="4" fillId="0" borderId="11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 quotePrefix="1">
      <alignment/>
      <protection/>
    </xf>
    <xf numFmtId="178" fontId="2" fillId="0" borderId="15" xfId="0" applyNumberFormat="1" applyFont="1" applyBorder="1" applyAlignment="1" applyProtection="1" quotePrefix="1">
      <alignment/>
      <protection/>
    </xf>
    <xf numFmtId="178" fontId="2" fillId="0" borderId="16" xfId="0" applyNumberFormat="1" applyFont="1" applyBorder="1" applyAlignment="1">
      <alignment vertical="center"/>
    </xf>
    <xf numFmtId="178" fontId="2" fillId="0" borderId="17" xfId="0" applyNumberFormat="1" applyFont="1" applyBorder="1" applyAlignment="1" applyProtection="1">
      <alignment horizontal="left"/>
      <protection/>
    </xf>
    <xf numFmtId="178" fontId="2" fillId="0" borderId="11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18" xfId="0" applyNumberFormat="1" applyFont="1" applyBorder="1" applyAlignment="1">
      <alignment vertical="center"/>
    </xf>
    <xf numFmtId="178" fontId="2" fillId="0" borderId="0" xfId="0" applyNumberFormat="1" applyFont="1" applyBorder="1" applyAlignment="1" applyProtection="1">
      <alignment horizontal="right"/>
      <protection locked="0"/>
    </xf>
    <xf numFmtId="178" fontId="2" fillId="0" borderId="15" xfId="0" applyNumberFormat="1" applyFont="1" applyBorder="1" applyAlignment="1" applyProtection="1">
      <alignment horizontal="left"/>
      <protection/>
    </xf>
    <xf numFmtId="178" fontId="2" fillId="0" borderId="12" xfId="0" applyNumberFormat="1" applyFont="1" applyBorder="1" applyAlignment="1" applyProtection="1">
      <alignment horizontal="left"/>
      <protection/>
    </xf>
    <xf numFmtId="178" fontId="2" fillId="0" borderId="14" xfId="0" applyNumberFormat="1" applyFont="1" applyBorder="1" applyAlignment="1">
      <alignment vertical="center"/>
    </xf>
    <xf numFmtId="178" fontId="2" fillId="0" borderId="13" xfId="0" applyNumberFormat="1" applyFont="1" applyBorder="1" applyAlignment="1" applyProtection="1">
      <alignment horizontal="center"/>
      <protection/>
    </xf>
    <xf numFmtId="178" fontId="2" fillId="0" borderId="19" xfId="0" applyNumberFormat="1" applyFont="1" applyBorder="1" applyAlignment="1">
      <alignment vertical="center"/>
    </xf>
    <xf numFmtId="178" fontId="2" fillId="0" borderId="20" xfId="0" applyNumberFormat="1" applyFont="1" applyBorder="1" applyAlignment="1" applyProtection="1">
      <alignment horizontal="left"/>
      <protection/>
    </xf>
    <xf numFmtId="178" fontId="2" fillId="0" borderId="20" xfId="0" applyNumberFormat="1" applyFont="1" applyBorder="1" applyAlignment="1">
      <alignment vertical="center"/>
    </xf>
    <xf numFmtId="178" fontId="2" fillId="0" borderId="21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 applyProtection="1">
      <alignment vertical="center"/>
      <protection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horizontal="left"/>
      <protection/>
    </xf>
    <xf numFmtId="178" fontId="2" fillId="0" borderId="0" xfId="0" applyNumberFormat="1" applyFont="1" applyAlignment="1">
      <alignment vertical="center"/>
    </xf>
    <xf numFmtId="178" fontId="4" fillId="0" borderId="0" xfId="0" applyNumberFormat="1" applyFont="1" applyAlignment="1" applyProtection="1">
      <alignment horizontal="left"/>
      <protection/>
    </xf>
    <xf numFmtId="178" fontId="2" fillId="0" borderId="13" xfId="0" applyNumberFormat="1" applyFont="1" applyBorder="1" applyAlignment="1" applyProtection="1">
      <alignment horizontal="left"/>
      <protection/>
    </xf>
    <xf numFmtId="178" fontId="2" fillId="0" borderId="0" xfId="0" applyNumberFormat="1" applyFont="1" applyAlignment="1" applyProtection="1">
      <alignment vertical="center"/>
      <protection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 applyProtection="1">
      <alignment vertical="center"/>
      <protection/>
    </xf>
    <xf numFmtId="178" fontId="2" fillId="0" borderId="0" xfId="0" applyNumberFormat="1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horizontal="right"/>
      <protection locked="0"/>
    </xf>
    <xf numFmtId="178" fontId="2" fillId="0" borderId="0" xfId="0" applyNumberFormat="1" applyFont="1" applyAlignment="1" applyProtection="1">
      <alignment horizontal="center"/>
      <protection/>
    </xf>
    <xf numFmtId="178" fontId="2" fillId="0" borderId="11" xfId="0" applyNumberFormat="1" applyFont="1" applyBorder="1" applyAlignment="1" applyProtection="1">
      <alignment horizontal="right"/>
      <protection/>
    </xf>
    <xf numFmtId="178" fontId="2" fillId="0" borderId="0" xfId="0" applyNumberFormat="1" applyFont="1" applyAlignment="1" applyProtection="1">
      <alignment horizontal="right"/>
      <protection/>
    </xf>
    <xf numFmtId="178" fontId="2" fillId="0" borderId="0" xfId="0" applyNumberFormat="1" applyFont="1" applyAlignment="1">
      <alignment horizontal="center"/>
    </xf>
    <xf numFmtId="178" fontId="2" fillId="0" borderId="11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Alignment="1" applyProtection="1">
      <alignment horizontal="left"/>
      <protection/>
    </xf>
    <xf numFmtId="180" fontId="2" fillId="0" borderId="0" xfId="0" applyNumberFormat="1" applyFont="1" applyAlignment="1">
      <alignment vertical="center"/>
    </xf>
    <xf numFmtId="180" fontId="4" fillId="0" borderId="0" xfId="0" applyNumberFormat="1" applyFont="1" applyAlignment="1" applyProtection="1">
      <alignment horizontal="left"/>
      <protection/>
    </xf>
    <xf numFmtId="180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180" fontId="2" fillId="0" borderId="12" xfId="0" applyNumberFormat="1" applyFont="1" applyBorder="1" applyAlignment="1" applyProtection="1">
      <alignment horizontal="left"/>
      <protection/>
    </xf>
    <xf numFmtId="180" fontId="2" fillId="0" borderId="13" xfId="0" applyNumberFormat="1" applyFont="1" applyBorder="1" applyAlignment="1" applyProtection="1">
      <alignment horizontal="left"/>
      <protection/>
    </xf>
    <xf numFmtId="180" fontId="2" fillId="0" borderId="11" xfId="0" applyNumberFormat="1" applyFont="1" applyBorder="1" applyAlignment="1" applyProtection="1">
      <alignment horizontal="left"/>
      <protection/>
    </xf>
    <xf numFmtId="180" fontId="2" fillId="0" borderId="0" xfId="0" applyNumberFormat="1" applyFont="1" applyAlignment="1" applyProtection="1">
      <alignment horizontal="right"/>
      <protection/>
    </xf>
    <xf numFmtId="180" fontId="2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horizontal="center"/>
      <protection/>
    </xf>
    <xf numFmtId="180" fontId="2" fillId="0" borderId="11" xfId="0" applyNumberFormat="1" applyFont="1" applyBorder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 horizontal="right"/>
      <protection locked="0"/>
    </xf>
    <xf numFmtId="180" fontId="4" fillId="0" borderId="0" xfId="0" applyNumberFormat="1" applyFont="1" applyAlignment="1">
      <alignment vertical="center"/>
    </xf>
    <xf numFmtId="180" fontId="2" fillId="0" borderId="14" xfId="0" applyNumberFormat="1" applyFont="1" applyBorder="1" applyAlignment="1">
      <alignment vertical="center"/>
    </xf>
    <xf numFmtId="180" fontId="2" fillId="0" borderId="0" xfId="0" applyNumberFormat="1" applyFont="1" applyBorder="1" applyAlignment="1" applyProtection="1">
      <alignment horizontal="left"/>
      <protection/>
    </xf>
    <xf numFmtId="180" fontId="2" fillId="0" borderId="0" xfId="0" applyNumberFormat="1" applyFont="1" applyBorder="1" applyAlignment="1">
      <alignment vertical="center"/>
    </xf>
    <xf numFmtId="180" fontId="2" fillId="0" borderId="13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horizontal="right"/>
      <protection/>
    </xf>
    <xf numFmtId="178" fontId="2" fillId="0" borderId="0" xfId="0" applyNumberFormat="1" applyFont="1" applyAlignment="1" applyProtection="1">
      <alignment horizontal="left"/>
      <protection locked="0"/>
    </xf>
    <xf numFmtId="178" fontId="2" fillId="0" borderId="11" xfId="0" applyNumberFormat="1" applyFont="1" applyBorder="1" applyAlignment="1" applyProtection="1">
      <alignment horizontal="center"/>
      <protection locked="0"/>
    </xf>
    <xf numFmtId="178" fontId="2" fillId="0" borderId="0" xfId="0" applyNumberFormat="1" applyFont="1" applyAlignment="1" applyProtection="1">
      <alignment horizontal="center"/>
      <protection locked="0"/>
    </xf>
    <xf numFmtId="180" fontId="2" fillId="0" borderId="11" xfId="0" applyNumberFormat="1" applyFont="1" applyBorder="1" applyAlignment="1" applyProtection="1">
      <alignment vertical="center"/>
      <protection/>
    </xf>
    <xf numFmtId="178" fontId="2" fillId="0" borderId="10" xfId="0" applyNumberFormat="1" applyFont="1" applyBorder="1" applyAlignment="1" applyProtection="1">
      <alignment horizontal="right"/>
      <protection/>
    </xf>
    <xf numFmtId="181" fontId="2" fillId="0" borderId="0" xfId="0" applyNumberFormat="1" applyFont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left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 horizontal="center"/>
      <protection/>
    </xf>
    <xf numFmtId="178" fontId="2" fillId="0" borderId="22" xfId="0" applyNumberFormat="1" applyFont="1" applyBorder="1" applyAlignment="1" applyProtection="1">
      <alignment horizontal="center"/>
      <protection/>
    </xf>
    <xf numFmtId="178" fontId="2" fillId="0" borderId="15" xfId="0" applyNumberFormat="1" applyFont="1" applyBorder="1" applyAlignment="1">
      <alignment vertical="center"/>
    </xf>
    <xf numFmtId="178" fontId="4" fillId="0" borderId="10" xfId="0" applyNumberFormat="1" applyFont="1" applyBorder="1" applyAlignment="1" applyProtection="1">
      <alignment vertical="center"/>
      <protection/>
    </xf>
    <xf numFmtId="0" fontId="2" fillId="0" borderId="22" xfId="0" applyNumberFormat="1" applyFont="1" applyBorder="1" applyAlignment="1" applyProtection="1">
      <alignment horizontal="center"/>
      <protection/>
    </xf>
    <xf numFmtId="178" fontId="2" fillId="0" borderId="10" xfId="0" applyNumberFormat="1" applyFont="1" applyBorder="1" applyAlignment="1" applyProtection="1">
      <alignment horizontal="right"/>
      <protection locked="0"/>
    </xf>
    <xf numFmtId="178" fontId="4" fillId="0" borderId="10" xfId="0" applyNumberFormat="1" applyFont="1" applyBorder="1" applyAlignment="1" applyProtection="1">
      <alignment horizontal="left"/>
      <protection/>
    </xf>
    <xf numFmtId="178" fontId="2" fillId="0" borderId="10" xfId="0" applyNumberFormat="1" applyFont="1" applyBorder="1" applyAlignment="1">
      <alignment horizontal="right"/>
    </xf>
    <xf numFmtId="178" fontId="2" fillId="0" borderId="22" xfId="0" applyNumberFormat="1" applyFont="1" applyBorder="1" applyAlignment="1" applyProtection="1">
      <alignment horizontal="left"/>
      <protection/>
    </xf>
    <xf numFmtId="180" fontId="4" fillId="0" borderId="10" xfId="0" applyNumberFormat="1" applyFont="1" applyBorder="1" applyAlignment="1" applyProtection="1">
      <alignment horizontal="left"/>
      <protection/>
    </xf>
    <xf numFmtId="180" fontId="2" fillId="0" borderId="10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 horizontal="right"/>
      <protection locked="0"/>
    </xf>
    <xf numFmtId="180" fontId="2" fillId="0" borderId="10" xfId="0" applyNumberFormat="1" applyFont="1" applyBorder="1" applyAlignment="1" applyProtection="1">
      <alignment horizontal="right"/>
      <protection/>
    </xf>
    <xf numFmtId="180" fontId="2" fillId="24" borderId="0" xfId="0" applyNumberFormat="1" applyFont="1" applyFill="1" applyAlignment="1">
      <alignment vertical="center"/>
    </xf>
    <xf numFmtId="180" fontId="2" fillId="24" borderId="0" xfId="0" applyNumberFormat="1" applyFont="1" applyFill="1" applyBorder="1" applyAlignment="1">
      <alignment vertical="center"/>
    </xf>
    <xf numFmtId="180" fontId="2" fillId="24" borderId="0" xfId="0" applyNumberFormat="1" applyFont="1" applyFill="1" applyBorder="1" applyAlignment="1">
      <alignment horizontal="distributed" vertical="top"/>
    </xf>
    <xf numFmtId="180" fontId="2" fillId="0" borderId="14" xfId="0" applyNumberFormat="1" applyFont="1" applyBorder="1" applyAlignment="1" applyProtection="1">
      <alignment vertical="center"/>
      <protection/>
    </xf>
    <xf numFmtId="180" fontId="2" fillId="0" borderId="22" xfId="0" applyNumberFormat="1" applyFont="1" applyBorder="1" applyAlignment="1">
      <alignment vertical="center"/>
    </xf>
    <xf numFmtId="178" fontId="4" fillId="0" borderId="22" xfId="0" applyNumberFormat="1" applyFont="1" applyBorder="1" applyAlignment="1" applyProtection="1">
      <alignment vertical="center"/>
      <protection/>
    </xf>
    <xf numFmtId="178" fontId="2" fillId="0" borderId="14" xfId="0" applyNumberFormat="1" applyFont="1" applyBorder="1" applyAlignment="1" applyProtection="1">
      <alignment vertical="center"/>
      <protection/>
    </xf>
    <xf numFmtId="180" fontId="2" fillId="0" borderId="11" xfId="0" applyNumberFormat="1" applyFont="1" applyBorder="1" applyAlignment="1" applyProtection="1">
      <alignment horizontal="center"/>
      <protection/>
    </xf>
    <xf numFmtId="178" fontId="4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horizontal="center"/>
    </xf>
    <xf numFmtId="178" fontId="2" fillId="0" borderId="23" xfId="0" applyNumberFormat="1" applyFont="1" applyBorder="1" applyAlignment="1" applyProtection="1">
      <alignment horizontal="left"/>
      <protection/>
    </xf>
    <xf numFmtId="178" fontId="2" fillId="0" borderId="24" xfId="0" applyNumberFormat="1" applyFont="1" applyBorder="1" applyAlignment="1">
      <alignment vertical="center"/>
    </xf>
    <xf numFmtId="178" fontId="2" fillId="0" borderId="0" xfId="0" applyNumberFormat="1" applyFont="1" applyBorder="1" applyAlignment="1" applyProtection="1">
      <alignment horizontal="center"/>
      <protection/>
    </xf>
    <xf numFmtId="178" fontId="2" fillId="0" borderId="17" xfId="0" applyNumberFormat="1" applyFont="1" applyBorder="1" applyAlignment="1" applyProtection="1">
      <alignment horizontal="center"/>
      <protection/>
    </xf>
    <xf numFmtId="178" fontId="2" fillId="0" borderId="15" xfId="0" applyNumberFormat="1" applyFont="1" applyBorder="1" applyAlignment="1" applyProtection="1">
      <alignment horizontal="center"/>
      <protection/>
    </xf>
    <xf numFmtId="178" fontId="2" fillId="0" borderId="25" xfId="0" applyNumberFormat="1" applyFont="1" applyBorder="1" applyAlignment="1">
      <alignment horizontal="center"/>
    </xf>
    <xf numFmtId="178" fontId="2" fillId="0" borderId="25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Border="1" applyAlignment="1">
      <alignment horizontal="center"/>
    </xf>
    <xf numFmtId="178" fontId="2" fillId="0" borderId="18" xfId="0" applyNumberFormat="1" applyFont="1" applyBorder="1" applyAlignment="1" applyProtection="1">
      <alignment horizontal="center"/>
      <protection/>
    </xf>
    <xf numFmtId="178" fontId="2" fillId="0" borderId="12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 quotePrefix="1">
      <alignment horizontal="right"/>
      <protection locked="0"/>
    </xf>
    <xf numFmtId="178" fontId="2" fillId="0" borderId="26" xfId="0" applyNumberFormat="1" applyFont="1" applyBorder="1" applyAlignment="1">
      <alignment vertical="center"/>
    </xf>
    <xf numFmtId="178" fontId="2" fillId="0" borderId="26" xfId="0" applyNumberFormat="1" applyFont="1" applyBorder="1" applyAlignment="1" applyProtection="1">
      <alignment horizontal="left"/>
      <protection/>
    </xf>
    <xf numFmtId="178" fontId="2" fillId="0" borderId="22" xfId="0" applyNumberFormat="1" applyFont="1" applyBorder="1" applyAlignment="1">
      <alignment vertical="center"/>
    </xf>
    <xf numFmtId="178" fontId="2" fillId="0" borderId="11" xfId="0" applyNumberFormat="1" applyFont="1" applyBorder="1" applyAlignment="1" applyProtection="1" quotePrefix="1">
      <alignment horizontal="right"/>
      <protection locked="0"/>
    </xf>
    <xf numFmtId="178" fontId="2" fillId="0" borderId="0" xfId="0" applyNumberFormat="1" applyFont="1" applyAlignment="1" applyProtection="1" quotePrefix="1">
      <alignment horizontal="right"/>
      <protection locked="0"/>
    </xf>
    <xf numFmtId="180" fontId="2" fillId="0" borderId="0" xfId="0" applyNumberFormat="1" applyFont="1" applyAlignment="1" applyProtection="1" quotePrefix="1">
      <alignment horizontal="right"/>
      <protection locked="0"/>
    </xf>
    <xf numFmtId="178" fontId="2" fillId="0" borderId="0" xfId="0" applyNumberFormat="1" applyFont="1" applyAlignment="1" applyProtection="1" quotePrefix="1">
      <alignment horizontal="right"/>
      <protection/>
    </xf>
    <xf numFmtId="178" fontId="2" fillId="0" borderId="11" xfId="0" applyNumberFormat="1" applyFont="1" applyBorder="1" applyAlignment="1" applyProtection="1" quotePrefix="1">
      <alignment horizontal="right"/>
      <protection/>
    </xf>
    <xf numFmtId="180" fontId="2" fillId="0" borderId="0" xfId="0" applyNumberFormat="1" applyFont="1" applyBorder="1" applyAlignment="1" applyProtection="1" quotePrefix="1">
      <alignment horizontal="right"/>
      <protection/>
    </xf>
    <xf numFmtId="180" fontId="2" fillId="0" borderId="15" xfId="0" applyNumberFormat="1" applyFont="1" applyBorder="1" applyAlignment="1">
      <alignment vertical="center"/>
    </xf>
    <xf numFmtId="178" fontId="2" fillId="0" borderId="0" xfId="0" applyNumberFormat="1" applyFont="1" applyAlignment="1" applyProtection="1" quotePrefix="1">
      <alignment horizontal="right" vertical="center"/>
      <protection/>
    </xf>
    <xf numFmtId="178" fontId="2" fillId="0" borderId="11" xfId="0" applyNumberFormat="1" applyFont="1" applyBorder="1" applyAlignment="1" applyProtection="1" quotePrefix="1">
      <alignment horizontal="right" vertical="center"/>
      <protection/>
    </xf>
    <xf numFmtId="178" fontId="2" fillId="0" borderId="11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 applyProtection="1">
      <alignment vertical="center"/>
      <protection/>
    </xf>
    <xf numFmtId="178" fontId="2" fillId="0" borderId="2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 quotePrefix="1">
      <alignment horizontal="right" vertical="center"/>
      <protection/>
    </xf>
    <xf numFmtId="178" fontId="4" fillId="0" borderId="2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177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 locked="0"/>
    </xf>
    <xf numFmtId="177" fontId="2" fillId="0" borderId="0" xfId="0" applyNumberFormat="1" applyFont="1" applyBorder="1" applyAlignment="1" applyProtection="1">
      <alignment horizontal="left"/>
      <protection locked="0"/>
    </xf>
    <xf numFmtId="177" fontId="2" fillId="0" borderId="0" xfId="0" applyNumberFormat="1" applyFont="1" applyBorder="1" applyAlignment="1" applyProtection="1">
      <alignment horizontal="right"/>
      <protection locked="0"/>
    </xf>
    <xf numFmtId="177" fontId="2" fillId="0" borderId="0" xfId="0" applyNumberFormat="1" applyFont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left"/>
      <protection/>
    </xf>
    <xf numFmtId="178" fontId="2" fillId="0" borderId="0" xfId="0" applyNumberFormat="1" applyFont="1" applyAlignment="1">
      <alignment horizontal="right" vertical="center"/>
    </xf>
    <xf numFmtId="178" fontId="2" fillId="0" borderId="20" xfId="0" applyNumberFormat="1" applyFont="1" applyBorder="1" applyAlignment="1">
      <alignment horizontal="left"/>
    </xf>
    <xf numFmtId="177" fontId="2" fillId="0" borderId="15" xfId="0" applyNumberFormat="1" applyFont="1" applyBorder="1" applyAlignment="1" applyProtection="1">
      <alignment horizontal="right"/>
      <protection/>
    </xf>
    <xf numFmtId="177" fontId="2" fillId="0" borderId="11" xfId="0" applyNumberFormat="1" applyFont="1" applyBorder="1" applyAlignment="1" applyProtection="1" quotePrefix="1">
      <alignment horizontal="right" vertical="center"/>
      <protection locked="0"/>
    </xf>
    <xf numFmtId="183" fontId="2" fillId="0" borderId="10" xfId="0" applyNumberFormat="1" applyFont="1" applyBorder="1" applyAlignment="1" applyProtection="1">
      <alignment vertical="center"/>
      <protection/>
    </xf>
    <xf numFmtId="180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 applyProtection="1" quotePrefix="1">
      <alignment horizontal="right"/>
      <protection/>
    </xf>
    <xf numFmtId="178" fontId="2" fillId="0" borderId="0" xfId="0" applyNumberFormat="1" applyFont="1" applyAlignment="1" applyProtection="1" quotePrefix="1">
      <alignment horizontal="center"/>
      <protection locked="0"/>
    </xf>
    <xf numFmtId="178" fontId="2" fillId="0" borderId="11" xfId="0" applyNumberFormat="1" applyFont="1" applyBorder="1" applyAlignment="1" applyProtection="1" quotePrefix="1">
      <alignment horizontal="center"/>
      <protection locked="0"/>
    </xf>
    <xf numFmtId="180" fontId="2" fillId="0" borderId="11" xfId="0" applyNumberFormat="1" applyFont="1" applyBorder="1" applyAlignment="1" applyProtection="1" quotePrefix="1">
      <alignment horizontal="center"/>
      <protection locked="0"/>
    </xf>
    <xf numFmtId="0" fontId="2" fillId="0" borderId="24" xfId="0" applyNumberFormat="1" applyFont="1" applyBorder="1" applyAlignment="1" applyProtection="1">
      <alignment horizontal="center"/>
      <protection/>
    </xf>
    <xf numFmtId="0" fontId="0" fillId="0" borderId="20" xfId="0" applyBorder="1" applyAlignment="1">
      <alignment vertical="center"/>
    </xf>
    <xf numFmtId="178" fontId="2" fillId="0" borderId="27" xfId="0" applyNumberFormat="1" applyFont="1" applyBorder="1" applyAlignment="1" applyProtection="1">
      <alignment horizontal="center"/>
      <protection/>
    </xf>
    <xf numFmtId="178" fontId="2" fillId="0" borderId="28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right"/>
      <protection locked="0"/>
    </xf>
    <xf numFmtId="178" fontId="2" fillId="0" borderId="2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78" fontId="2" fillId="0" borderId="0" xfId="0" applyNumberFormat="1" applyFont="1" applyBorder="1" applyAlignment="1">
      <alignment horizontal="left" vertical="center"/>
    </xf>
    <xf numFmtId="178" fontId="2" fillId="0" borderId="20" xfId="0" applyNumberFormat="1" applyFont="1" applyBorder="1" applyAlignment="1" applyProtection="1">
      <alignment/>
      <protection/>
    </xf>
    <xf numFmtId="178" fontId="2" fillId="0" borderId="25" xfId="0" applyNumberFormat="1" applyFont="1" applyBorder="1" applyAlignment="1" applyProtection="1">
      <alignment horizontal="left"/>
      <protection/>
    </xf>
    <xf numFmtId="178" fontId="2" fillId="0" borderId="25" xfId="0" applyNumberFormat="1" applyFont="1" applyBorder="1" applyAlignment="1">
      <alignment vertical="center"/>
    </xf>
    <xf numFmtId="178" fontId="2" fillId="0" borderId="16" xfId="0" applyNumberFormat="1" applyFont="1" applyBorder="1" applyAlignment="1" applyProtection="1">
      <alignment horizontal="left"/>
      <protection/>
    </xf>
    <xf numFmtId="178" fontId="2" fillId="0" borderId="28" xfId="0" applyNumberFormat="1" applyFont="1" applyBorder="1" applyAlignment="1">
      <alignment vertical="center"/>
    </xf>
    <xf numFmtId="178" fontId="2" fillId="0" borderId="10" xfId="0" applyNumberFormat="1" applyFont="1" applyBorder="1" applyAlignment="1" applyProtection="1">
      <alignment horizontal="right" vertical="center"/>
      <protection locked="0"/>
    </xf>
    <xf numFmtId="178" fontId="2" fillId="0" borderId="19" xfId="0" applyNumberFormat="1" applyFont="1" applyBorder="1" applyAlignment="1" applyProtection="1">
      <alignment horizontal="right" vertical="center"/>
      <protection locked="0"/>
    </xf>
    <xf numFmtId="177" fontId="2" fillId="0" borderId="11" xfId="0" applyNumberFormat="1" applyFont="1" applyBorder="1" applyAlignment="1" applyProtection="1">
      <alignment horizontal="center"/>
      <protection/>
    </xf>
    <xf numFmtId="178" fontId="0" fillId="0" borderId="0" xfId="0" applyNumberFormat="1" applyAlignment="1">
      <alignment vertical="center"/>
    </xf>
    <xf numFmtId="178" fontId="2" fillId="0" borderId="29" xfId="0" applyNumberFormat="1" applyFont="1" applyBorder="1" applyAlignment="1" applyProtection="1">
      <alignment horizontal="center"/>
      <protection/>
    </xf>
    <xf numFmtId="180" fontId="2" fillId="0" borderId="21" xfId="0" applyNumberFormat="1" applyFont="1" applyBorder="1" applyAlignment="1">
      <alignment vertical="center"/>
    </xf>
    <xf numFmtId="180" fontId="2" fillId="0" borderId="10" xfId="0" applyNumberFormat="1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right"/>
      <protection locked="0"/>
    </xf>
    <xf numFmtId="180" fontId="2" fillId="0" borderId="10" xfId="0" applyNumberFormat="1" applyFont="1" applyBorder="1" applyAlignment="1" applyProtection="1">
      <alignment vertical="center"/>
      <protection locked="0"/>
    </xf>
    <xf numFmtId="180" fontId="4" fillId="0" borderId="11" xfId="0" applyNumberFormat="1" applyFont="1" applyBorder="1" applyAlignment="1" applyProtection="1">
      <alignment vertical="center"/>
      <protection/>
    </xf>
    <xf numFmtId="180" fontId="4" fillId="0" borderId="0" xfId="0" applyNumberFormat="1" applyFont="1" applyAlignment="1" applyProtection="1">
      <alignment vertical="center"/>
      <protection/>
    </xf>
    <xf numFmtId="178" fontId="4" fillId="0" borderId="0" xfId="0" applyNumberFormat="1" applyFont="1" applyAlignment="1" applyProtection="1" quotePrefix="1">
      <alignment horizontal="right"/>
      <protection locked="0"/>
    </xf>
    <xf numFmtId="178" fontId="4" fillId="0" borderId="0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Alignment="1" applyProtection="1">
      <alignment vertical="center"/>
      <protection locked="0"/>
    </xf>
    <xf numFmtId="178" fontId="4" fillId="0" borderId="11" xfId="0" applyNumberFormat="1" applyFont="1" applyBorder="1" applyAlignment="1" applyProtection="1" quotePrefix="1">
      <alignment horizontal="right"/>
      <protection locked="0"/>
    </xf>
    <xf numFmtId="178" fontId="4" fillId="0" borderId="0" xfId="0" applyNumberFormat="1" applyFont="1" applyBorder="1" applyAlignment="1" applyProtection="1" quotePrefix="1">
      <alignment horizontal="right"/>
      <protection locked="0"/>
    </xf>
    <xf numFmtId="178" fontId="4" fillId="0" borderId="0" xfId="0" applyNumberFormat="1" applyFont="1" applyAlignment="1" applyProtection="1">
      <alignment horizontal="left"/>
      <protection locked="0"/>
    </xf>
    <xf numFmtId="180" fontId="4" fillId="0" borderId="11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/>
    </xf>
    <xf numFmtId="178" fontId="2" fillId="0" borderId="0" xfId="0" applyNumberFormat="1" applyFont="1" applyAlignment="1" applyProtection="1">
      <alignment/>
      <protection/>
    </xf>
    <xf numFmtId="180" fontId="10" fillId="0" borderId="19" xfId="0" applyNumberFormat="1" applyFont="1" applyBorder="1" applyAlignment="1">
      <alignment/>
    </xf>
    <xf numFmtId="178" fontId="4" fillId="0" borderId="20" xfId="0" applyNumberFormat="1" applyFont="1" applyBorder="1" applyAlignment="1" applyProtection="1">
      <alignment horizontal="left"/>
      <protection/>
    </xf>
    <xf numFmtId="178" fontId="4" fillId="0" borderId="11" xfId="0" applyNumberFormat="1" applyFont="1" applyFill="1" applyBorder="1" applyAlignment="1" applyProtection="1">
      <alignment vertical="center"/>
      <protection/>
    </xf>
    <xf numFmtId="178" fontId="4" fillId="0" borderId="0" xfId="0" applyNumberFormat="1" applyFont="1" applyFill="1" applyBorder="1" applyAlignment="1" applyProtection="1">
      <alignment vertical="center"/>
      <protection/>
    </xf>
    <xf numFmtId="178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2" fillId="0" borderId="0" xfId="0" applyNumberFormat="1" applyFont="1" applyFill="1" applyAlignment="1" applyProtection="1">
      <alignment horizontal="right"/>
      <protection locked="0"/>
    </xf>
    <xf numFmtId="178" fontId="2" fillId="0" borderId="11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 applyProtection="1">
      <alignment horizontal="right"/>
      <protection locked="0"/>
    </xf>
    <xf numFmtId="178" fontId="2" fillId="0" borderId="0" xfId="0" applyNumberFormat="1" applyFont="1" applyFill="1" applyAlignment="1" applyProtection="1">
      <alignment vertical="center"/>
      <protection/>
    </xf>
    <xf numFmtId="178" fontId="2" fillId="0" borderId="0" xfId="0" applyNumberFormat="1" applyFont="1" applyFill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 applyProtection="1">
      <alignment horizontal="left"/>
      <protection/>
    </xf>
    <xf numFmtId="178" fontId="4" fillId="0" borderId="0" xfId="0" applyNumberFormat="1" applyFont="1" applyFill="1" applyAlignment="1" applyProtection="1">
      <alignment horizontal="left"/>
      <protection/>
    </xf>
    <xf numFmtId="178" fontId="2" fillId="0" borderId="10" xfId="0" applyNumberFormat="1" applyFont="1" applyFill="1" applyBorder="1" applyAlignment="1" applyProtection="1">
      <alignment horizontal="right"/>
      <protection/>
    </xf>
    <xf numFmtId="178" fontId="2" fillId="0" borderId="12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 applyProtection="1">
      <alignment horizont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horizontal="right"/>
      <protection locked="0"/>
    </xf>
    <xf numFmtId="178" fontId="2" fillId="0" borderId="10" xfId="0" applyNumberFormat="1" applyFont="1" applyFill="1" applyBorder="1" applyAlignment="1" applyProtection="1">
      <alignment horizontal="left"/>
      <protection/>
    </xf>
    <xf numFmtId="178" fontId="2" fillId="0" borderId="27" xfId="0" applyNumberFormat="1" applyFont="1" applyFill="1" applyBorder="1" applyAlignment="1">
      <alignment vertical="center"/>
    </xf>
    <xf numFmtId="180" fontId="2" fillId="0" borderId="13" xfId="0" applyNumberFormat="1" applyFont="1" applyBorder="1" applyAlignment="1" applyProtection="1">
      <alignment horizontal="center" shrinkToFit="1"/>
      <protection/>
    </xf>
    <xf numFmtId="180" fontId="2" fillId="0" borderId="17" xfId="0" applyNumberFormat="1" applyFont="1" applyBorder="1" applyAlignment="1">
      <alignment vertical="center"/>
    </xf>
    <xf numFmtId="180" fontId="2" fillId="0" borderId="18" xfId="0" applyNumberFormat="1" applyFont="1" applyBorder="1" applyAlignment="1" applyProtection="1">
      <alignment horizontal="center"/>
      <protection/>
    </xf>
    <xf numFmtId="180" fontId="2" fillId="0" borderId="24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8" fontId="2" fillId="0" borderId="0" xfId="0" applyNumberFormat="1" applyFont="1" applyAlignment="1" applyProtection="1">
      <alignment horizontal="right" vertical="center"/>
      <protection/>
    </xf>
    <xf numFmtId="180" fontId="2" fillId="0" borderId="30" xfId="0" applyNumberFormat="1" applyFont="1" applyBorder="1" applyAlignment="1">
      <alignment vertical="center"/>
    </xf>
    <xf numFmtId="180" fontId="4" fillId="0" borderId="0" xfId="0" applyNumberFormat="1" applyFont="1" applyAlignment="1" applyProtection="1">
      <alignment horizontal="center" shrinkToFit="1"/>
      <protection/>
    </xf>
    <xf numFmtId="178" fontId="2" fillId="0" borderId="28" xfId="0" applyNumberFormat="1" applyFont="1" applyBorder="1" applyAlignment="1" applyProtection="1">
      <alignment horizontal="center" shrinkToFit="1"/>
      <protection/>
    </xf>
    <xf numFmtId="180" fontId="2" fillId="0" borderId="0" xfId="0" applyNumberFormat="1" applyFont="1" applyBorder="1" applyAlignment="1" applyProtection="1">
      <alignment horizontal="center"/>
      <protection/>
    </xf>
    <xf numFmtId="180" fontId="2" fillId="0" borderId="15" xfId="0" applyNumberFormat="1" applyFont="1" applyBorder="1" applyAlignment="1" applyProtection="1">
      <alignment horizontal="center"/>
      <protection/>
    </xf>
    <xf numFmtId="180" fontId="4" fillId="0" borderId="11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Border="1" applyAlignment="1" applyProtection="1">
      <alignment horizontal="right" vertical="center"/>
      <protection/>
    </xf>
    <xf numFmtId="41" fontId="2" fillId="0" borderId="0" xfId="0" applyNumberFormat="1" applyFont="1" applyBorder="1" applyAlignment="1" applyProtection="1">
      <alignment vertical="center"/>
      <protection/>
    </xf>
    <xf numFmtId="41" fontId="2" fillId="0" borderId="0" xfId="0" applyNumberFormat="1" applyFont="1" applyAlignment="1" applyProtection="1" quotePrefix="1">
      <alignment horizontal="right"/>
      <protection locked="0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Border="1" applyAlignment="1" applyProtection="1" quotePrefix="1">
      <alignment horizontal="right"/>
      <protection locked="0"/>
    </xf>
    <xf numFmtId="41" fontId="2" fillId="0" borderId="0" xfId="0" applyNumberFormat="1" applyFont="1" applyBorder="1" applyAlignment="1" applyProtection="1" quotePrefix="1">
      <alignment horizontal="right" vertical="center"/>
      <protection/>
    </xf>
    <xf numFmtId="41" fontId="2" fillId="0" borderId="12" xfId="0" applyNumberFormat="1" applyFont="1" applyBorder="1" applyAlignment="1" applyProtection="1" quotePrefix="1">
      <alignment horizontal="right"/>
      <protection locked="0"/>
    </xf>
    <xf numFmtId="41" fontId="2" fillId="0" borderId="0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Border="1" applyAlignment="1">
      <alignment horizontal="center" vertical="center" textRotation="255"/>
    </xf>
    <xf numFmtId="177" fontId="2" fillId="0" borderId="0" xfId="0" applyNumberFormat="1" applyFont="1" applyBorder="1" applyAlignment="1" applyProtection="1">
      <alignment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7" fontId="2" fillId="0" borderId="0" xfId="0" applyNumberFormat="1" applyFont="1" applyBorder="1" applyAlignment="1" applyProtection="1" quotePrefix="1">
      <alignment horizontal="right" vertical="center"/>
      <protection locked="0"/>
    </xf>
    <xf numFmtId="177" fontId="2" fillId="0" borderId="0" xfId="0" applyNumberFormat="1" applyFont="1" applyBorder="1" applyAlignment="1" applyProtection="1" quotePrefix="1">
      <alignment horizontal="right"/>
      <protection locked="0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184" fontId="2" fillId="0" borderId="0" xfId="0" applyNumberFormat="1" applyFont="1" applyBorder="1" applyAlignment="1" applyProtection="1">
      <alignment horizontal="right"/>
      <protection locked="0"/>
    </xf>
    <xf numFmtId="184" fontId="2" fillId="0" borderId="0" xfId="0" applyNumberFormat="1" applyFont="1" applyBorder="1" applyAlignment="1" applyProtection="1" quotePrefix="1">
      <alignment horizontal="right"/>
      <protection locked="0"/>
    </xf>
    <xf numFmtId="183" fontId="2" fillId="0" borderId="0" xfId="0" applyNumberFormat="1" applyFont="1" applyBorder="1" applyAlignment="1" applyProtection="1" quotePrefix="1">
      <alignment horizontal="right" vertical="center"/>
      <protection locked="0"/>
    </xf>
    <xf numFmtId="182" fontId="2" fillId="0" borderId="0" xfId="0" applyNumberFormat="1" applyFont="1" applyBorder="1" applyAlignment="1" applyProtection="1" quotePrefix="1">
      <alignment horizontal="right" vertical="center"/>
      <protection locked="0"/>
    </xf>
    <xf numFmtId="180" fontId="2" fillId="0" borderId="0" xfId="0" applyNumberFormat="1" applyFont="1" applyBorder="1" applyAlignment="1" applyProtection="1" quotePrefix="1">
      <alignment horizontal="right" vertical="center"/>
      <protection locked="0"/>
    </xf>
    <xf numFmtId="183" fontId="2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 quotePrefix="1">
      <alignment horizontal="right"/>
      <protection locked="0"/>
    </xf>
    <xf numFmtId="180" fontId="2" fillId="0" borderId="0" xfId="0" applyNumberFormat="1" applyFont="1" applyBorder="1" applyAlignment="1" applyProtection="1" quotePrefix="1">
      <alignment horizontal="right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81" fontId="2" fillId="0" borderId="0" xfId="0" applyNumberFormat="1" applyFont="1" applyBorder="1" applyAlignment="1" applyProtection="1">
      <alignment vertical="center"/>
      <protection/>
    </xf>
    <xf numFmtId="178" fontId="2" fillId="0" borderId="31" xfId="0" applyNumberFormat="1" applyFont="1" applyBorder="1" applyAlignment="1">
      <alignment vertical="center"/>
    </xf>
    <xf numFmtId="180" fontId="4" fillId="0" borderId="0" xfId="0" applyNumberFormat="1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horizontal="right" vertical="center"/>
      <protection/>
    </xf>
    <xf numFmtId="178" fontId="2" fillId="0" borderId="23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8" fontId="2" fillId="0" borderId="21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>
      <alignment horizontal="left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 applyProtection="1">
      <alignment horizontal="left"/>
      <protection/>
    </xf>
    <xf numFmtId="180" fontId="4" fillId="0" borderId="0" xfId="0" applyNumberFormat="1" applyFont="1" applyAlignment="1">
      <alignment horizontal="right" vertical="center"/>
    </xf>
    <xf numFmtId="178" fontId="2" fillId="0" borderId="11" xfId="0" applyNumberFormat="1" applyFont="1" applyFill="1" applyBorder="1" applyAlignment="1" applyProtection="1" quotePrefix="1">
      <alignment horizontal="right"/>
      <protection locked="0"/>
    </xf>
    <xf numFmtId="180" fontId="4" fillId="0" borderId="0" xfId="0" applyNumberFormat="1" applyFont="1" applyBorder="1" applyAlignment="1" applyProtection="1">
      <alignment horizontal="right" vertical="center"/>
      <protection/>
    </xf>
    <xf numFmtId="178" fontId="4" fillId="0" borderId="0" xfId="0" applyNumberFormat="1" applyFont="1" applyBorder="1" applyAlignment="1">
      <alignment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 applyProtection="1">
      <alignment horizontal="center"/>
      <protection/>
    </xf>
    <xf numFmtId="178" fontId="2" fillId="0" borderId="20" xfId="0" applyNumberFormat="1" applyFont="1" applyFill="1" applyBorder="1" applyAlignment="1">
      <alignment vertical="center"/>
    </xf>
    <xf numFmtId="49" fontId="2" fillId="0" borderId="0" xfId="0" applyNumberFormat="1" applyFont="1" applyFill="1" applyAlignment="1" applyProtection="1">
      <alignment horizontal="right"/>
      <protection locked="0"/>
    </xf>
    <xf numFmtId="178" fontId="2" fillId="0" borderId="21" xfId="0" applyNumberFormat="1" applyFont="1" applyFill="1" applyBorder="1" applyAlignment="1">
      <alignment vertical="center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12" xfId="0" applyNumberFormat="1" applyFont="1" applyFill="1" applyBorder="1" applyAlignment="1" applyProtection="1">
      <alignment horizontal="left"/>
      <protection/>
    </xf>
    <xf numFmtId="180" fontId="2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 quotePrefix="1">
      <alignment vertical="center"/>
      <protection/>
    </xf>
    <xf numFmtId="180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Border="1" applyAlignment="1" applyProtection="1" quotePrefix="1">
      <alignment vertical="center"/>
      <protection/>
    </xf>
    <xf numFmtId="178" fontId="2" fillId="0" borderId="0" xfId="0" applyNumberFormat="1" applyFont="1" applyFill="1" applyBorder="1" applyAlignment="1" applyProtection="1" quotePrefix="1">
      <alignment horizontal="right"/>
      <protection/>
    </xf>
    <xf numFmtId="178" fontId="2" fillId="0" borderId="11" xfId="0" applyNumberFormat="1" applyFont="1" applyFill="1" applyBorder="1" applyAlignment="1" applyProtection="1" quotePrefix="1">
      <alignment horizontal="right"/>
      <protection/>
    </xf>
    <xf numFmtId="178" fontId="2" fillId="0" borderId="14" xfId="0" applyNumberFormat="1" applyFont="1" applyFill="1" applyBorder="1" applyAlignment="1" applyProtection="1">
      <alignment vertical="center"/>
      <protection locked="0"/>
    </xf>
    <xf numFmtId="178" fontId="2" fillId="0" borderId="10" xfId="0" applyNumberFormat="1" applyFont="1" applyFill="1" applyBorder="1" applyAlignment="1" applyProtection="1">
      <alignment vertical="center"/>
      <protection locked="0"/>
    </xf>
    <xf numFmtId="178" fontId="2" fillId="0" borderId="13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 applyProtection="1">
      <alignment horizontal="right"/>
      <protection/>
    </xf>
    <xf numFmtId="178" fontId="2" fillId="0" borderId="0" xfId="0" applyNumberFormat="1" applyFont="1" applyFill="1" applyAlignment="1" applyProtection="1">
      <alignment horizontal="right"/>
      <protection/>
    </xf>
    <xf numFmtId="178" fontId="2" fillId="0" borderId="0" xfId="0" applyNumberFormat="1" applyFont="1" applyFill="1" applyAlignment="1" applyProtection="1">
      <alignment horizontal="center"/>
      <protection/>
    </xf>
    <xf numFmtId="180" fontId="2" fillId="0" borderId="11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 applyProtection="1" quotePrefix="1">
      <alignment horizontal="right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0" borderId="26" xfId="0" applyNumberFormat="1" applyFont="1" applyBorder="1" applyAlignment="1" applyProtection="1">
      <alignment horizontal="center"/>
      <protection/>
    </xf>
    <xf numFmtId="180" fontId="2" fillId="0" borderId="11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/>
      <protection/>
    </xf>
    <xf numFmtId="180" fontId="2" fillId="0" borderId="11" xfId="0" applyNumberFormat="1" applyFont="1" applyFill="1" applyBorder="1" applyAlignment="1" applyProtection="1" quotePrefix="1">
      <alignment horizontal="right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11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Border="1" applyAlignment="1" applyProtection="1">
      <alignment horizontal="left"/>
      <protection/>
    </xf>
    <xf numFmtId="180" fontId="2" fillId="0" borderId="10" xfId="0" applyNumberFormat="1" applyFont="1" applyFill="1" applyBorder="1" applyAlignment="1" applyProtection="1">
      <alignment horizontal="left"/>
      <protection/>
    </xf>
    <xf numFmtId="180" fontId="2" fillId="0" borderId="10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 horizontal="right" vertical="center"/>
      <protection/>
    </xf>
    <xf numFmtId="178" fontId="2" fillId="0" borderId="0" xfId="0" applyNumberFormat="1" applyFont="1" applyBorder="1" applyAlignment="1" applyProtection="1">
      <alignment/>
      <protection locked="0"/>
    </xf>
    <xf numFmtId="178" fontId="2" fillId="0" borderId="0" xfId="0" applyNumberFormat="1" applyFont="1" applyBorder="1" applyAlignment="1" applyProtection="1" quotePrefix="1">
      <alignment/>
      <protection locked="0"/>
    </xf>
    <xf numFmtId="178" fontId="2" fillId="0" borderId="11" xfId="0" applyNumberFormat="1" applyFont="1" applyBorder="1" applyAlignment="1" applyProtection="1">
      <alignment vertical="center" shrinkToFit="1"/>
      <protection/>
    </xf>
    <xf numFmtId="178" fontId="2" fillId="0" borderId="0" xfId="0" applyNumberFormat="1" applyFont="1" applyBorder="1" applyAlignment="1" applyProtection="1">
      <alignment vertical="center" shrinkToFit="1"/>
      <protection/>
    </xf>
    <xf numFmtId="41" fontId="2" fillId="0" borderId="11" xfId="0" applyNumberFormat="1" applyFont="1" applyBorder="1" applyAlignment="1">
      <alignment vertical="center" shrinkToFit="1"/>
    </xf>
    <xf numFmtId="41" fontId="2" fillId="0" borderId="0" xfId="0" applyNumberFormat="1" applyFont="1" applyBorder="1" applyAlignment="1">
      <alignment vertical="center" shrinkToFit="1"/>
    </xf>
    <xf numFmtId="0" fontId="2" fillId="0" borderId="29" xfId="0" applyFont="1" applyBorder="1" applyAlignment="1" applyProtection="1">
      <alignment horizontal="center"/>
      <protection/>
    </xf>
    <xf numFmtId="178" fontId="2" fillId="0" borderId="29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178" fontId="2" fillId="0" borderId="15" xfId="0" applyNumberFormat="1" applyFont="1" applyBorder="1" applyAlignment="1" applyProtection="1">
      <alignment horizontal="center"/>
      <protection/>
    </xf>
    <xf numFmtId="41" fontId="2" fillId="0" borderId="11" xfId="0" applyNumberFormat="1" applyFont="1" applyBorder="1" applyAlignment="1" applyProtection="1">
      <alignment vertical="center" shrinkToFit="1"/>
      <protection/>
    </xf>
    <xf numFmtId="41" fontId="2" fillId="0" borderId="0" xfId="0" applyNumberFormat="1" applyFont="1" applyBorder="1" applyAlignment="1" applyProtection="1">
      <alignment vertical="center" shrinkToFit="1"/>
      <protection/>
    </xf>
    <xf numFmtId="41" fontId="2" fillId="0" borderId="0" xfId="0" applyNumberFormat="1" applyFont="1" applyBorder="1" applyAlignment="1" applyProtection="1">
      <alignment vertical="center" shrinkToFit="1"/>
      <protection locked="0"/>
    </xf>
    <xf numFmtId="41" fontId="2" fillId="0" borderId="11" xfId="0" applyNumberFormat="1" applyFont="1" applyBorder="1" applyAlignment="1" applyProtection="1">
      <alignment vertical="center" shrinkToFit="1"/>
      <protection locked="0"/>
    </xf>
    <xf numFmtId="41" fontId="2" fillId="0" borderId="0" xfId="0" applyNumberFormat="1" applyFont="1" applyAlignment="1" applyProtection="1" quotePrefix="1">
      <alignment horizontal="right" shrinkToFit="1"/>
      <protection locked="0"/>
    </xf>
    <xf numFmtId="41" fontId="2" fillId="0" borderId="13" xfId="0" applyNumberFormat="1" applyFont="1" applyBorder="1" applyAlignment="1" applyProtection="1">
      <alignment vertical="center" shrinkToFit="1"/>
      <protection locked="0"/>
    </xf>
    <xf numFmtId="41" fontId="2" fillId="0" borderId="12" xfId="0" applyNumberFormat="1" applyFont="1" applyBorder="1" applyAlignment="1" applyProtection="1">
      <alignment vertical="center" shrinkToFit="1"/>
      <protection locked="0"/>
    </xf>
    <xf numFmtId="41" fontId="2" fillId="0" borderId="12" xfId="0" applyNumberFormat="1" applyFont="1" applyBorder="1" applyAlignment="1" applyProtection="1">
      <alignment vertical="center" shrinkToFit="1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178" fontId="4" fillId="0" borderId="0" xfId="0" applyNumberFormat="1" applyFont="1" applyBorder="1" applyAlignment="1" applyProtection="1">
      <alignment horizontal="center"/>
      <protection/>
    </xf>
    <xf numFmtId="178" fontId="2" fillId="0" borderId="34" xfId="0" applyNumberFormat="1" applyFont="1" applyBorder="1" applyAlignment="1" applyProtection="1">
      <alignment horizontal="center"/>
      <protection/>
    </xf>
    <xf numFmtId="178" fontId="2" fillId="0" borderId="30" xfId="0" applyNumberFormat="1" applyFont="1" applyBorder="1" applyAlignment="1" applyProtection="1">
      <alignment horizontal="center"/>
      <protection/>
    </xf>
    <xf numFmtId="178" fontId="2" fillId="0" borderId="13" xfId="0" applyNumberFormat="1" applyFont="1" applyBorder="1" applyAlignment="1" applyProtection="1">
      <alignment horizontal="center"/>
      <protection/>
    </xf>
    <xf numFmtId="178" fontId="2" fillId="0" borderId="28" xfId="0" applyNumberFormat="1" applyFont="1" applyBorder="1" applyAlignment="1" applyProtection="1">
      <alignment horizontal="center"/>
      <protection/>
    </xf>
    <xf numFmtId="178" fontId="2" fillId="0" borderId="12" xfId="0" applyNumberFormat="1" applyFont="1" applyBorder="1" applyAlignment="1" applyProtection="1">
      <alignment horizontal="center"/>
      <protection/>
    </xf>
    <xf numFmtId="178" fontId="2" fillId="0" borderId="29" xfId="0" applyNumberFormat="1" applyFont="1" applyFill="1" applyBorder="1" applyAlignment="1" applyProtection="1">
      <alignment horizontal="center"/>
      <protection/>
    </xf>
    <xf numFmtId="178" fontId="2" fillId="0" borderId="33" xfId="0" applyNumberFormat="1" applyFont="1" applyFill="1" applyBorder="1" applyAlignment="1" applyProtection="1">
      <alignment horizontal="center"/>
      <protection/>
    </xf>
    <xf numFmtId="178" fontId="2" fillId="0" borderId="29" xfId="0" applyNumberFormat="1" applyFont="1" applyBorder="1" applyAlignment="1" applyProtection="1">
      <alignment horizontal="center"/>
      <protection/>
    </xf>
    <xf numFmtId="178" fontId="2" fillId="0" borderId="33" xfId="0" applyNumberFormat="1" applyFont="1" applyBorder="1" applyAlignment="1" applyProtection="1">
      <alignment horizontal="center"/>
      <protection/>
    </xf>
    <xf numFmtId="178" fontId="2" fillId="0" borderId="32" xfId="0" applyNumberFormat="1" applyFont="1" applyFill="1" applyBorder="1" applyAlignment="1" applyProtection="1">
      <alignment horizontal="center"/>
      <protection/>
    </xf>
    <xf numFmtId="178" fontId="2" fillId="0" borderId="32" xfId="0" applyNumberFormat="1" applyFont="1" applyBorder="1" applyAlignment="1" applyProtection="1">
      <alignment horizontal="center"/>
      <protection/>
    </xf>
    <xf numFmtId="180" fontId="2" fillId="24" borderId="0" xfId="0" applyNumberFormat="1" applyFont="1" applyFill="1" applyBorder="1" applyAlignment="1">
      <alignment horizontal="center" vertical="center" textRotation="255"/>
    </xf>
    <xf numFmtId="180" fontId="2" fillId="0" borderId="0" xfId="0" applyNumberFormat="1" applyFont="1" applyBorder="1" applyAlignment="1">
      <alignment horizontal="center" vertical="center" textRotation="255"/>
    </xf>
    <xf numFmtId="178" fontId="4" fillId="0" borderId="0" xfId="0" applyNumberFormat="1" applyFont="1" applyAlignment="1" applyProtection="1">
      <alignment horizontal="center"/>
      <protection/>
    </xf>
    <xf numFmtId="178" fontId="2" fillId="0" borderId="16" xfId="0" applyNumberFormat="1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15</xdr:row>
      <xdr:rowOff>161925</xdr:rowOff>
    </xdr:from>
    <xdr:to>
      <xdr:col>6</xdr:col>
      <xdr:colOff>276225</xdr:colOff>
      <xdr:row>15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581650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14</xdr:row>
      <xdr:rowOff>142875</xdr:rowOff>
    </xdr:from>
    <xdr:to>
      <xdr:col>8</xdr:col>
      <xdr:colOff>533400</xdr:colOff>
      <xdr:row>14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7753350" y="3028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190500</xdr:rowOff>
    </xdr:from>
    <xdr:to>
      <xdr:col>12</xdr:col>
      <xdr:colOff>0</xdr:colOff>
      <xdr:row>14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153477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28575</xdr:rowOff>
    </xdr:from>
    <xdr:to>
      <xdr:col>10</xdr:col>
      <xdr:colOff>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07732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90773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0773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zoomScale="75" zoomScaleNormal="75" workbookViewId="0" topLeftCell="A31">
      <selection activeCell="K57" sqref="K57"/>
    </sheetView>
  </sheetViews>
  <sheetFormatPr defaultColWidth="13.375" defaultRowHeight="13.5"/>
  <cols>
    <col min="1" max="1" width="13.375" style="2" customWidth="1"/>
    <col min="2" max="2" width="21.00390625" style="2" customWidth="1"/>
    <col min="3" max="4" width="14.625" style="2" customWidth="1"/>
    <col min="5" max="5" width="13.50390625" style="2" bestFit="1" customWidth="1"/>
    <col min="6" max="6" width="14.50390625" style="2" bestFit="1" customWidth="1"/>
    <col min="7" max="8" width="14.625" style="2" customWidth="1"/>
    <col min="9" max="10" width="13.50390625" style="2" bestFit="1" customWidth="1"/>
    <col min="11" max="16384" width="13.375" style="2" customWidth="1"/>
  </cols>
  <sheetData>
    <row r="1" ht="17.25">
      <c r="A1" s="1"/>
    </row>
    <row r="6" ht="28.5">
      <c r="E6" s="3" t="s">
        <v>61</v>
      </c>
    </row>
    <row r="7" ht="17.25">
      <c r="D7" s="4" t="s">
        <v>62</v>
      </c>
    </row>
    <row r="8" spans="2:10" ht="18" thickBot="1">
      <c r="B8" s="5"/>
      <c r="C8" s="5"/>
      <c r="D8" s="5"/>
      <c r="E8" s="5"/>
      <c r="F8" s="5"/>
      <c r="G8" s="5"/>
      <c r="H8" s="5"/>
      <c r="I8" s="5"/>
      <c r="J8" s="5"/>
    </row>
    <row r="9" spans="3:10" ht="17.25">
      <c r="C9" s="6"/>
      <c r="D9" s="6"/>
      <c r="E9" s="7"/>
      <c r="F9" s="7"/>
      <c r="G9" s="7"/>
      <c r="H9" s="7"/>
      <c r="I9" s="7"/>
      <c r="J9" s="7"/>
    </row>
    <row r="10" spans="3:10" ht="17.25">
      <c r="C10" s="34" t="s">
        <v>709</v>
      </c>
      <c r="D10" s="34" t="s">
        <v>710</v>
      </c>
      <c r="E10" s="6"/>
      <c r="F10" s="353" t="s">
        <v>711</v>
      </c>
      <c r="G10" s="353"/>
      <c r="H10" s="353"/>
      <c r="I10" s="354"/>
      <c r="J10" s="6"/>
    </row>
    <row r="11" spans="2:10" ht="17.25">
      <c r="B11" s="7"/>
      <c r="C11" s="8"/>
      <c r="D11" s="8"/>
      <c r="E11" s="14" t="s">
        <v>712</v>
      </c>
      <c r="F11" s="14" t="s">
        <v>713</v>
      </c>
      <c r="G11" s="14" t="s">
        <v>714</v>
      </c>
      <c r="H11" s="14" t="s">
        <v>715</v>
      </c>
      <c r="I11" s="14" t="s">
        <v>716</v>
      </c>
      <c r="J11" s="14" t="s">
        <v>717</v>
      </c>
    </row>
    <row r="12" spans="3:10" ht="17.25">
      <c r="C12" s="10" t="s">
        <v>63</v>
      </c>
      <c r="D12" s="11" t="s">
        <v>63</v>
      </c>
      <c r="E12" s="11" t="s">
        <v>63</v>
      </c>
      <c r="F12" s="11" t="s">
        <v>63</v>
      </c>
      <c r="G12" s="11" t="s">
        <v>63</v>
      </c>
      <c r="H12" s="11" t="s">
        <v>63</v>
      </c>
      <c r="I12" s="11" t="s">
        <v>63</v>
      </c>
      <c r="J12" s="11" t="s">
        <v>63</v>
      </c>
    </row>
    <row r="13" spans="2:10" ht="17.25">
      <c r="B13" s="190" t="s">
        <v>718</v>
      </c>
      <c r="C13" s="15">
        <v>13798.5</v>
      </c>
      <c r="D13" s="265">
        <v>13294.8</v>
      </c>
      <c r="E13" s="265">
        <v>6284.9</v>
      </c>
      <c r="F13" s="265">
        <v>11.5</v>
      </c>
      <c r="G13" s="265">
        <v>111.5</v>
      </c>
      <c r="H13" s="265">
        <v>2524.5</v>
      </c>
      <c r="I13" s="265">
        <v>3637.4</v>
      </c>
      <c r="J13" s="265">
        <v>7010.1</v>
      </c>
    </row>
    <row r="14" spans="2:10" ht="17.25">
      <c r="B14" s="190" t="s">
        <v>872</v>
      </c>
      <c r="C14" s="15">
        <v>13838.4</v>
      </c>
      <c r="D14" s="265">
        <v>13339.1</v>
      </c>
      <c r="E14" s="265">
        <v>6340</v>
      </c>
      <c r="F14" s="265">
        <v>11.6</v>
      </c>
      <c r="G14" s="265">
        <v>111.5</v>
      </c>
      <c r="H14" s="265">
        <v>2555</v>
      </c>
      <c r="I14" s="265">
        <v>3661.9</v>
      </c>
      <c r="J14" s="265">
        <v>6999.1</v>
      </c>
    </row>
    <row r="15" spans="2:10" ht="17.25">
      <c r="B15" s="12"/>
      <c r="C15" s="16"/>
      <c r="D15" s="266"/>
      <c r="E15" s="266"/>
      <c r="F15" s="266"/>
      <c r="G15" s="266"/>
      <c r="H15" s="266"/>
      <c r="I15" s="266"/>
      <c r="J15" s="266"/>
    </row>
    <row r="16" spans="2:10" ht="17.25">
      <c r="B16" s="190" t="s">
        <v>64</v>
      </c>
      <c r="C16" s="17">
        <v>95.5</v>
      </c>
      <c r="D16" s="265">
        <v>61.1</v>
      </c>
      <c r="E16" s="265">
        <v>61.1</v>
      </c>
      <c r="F16" s="57" t="s">
        <v>955</v>
      </c>
      <c r="G16" s="267">
        <v>23.2</v>
      </c>
      <c r="H16" s="267">
        <v>37.9</v>
      </c>
      <c r="I16" s="57" t="s">
        <v>955</v>
      </c>
      <c r="J16" s="57" t="s">
        <v>955</v>
      </c>
    </row>
    <row r="17" spans="2:10" ht="17.25">
      <c r="B17" s="191" t="s">
        <v>576</v>
      </c>
      <c r="C17" s="15">
        <v>1130.3</v>
      </c>
      <c r="D17" s="265">
        <v>1022.3</v>
      </c>
      <c r="E17" s="265">
        <v>851.3</v>
      </c>
      <c r="F17" s="268">
        <v>6.7</v>
      </c>
      <c r="G17" s="269">
        <v>42.7</v>
      </c>
      <c r="H17" s="267">
        <v>692.5</v>
      </c>
      <c r="I17" s="267">
        <v>109.4</v>
      </c>
      <c r="J17" s="267">
        <v>171</v>
      </c>
    </row>
    <row r="18" spans="2:10" ht="17.25">
      <c r="B18" s="190" t="s">
        <v>577</v>
      </c>
      <c r="C18" s="17">
        <v>64</v>
      </c>
      <c r="D18" s="265">
        <v>64</v>
      </c>
      <c r="E18" s="265">
        <v>64</v>
      </c>
      <c r="F18" s="265">
        <v>1.5</v>
      </c>
      <c r="G18" s="267">
        <v>15.8</v>
      </c>
      <c r="H18" s="267">
        <v>46.8</v>
      </c>
      <c r="I18" s="57" t="s">
        <v>955</v>
      </c>
      <c r="J18" s="57" t="s">
        <v>955</v>
      </c>
    </row>
    <row r="19" spans="2:10" ht="17.25">
      <c r="B19" s="190" t="s">
        <v>578</v>
      </c>
      <c r="C19" s="17">
        <v>9.9</v>
      </c>
      <c r="D19" s="265">
        <v>9.3</v>
      </c>
      <c r="E19" s="265">
        <v>9.3</v>
      </c>
      <c r="F19" s="32">
        <v>1.4</v>
      </c>
      <c r="G19" s="267">
        <v>5.3</v>
      </c>
      <c r="H19" s="267">
        <v>2.6</v>
      </c>
      <c r="I19" s="57" t="s">
        <v>955</v>
      </c>
      <c r="J19" s="57" t="s">
        <v>955</v>
      </c>
    </row>
    <row r="20" spans="2:10" ht="17.25">
      <c r="B20" s="190" t="s">
        <v>579</v>
      </c>
      <c r="C20" s="17">
        <v>242.4</v>
      </c>
      <c r="D20" s="265">
        <v>242.4</v>
      </c>
      <c r="E20" s="265">
        <v>242.4</v>
      </c>
      <c r="F20" s="32">
        <v>3.6</v>
      </c>
      <c r="G20" s="267">
        <v>19.3</v>
      </c>
      <c r="H20" s="267">
        <v>219.4</v>
      </c>
      <c r="I20" s="57" t="s">
        <v>955</v>
      </c>
      <c r="J20" s="57" t="s">
        <v>955</v>
      </c>
    </row>
    <row r="21" spans="2:10" ht="17.25">
      <c r="B21" s="190" t="s">
        <v>580</v>
      </c>
      <c r="C21" s="17">
        <v>46.6</v>
      </c>
      <c r="D21" s="265">
        <v>46.6</v>
      </c>
      <c r="E21" s="265">
        <v>45.5</v>
      </c>
      <c r="F21" s="57" t="s">
        <v>955</v>
      </c>
      <c r="G21" s="57" t="s">
        <v>955</v>
      </c>
      <c r="H21" s="267">
        <v>40.5</v>
      </c>
      <c r="I21" s="267">
        <v>5</v>
      </c>
      <c r="J21" s="267">
        <v>1.1</v>
      </c>
    </row>
    <row r="22" spans="2:10" ht="17.25">
      <c r="B22" s="1"/>
      <c r="C22" s="17"/>
      <c r="D22" s="265"/>
      <c r="E22" s="265"/>
      <c r="F22" s="267"/>
      <c r="G22" s="267"/>
      <c r="H22" s="267"/>
      <c r="I22" s="267"/>
      <c r="J22" s="267"/>
    </row>
    <row r="23" spans="2:10" ht="17.25">
      <c r="B23" s="190" t="s">
        <v>581</v>
      </c>
      <c r="C23" s="17">
        <v>51.6</v>
      </c>
      <c r="D23" s="265">
        <v>29.4</v>
      </c>
      <c r="E23" s="265">
        <v>11.5</v>
      </c>
      <c r="F23" s="57" t="s">
        <v>955</v>
      </c>
      <c r="G23" s="57" t="s">
        <v>955</v>
      </c>
      <c r="H23" s="267">
        <v>8.8</v>
      </c>
      <c r="I23" s="267">
        <v>2.7</v>
      </c>
      <c r="J23" s="267">
        <v>17.9</v>
      </c>
    </row>
    <row r="24" spans="2:10" ht="17.25">
      <c r="B24" s="190" t="s">
        <v>582</v>
      </c>
      <c r="C24" s="17">
        <v>77.6</v>
      </c>
      <c r="D24" s="265">
        <v>59.9</v>
      </c>
      <c r="E24" s="265">
        <v>55.8</v>
      </c>
      <c r="F24" s="57" t="s">
        <v>955</v>
      </c>
      <c r="G24" s="267">
        <v>0</v>
      </c>
      <c r="H24" s="267">
        <v>53.3</v>
      </c>
      <c r="I24" s="267">
        <v>2.4</v>
      </c>
      <c r="J24" s="267">
        <v>4.1</v>
      </c>
    </row>
    <row r="25" spans="2:10" ht="17.25">
      <c r="B25" s="190" t="s">
        <v>583</v>
      </c>
      <c r="C25" s="17">
        <v>79</v>
      </c>
      <c r="D25" s="265">
        <v>69</v>
      </c>
      <c r="E25" s="265">
        <v>57.4</v>
      </c>
      <c r="F25" s="267">
        <v>0</v>
      </c>
      <c r="G25" s="267">
        <v>0.7</v>
      </c>
      <c r="H25" s="267">
        <v>38</v>
      </c>
      <c r="I25" s="267">
        <v>18.7</v>
      </c>
      <c r="J25" s="267">
        <v>11.6</v>
      </c>
    </row>
    <row r="26" spans="2:10" ht="17.25">
      <c r="B26" s="190" t="s">
        <v>584</v>
      </c>
      <c r="C26" s="17">
        <v>232.9</v>
      </c>
      <c r="D26" s="265">
        <v>222.9</v>
      </c>
      <c r="E26" s="270">
        <v>135.4</v>
      </c>
      <c r="F26" s="57">
        <v>0</v>
      </c>
      <c r="G26" s="267">
        <v>1.5</v>
      </c>
      <c r="H26" s="267">
        <v>111.3</v>
      </c>
      <c r="I26" s="269">
        <v>22.6</v>
      </c>
      <c r="J26" s="267">
        <v>87.5</v>
      </c>
    </row>
    <row r="27" spans="2:10" ht="17.25">
      <c r="B27" s="1"/>
      <c r="C27" s="17"/>
      <c r="D27" s="265"/>
      <c r="E27" s="265"/>
      <c r="F27" s="267"/>
      <c r="G27" s="267"/>
      <c r="H27" s="267"/>
      <c r="I27" s="267"/>
      <c r="J27" s="267"/>
    </row>
    <row r="28" spans="2:10" ht="17.25">
      <c r="B28" s="190" t="s">
        <v>585</v>
      </c>
      <c r="C28" s="17">
        <v>128.3</v>
      </c>
      <c r="D28" s="265">
        <v>113.2</v>
      </c>
      <c r="E28" s="265">
        <v>98.9</v>
      </c>
      <c r="F28" s="57" t="s">
        <v>955</v>
      </c>
      <c r="G28" s="57" t="s">
        <v>955</v>
      </c>
      <c r="H28" s="267">
        <v>81.2</v>
      </c>
      <c r="I28" s="267">
        <v>17.7</v>
      </c>
      <c r="J28" s="267">
        <v>14.3</v>
      </c>
    </row>
    <row r="29" spans="2:10" ht="17.25">
      <c r="B29" s="190" t="s">
        <v>586</v>
      </c>
      <c r="C29" s="17">
        <v>76.5</v>
      </c>
      <c r="D29" s="265">
        <v>61.9</v>
      </c>
      <c r="E29" s="265">
        <v>37.2</v>
      </c>
      <c r="F29" s="57" t="s">
        <v>955</v>
      </c>
      <c r="G29" s="267">
        <v>0.1</v>
      </c>
      <c r="H29" s="267">
        <v>27.8</v>
      </c>
      <c r="I29" s="267">
        <v>9.3</v>
      </c>
      <c r="J29" s="267">
        <v>24.6</v>
      </c>
    </row>
    <row r="30" spans="2:10" ht="17.25">
      <c r="B30" s="190" t="s">
        <v>587</v>
      </c>
      <c r="C30" s="17">
        <v>121.4</v>
      </c>
      <c r="D30" s="265">
        <v>103.5</v>
      </c>
      <c r="E30" s="265">
        <v>93.7</v>
      </c>
      <c r="F30" s="271">
        <v>0.1</v>
      </c>
      <c r="G30" s="267">
        <v>0.1</v>
      </c>
      <c r="H30" s="267">
        <v>62.7</v>
      </c>
      <c r="I30" s="267">
        <v>30.8</v>
      </c>
      <c r="J30" s="267">
        <v>9.8</v>
      </c>
    </row>
    <row r="31" spans="3:10" ht="17.25">
      <c r="C31" s="17"/>
      <c r="D31" s="31"/>
      <c r="E31" s="31"/>
      <c r="F31" s="32"/>
      <c r="G31" s="32"/>
      <c r="H31" s="32"/>
      <c r="I31" s="32"/>
      <c r="J31" s="32"/>
    </row>
    <row r="32" spans="2:10" ht="17.25">
      <c r="B32" s="190" t="s">
        <v>686</v>
      </c>
      <c r="C32" s="17">
        <v>1017.4</v>
      </c>
      <c r="D32" s="265">
        <v>931.3</v>
      </c>
      <c r="E32" s="265">
        <v>658.9</v>
      </c>
      <c r="F32" s="267">
        <v>1.7</v>
      </c>
      <c r="G32" s="267">
        <v>6.9</v>
      </c>
      <c r="H32" s="267">
        <v>482.3</v>
      </c>
      <c r="I32" s="267">
        <v>168</v>
      </c>
      <c r="J32" s="267">
        <v>272.4</v>
      </c>
    </row>
    <row r="33" spans="2:10" ht="17.25">
      <c r="B33" s="190" t="s">
        <v>497</v>
      </c>
      <c r="C33" s="17">
        <v>1025.6</v>
      </c>
      <c r="D33" s="265">
        <v>961.4</v>
      </c>
      <c r="E33" s="265">
        <v>528.1</v>
      </c>
      <c r="F33" s="267">
        <v>1.3</v>
      </c>
      <c r="G33" s="267">
        <v>6.4</v>
      </c>
      <c r="H33" s="267">
        <v>310</v>
      </c>
      <c r="I33" s="267">
        <v>210.3</v>
      </c>
      <c r="J33" s="267">
        <v>433.3</v>
      </c>
    </row>
    <row r="34" spans="2:10" ht="17.25">
      <c r="B34" s="190" t="s">
        <v>588</v>
      </c>
      <c r="C34" s="17">
        <v>10569.6</v>
      </c>
      <c r="D34" s="265">
        <v>10363.1</v>
      </c>
      <c r="E34" s="265">
        <v>4240.7</v>
      </c>
      <c r="F34" s="267">
        <v>1.9</v>
      </c>
      <c r="G34" s="267">
        <v>32.2</v>
      </c>
      <c r="H34" s="267">
        <v>1032.3</v>
      </c>
      <c r="I34" s="267">
        <v>3174.2</v>
      </c>
      <c r="J34" s="267">
        <v>6122.4</v>
      </c>
    </row>
    <row r="35" spans="2:10" ht="18" thickBot="1">
      <c r="B35" s="5"/>
      <c r="C35" s="21"/>
      <c r="D35" s="22"/>
      <c r="E35" s="22"/>
      <c r="F35" s="22"/>
      <c r="G35" s="22"/>
      <c r="H35" s="22"/>
      <c r="I35" s="22"/>
      <c r="J35" s="22"/>
    </row>
    <row r="36" spans="3:11" ht="17.25">
      <c r="C36" s="23" t="s">
        <v>65</v>
      </c>
      <c r="D36" s="24"/>
      <c r="E36" s="24"/>
      <c r="F36" s="25"/>
      <c r="G36" s="26" t="s">
        <v>66</v>
      </c>
      <c r="H36" s="24"/>
      <c r="I36" s="24"/>
      <c r="J36" s="24"/>
      <c r="K36" s="13"/>
    </row>
    <row r="37" spans="3:11" ht="17.25">
      <c r="C37" s="19"/>
      <c r="D37" s="19"/>
      <c r="E37" s="19"/>
      <c r="F37" s="19"/>
      <c r="G37" s="200" t="s">
        <v>720</v>
      </c>
      <c r="H37" s="24"/>
      <c r="I37" s="200" t="s">
        <v>721</v>
      </c>
      <c r="J37" s="24"/>
      <c r="K37" s="13"/>
    </row>
    <row r="38" spans="2:11" ht="17.25">
      <c r="B38" s="7"/>
      <c r="C38" s="27" t="s">
        <v>722</v>
      </c>
      <c r="D38" s="27" t="s">
        <v>589</v>
      </c>
      <c r="E38" s="27" t="s">
        <v>723</v>
      </c>
      <c r="F38" s="27" t="s">
        <v>724</v>
      </c>
      <c r="G38" s="27" t="s">
        <v>725</v>
      </c>
      <c r="H38" s="27" t="s">
        <v>726</v>
      </c>
      <c r="I38" s="27" t="s">
        <v>725</v>
      </c>
      <c r="J38" s="27" t="s">
        <v>726</v>
      </c>
      <c r="K38" s="13"/>
    </row>
    <row r="39" spans="3:10" ht="17.25">
      <c r="C39" s="176" t="s">
        <v>63</v>
      </c>
      <c r="D39" s="28" t="s">
        <v>63</v>
      </c>
      <c r="E39" s="28" t="s">
        <v>63</v>
      </c>
      <c r="F39" s="28" t="s">
        <v>63</v>
      </c>
      <c r="G39" s="20"/>
      <c r="H39" s="28" t="s">
        <v>63</v>
      </c>
      <c r="I39" s="20"/>
      <c r="J39" s="28" t="s">
        <v>63</v>
      </c>
    </row>
    <row r="40" spans="2:10" ht="17.25">
      <c r="B40" s="1" t="s">
        <v>678</v>
      </c>
      <c r="C40" s="15">
        <v>6797.2</v>
      </c>
      <c r="D40" s="265">
        <v>4646.5</v>
      </c>
      <c r="E40" s="265">
        <v>1851.6</v>
      </c>
      <c r="F40" s="265">
        <v>12982.5</v>
      </c>
      <c r="G40" s="124">
        <v>11590</v>
      </c>
      <c r="H40" s="265">
        <v>209.2</v>
      </c>
      <c r="I40" s="125">
        <v>338</v>
      </c>
      <c r="J40" s="265">
        <v>103.3</v>
      </c>
    </row>
    <row r="41" spans="2:10" ht="17.25">
      <c r="B41" s="1" t="s">
        <v>727</v>
      </c>
      <c r="C41" s="15">
        <v>3289</v>
      </c>
      <c r="D41" s="265">
        <v>4664</v>
      </c>
      <c r="E41" s="265">
        <v>1848.8</v>
      </c>
      <c r="F41" s="265">
        <v>13025.5</v>
      </c>
      <c r="G41" s="124">
        <v>11615</v>
      </c>
      <c r="H41" s="265">
        <v>210.4</v>
      </c>
      <c r="I41" s="125">
        <v>338</v>
      </c>
      <c r="J41" s="265">
        <v>103.2</v>
      </c>
    </row>
    <row r="42" spans="3:10" ht="17.25">
      <c r="C42" s="19"/>
      <c r="D42" s="31"/>
      <c r="E42" s="31"/>
      <c r="F42" s="31"/>
      <c r="G42" s="125"/>
      <c r="H42" s="31"/>
      <c r="I42" s="125"/>
      <c r="J42" s="31"/>
    </row>
    <row r="43" spans="2:10" ht="17.25">
      <c r="B43" s="190" t="s">
        <v>64</v>
      </c>
      <c r="C43" s="177">
        <v>61.1</v>
      </c>
      <c r="D43" s="57" t="s">
        <v>955</v>
      </c>
      <c r="E43" s="57" t="s">
        <v>955</v>
      </c>
      <c r="F43" s="267">
        <v>34.1</v>
      </c>
      <c r="G43" s="272">
        <v>67</v>
      </c>
      <c r="H43" s="267">
        <v>11.8</v>
      </c>
      <c r="I43" s="273">
        <v>20</v>
      </c>
      <c r="J43" s="267">
        <v>15.2</v>
      </c>
    </row>
    <row r="44" spans="2:10" ht="17.25">
      <c r="B44" s="1" t="s">
        <v>576</v>
      </c>
      <c r="C44" s="177">
        <v>780.8</v>
      </c>
      <c r="D44" s="267">
        <v>226.1</v>
      </c>
      <c r="E44" s="267">
        <v>15.3</v>
      </c>
      <c r="F44" s="267">
        <v>927.6</v>
      </c>
      <c r="G44" s="274">
        <v>1040</v>
      </c>
      <c r="H44" s="267">
        <v>47.7</v>
      </c>
      <c r="I44" s="273">
        <v>128</v>
      </c>
      <c r="J44" s="267">
        <v>47.1</v>
      </c>
    </row>
    <row r="45" spans="2:10" ht="17.25">
      <c r="B45" s="190" t="s">
        <v>577</v>
      </c>
      <c r="C45" s="177">
        <v>64</v>
      </c>
      <c r="D45" s="57" t="s">
        <v>955</v>
      </c>
      <c r="E45" s="57" t="s">
        <v>955</v>
      </c>
      <c r="F45" s="267">
        <v>57.8</v>
      </c>
      <c r="G45" s="272">
        <v>79</v>
      </c>
      <c r="H45" s="267">
        <v>6.3</v>
      </c>
      <c r="I45" s="57" t="s">
        <v>955</v>
      </c>
      <c r="J45" s="57" t="s">
        <v>955</v>
      </c>
    </row>
    <row r="46" spans="2:10" ht="17.25">
      <c r="B46" s="190" t="s">
        <v>578</v>
      </c>
      <c r="C46" s="177">
        <v>9.3</v>
      </c>
      <c r="D46" s="57" t="s">
        <v>955</v>
      </c>
      <c r="E46" s="57" t="s">
        <v>955</v>
      </c>
      <c r="F46" s="267">
        <v>7.9</v>
      </c>
      <c r="G46" s="272">
        <v>6</v>
      </c>
      <c r="H46" s="267">
        <v>1.4</v>
      </c>
      <c r="I46" s="57" t="s">
        <v>955</v>
      </c>
      <c r="J46" s="57" t="s">
        <v>955</v>
      </c>
    </row>
    <row r="47" spans="2:10" ht="17.25">
      <c r="B47" s="190" t="s">
        <v>579</v>
      </c>
      <c r="C47" s="177">
        <v>242.4</v>
      </c>
      <c r="D47" s="57" t="s">
        <v>955</v>
      </c>
      <c r="E47" s="57" t="s">
        <v>955</v>
      </c>
      <c r="F47" s="267">
        <v>205.7</v>
      </c>
      <c r="G47" s="272">
        <v>249</v>
      </c>
      <c r="H47" s="267">
        <v>16.6</v>
      </c>
      <c r="I47" s="273">
        <v>49</v>
      </c>
      <c r="J47" s="267">
        <v>20.1</v>
      </c>
    </row>
    <row r="48" spans="2:10" ht="17.25">
      <c r="B48" s="190" t="s">
        <v>580</v>
      </c>
      <c r="C48" s="177">
        <v>37.9</v>
      </c>
      <c r="D48" s="267">
        <v>8.7</v>
      </c>
      <c r="E48" s="57" t="s">
        <v>955</v>
      </c>
      <c r="F48" s="267">
        <v>41.2</v>
      </c>
      <c r="G48" s="272">
        <v>32</v>
      </c>
      <c r="H48" s="267">
        <v>1.3</v>
      </c>
      <c r="I48" s="273">
        <v>12</v>
      </c>
      <c r="J48" s="267">
        <v>4.2</v>
      </c>
    </row>
    <row r="49" spans="2:10" ht="17.25">
      <c r="B49" s="1"/>
      <c r="C49" s="177"/>
      <c r="D49" s="267"/>
      <c r="E49" s="267"/>
      <c r="F49" s="267"/>
      <c r="G49" s="272"/>
      <c r="H49" s="267"/>
      <c r="I49" s="273"/>
      <c r="J49" s="267"/>
    </row>
    <row r="50" spans="2:10" ht="17.25">
      <c r="B50" s="190" t="s">
        <v>581</v>
      </c>
      <c r="C50" s="177">
        <v>11</v>
      </c>
      <c r="D50" s="267">
        <v>18.4</v>
      </c>
      <c r="E50" s="271">
        <v>0.1</v>
      </c>
      <c r="F50" s="267">
        <v>26.7</v>
      </c>
      <c r="G50" s="272">
        <v>33</v>
      </c>
      <c r="H50" s="267">
        <v>0.9</v>
      </c>
      <c r="I50" s="273">
        <v>4</v>
      </c>
      <c r="J50" s="267">
        <v>1.8</v>
      </c>
    </row>
    <row r="51" spans="2:10" ht="17.25">
      <c r="B51" s="190" t="s">
        <v>582</v>
      </c>
      <c r="C51" s="177">
        <v>49.8</v>
      </c>
      <c r="D51" s="267">
        <v>10.2</v>
      </c>
      <c r="E51" s="57" t="s">
        <v>955</v>
      </c>
      <c r="F51" s="267">
        <v>49.9</v>
      </c>
      <c r="G51" s="272">
        <v>82</v>
      </c>
      <c r="H51" s="267">
        <v>4.1</v>
      </c>
      <c r="I51" s="273">
        <v>14</v>
      </c>
      <c r="J51" s="267">
        <v>6</v>
      </c>
    </row>
    <row r="52" spans="2:10" ht="17.25">
      <c r="B52" s="190" t="s">
        <v>583</v>
      </c>
      <c r="C52" s="177">
        <v>53.1</v>
      </c>
      <c r="D52" s="267">
        <v>15.9</v>
      </c>
      <c r="E52" s="57" t="s">
        <v>955</v>
      </c>
      <c r="F52" s="267">
        <v>67.5</v>
      </c>
      <c r="G52" s="272">
        <v>54</v>
      </c>
      <c r="H52" s="267">
        <v>1.3</v>
      </c>
      <c r="I52" s="148">
        <v>1</v>
      </c>
      <c r="J52" s="271">
        <v>0.2</v>
      </c>
    </row>
    <row r="53" spans="2:10" ht="17.25">
      <c r="B53" s="190" t="s">
        <v>584</v>
      </c>
      <c r="C53" s="177">
        <v>106.3</v>
      </c>
      <c r="D53" s="267">
        <v>114</v>
      </c>
      <c r="E53" s="267">
        <v>2.6</v>
      </c>
      <c r="F53" s="267">
        <v>210.5</v>
      </c>
      <c r="G53" s="272">
        <v>224</v>
      </c>
      <c r="H53" s="267">
        <v>6.6</v>
      </c>
      <c r="I53" s="273">
        <v>18</v>
      </c>
      <c r="J53" s="267">
        <v>5.8</v>
      </c>
    </row>
    <row r="54" spans="2:10" ht="17.25">
      <c r="B54" s="1"/>
      <c r="C54" s="177"/>
      <c r="D54" s="267"/>
      <c r="E54" s="267"/>
      <c r="F54" s="267"/>
      <c r="G54" s="272"/>
      <c r="H54" s="267"/>
      <c r="I54" s="273"/>
      <c r="J54" s="267"/>
    </row>
    <row r="55" spans="2:10" ht="17.25">
      <c r="B55" s="190" t="s">
        <v>585</v>
      </c>
      <c r="C55" s="177">
        <v>91</v>
      </c>
      <c r="D55" s="267">
        <v>21.1</v>
      </c>
      <c r="E55" s="267">
        <v>1</v>
      </c>
      <c r="F55" s="267">
        <v>103.7</v>
      </c>
      <c r="G55" s="272">
        <v>119</v>
      </c>
      <c r="H55" s="267">
        <v>5.1</v>
      </c>
      <c r="I55" s="273">
        <v>10</v>
      </c>
      <c r="J55" s="267">
        <v>4.4</v>
      </c>
    </row>
    <row r="56" spans="2:10" ht="17.25">
      <c r="B56" s="190" t="s">
        <v>586</v>
      </c>
      <c r="C56" s="177">
        <v>31.7</v>
      </c>
      <c r="D56" s="267">
        <v>19.3</v>
      </c>
      <c r="E56" s="267">
        <v>10.9</v>
      </c>
      <c r="F56" s="267">
        <v>58.6</v>
      </c>
      <c r="G56" s="272">
        <v>50</v>
      </c>
      <c r="H56" s="267">
        <v>1.5</v>
      </c>
      <c r="I56" s="273">
        <v>10</v>
      </c>
      <c r="J56" s="267">
        <v>1.7</v>
      </c>
    </row>
    <row r="57" spans="2:10" ht="17.25">
      <c r="B57" s="190" t="s">
        <v>587</v>
      </c>
      <c r="C57" s="177">
        <v>84.3</v>
      </c>
      <c r="D57" s="267">
        <v>18.5</v>
      </c>
      <c r="E57" s="267">
        <v>0.7</v>
      </c>
      <c r="F57" s="267">
        <v>98</v>
      </c>
      <c r="G57" s="272">
        <v>112</v>
      </c>
      <c r="H57" s="267">
        <v>2.6</v>
      </c>
      <c r="I57" s="273">
        <v>10</v>
      </c>
      <c r="J57" s="267">
        <v>2.9</v>
      </c>
    </row>
    <row r="58" spans="3:10" ht="17.25">
      <c r="C58" s="17"/>
      <c r="D58" s="32"/>
      <c r="E58" s="32"/>
      <c r="F58" s="32"/>
      <c r="G58" s="275"/>
      <c r="H58" s="32"/>
      <c r="I58" s="276"/>
      <c r="J58" s="32"/>
    </row>
    <row r="59" spans="2:10" ht="17.25">
      <c r="B59" s="190" t="s">
        <v>687</v>
      </c>
      <c r="C59" s="177">
        <v>593</v>
      </c>
      <c r="D59" s="267">
        <v>287.5</v>
      </c>
      <c r="E59" s="267">
        <v>50.9</v>
      </c>
      <c r="F59" s="267">
        <v>900.9</v>
      </c>
      <c r="G59" s="272">
        <v>778</v>
      </c>
      <c r="H59" s="267">
        <v>19.3</v>
      </c>
      <c r="I59" s="273">
        <v>42</v>
      </c>
      <c r="J59" s="267">
        <v>11</v>
      </c>
    </row>
    <row r="60" spans="2:10" ht="17.25">
      <c r="B60" s="190" t="s">
        <v>575</v>
      </c>
      <c r="C60" s="177">
        <v>479.3</v>
      </c>
      <c r="D60" s="267">
        <v>425.8</v>
      </c>
      <c r="E60" s="267">
        <v>56.3</v>
      </c>
      <c r="F60" s="267">
        <v>931.5</v>
      </c>
      <c r="G60" s="272">
        <v>880</v>
      </c>
      <c r="H60" s="267">
        <v>19.2</v>
      </c>
      <c r="I60" s="273">
        <v>37</v>
      </c>
      <c r="J60" s="267">
        <v>10.6</v>
      </c>
    </row>
    <row r="61" spans="2:10" ht="17.25">
      <c r="B61" s="190" t="s">
        <v>590</v>
      </c>
      <c r="C61" s="177">
        <v>4912.2</v>
      </c>
      <c r="D61" s="267">
        <v>3724.6</v>
      </c>
      <c r="E61" s="267">
        <v>1726.3</v>
      </c>
      <c r="F61" s="267">
        <v>10231.4</v>
      </c>
      <c r="G61" s="274">
        <v>8850</v>
      </c>
      <c r="H61" s="267">
        <v>112.3</v>
      </c>
      <c r="I61" s="273">
        <v>111</v>
      </c>
      <c r="J61" s="267">
        <v>19.4</v>
      </c>
    </row>
    <row r="62" spans="2:10" ht="18" thickBot="1">
      <c r="B62" s="5"/>
      <c r="C62" s="21"/>
      <c r="D62" s="22"/>
      <c r="E62" s="22"/>
      <c r="F62" s="22"/>
      <c r="G62" s="178"/>
      <c r="H62" s="22"/>
      <c r="I62" s="29"/>
      <c r="J62" s="22"/>
    </row>
    <row r="63" spans="3:10" ht="17.25">
      <c r="C63" s="30" t="s">
        <v>68</v>
      </c>
      <c r="D63" s="20"/>
      <c r="E63" s="20"/>
      <c r="F63" s="20"/>
      <c r="G63" s="20"/>
      <c r="H63" s="30" t="s">
        <v>67</v>
      </c>
      <c r="I63" s="20"/>
      <c r="J63" s="20"/>
    </row>
    <row r="64" spans="3:10" ht="17.25">
      <c r="C64" s="20"/>
      <c r="D64" s="20"/>
      <c r="E64" s="20"/>
      <c r="F64" s="20"/>
      <c r="G64" s="20"/>
      <c r="H64" s="30"/>
      <c r="I64" s="20"/>
      <c r="J64" s="20"/>
    </row>
    <row r="65" spans="1:10" ht="17.25">
      <c r="A65" s="13"/>
      <c r="B65" s="167"/>
      <c r="C65" s="31"/>
      <c r="D65" s="31"/>
      <c r="E65" s="31"/>
      <c r="F65" s="31"/>
      <c r="G65" s="31"/>
      <c r="H65" s="31"/>
      <c r="I65" s="31"/>
      <c r="J65" s="31"/>
    </row>
    <row r="66" spans="1:10" ht="17.25">
      <c r="A66" s="13"/>
      <c r="B66" s="13"/>
      <c r="C66" s="31"/>
      <c r="D66" s="31"/>
      <c r="E66" s="31"/>
      <c r="F66" s="31"/>
      <c r="G66" s="31"/>
      <c r="H66" s="31"/>
      <c r="I66" s="31"/>
      <c r="J66" s="31"/>
    </row>
    <row r="67" spans="1:10" ht="17.25">
      <c r="A67" s="13"/>
      <c r="B67" s="13"/>
      <c r="C67" s="168"/>
      <c r="D67" s="168"/>
      <c r="E67" s="31"/>
      <c r="F67" s="168"/>
      <c r="G67" s="31"/>
      <c r="H67" s="168"/>
      <c r="I67" s="168"/>
      <c r="J67" s="168"/>
    </row>
    <row r="68" spans="1:10" ht="17.25">
      <c r="A68" s="13"/>
      <c r="B68" s="169"/>
      <c r="C68" s="170"/>
      <c r="D68" s="32"/>
      <c r="E68" s="170"/>
      <c r="F68" s="32"/>
      <c r="G68" s="32"/>
      <c r="H68" s="171"/>
      <c r="I68" s="171"/>
      <c r="J68" s="172"/>
    </row>
    <row r="69" spans="1:10" ht="17.25">
      <c r="A69" s="13"/>
      <c r="B69" s="169"/>
      <c r="C69" s="170"/>
      <c r="D69" s="32"/>
      <c r="E69" s="170"/>
      <c r="F69" s="32"/>
      <c r="G69" s="32"/>
      <c r="H69" s="171"/>
      <c r="I69" s="171"/>
      <c r="J69" s="172"/>
    </row>
    <row r="70" spans="1:10" ht="17.25">
      <c r="A70" s="13"/>
      <c r="B70" s="169"/>
      <c r="C70" s="170"/>
      <c r="D70" s="32"/>
      <c r="E70" s="170"/>
      <c r="F70" s="32"/>
      <c r="G70" s="32"/>
      <c r="H70" s="171"/>
      <c r="I70" s="171"/>
      <c r="J70" s="172"/>
    </row>
    <row r="71" spans="1:10" ht="17.25">
      <c r="A71" s="13"/>
      <c r="B71" s="169"/>
      <c r="C71" s="170"/>
      <c r="D71" s="32"/>
      <c r="E71" s="170"/>
      <c r="F71" s="32"/>
      <c r="G71" s="32"/>
      <c r="H71" s="171"/>
      <c r="I71" s="171"/>
      <c r="J71" s="172"/>
    </row>
    <row r="72" spans="1:10" ht="17.25">
      <c r="A72" s="13"/>
      <c r="B72" s="169"/>
      <c r="C72" s="170"/>
      <c r="D72" s="32"/>
      <c r="E72" s="170"/>
      <c r="F72" s="32"/>
      <c r="G72" s="32"/>
      <c r="H72" s="171"/>
      <c r="I72" s="171"/>
      <c r="J72" s="172"/>
    </row>
    <row r="73" spans="1:10" ht="17.25">
      <c r="A73" s="13"/>
      <c r="B73" s="13"/>
      <c r="C73" s="173"/>
      <c r="D73" s="13"/>
      <c r="E73" s="13"/>
      <c r="F73" s="13"/>
      <c r="G73" s="13"/>
      <c r="H73" s="13"/>
      <c r="I73" s="13"/>
      <c r="J73" s="13"/>
    </row>
    <row r="74" spans="1:10" ht="17.25">
      <c r="A74" s="17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7.25">
      <c r="A75" s="13"/>
      <c r="B75" s="173"/>
      <c r="C75" s="13"/>
      <c r="D75" s="13"/>
      <c r="E75" s="13"/>
      <c r="F75" s="13"/>
      <c r="G75" s="13"/>
      <c r="H75" s="13"/>
      <c r="I75" s="13"/>
      <c r="J75" s="13"/>
    </row>
  </sheetData>
  <mergeCells count="1">
    <mergeCell ref="F10:I10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view="pageBreakPreview" zoomScale="60" zoomScaleNormal="75" workbookViewId="0" topLeftCell="A40">
      <selection activeCell="I55" sqref="I55"/>
    </sheetView>
  </sheetViews>
  <sheetFormatPr defaultColWidth="17.125" defaultRowHeight="13.5"/>
  <cols>
    <col min="1" max="1" width="13.375" style="69" customWidth="1"/>
    <col min="2" max="2" width="21.625" style="69" customWidth="1"/>
    <col min="3" max="5" width="17.00390625" style="69" customWidth="1"/>
    <col min="6" max="7" width="16.125" style="69" customWidth="1"/>
    <col min="8" max="8" width="15.625" style="69" customWidth="1"/>
    <col min="9" max="9" width="16.50390625" style="69" customWidth="1"/>
    <col min="10" max="10" width="16.00390625" style="69" customWidth="1"/>
    <col min="11" max="11" width="16.625" style="69" customWidth="1"/>
    <col min="12" max="16384" width="17.125" style="69" customWidth="1"/>
  </cols>
  <sheetData>
    <row r="1" ht="17.25">
      <c r="A1" s="68"/>
    </row>
    <row r="6" ht="17.25">
      <c r="F6" s="70" t="s">
        <v>999</v>
      </c>
    </row>
    <row r="7" spans="2:11" ht="18" thickBot="1">
      <c r="B7" s="38"/>
      <c r="C7" s="38"/>
      <c r="D7" s="38"/>
      <c r="E7" s="38"/>
      <c r="F7" s="38"/>
      <c r="G7" s="38"/>
      <c r="H7" s="38"/>
      <c r="I7" s="38"/>
      <c r="J7" s="38"/>
      <c r="K7" s="108" t="s">
        <v>175</v>
      </c>
    </row>
    <row r="8" spans="3:11" ht="17.25">
      <c r="C8" s="44"/>
      <c r="D8" s="43"/>
      <c r="E8" s="43"/>
      <c r="F8" s="43"/>
      <c r="G8" s="43"/>
      <c r="H8" s="59" t="s">
        <v>176</v>
      </c>
      <c r="I8" s="43"/>
      <c r="J8" s="43"/>
      <c r="K8" s="43"/>
    </row>
    <row r="9" spans="3:11" ht="17.25">
      <c r="C9" s="41"/>
      <c r="D9" s="36"/>
      <c r="E9" s="36"/>
      <c r="F9" s="52"/>
      <c r="G9" s="41"/>
      <c r="H9" s="41"/>
      <c r="I9" s="41"/>
      <c r="J9" s="36"/>
      <c r="K9" s="41"/>
    </row>
    <row r="10" spans="3:11" ht="17.25">
      <c r="C10" s="358" t="s">
        <v>498</v>
      </c>
      <c r="D10" s="360"/>
      <c r="E10" s="360"/>
      <c r="F10" s="359"/>
      <c r="G10" s="42" t="s">
        <v>1000</v>
      </c>
      <c r="H10" s="42" t="s">
        <v>140</v>
      </c>
      <c r="I10" s="358" t="s">
        <v>1001</v>
      </c>
      <c r="J10" s="359"/>
      <c r="K10" s="40" t="s">
        <v>180</v>
      </c>
    </row>
    <row r="11" spans="2:11" ht="17.25">
      <c r="B11" s="43"/>
      <c r="C11" s="186" t="s">
        <v>177</v>
      </c>
      <c r="D11" s="186" t="s">
        <v>603</v>
      </c>
      <c r="E11" s="187" t="s">
        <v>178</v>
      </c>
      <c r="F11" s="249" t="s">
        <v>697</v>
      </c>
      <c r="G11" s="44"/>
      <c r="H11" s="44"/>
      <c r="I11" s="61" t="s">
        <v>762</v>
      </c>
      <c r="J11" s="61" t="s">
        <v>763</v>
      </c>
      <c r="K11" s="61" t="s">
        <v>179</v>
      </c>
    </row>
    <row r="12" spans="3:6" ht="17.25">
      <c r="C12" s="41"/>
      <c r="D12" s="36"/>
      <c r="E12" s="36"/>
      <c r="F12" s="36"/>
    </row>
    <row r="13" spans="2:11" ht="17.25">
      <c r="B13" s="77" t="s">
        <v>416</v>
      </c>
      <c r="C13" s="54">
        <v>16486701</v>
      </c>
      <c r="D13" s="153" t="s">
        <v>609</v>
      </c>
      <c r="E13" s="153" t="s">
        <v>609</v>
      </c>
      <c r="F13" s="153" t="s">
        <v>609</v>
      </c>
      <c r="G13" s="75">
        <v>2906725</v>
      </c>
      <c r="H13" s="75">
        <v>6885795</v>
      </c>
      <c r="I13" s="75">
        <v>79391</v>
      </c>
      <c r="J13" s="75">
        <v>78822</v>
      </c>
      <c r="K13" s="75">
        <v>1169332</v>
      </c>
    </row>
    <row r="14" spans="2:11" ht="17.25">
      <c r="B14" s="77" t="s">
        <v>417</v>
      </c>
      <c r="C14" s="54">
        <v>16345883</v>
      </c>
      <c r="D14" s="153" t="s">
        <v>609</v>
      </c>
      <c r="E14" s="153" t="s">
        <v>609</v>
      </c>
      <c r="F14" s="153" t="s">
        <v>609</v>
      </c>
      <c r="G14" s="75">
        <v>2919601</v>
      </c>
      <c r="H14" s="75">
        <v>6943160</v>
      </c>
      <c r="I14" s="75">
        <v>78251</v>
      </c>
      <c r="J14" s="75">
        <v>77454</v>
      </c>
      <c r="K14" s="75">
        <v>1153938</v>
      </c>
    </row>
    <row r="15" spans="2:11" ht="17.25">
      <c r="B15" s="77" t="s">
        <v>418</v>
      </c>
      <c r="C15" s="47">
        <v>16043961</v>
      </c>
      <c r="D15" s="153" t="s">
        <v>609</v>
      </c>
      <c r="E15" s="153" t="s">
        <v>609</v>
      </c>
      <c r="F15" s="153" t="s">
        <v>609</v>
      </c>
      <c r="G15" s="72">
        <v>2870286</v>
      </c>
      <c r="H15" s="72">
        <v>6999134</v>
      </c>
      <c r="I15" s="72">
        <v>74492</v>
      </c>
      <c r="J15" s="72">
        <v>78648</v>
      </c>
      <c r="K15" s="72">
        <v>1035870</v>
      </c>
    </row>
    <row r="16" spans="2:11" ht="17.25">
      <c r="B16" s="77"/>
      <c r="C16" s="47"/>
      <c r="D16" s="153"/>
      <c r="E16" s="153"/>
      <c r="F16" s="153"/>
      <c r="G16" s="72"/>
      <c r="H16" s="72"/>
      <c r="I16" s="72"/>
      <c r="J16" s="72"/>
      <c r="K16" s="72"/>
    </row>
    <row r="17" spans="2:11" ht="17.25">
      <c r="B17" s="77" t="s">
        <v>419</v>
      </c>
      <c r="C17" s="47">
        <v>15584852</v>
      </c>
      <c r="D17" s="153" t="s">
        <v>609</v>
      </c>
      <c r="E17" s="153" t="s">
        <v>609</v>
      </c>
      <c r="F17" s="153" t="s">
        <v>609</v>
      </c>
      <c r="G17" s="72">
        <v>2780301</v>
      </c>
      <c r="H17" s="72">
        <v>6801386</v>
      </c>
      <c r="I17" s="72">
        <v>65480</v>
      </c>
      <c r="J17" s="72">
        <v>68502</v>
      </c>
      <c r="K17" s="72">
        <v>1016477</v>
      </c>
    </row>
    <row r="18" spans="2:11" ht="17.25">
      <c r="B18" s="77" t="s">
        <v>405</v>
      </c>
      <c r="C18" s="54">
        <v>14991077</v>
      </c>
      <c r="D18" s="153" t="s">
        <v>609</v>
      </c>
      <c r="E18" s="153">
        <v>194442</v>
      </c>
      <c r="F18" s="153" t="s">
        <v>609</v>
      </c>
      <c r="G18" s="75">
        <v>2726570</v>
      </c>
      <c r="H18" s="75">
        <v>6569315</v>
      </c>
      <c r="I18" s="75">
        <v>43079</v>
      </c>
      <c r="J18" s="75">
        <v>44241</v>
      </c>
      <c r="K18" s="75">
        <v>886848</v>
      </c>
    </row>
    <row r="19" spans="2:11" ht="17.25">
      <c r="B19" s="77" t="s">
        <v>420</v>
      </c>
      <c r="C19" s="54">
        <v>15025959</v>
      </c>
      <c r="D19" s="153" t="s">
        <v>609</v>
      </c>
      <c r="E19" s="153">
        <v>3596737</v>
      </c>
      <c r="F19" s="153" t="s">
        <v>609</v>
      </c>
      <c r="G19" s="55">
        <v>2717373</v>
      </c>
      <c r="H19" s="55">
        <v>4227440</v>
      </c>
      <c r="I19" s="55" t="s">
        <v>609</v>
      </c>
      <c r="J19" s="55" t="s">
        <v>609</v>
      </c>
      <c r="K19" s="55">
        <v>774453</v>
      </c>
    </row>
    <row r="20" spans="2:11" ht="17.25">
      <c r="B20" s="77"/>
      <c r="C20" s="54"/>
      <c r="D20" s="153"/>
      <c r="E20" s="153"/>
      <c r="F20" s="153"/>
      <c r="G20" s="55"/>
      <c r="H20" s="55"/>
      <c r="I20" s="55"/>
      <c r="J20" s="55"/>
      <c r="K20" s="55"/>
    </row>
    <row r="21" spans="2:11" ht="17.25">
      <c r="B21" s="77" t="s">
        <v>408</v>
      </c>
      <c r="C21" s="54">
        <v>18514668</v>
      </c>
      <c r="D21" s="153" t="s">
        <v>609</v>
      </c>
      <c r="E21" s="153">
        <v>3852278</v>
      </c>
      <c r="F21" s="153" t="s">
        <v>609</v>
      </c>
      <c r="G21" s="55">
        <v>659425</v>
      </c>
      <c r="H21" s="55">
        <v>4292695</v>
      </c>
      <c r="I21" s="148" t="s">
        <v>609</v>
      </c>
      <c r="J21" s="148" t="s">
        <v>609</v>
      </c>
      <c r="K21" s="55">
        <v>738386</v>
      </c>
    </row>
    <row r="22" spans="2:13" s="73" customFormat="1" ht="17.25">
      <c r="B22" s="77" t="s">
        <v>604</v>
      </c>
      <c r="C22" s="54" t="s">
        <v>1002</v>
      </c>
      <c r="D22" s="153">
        <v>20754644</v>
      </c>
      <c r="E22" s="153">
        <v>4262024</v>
      </c>
      <c r="F22" s="153" t="s">
        <v>609</v>
      </c>
      <c r="G22" s="153" t="s">
        <v>609</v>
      </c>
      <c r="H22" s="55">
        <v>4628446</v>
      </c>
      <c r="I22" s="153" t="s">
        <v>609</v>
      </c>
      <c r="J22" s="153" t="s">
        <v>609</v>
      </c>
      <c r="K22" s="55">
        <v>758394</v>
      </c>
      <c r="L22" s="36"/>
      <c r="M22" s="69"/>
    </row>
    <row r="23" spans="2:13" s="73" customFormat="1" ht="17.25">
      <c r="B23" s="77" t="s">
        <v>693</v>
      </c>
      <c r="C23" s="152" t="s">
        <v>609</v>
      </c>
      <c r="D23" s="153">
        <v>21480727</v>
      </c>
      <c r="E23" s="153" t="s">
        <v>609</v>
      </c>
      <c r="F23" s="153">
        <v>4870102</v>
      </c>
      <c r="G23" s="148" t="s">
        <v>609</v>
      </c>
      <c r="H23" s="55">
        <v>4878952</v>
      </c>
      <c r="I23" s="153" t="s">
        <v>609</v>
      </c>
      <c r="J23" s="153" t="s">
        <v>609</v>
      </c>
      <c r="K23" s="55">
        <v>788114</v>
      </c>
      <c r="L23" s="36"/>
      <c r="M23" s="69"/>
    </row>
    <row r="24" spans="2:13" s="73" customFormat="1" ht="17.25">
      <c r="B24" s="77"/>
      <c r="C24" s="54"/>
      <c r="D24" s="153"/>
      <c r="E24" s="153"/>
      <c r="F24" s="153"/>
      <c r="G24" s="55"/>
      <c r="H24" s="55"/>
      <c r="I24" s="153"/>
      <c r="J24" s="153"/>
      <c r="K24" s="55"/>
      <c r="L24" s="36"/>
      <c r="M24" s="69"/>
    </row>
    <row r="25" spans="2:13" s="73" customFormat="1" ht="17.25">
      <c r="B25" s="77" t="s">
        <v>698</v>
      </c>
      <c r="C25" s="152" t="s">
        <v>609</v>
      </c>
      <c r="D25" s="55">
        <v>21252369</v>
      </c>
      <c r="E25" s="148" t="s">
        <v>609</v>
      </c>
      <c r="F25" s="153">
        <v>6147623</v>
      </c>
      <c r="G25" s="153" t="s">
        <v>609</v>
      </c>
      <c r="H25" s="55">
        <v>4864708</v>
      </c>
      <c r="I25" s="153" t="s">
        <v>609</v>
      </c>
      <c r="J25" s="153" t="s">
        <v>609</v>
      </c>
      <c r="K25" s="55">
        <v>726248</v>
      </c>
      <c r="L25" s="36"/>
      <c r="M25" s="69"/>
    </row>
    <row r="26" spans="2:13" s="73" customFormat="1" ht="17.25">
      <c r="B26" s="77" t="s">
        <v>764</v>
      </c>
      <c r="C26" s="152" t="s">
        <v>609</v>
      </c>
      <c r="D26" s="55">
        <v>21857721</v>
      </c>
      <c r="E26" s="148" t="s">
        <v>609</v>
      </c>
      <c r="F26" s="55">
        <v>6756505</v>
      </c>
      <c r="G26" s="153" t="s">
        <v>609</v>
      </c>
      <c r="H26" s="55">
        <v>5058048</v>
      </c>
      <c r="I26" s="153" t="s">
        <v>609</v>
      </c>
      <c r="J26" s="153" t="s">
        <v>609</v>
      </c>
      <c r="K26" s="55">
        <v>658301</v>
      </c>
      <c r="L26" s="36"/>
      <c r="M26" s="69"/>
    </row>
    <row r="27" spans="2:13" s="73" customFormat="1" ht="17.25">
      <c r="B27" s="77" t="s">
        <v>888</v>
      </c>
      <c r="C27" s="152" t="s">
        <v>609</v>
      </c>
      <c r="D27" s="306">
        <v>21632068</v>
      </c>
      <c r="E27" s="148" t="s">
        <v>609</v>
      </c>
      <c r="F27" s="306">
        <v>7177493</v>
      </c>
      <c r="G27" s="153" t="s">
        <v>609</v>
      </c>
      <c r="H27" s="306">
        <v>5229186</v>
      </c>
      <c r="I27" s="153" t="s">
        <v>609</v>
      </c>
      <c r="J27" s="153" t="s">
        <v>609</v>
      </c>
      <c r="K27" s="55">
        <v>336365</v>
      </c>
      <c r="L27" s="36"/>
      <c r="M27" s="69"/>
    </row>
    <row r="28" spans="3:11" ht="17.25">
      <c r="C28" s="54"/>
      <c r="D28" s="55"/>
      <c r="E28" s="55"/>
      <c r="F28" s="55"/>
      <c r="G28" s="75"/>
      <c r="H28" s="75"/>
      <c r="I28" s="75"/>
      <c r="J28" s="75"/>
      <c r="K28" s="75"/>
    </row>
    <row r="29" spans="2:6" ht="17.25">
      <c r="B29" s="174"/>
      <c r="C29" s="41"/>
      <c r="D29" s="36"/>
      <c r="E29" s="36"/>
      <c r="F29" s="36"/>
    </row>
    <row r="30" spans="2:11" ht="17.25">
      <c r="B30" s="155" t="s">
        <v>765</v>
      </c>
      <c r="C30" s="152" t="s">
        <v>609</v>
      </c>
      <c r="D30" s="55">
        <v>1704876</v>
      </c>
      <c r="E30" s="153" t="s">
        <v>609</v>
      </c>
      <c r="F30" s="148">
        <v>532580</v>
      </c>
      <c r="G30" s="153" t="s">
        <v>609</v>
      </c>
      <c r="H30" s="75">
        <v>393700</v>
      </c>
      <c r="I30" s="153" t="s">
        <v>609</v>
      </c>
      <c r="J30" s="153" t="s">
        <v>609</v>
      </c>
      <c r="K30" s="75">
        <v>57371</v>
      </c>
    </row>
    <row r="31" spans="2:11" ht="17.25">
      <c r="B31" s="155" t="s">
        <v>766</v>
      </c>
      <c r="C31" s="152" t="s">
        <v>609</v>
      </c>
      <c r="D31" s="55">
        <v>1634179</v>
      </c>
      <c r="E31" s="153" t="s">
        <v>609</v>
      </c>
      <c r="F31" s="148">
        <v>502628</v>
      </c>
      <c r="G31" s="153" t="s">
        <v>609</v>
      </c>
      <c r="H31" s="75">
        <v>370794</v>
      </c>
      <c r="I31" s="153" t="s">
        <v>609</v>
      </c>
      <c r="J31" s="153" t="s">
        <v>609</v>
      </c>
      <c r="K31" s="75">
        <v>57755</v>
      </c>
    </row>
    <row r="32" spans="2:11" ht="17.25">
      <c r="B32" s="155" t="s">
        <v>767</v>
      </c>
      <c r="C32" s="152" t="s">
        <v>609</v>
      </c>
      <c r="D32" s="55">
        <v>1880460</v>
      </c>
      <c r="E32" s="153" t="s">
        <v>609</v>
      </c>
      <c r="F32" s="148">
        <v>570214</v>
      </c>
      <c r="G32" s="153" t="s">
        <v>609</v>
      </c>
      <c r="H32" s="75">
        <v>428017</v>
      </c>
      <c r="I32" s="153" t="s">
        <v>609</v>
      </c>
      <c r="J32" s="153" t="s">
        <v>609</v>
      </c>
      <c r="K32" s="75">
        <v>64319</v>
      </c>
    </row>
    <row r="33" spans="2:11" ht="17.25">
      <c r="B33" s="155" t="s">
        <v>768</v>
      </c>
      <c r="C33" s="152" t="s">
        <v>609</v>
      </c>
      <c r="D33" s="55">
        <v>1754850</v>
      </c>
      <c r="E33" s="153" t="s">
        <v>609</v>
      </c>
      <c r="F33" s="148">
        <v>468330</v>
      </c>
      <c r="G33" s="153" t="s">
        <v>609</v>
      </c>
      <c r="H33" s="75">
        <v>394860</v>
      </c>
      <c r="I33" s="153" t="s">
        <v>609</v>
      </c>
      <c r="J33" s="153" t="s">
        <v>609</v>
      </c>
      <c r="K33" s="75">
        <v>62033</v>
      </c>
    </row>
    <row r="34" spans="2:11" ht="17.25">
      <c r="B34" s="155" t="s">
        <v>769</v>
      </c>
      <c r="C34" s="152" t="s">
        <v>609</v>
      </c>
      <c r="D34" s="55">
        <v>1776889</v>
      </c>
      <c r="E34" s="153" t="s">
        <v>609</v>
      </c>
      <c r="F34" s="148">
        <v>499038</v>
      </c>
      <c r="G34" s="153" t="s">
        <v>609</v>
      </c>
      <c r="H34" s="75">
        <v>412238</v>
      </c>
      <c r="I34" s="153" t="s">
        <v>609</v>
      </c>
      <c r="J34" s="153" t="s">
        <v>609</v>
      </c>
      <c r="K34" s="75">
        <v>60096</v>
      </c>
    </row>
    <row r="35" spans="2:11" ht="17.25">
      <c r="B35" s="155" t="s">
        <v>770</v>
      </c>
      <c r="C35" s="152" t="s">
        <v>609</v>
      </c>
      <c r="D35" s="55">
        <v>1683660</v>
      </c>
      <c r="E35" s="153" t="s">
        <v>609</v>
      </c>
      <c r="F35" s="148">
        <v>435570</v>
      </c>
      <c r="G35" s="153" t="s">
        <v>609</v>
      </c>
      <c r="H35" s="75">
        <v>384090</v>
      </c>
      <c r="I35" s="153" t="s">
        <v>609</v>
      </c>
      <c r="J35" s="153" t="s">
        <v>609</v>
      </c>
      <c r="K35" s="75">
        <v>59519</v>
      </c>
    </row>
    <row r="36" spans="2:11" ht="17.25">
      <c r="B36" s="155"/>
      <c r="C36" s="54"/>
      <c r="D36" s="55"/>
      <c r="E36" s="153"/>
      <c r="F36" s="55"/>
      <c r="G36" s="153"/>
      <c r="H36" s="75"/>
      <c r="I36" s="153"/>
      <c r="J36" s="153"/>
      <c r="K36" s="75"/>
    </row>
    <row r="37" spans="2:11" ht="17.25">
      <c r="B37" s="155" t="s">
        <v>771</v>
      </c>
      <c r="C37" s="152" t="s">
        <v>609</v>
      </c>
      <c r="D37" s="55">
        <v>1824412</v>
      </c>
      <c r="E37" s="153" t="s">
        <v>609</v>
      </c>
      <c r="F37" s="148">
        <v>528519</v>
      </c>
      <c r="G37" s="153" t="s">
        <v>609</v>
      </c>
      <c r="H37" s="75">
        <v>419926</v>
      </c>
      <c r="I37" s="153" t="s">
        <v>609</v>
      </c>
      <c r="J37" s="153" t="s">
        <v>609</v>
      </c>
      <c r="K37" s="75">
        <v>63629</v>
      </c>
    </row>
    <row r="38" spans="2:11" ht="17.25">
      <c r="B38" s="155" t="s">
        <v>772</v>
      </c>
      <c r="C38" s="152" t="s">
        <v>609</v>
      </c>
      <c r="D38" s="55">
        <v>1883343</v>
      </c>
      <c r="E38" s="153" t="s">
        <v>609</v>
      </c>
      <c r="F38" s="148">
        <v>638724</v>
      </c>
      <c r="G38" s="153" t="s">
        <v>609</v>
      </c>
      <c r="H38" s="75">
        <v>434589</v>
      </c>
      <c r="I38" s="153" t="s">
        <v>609</v>
      </c>
      <c r="J38" s="153" t="s">
        <v>609</v>
      </c>
      <c r="K38" s="75">
        <v>59254</v>
      </c>
    </row>
    <row r="39" spans="2:11" ht="17.25">
      <c r="B39" s="155" t="s">
        <v>773</v>
      </c>
      <c r="C39" s="152" t="s">
        <v>609</v>
      </c>
      <c r="D39" s="55">
        <v>1734540</v>
      </c>
      <c r="E39" s="153" t="s">
        <v>609</v>
      </c>
      <c r="F39" s="148">
        <v>463500</v>
      </c>
      <c r="G39" s="153" t="s">
        <v>609</v>
      </c>
      <c r="H39" s="75">
        <v>392100</v>
      </c>
      <c r="I39" s="153" t="s">
        <v>609</v>
      </c>
      <c r="J39" s="153" t="s">
        <v>609</v>
      </c>
      <c r="K39" s="75">
        <v>52009</v>
      </c>
    </row>
    <row r="40" spans="2:11" ht="17.25">
      <c r="B40" s="155" t="s">
        <v>774</v>
      </c>
      <c r="C40" s="152" t="s">
        <v>609</v>
      </c>
      <c r="D40" s="55">
        <v>1795923</v>
      </c>
      <c r="E40" s="153" t="s">
        <v>609</v>
      </c>
      <c r="F40" s="148">
        <v>486886</v>
      </c>
      <c r="G40" s="153" t="s">
        <v>609</v>
      </c>
      <c r="H40" s="75">
        <v>409262</v>
      </c>
      <c r="I40" s="153" t="s">
        <v>609</v>
      </c>
      <c r="J40" s="153" t="s">
        <v>609</v>
      </c>
      <c r="K40" s="75">
        <v>63436</v>
      </c>
    </row>
    <row r="41" spans="2:11" ht="17.25">
      <c r="B41" s="155" t="s">
        <v>775</v>
      </c>
      <c r="C41" s="152" t="s">
        <v>609</v>
      </c>
      <c r="D41" s="55">
        <v>1763040</v>
      </c>
      <c r="E41" s="153" t="s">
        <v>609</v>
      </c>
      <c r="F41" s="148">
        <v>508770</v>
      </c>
      <c r="G41" s="153" t="s">
        <v>609</v>
      </c>
      <c r="H41" s="75">
        <v>400680</v>
      </c>
      <c r="I41" s="153" t="s">
        <v>609</v>
      </c>
      <c r="J41" s="153" t="s">
        <v>609</v>
      </c>
      <c r="K41" s="75">
        <v>60538</v>
      </c>
    </row>
    <row r="42" spans="2:11" ht="17.25">
      <c r="B42" s="155" t="s">
        <v>776</v>
      </c>
      <c r="C42" s="152" t="s">
        <v>609</v>
      </c>
      <c r="D42" s="55">
        <v>1816197</v>
      </c>
      <c r="E42" s="153" t="s">
        <v>609</v>
      </c>
      <c r="F42" s="148">
        <v>512864</v>
      </c>
      <c r="G42" s="153" t="s">
        <v>609</v>
      </c>
      <c r="H42" s="75">
        <v>424452</v>
      </c>
      <c r="I42" s="153" t="s">
        <v>609</v>
      </c>
      <c r="J42" s="153" t="s">
        <v>609</v>
      </c>
      <c r="K42" s="75">
        <v>66289</v>
      </c>
    </row>
    <row r="43" spans="2:6" ht="17.25">
      <c r="B43" s="174"/>
      <c r="C43" s="41"/>
      <c r="D43" s="36"/>
      <c r="E43" s="36"/>
      <c r="F43" s="36"/>
    </row>
    <row r="44" spans="2:11" ht="17.25">
      <c r="B44" s="155" t="s">
        <v>889</v>
      </c>
      <c r="C44" s="152" t="s">
        <v>609</v>
      </c>
      <c r="D44" s="148">
        <v>1739503</v>
      </c>
      <c r="E44" s="148" t="s">
        <v>609</v>
      </c>
      <c r="F44" s="76">
        <v>522381</v>
      </c>
      <c r="G44" s="153" t="s">
        <v>609</v>
      </c>
      <c r="H44" s="75">
        <v>404968</v>
      </c>
      <c r="I44" s="153" t="s">
        <v>609</v>
      </c>
      <c r="J44" s="153" t="s">
        <v>609</v>
      </c>
      <c r="K44" s="75">
        <v>55243</v>
      </c>
    </row>
    <row r="45" spans="2:11" ht="17.25">
      <c r="B45" s="155" t="s">
        <v>777</v>
      </c>
      <c r="C45" s="152" t="s">
        <v>609</v>
      </c>
      <c r="D45" s="148">
        <v>1533504</v>
      </c>
      <c r="E45" s="148" t="s">
        <v>609</v>
      </c>
      <c r="F45" s="76">
        <v>484680</v>
      </c>
      <c r="G45" s="153" t="s">
        <v>609</v>
      </c>
      <c r="H45" s="75">
        <v>370944</v>
      </c>
      <c r="I45" s="153" t="s">
        <v>609</v>
      </c>
      <c r="J45" s="153" t="s">
        <v>609</v>
      </c>
      <c r="K45" s="75">
        <v>54254</v>
      </c>
    </row>
    <row r="46" spans="2:11" ht="17.25">
      <c r="B46" s="155" t="s">
        <v>778</v>
      </c>
      <c r="C46" s="152" t="s">
        <v>609</v>
      </c>
      <c r="D46" s="148">
        <v>1878507</v>
      </c>
      <c r="E46" s="148" t="s">
        <v>609</v>
      </c>
      <c r="F46" s="76">
        <v>566959</v>
      </c>
      <c r="G46" s="153" t="s">
        <v>609</v>
      </c>
      <c r="H46" s="75">
        <v>436883</v>
      </c>
      <c r="I46" s="153" t="s">
        <v>609</v>
      </c>
      <c r="J46" s="153" t="s">
        <v>609</v>
      </c>
      <c r="K46" s="75">
        <v>60170</v>
      </c>
    </row>
    <row r="47" spans="2:11" ht="17.25">
      <c r="B47" s="155" t="s">
        <v>779</v>
      </c>
      <c r="C47" s="152" t="s">
        <v>609</v>
      </c>
      <c r="D47" s="148">
        <v>1751460</v>
      </c>
      <c r="E47" s="148" t="s">
        <v>609</v>
      </c>
      <c r="F47" s="76">
        <v>519030</v>
      </c>
      <c r="G47" s="153" t="s">
        <v>609</v>
      </c>
      <c r="H47" s="75">
        <v>405870</v>
      </c>
      <c r="I47" s="153" t="s">
        <v>609</v>
      </c>
      <c r="J47" s="153" t="s">
        <v>609</v>
      </c>
      <c r="K47" s="75">
        <v>57645</v>
      </c>
    </row>
    <row r="48" spans="2:11" ht="17.25">
      <c r="B48" s="155" t="s">
        <v>780</v>
      </c>
      <c r="C48" s="152" t="s">
        <v>609</v>
      </c>
      <c r="D48" s="148">
        <v>1843291</v>
      </c>
      <c r="E48" s="148" t="s">
        <v>609</v>
      </c>
      <c r="F48" s="76">
        <v>591976</v>
      </c>
      <c r="G48" s="153" t="s">
        <v>609</v>
      </c>
      <c r="H48" s="75">
        <v>429660</v>
      </c>
      <c r="I48" s="153" t="s">
        <v>609</v>
      </c>
      <c r="J48" s="153" t="s">
        <v>609</v>
      </c>
      <c r="K48" s="75">
        <v>56576</v>
      </c>
    </row>
    <row r="49" spans="2:11" ht="17.25">
      <c r="B49" s="155" t="s">
        <v>781</v>
      </c>
      <c r="C49" s="152" t="s">
        <v>609</v>
      </c>
      <c r="D49" s="148">
        <v>1778490</v>
      </c>
      <c r="E49" s="148" t="s">
        <v>609</v>
      </c>
      <c r="F49" s="76">
        <v>514590</v>
      </c>
      <c r="G49" s="153" t="s">
        <v>609</v>
      </c>
      <c r="H49" s="75">
        <v>409080</v>
      </c>
      <c r="I49" s="153" t="s">
        <v>609</v>
      </c>
      <c r="J49" s="153" t="s">
        <v>609</v>
      </c>
      <c r="K49" s="75">
        <v>56829</v>
      </c>
    </row>
    <row r="50" spans="2:10" ht="17.25">
      <c r="B50" s="155"/>
      <c r="C50" s="54"/>
      <c r="D50" s="55"/>
      <c r="E50" s="55"/>
      <c r="F50" s="76"/>
      <c r="G50" s="153"/>
      <c r="H50" s="75"/>
      <c r="I50" s="153"/>
      <c r="J50" s="153"/>
    </row>
    <row r="51" spans="2:11" ht="17.25">
      <c r="B51" s="155" t="s">
        <v>890</v>
      </c>
      <c r="C51" s="152" t="s">
        <v>609</v>
      </c>
      <c r="D51" s="148">
        <v>1900796</v>
      </c>
      <c r="E51" s="148" t="s">
        <v>609</v>
      </c>
      <c r="F51" s="76">
        <v>587915</v>
      </c>
      <c r="G51" s="153" t="s">
        <v>609</v>
      </c>
      <c r="H51" s="75">
        <v>433752</v>
      </c>
      <c r="I51" s="153" t="s">
        <v>609</v>
      </c>
      <c r="J51" s="153" t="s">
        <v>609</v>
      </c>
      <c r="K51" s="75">
        <v>58070</v>
      </c>
    </row>
    <row r="52" spans="2:11" ht="17.25">
      <c r="B52" s="155" t="s">
        <v>782</v>
      </c>
      <c r="C52" s="152" t="s">
        <v>609</v>
      </c>
      <c r="D52" s="148">
        <v>2019464</v>
      </c>
      <c r="E52" s="148" t="s">
        <v>609</v>
      </c>
      <c r="F52" s="76">
        <v>737800</v>
      </c>
      <c r="G52" s="153" t="s">
        <v>609</v>
      </c>
      <c r="H52" s="75">
        <v>459358</v>
      </c>
      <c r="I52" s="153" t="s">
        <v>609</v>
      </c>
      <c r="J52" s="153" t="s">
        <v>609</v>
      </c>
      <c r="K52" s="75">
        <v>54147</v>
      </c>
    </row>
    <row r="53" spans="2:11" ht="17.25">
      <c r="B53" s="155" t="s">
        <v>783</v>
      </c>
      <c r="C53" s="152" t="s">
        <v>609</v>
      </c>
      <c r="D53" s="148">
        <v>1847820</v>
      </c>
      <c r="E53" s="148" t="s">
        <v>609</v>
      </c>
      <c r="F53" s="76">
        <v>579120</v>
      </c>
      <c r="G53" s="153" t="s">
        <v>609</v>
      </c>
      <c r="H53" s="75">
        <v>418890</v>
      </c>
      <c r="I53" s="153" t="s">
        <v>609</v>
      </c>
      <c r="J53" s="153" t="s">
        <v>609</v>
      </c>
      <c r="K53" s="75">
        <v>50386</v>
      </c>
    </row>
    <row r="54" spans="2:11" ht="17.25">
      <c r="B54" s="155" t="s">
        <v>891</v>
      </c>
      <c r="C54" s="152" t="s">
        <v>609</v>
      </c>
      <c r="D54" s="148">
        <v>1881793</v>
      </c>
      <c r="E54" s="148" t="s">
        <v>609</v>
      </c>
      <c r="F54" s="76">
        <v>540764</v>
      </c>
      <c r="G54" s="153" t="s">
        <v>609</v>
      </c>
      <c r="H54" s="75">
        <v>429474</v>
      </c>
      <c r="I54" s="153" t="s">
        <v>609</v>
      </c>
      <c r="J54" s="153" t="s">
        <v>609</v>
      </c>
      <c r="K54" s="75">
        <v>53034</v>
      </c>
    </row>
    <row r="55" spans="2:11" ht="17.25">
      <c r="B55" s="155" t="s">
        <v>784</v>
      </c>
      <c r="C55" s="152" t="s">
        <v>609</v>
      </c>
      <c r="D55" s="148">
        <v>1800060</v>
      </c>
      <c r="E55" s="148" t="s">
        <v>609</v>
      </c>
      <c r="F55" s="76">
        <v>548640</v>
      </c>
      <c r="G55" s="153" t="s">
        <v>609</v>
      </c>
      <c r="H55" s="75">
        <v>418860</v>
      </c>
      <c r="I55" s="153" t="s">
        <v>609</v>
      </c>
      <c r="J55" s="153" t="s">
        <v>609</v>
      </c>
      <c r="K55" s="75">
        <v>48015</v>
      </c>
    </row>
    <row r="56" spans="2:11" ht="17.25">
      <c r="B56" s="155" t="s">
        <v>785</v>
      </c>
      <c r="C56" s="152" t="s">
        <v>609</v>
      </c>
      <c r="D56" s="148">
        <v>1883033</v>
      </c>
      <c r="E56" s="148" t="s">
        <v>609</v>
      </c>
      <c r="F56" s="55">
        <v>562650</v>
      </c>
      <c r="G56" s="153" t="s">
        <v>609</v>
      </c>
      <c r="H56" s="75">
        <v>438309</v>
      </c>
      <c r="I56" s="153" t="s">
        <v>609</v>
      </c>
      <c r="J56" s="153" t="s">
        <v>609</v>
      </c>
      <c r="K56" s="75">
        <v>53932</v>
      </c>
    </row>
    <row r="57" spans="2:11" ht="17.25">
      <c r="B57" s="155"/>
      <c r="C57" s="152"/>
      <c r="D57" s="148"/>
      <c r="E57" s="148"/>
      <c r="F57" s="55"/>
      <c r="G57" s="153"/>
      <c r="H57" s="75"/>
      <c r="I57" s="153"/>
      <c r="J57" s="153"/>
      <c r="K57" s="75"/>
    </row>
    <row r="58" spans="2:11" ht="17.25">
      <c r="B58" s="155" t="s">
        <v>1003</v>
      </c>
      <c r="C58" s="152" t="s">
        <v>609</v>
      </c>
      <c r="D58" s="335">
        <v>1828595</v>
      </c>
      <c r="E58" s="148" t="s">
        <v>609</v>
      </c>
      <c r="F58" s="306">
        <v>591562</v>
      </c>
      <c r="G58" s="153" t="s">
        <v>609</v>
      </c>
      <c r="H58" s="306">
        <v>424893</v>
      </c>
      <c r="I58" s="335" t="s">
        <v>1004</v>
      </c>
      <c r="J58" s="335" t="s">
        <v>1004</v>
      </c>
      <c r="K58" s="306">
        <v>44571</v>
      </c>
    </row>
    <row r="59" spans="2:11" ht="17.25">
      <c r="B59" s="155" t="s">
        <v>1005</v>
      </c>
      <c r="C59" s="152" t="s">
        <v>609</v>
      </c>
      <c r="D59" s="335">
        <v>1692951</v>
      </c>
      <c r="E59" s="148" t="s">
        <v>609</v>
      </c>
      <c r="F59" s="306">
        <v>535507</v>
      </c>
      <c r="G59" s="153" t="s">
        <v>609</v>
      </c>
      <c r="H59" s="306">
        <v>390756</v>
      </c>
      <c r="I59" s="335" t="s">
        <v>1004</v>
      </c>
      <c r="J59" s="335" t="s">
        <v>1004</v>
      </c>
      <c r="K59" s="306">
        <v>42895</v>
      </c>
    </row>
    <row r="60" spans="2:11" ht="17.25">
      <c r="B60" s="155" t="s">
        <v>1006</v>
      </c>
      <c r="C60" s="152" t="s">
        <v>609</v>
      </c>
      <c r="D60" s="335">
        <v>1918612</v>
      </c>
      <c r="E60" s="148" t="s">
        <v>609</v>
      </c>
      <c r="F60" s="306">
        <v>618129</v>
      </c>
      <c r="G60" s="153" t="s">
        <v>609</v>
      </c>
      <c r="H60" s="306">
        <v>452638</v>
      </c>
      <c r="I60" s="335" t="s">
        <v>1004</v>
      </c>
      <c r="J60" s="335" t="s">
        <v>1004</v>
      </c>
      <c r="K60" s="306">
        <v>42116</v>
      </c>
    </row>
    <row r="61" spans="2:11" ht="17.25">
      <c r="B61" s="155" t="s">
        <v>1007</v>
      </c>
      <c r="C61" s="152" t="s">
        <v>609</v>
      </c>
      <c r="D61" s="335">
        <v>1736938</v>
      </c>
      <c r="E61" s="148" t="s">
        <v>609</v>
      </c>
      <c r="F61" s="306">
        <v>551420</v>
      </c>
      <c r="G61" s="153" t="s">
        <v>609</v>
      </c>
      <c r="H61" s="306">
        <v>418181</v>
      </c>
      <c r="I61" s="335" t="s">
        <v>1004</v>
      </c>
      <c r="J61" s="335" t="s">
        <v>1004</v>
      </c>
      <c r="K61" s="306">
        <v>50620</v>
      </c>
    </row>
    <row r="62" spans="2:11" ht="17.25">
      <c r="B62" s="155" t="s">
        <v>1008</v>
      </c>
      <c r="C62" s="152" t="s">
        <v>609</v>
      </c>
      <c r="D62" s="335">
        <v>1781748</v>
      </c>
      <c r="E62" s="148" t="s">
        <v>609</v>
      </c>
      <c r="F62" s="306">
        <v>609531</v>
      </c>
      <c r="G62" s="153" t="s">
        <v>609</v>
      </c>
      <c r="H62" s="306">
        <v>439491</v>
      </c>
      <c r="I62" s="335" t="s">
        <v>1004</v>
      </c>
      <c r="J62" s="335" t="s">
        <v>1004</v>
      </c>
      <c r="K62" s="306">
        <v>49763</v>
      </c>
    </row>
    <row r="63" spans="2:11" ht="17.25">
      <c r="B63" s="155" t="s">
        <v>1009</v>
      </c>
      <c r="C63" s="152" t="s">
        <v>609</v>
      </c>
      <c r="D63" s="335">
        <v>1624902</v>
      </c>
      <c r="E63" s="148" t="s">
        <v>609</v>
      </c>
      <c r="F63" s="306">
        <v>525634</v>
      </c>
      <c r="G63" s="153" t="s">
        <v>609</v>
      </c>
      <c r="H63" s="306">
        <v>429739</v>
      </c>
      <c r="I63" s="335" t="s">
        <v>1004</v>
      </c>
      <c r="J63" s="335" t="s">
        <v>1004</v>
      </c>
      <c r="K63" s="306">
        <v>50586</v>
      </c>
    </row>
    <row r="64" spans="2:11" ht="17.25">
      <c r="B64" s="155"/>
      <c r="C64" s="152"/>
      <c r="D64" s="336"/>
      <c r="E64" s="148"/>
      <c r="F64" s="306"/>
      <c r="G64" s="153"/>
      <c r="H64" s="306"/>
      <c r="I64" s="335"/>
      <c r="J64" s="335"/>
      <c r="K64" s="306"/>
    </row>
    <row r="65" spans="2:11" ht="17.25">
      <c r="B65" s="155" t="s">
        <v>1010</v>
      </c>
      <c r="C65" s="152" t="s">
        <v>609</v>
      </c>
      <c r="D65" s="335">
        <v>1816943</v>
      </c>
      <c r="E65" s="148" t="s">
        <v>609</v>
      </c>
      <c r="F65" s="306">
        <v>626719</v>
      </c>
      <c r="G65" s="153" t="s">
        <v>609</v>
      </c>
      <c r="H65" s="306">
        <v>442682</v>
      </c>
      <c r="I65" s="335" t="s">
        <v>1004</v>
      </c>
      <c r="J65" s="335" t="s">
        <v>1004</v>
      </c>
      <c r="K65" s="306">
        <v>55814</v>
      </c>
    </row>
    <row r="66" spans="2:11" ht="17.25">
      <c r="B66" s="155" t="s">
        <v>1011</v>
      </c>
      <c r="C66" s="152" t="s">
        <v>609</v>
      </c>
      <c r="D66" s="335">
        <v>1972325</v>
      </c>
      <c r="E66" s="148" t="s">
        <v>609</v>
      </c>
      <c r="F66" s="306">
        <v>777265</v>
      </c>
      <c r="G66" s="153" t="s">
        <v>609</v>
      </c>
      <c r="H66" s="306">
        <v>466066</v>
      </c>
      <c r="I66" s="335" t="s">
        <v>1004</v>
      </c>
      <c r="J66" s="335" t="s">
        <v>1004</v>
      </c>
      <c r="K66" s="335" t="s">
        <v>1004</v>
      </c>
    </row>
    <row r="67" spans="2:11" ht="17.25">
      <c r="B67" s="155" t="s">
        <v>1012</v>
      </c>
      <c r="C67" s="152" t="s">
        <v>609</v>
      </c>
      <c r="D67" s="335">
        <v>1792450</v>
      </c>
      <c r="E67" s="148" t="s">
        <v>609</v>
      </c>
      <c r="F67" s="306">
        <v>581730</v>
      </c>
      <c r="G67" s="153" t="s">
        <v>609</v>
      </c>
      <c r="H67" s="306">
        <v>431556</v>
      </c>
      <c r="I67" s="335" t="s">
        <v>1004</v>
      </c>
      <c r="J67" s="335" t="s">
        <v>1004</v>
      </c>
      <c r="K67" s="335" t="s">
        <v>1004</v>
      </c>
    </row>
    <row r="68" spans="2:11" ht="17.25">
      <c r="B68" s="155" t="s">
        <v>1013</v>
      </c>
      <c r="C68" s="152" t="s">
        <v>609</v>
      </c>
      <c r="D68" s="335">
        <v>1831847</v>
      </c>
      <c r="E68" s="148" t="s">
        <v>609</v>
      </c>
      <c r="F68" s="306">
        <v>579793</v>
      </c>
      <c r="G68" s="153" t="s">
        <v>609</v>
      </c>
      <c r="H68" s="306">
        <v>443202</v>
      </c>
      <c r="I68" s="335" t="s">
        <v>1004</v>
      </c>
      <c r="J68" s="335" t="s">
        <v>1004</v>
      </c>
      <c r="K68" s="335" t="s">
        <v>1004</v>
      </c>
    </row>
    <row r="69" spans="2:11" ht="17.25">
      <c r="B69" s="155" t="s">
        <v>892</v>
      </c>
      <c r="C69" s="152" t="s">
        <v>609</v>
      </c>
      <c r="D69" s="335">
        <v>1799838</v>
      </c>
      <c r="E69" s="148" t="s">
        <v>609</v>
      </c>
      <c r="F69" s="306">
        <v>583532</v>
      </c>
      <c r="G69" s="153" t="s">
        <v>609</v>
      </c>
      <c r="H69" s="306">
        <v>439775</v>
      </c>
      <c r="I69" s="335" t="s">
        <v>1014</v>
      </c>
      <c r="J69" s="335" t="s">
        <v>1014</v>
      </c>
      <c r="K69" s="335" t="s">
        <v>1014</v>
      </c>
    </row>
    <row r="70" spans="2:11" ht="17.25">
      <c r="B70" s="155" t="s">
        <v>1015</v>
      </c>
      <c r="C70" s="152" t="s">
        <v>609</v>
      </c>
      <c r="D70" s="335">
        <v>1834919</v>
      </c>
      <c r="E70" s="148" t="s">
        <v>609</v>
      </c>
      <c r="F70" s="306">
        <v>596671</v>
      </c>
      <c r="G70" s="153" t="s">
        <v>609</v>
      </c>
      <c r="H70" s="306">
        <v>450207</v>
      </c>
      <c r="I70" s="335" t="s">
        <v>1014</v>
      </c>
      <c r="J70" s="335" t="s">
        <v>1014</v>
      </c>
      <c r="K70" s="335" t="s">
        <v>1014</v>
      </c>
    </row>
    <row r="71" spans="2:11" ht="18" thickBot="1">
      <c r="B71" s="38"/>
      <c r="C71" s="60"/>
      <c r="D71" s="38"/>
      <c r="E71" s="38"/>
      <c r="F71" s="38"/>
      <c r="G71" s="38"/>
      <c r="H71" s="38"/>
      <c r="I71" s="38"/>
      <c r="J71" s="38"/>
      <c r="K71" s="38"/>
    </row>
    <row r="72" spans="2:11" ht="17.25">
      <c r="B72" s="36"/>
      <c r="C72" s="36" t="s">
        <v>670</v>
      </c>
      <c r="D72" s="36"/>
      <c r="E72" s="36"/>
      <c r="F72" s="36"/>
      <c r="G72" s="36"/>
      <c r="H72" s="36"/>
      <c r="I72" s="68" t="s">
        <v>181</v>
      </c>
      <c r="J72" s="36"/>
      <c r="K72" s="36"/>
    </row>
    <row r="73" spans="2:11" ht="17.25">
      <c r="B73" s="36"/>
      <c r="C73" s="36" t="s">
        <v>701</v>
      </c>
      <c r="D73" s="36"/>
      <c r="E73" s="36"/>
      <c r="F73" s="36"/>
      <c r="G73" s="36"/>
      <c r="H73" s="36"/>
      <c r="I73" s="68"/>
      <c r="J73" s="36"/>
      <c r="K73" s="36"/>
    </row>
    <row r="74" spans="2:11" ht="17.25">
      <c r="B74" s="36"/>
      <c r="C74" s="36" t="s">
        <v>699</v>
      </c>
      <c r="D74" s="36"/>
      <c r="E74" s="36"/>
      <c r="F74" s="36"/>
      <c r="G74" s="36"/>
      <c r="H74" s="36"/>
      <c r="I74" s="68"/>
      <c r="J74" s="36"/>
      <c r="K74" s="36"/>
    </row>
    <row r="75" spans="2:11" ht="17.25">
      <c r="B75" s="36"/>
      <c r="C75" s="36" t="s">
        <v>700</v>
      </c>
      <c r="D75" s="36"/>
      <c r="E75" s="36"/>
      <c r="F75" s="36"/>
      <c r="G75" s="36"/>
      <c r="H75" s="36"/>
      <c r="I75" s="68"/>
      <c r="J75" s="36"/>
      <c r="K75" s="36"/>
    </row>
    <row r="76" spans="2:11" ht="17.25">
      <c r="B76" s="36"/>
      <c r="C76" s="36" t="s">
        <v>1016</v>
      </c>
      <c r="D76" s="36"/>
      <c r="E76" s="36"/>
      <c r="F76" s="36"/>
      <c r="G76" s="36"/>
      <c r="H76" s="36"/>
      <c r="I76" s="68"/>
      <c r="J76" s="36"/>
      <c r="K76" s="36"/>
    </row>
    <row r="77" spans="3:6" ht="17.25">
      <c r="C77" s="68" t="s">
        <v>499</v>
      </c>
      <c r="D77" s="68"/>
      <c r="E77" s="68"/>
      <c r="F77" s="68"/>
    </row>
    <row r="78" ht="17.25">
      <c r="A78" s="68"/>
    </row>
  </sheetData>
  <mergeCells count="2">
    <mergeCell ref="I10:J10"/>
    <mergeCell ref="C10:F10"/>
  </mergeCells>
  <printOptions/>
  <pageMargins left="0.5905511811023623" right="0.7874015748031497" top="0.984251968503937" bottom="0.5905511811023623" header="0.5118110236220472" footer="0.5118110236220472"/>
  <pageSetup fitToHeight="1" fitToWidth="1" horizontalDpi="300" verticalDpi="3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="75" zoomScaleNormal="75" zoomScaleSheetLayoutView="75" workbookViewId="0" topLeftCell="B49">
      <selection activeCell="H81" sqref="H81"/>
    </sheetView>
  </sheetViews>
  <sheetFormatPr defaultColWidth="12.125" defaultRowHeight="13.5"/>
  <cols>
    <col min="1" max="1" width="13.375" style="69" customWidth="1"/>
    <col min="2" max="2" width="21.125" style="69" customWidth="1"/>
    <col min="3" max="3" width="14.25390625" style="69" bestFit="1" customWidth="1"/>
    <col min="4" max="5" width="13.375" style="69" customWidth="1"/>
    <col min="6" max="6" width="13.25390625" style="69" bestFit="1" customWidth="1"/>
    <col min="7" max="10" width="13.375" style="69" customWidth="1"/>
    <col min="11" max="11" width="10.875" style="69" customWidth="1"/>
    <col min="12" max="12" width="23.875" style="69" bestFit="1" customWidth="1"/>
    <col min="13" max="16384" width="12.125" style="69" customWidth="1"/>
  </cols>
  <sheetData>
    <row r="1" ht="17.25">
      <c r="A1" s="68"/>
    </row>
    <row r="6" ht="17.25">
      <c r="E6" s="70" t="s">
        <v>182</v>
      </c>
    </row>
    <row r="7" spans="2:4" ht="17.25">
      <c r="B7" s="36"/>
      <c r="D7" s="70" t="s">
        <v>183</v>
      </c>
    </row>
    <row r="8" spans="2:11" ht="18" thickBot="1"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3:9" ht="17.25">
      <c r="C9" s="41"/>
      <c r="F9" s="41"/>
      <c r="I9" s="41"/>
    </row>
    <row r="10" spans="3:11" ht="17.25">
      <c r="C10" s="40" t="s">
        <v>937</v>
      </c>
      <c r="D10" s="43"/>
      <c r="E10" s="43"/>
      <c r="F10" s="40" t="s">
        <v>938</v>
      </c>
      <c r="G10" s="43"/>
      <c r="H10" s="43"/>
      <c r="I10" s="71" t="s">
        <v>184</v>
      </c>
      <c r="J10" s="43"/>
      <c r="K10" s="43"/>
    </row>
    <row r="11" spans="2:11" ht="17.25">
      <c r="B11" s="43"/>
      <c r="C11" s="61" t="s">
        <v>908</v>
      </c>
      <c r="D11" s="61" t="s">
        <v>939</v>
      </c>
      <c r="E11" s="61" t="s">
        <v>940</v>
      </c>
      <c r="F11" s="61" t="s">
        <v>941</v>
      </c>
      <c r="G11" s="61" t="s">
        <v>939</v>
      </c>
      <c r="H11" s="61" t="s">
        <v>940</v>
      </c>
      <c r="I11" s="61" t="s">
        <v>942</v>
      </c>
      <c r="J11" s="61" t="s">
        <v>943</v>
      </c>
      <c r="K11" s="61" t="s">
        <v>944</v>
      </c>
    </row>
    <row r="12" spans="3:11" ht="17.25">
      <c r="C12" s="78" t="s">
        <v>155</v>
      </c>
      <c r="D12" s="79" t="s">
        <v>155</v>
      </c>
      <c r="E12" s="79" t="s">
        <v>155</v>
      </c>
      <c r="F12" s="79" t="s">
        <v>155</v>
      </c>
      <c r="G12" s="79" t="s">
        <v>155</v>
      </c>
      <c r="H12" s="79" t="s">
        <v>155</v>
      </c>
      <c r="I12" s="79" t="s">
        <v>155</v>
      </c>
      <c r="J12" s="79" t="s">
        <v>155</v>
      </c>
      <c r="K12" s="79" t="s">
        <v>185</v>
      </c>
    </row>
    <row r="13" spans="2:11" ht="17.25">
      <c r="B13" s="77" t="s">
        <v>421</v>
      </c>
      <c r="C13" s="47">
        <v>640536</v>
      </c>
      <c r="D13" s="75">
        <v>363296</v>
      </c>
      <c r="E13" s="75">
        <v>277240</v>
      </c>
      <c r="F13" s="72">
        <v>62715</v>
      </c>
      <c r="G13" s="75">
        <v>52433</v>
      </c>
      <c r="H13" s="75">
        <v>10282</v>
      </c>
      <c r="I13" s="75">
        <v>71732</v>
      </c>
      <c r="J13" s="75">
        <v>46026</v>
      </c>
      <c r="K13" s="109">
        <v>64.16383204148775</v>
      </c>
    </row>
    <row r="14" spans="2:11" ht="17.25">
      <c r="B14" s="77" t="s">
        <v>422</v>
      </c>
      <c r="C14" s="47">
        <v>678031</v>
      </c>
      <c r="D14" s="75">
        <v>375208</v>
      </c>
      <c r="E14" s="75">
        <v>302823</v>
      </c>
      <c r="F14" s="72">
        <v>87544</v>
      </c>
      <c r="G14" s="75">
        <v>67308</v>
      </c>
      <c r="H14" s="75">
        <v>20236</v>
      </c>
      <c r="I14" s="75">
        <v>61726</v>
      </c>
      <c r="J14" s="75">
        <v>42451</v>
      </c>
      <c r="K14" s="109">
        <v>68.77328840359006</v>
      </c>
    </row>
    <row r="15" spans="2:11" ht="17.25">
      <c r="B15" s="77" t="s">
        <v>423</v>
      </c>
      <c r="C15" s="47">
        <v>681429</v>
      </c>
      <c r="D15" s="75">
        <v>375590</v>
      </c>
      <c r="E15" s="75">
        <v>305839</v>
      </c>
      <c r="F15" s="72">
        <v>91718</v>
      </c>
      <c r="G15" s="75">
        <v>69420</v>
      </c>
      <c r="H15" s="75">
        <v>22298</v>
      </c>
      <c r="I15" s="75">
        <v>59124</v>
      </c>
      <c r="J15" s="75">
        <v>41090</v>
      </c>
      <c r="K15" s="109">
        <v>69.49800419457411</v>
      </c>
    </row>
    <row r="16" spans="2:11" ht="17.25">
      <c r="B16" s="77"/>
      <c r="C16" s="47"/>
      <c r="D16" s="75"/>
      <c r="E16" s="75"/>
      <c r="F16" s="72"/>
      <c r="G16" s="75"/>
      <c r="H16" s="75"/>
      <c r="I16" s="75"/>
      <c r="J16" s="75"/>
      <c r="K16" s="109"/>
    </row>
    <row r="17" spans="2:11" ht="17.25">
      <c r="B17" s="77" t="s">
        <v>424</v>
      </c>
      <c r="C17" s="47">
        <v>686027</v>
      </c>
      <c r="D17" s="75">
        <v>376618</v>
      </c>
      <c r="E17" s="75">
        <v>309409</v>
      </c>
      <c r="F17" s="72">
        <v>97412</v>
      </c>
      <c r="G17" s="75">
        <v>72484</v>
      </c>
      <c r="H17" s="75">
        <v>24928</v>
      </c>
      <c r="I17" s="75">
        <v>57983</v>
      </c>
      <c r="J17" s="75">
        <v>39550</v>
      </c>
      <c r="K17" s="109">
        <v>68.20964765534725</v>
      </c>
    </row>
    <row r="18" spans="2:11" ht="17.25">
      <c r="B18" s="77" t="s">
        <v>425</v>
      </c>
      <c r="C18" s="47">
        <v>690446</v>
      </c>
      <c r="D18" s="75">
        <v>377062</v>
      </c>
      <c r="E18" s="75">
        <v>313384</v>
      </c>
      <c r="F18" s="72">
        <v>102040</v>
      </c>
      <c r="G18" s="75">
        <v>74531</v>
      </c>
      <c r="H18" s="75">
        <v>27509</v>
      </c>
      <c r="I18" s="75">
        <v>56128</v>
      </c>
      <c r="J18" s="75">
        <v>38730</v>
      </c>
      <c r="K18" s="109">
        <v>69.00299315849487</v>
      </c>
    </row>
    <row r="19" spans="2:11" ht="17.25">
      <c r="B19" s="77" t="s">
        <v>426</v>
      </c>
      <c r="C19" s="47">
        <v>693085</v>
      </c>
      <c r="D19" s="75">
        <v>376966</v>
      </c>
      <c r="E19" s="75">
        <v>316119</v>
      </c>
      <c r="F19" s="72">
        <v>106388</v>
      </c>
      <c r="G19" s="75">
        <v>76483</v>
      </c>
      <c r="H19" s="75">
        <v>29905</v>
      </c>
      <c r="I19" s="75">
        <v>55500</v>
      </c>
      <c r="J19" s="75">
        <v>38475</v>
      </c>
      <c r="K19" s="109">
        <v>69.32432432432432</v>
      </c>
    </row>
    <row r="20" spans="2:11" ht="17.25">
      <c r="B20" s="77"/>
      <c r="C20" s="47"/>
      <c r="D20" s="75"/>
      <c r="E20" s="75"/>
      <c r="F20" s="72"/>
      <c r="G20" s="75"/>
      <c r="H20" s="75"/>
      <c r="I20" s="75"/>
      <c r="J20" s="75"/>
      <c r="K20" s="109"/>
    </row>
    <row r="21" spans="2:11" ht="17.25">
      <c r="B21" s="77" t="s">
        <v>427</v>
      </c>
      <c r="C21" s="47">
        <v>693518</v>
      </c>
      <c r="D21" s="75">
        <v>375492</v>
      </c>
      <c r="E21" s="75">
        <v>318026</v>
      </c>
      <c r="F21" s="72">
        <v>110463</v>
      </c>
      <c r="G21" s="75">
        <v>78071</v>
      </c>
      <c r="H21" s="75">
        <v>32392</v>
      </c>
      <c r="I21" s="75">
        <v>52511</v>
      </c>
      <c r="J21" s="75">
        <v>38063</v>
      </c>
      <c r="K21" s="109">
        <v>72.48576488735694</v>
      </c>
    </row>
    <row r="22" spans="2:11" ht="17.25">
      <c r="B22" s="77" t="s">
        <v>605</v>
      </c>
      <c r="C22" s="47">
        <v>693158</v>
      </c>
      <c r="D22" s="75">
        <v>373852</v>
      </c>
      <c r="E22" s="75">
        <v>319306</v>
      </c>
      <c r="F22" s="72">
        <v>116185</v>
      </c>
      <c r="G22" s="75">
        <v>80648</v>
      </c>
      <c r="H22" s="75">
        <v>35537</v>
      </c>
      <c r="I22" s="75">
        <v>54492</v>
      </c>
      <c r="J22" s="75">
        <v>37417</v>
      </c>
      <c r="K22" s="109">
        <v>68.7</v>
      </c>
    </row>
    <row r="23" spans="2:11" ht="17.25">
      <c r="B23" s="77" t="s">
        <v>694</v>
      </c>
      <c r="C23" s="47">
        <v>691329</v>
      </c>
      <c r="D23" s="75">
        <v>371556</v>
      </c>
      <c r="E23" s="75">
        <v>319773</v>
      </c>
      <c r="F23" s="72">
        <v>122367</v>
      </c>
      <c r="G23" s="75">
        <v>83342</v>
      </c>
      <c r="H23" s="75">
        <v>39025</v>
      </c>
      <c r="I23" s="75">
        <v>59241</v>
      </c>
      <c r="J23" s="75">
        <v>33322</v>
      </c>
      <c r="K23" s="109">
        <v>56.2</v>
      </c>
    </row>
    <row r="24" spans="2:11" ht="17.25">
      <c r="B24" s="77"/>
      <c r="C24" s="47"/>
      <c r="D24" s="75"/>
      <c r="E24" s="75"/>
      <c r="F24" s="72"/>
      <c r="G24" s="75"/>
      <c r="H24" s="75"/>
      <c r="I24" s="75"/>
      <c r="J24" s="75"/>
      <c r="K24" s="109"/>
    </row>
    <row r="25" spans="2:11" ht="17.25">
      <c r="B25" s="77" t="s">
        <v>786</v>
      </c>
      <c r="C25" s="47">
        <v>690842</v>
      </c>
      <c r="D25" s="75">
        <v>369564</v>
      </c>
      <c r="E25" s="75">
        <v>321278</v>
      </c>
      <c r="F25" s="72">
        <v>129057</v>
      </c>
      <c r="G25" s="75">
        <v>85854</v>
      </c>
      <c r="H25" s="75">
        <v>43203</v>
      </c>
      <c r="I25" s="75">
        <v>64482</v>
      </c>
      <c r="J25" s="75">
        <v>40708</v>
      </c>
      <c r="K25" s="109">
        <v>63.1</v>
      </c>
    </row>
    <row r="26" spans="2:11" ht="17.25">
      <c r="B26" s="77" t="s">
        <v>787</v>
      </c>
      <c r="C26" s="47">
        <v>690144</v>
      </c>
      <c r="D26" s="55">
        <v>367672</v>
      </c>
      <c r="E26" s="55">
        <v>322472</v>
      </c>
      <c r="F26" s="45">
        <v>134774</v>
      </c>
      <c r="G26" s="55">
        <v>87823</v>
      </c>
      <c r="H26" s="55">
        <v>46951</v>
      </c>
      <c r="I26" s="55">
        <v>51142</v>
      </c>
      <c r="J26" s="55">
        <v>30171</v>
      </c>
      <c r="K26" s="280">
        <v>59</v>
      </c>
    </row>
    <row r="27" spans="2:11" ht="17.25">
      <c r="B27" s="77" t="s">
        <v>893</v>
      </c>
      <c r="C27" s="47">
        <v>687939</v>
      </c>
      <c r="D27" s="55">
        <v>365265</v>
      </c>
      <c r="E27" s="55">
        <v>322674</v>
      </c>
      <c r="F27" s="45">
        <v>136305</v>
      </c>
      <c r="G27" s="55">
        <v>87788</v>
      </c>
      <c r="H27" s="55">
        <v>48517</v>
      </c>
      <c r="I27" s="55">
        <v>47708</v>
      </c>
      <c r="J27" s="55">
        <v>30071</v>
      </c>
      <c r="K27" s="280">
        <v>63</v>
      </c>
    </row>
    <row r="28" spans="2:11" ht="18" thickBot="1">
      <c r="B28" s="281"/>
      <c r="C28" s="281"/>
      <c r="D28" s="281"/>
      <c r="E28" s="281"/>
      <c r="F28" s="281"/>
      <c r="G28" s="281"/>
      <c r="H28" s="281"/>
      <c r="I28" s="281"/>
      <c r="J28" s="281"/>
      <c r="K28" s="281"/>
    </row>
    <row r="29" spans="3:7" ht="18" thickTop="1">
      <c r="C29" s="68" t="s">
        <v>115</v>
      </c>
      <c r="G29" s="68" t="s">
        <v>665</v>
      </c>
    </row>
    <row r="32" s="83" customFormat="1" ht="17.25">
      <c r="D32" s="84" t="s">
        <v>186</v>
      </c>
    </row>
    <row r="33" spans="2:12" s="83" customFormat="1" ht="18" thickBot="1">
      <c r="B33" s="85"/>
      <c r="C33" s="85"/>
      <c r="D33" s="85"/>
      <c r="E33" s="110" t="s">
        <v>187</v>
      </c>
      <c r="F33" s="85"/>
      <c r="G33" s="85"/>
      <c r="H33" s="85"/>
      <c r="I33" s="85"/>
      <c r="J33" s="85"/>
      <c r="K33" s="110" t="s">
        <v>201</v>
      </c>
      <c r="L33" s="85"/>
    </row>
    <row r="34" spans="3:13" s="83" customFormat="1" ht="17.25">
      <c r="C34" s="86"/>
      <c r="D34" s="88"/>
      <c r="E34" s="111" t="s">
        <v>788</v>
      </c>
      <c r="F34" s="87"/>
      <c r="G34" s="87"/>
      <c r="H34" s="88"/>
      <c r="I34" s="87"/>
      <c r="J34" s="87"/>
      <c r="K34" s="111" t="s">
        <v>789</v>
      </c>
      <c r="L34" s="87"/>
      <c r="M34" s="247"/>
    </row>
    <row r="35" spans="2:13" s="83" customFormat="1" ht="17.25">
      <c r="B35" s="87"/>
      <c r="C35" s="101" t="s">
        <v>790</v>
      </c>
      <c r="D35" s="101" t="s">
        <v>791</v>
      </c>
      <c r="E35" s="101" t="s">
        <v>695</v>
      </c>
      <c r="F35" s="101" t="s">
        <v>696</v>
      </c>
      <c r="G35" s="101" t="s">
        <v>188</v>
      </c>
      <c r="H35" s="101" t="s">
        <v>792</v>
      </c>
      <c r="I35" s="101" t="s">
        <v>695</v>
      </c>
      <c r="J35" s="101" t="s">
        <v>945</v>
      </c>
      <c r="K35" s="101" t="s">
        <v>946</v>
      </c>
      <c r="L35" s="101" t="s">
        <v>947</v>
      </c>
      <c r="M35" s="101" t="s">
        <v>188</v>
      </c>
    </row>
    <row r="36" spans="3:8" s="83" customFormat="1" ht="17.25">
      <c r="C36" s="86"/>
      <c r="H36" s="84" t="s">
        <v>189</v>
      </c>
    </row>
    <row r="37" spans="2:13" s="97" customFormat="1" ht="17.25">
      <c r="B37" s="248" t="s">
        <v>794</v>
      </c>
      <c r="C37" s="207">
        <v>367672</v>
      </c>
      <c r="D37" s="282">
        <v>8094</v>
      </c>
      <c r="E37" s="282">
        <v>6522</v>
      </c>
      <c r="F37" s="282">
        <v>2428</v>
      </c>
      <c r="G37" s="282">
        <v>21</v>
      </c>
      <c r="H37" s="282">
        <v>39413</v>
      </c>
      <c r="I37" s="282">
        <v>285495</v>
      </c>
      <c r="J37" s="282">
        <v>13468</v>
      </c>
      <c r="K37" s="282">
        <v>3876</v>
      </c>
      <c r="L37" s="282">
        <v>8234</v>
      </c>
      <c r="M37" s="282">
        <v>121</v>
      </c>
    </row>
    <row r="38" spans="2:13" s="97" customFormat="1" ht="17.25">
      <c r="B38" s="248" t="s">
        <v>894</v>
      </c>
      <c r="C38" s="207">
        <v>365265</v>
      </c>
      <c r="D38" s="282">
        <v>7883</v>
      </c>
      <c r="E38" s="282">
        <v>6331</v>
      </c>
      <c r="F38" s="282">
        <v>2439</v>
      </c>
      <c r="G38" s="282">
        <v>20</v>
      </c>
      <c r="H38" s="282">
        <v>38992</v>
      </c>
      <c r="I38" s="282">
        <v>279940</v>
      </c>
      <c r="J38" s="282">
        <v>18321</v>
      </c>
      <c r="K38" s="282">
        <v>3439</v>
      </c>
      <c r="L38" s="282">
        <v>7799</v>
      </c>
      <c r="M38" s="282">
        <v>101</v>
      </c>
    </row>
    <row r="39" spans="3:13" s="83" customFormat="1" ht="17.25">
      <c r="C39" s="86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2:13" s="83" customFormat="1" ht="17.25">
      <c r="B40" s="94" t="s">
        <v>190</v>
      </c>
      <c r="C40" s="107">
        <v>6924</v>
      </c>
      <c r="D40" s="148" t="s">
        <v>936</v>
      </c>
      <c r="E40" s="57" t="s">
        <v>948</v>
      </c>
      <c r="F40" s="57" t="s">
        <v>948</v>
      </c>
      <c r="G40" s="57" t="s">
        <v>948</v>
      </c>
      <c r="H40" s="57" t="s">
        <v>948</v>
      </c>
      <c r="I40" s="57" t="s">
        <v>948</v>
      </c>
      <c r="J40" s="124">
        <v>4561</v>
      </c>
      <c r="K40" s="124">
        <v>403</v>
      </c>
      <c r="L40" s="124">
        <v>1958</v>
      </c>
      <c r="M40" s="57">
        <v>2</v>
      </c>
    </row>
    <row r="41" spans="2:13" s="83" customFormat="1" ht="17.25">
      <c r="B41" s="94" t="s">
        <v>191</v>
      </c>
      <c r="C41" s="107">
        <v>23193</v>
      </c>
      <c r="D41" s="124">
        <v>21</v>
      </c>
      <c r="E41" s="124">
        <v>1</v>
      </c>
      <c r="F41" s="148">
        <v>15</v>
      </c>
      <c r="G41" s="57" t="s">
        <v>948</v>
      </c>
      <c r="H41" s="148">
        <v>251</v>
      </c>
      <c r="I41" s="124">
        <v>10757</v>
      </c>
      <c r="J41" s="124">
        <v>10911</v>
      </c>
      <c r="K41" s="124">
        <v>180</v>
      </c>
      <c r="L41" s="124">
        <v>1057</v>
      </c>
      <c r="M41" s="57" t="s">
        <v>948</v>
      </c>
    </row>
    <row r="42" spans="2:13" s="83" customFormat="1" ht="17.25">
      <c r="B42" s="94" t="s">
        <v>192</v>
      </c>
      <c r="C42" s="107">
        <v>24578</v>
      </c>
      <c r="D42" s="124">
        <v>70</v>
      </c>
      <c r="E42" s="124">
        <v>23</v>
      </c>
      <c r="F42" s="148">
        <v>31</v>
      </c>
      <c r="G42" s="57" t="s">
        <v>948</v>
      </c>
      <c r="H42" s="124">
        <v>1339</v>
      </c>
      <c r="I42" s="124">
        <v>21673</v>
      </c>
      <c r="J42" s="124">
        <v>1005</v>
      </c>
      <c r="K42" s="124">
        <v>46</v>
      </c>
      <c r="L42" s="124">
        <v>391</v>
      </c>
      <c r="M42" s="57" t="s">
        <v>948</v>
      </c>
    </row>
    <row r="43" spans="2:13" s="83" customFormat="1" ht="17.25">
      <c r="B43" s="94" t="s">
        <v>193</v>
      </c>
      <c r="C43" s="107">
        <v>27062</v>
      </c>
      <c r="D43" s="124">
        <v>159</v>
      </c>
      <c r="E43" s="124">
        <v>84</v>
      </c>
      <c r="F43" s="124">
        <v>49</v>
      </c>
      <c r="G43" s="124">
        <v>2</v>
      </c>
      <c r="H43" s="124">
        <v>2560</v>
      </c>
      <c r="I43" s="124">
        <v>23484</v>
      </c>
      <c r="J43" s="124">
        <v>385</v>
      </c>
      <c r="K43" s="124">
        <v>37</v>
      </c>
      <c r="L43" s="124">
        <v>302</v>
      </c>
      <c r="M43" s="57" t="s">
        <v>948</v>
      </c>
    </row>
    <row r="44" spans="2:13" s="83" customFormat="1" ht="17.25">
      <c r="B44" s="94"/>
      <c r="C44" s="107"/>
      <c r="D44" s="124"/>
      <c r="E44" s="124"/>
      <c r="G44" s="124"/>
      <c r="H44" s="124"/>
      <c r="I44" s="124"/>
      <c r="J44" s="124"/>
      <c r="K44" s="124"/>
      <c r="L44" s="124"/>
      <c r="M44" s="126"/>
    </row>
    <row r="45" spans="2:13" s="83" customFormat="1" ht="17.25">
      <c r="B45" s="94" t="s">
        <v>194</v>
      </c>
      <c r="C45" s="107">
        <v>33708</v>
      </c>
      <c r="D45" s="124">
        <v>284</v>
      </c>
      <c r="E45" s="124">
        <v>146</v>
      </c>
      <c r="F45" s="124">
        <v>64</v>
      </c>
      <c r="G45" s="148">
        <v>4</v>
      </c>
      <c r="H45" s="124">
        <v>4209</v>
      </c>
      <c r="I45" s="124">
        <v>28396</v>
      </c>
      <c r="J45" s="124">
        <v>291</v>
      </c>
      <c r="K45" s="124">
        <v>31</v>
      </c>
      <c r="L45" s="124">
        <v>283</v>
      </c>
      <c r="M45" s="57" t="s">
        <v>948</v>
      </c>
    </row>
    <row r="46" spans="2:13" s="83" customFormat="1" ht="17.25">
      <c r="B46" s="94" t="s">
        <v>195</v>
      </c>
      <c r="C46" s="107">
        <v>29880</v>
      </c>
      <c r="D46" s="124">
        <v>399</v>
      </c>
      <c r="E46" s="124">
        <v>209</v>
      </c>
      <c r="F46" s="148">
        <v>78</v>
      </c>
      <c r="G46" s="278">
        <v>5</v>
      </c>
      <c r="H46" s="124">
        <v>4325</v>
      </c>
      <c r="I46" s="124">
        <v>24437</v>
      </c>
      <c r="J46" s="124">
        <v>192</v>
      </c>
      <c r="K46" s="124">
        <v>26</v>
      </c>
      <c r="L46" s="124">
        <v>209</v>
      </c>
      <c r="M46" s="57" t="s">
        <v>948</v>
      </c>
    </row>
    <row r="47" spans="2:13" s="83" customFormat="1" ht="17.25">
      <c r="B47" s="94" t="s">
        <v>196</v>
      </c>
      <c r="C47" s="107">
        <v>29636</v>
      </c>
      <c r="D47" s="124">
        <v>521</v>
      </c>
      <c r="E47" s="124">
        <v>262</v>
      </c>
      <c r="F47" s="278">
        <v>104</v>
      </c>
      <c r="G47" s="301" t="s">
        <v>948</v>
      </c>
      <c r="H47" s="124">
        <v>4342</v>
      </c>
      <c r="I47" s="124">
        <v>24082</v>
      </c>
      <c r="J47" s="124">
        <v>120</v>
      </c>
      <c r="K47" s="124">
        <v>37</v>
      </c>
      <c r="L47" s="124">
        <v>168</v>
      </c>
      <c r="M47" s="57" t="s">
        <v>948</v>
      </c>
    </row>
    <row r="48" spans="2:13" s="83" customFormat="1" ht="17.25">
      <c r="B48" s="94" t="s">
        <v>197</v>
      </c>
      <c r="C48" s="107">
        <v>29775</v>
      </c>
      <c r="D48" s="124">
        <v>522</v>
      </c>
      <c r="E48" s="124">
        <v>335</v>
      </c>
      <c r="F48" s="124">
        <v>102</v>
      </c>
      <c r="G48" s="124">
        <v>4</v>
      </c>
      <c r="H48" s="124">
        <v>3994</v>
      </c>
      <c r="I48" s="124">
        <v>24504</v>
      </c>
      <c r="J48" s="124">
        <v>103</v>
      </c>
      <c r="K48" s="124">
        <v>36</v>
      </c>
      <c r="L48" s="124">
        <v>173</v>
      </c>
      <c r="M48" s="124">
        <v>2</v>
      </c>
    </row>
    <row r="49" spans="2:13" s="83" customFormat="1" ht="17.25">
      <c r="B49" s="94"/>
      <c r="C49" s="107"/>
      <c r="D49" s="124"/>
      <c r="E49" s="124"/>
      <c r="G49" s="124"/>
      <c r="H49" s="124"/>
      <c r="I49" s="124"/>
      <c r="J49" s="124"/>
      <c r="K49" s="124"/>
      <c r="L49" s="124"/>
      <c r="M49" s="124"/>
    </row>
    <row r="50" spans="2:13" s="83" customFormat="1" ht="17.25">
      <c r="B50" s="94" t="s">
        <v>198</v>
      </c>
      <c r="C50" s="107">
        <v>33049</v>
      </c>
      <c r="D50" s="124">
        <v>651</v>
      </c>
      <c r="E50" s="124">
        <v>723</v>
      </c>
      <c r="F50" s="124">
        <v>126</v>
      </c>
      <c r="G50" s="124">
        <v>1</v>
      </c>
      <c r="H50" s="124">
        <v>4086</v>
      </c>
      <c r="I50" s="124">
        <v>27054</v>
      </c>
      <c r="J50" s="124">
        <v>87</v>
      </c>
      <c r="K50" s="124">
        <v>65</v>
      </c>
      <c r="L50" s="124">
        <v>254</v>
      </c>
      <c r="M50" s="124">
        <v>2</v>
      </c>
    </row>
    <row r="51" spans="2:13" s="83" customFormat="1" ht="17.25">
      <c r="B51" s="94" t="s">
        <v>199</v>
      </c>
      <c r="C51" s="107">
        <v>39672</v>
      </c>
      <c r="D51" s="124">
        <v>962</v>
      </c>
      <c r="E51" s="124">
        <v>1569</v>
      </c>
      <c r="F51" s="124">
        <v>98</v>
      </c>
      <c r="G51" s="126">
        <v>1</v>
      </c>
      <c r="H51" s="124">
        <v>5584</v>
      </c>
      <c r="I51" s="124">
        <v>30748</v>
      </c>
      <c r="J51" s="124">
        <v>99</v>
      </c>
      <c r="K51" s="124">
        <v>139</v>
      </c>
      <c r="L51" s="124">
        <v>468</v>
      </c>
      <c r="M51" s="124">
        <v>4</v>
      </c>
    </row>
    <row r="52" spans="2:13" s="83" customFormat="1" ht="17.25">
      <c r="B52" s="94" t="s">
        <v>202</v>
      </c>
      <c r="C52" s="107">
        <v>30225</v>
      </c>
      <c r="D52" s="124">
        <v>1009</v>
      </c>
      <c r="E52" s="124">
        <v>1301</v>
      </c>
      <c r="F52" s="124">
        <v>13</v>
      </c>
      <c r="G52" s="148">
        <v>1</v>
      </c>
      <c r="H52" s="124">
        <v>4244</v>
      </c>
      <c r="I52" s="124">
        <v>22700</v>
      </c>
      <c r="J52" s="124">
        <v>70</v>
      </c>
      <c r="K52" s="124">
        <v>332</v>
      </c>
      <c r="L52" s="124">
        <v>549</v>
      </c>
      <c r="M52" s="124">
        <v>6</v>
      </c>
    </row>
    <row r="53" spans="2:13" s="83" customFormat="1" ht="17.25">
      <c r="B53" s="94" t="s">
        <v>949</v>
      </c>
      <c r="C53" s="107">
        <v>24468</v>
      </c>
      <c r="D53" s="124">
        <v>1129</v>
      </c>
      <c r="E53" s="124">
        <v>976</v>
      </c>
      <c r="F53" s="126">
        <v>551</v>
      </c>
      <c r="G53" s="57" t="s">
        <v>948</v>
      </c>
      <c r="H53" s="124">
        <v>2703</v>
      </c>
      <c r="I53" s="124">
        <v>17720</v>
      </c>
      <c r="J53" s="124">
        <v>112</v>
      </c>
      <c r="K53" s="124">
        <v>610</v>
      </c>
      <c r="L53" s="124">
        <v>652</v>
      </c>
      <c r="M53" s="124">
        <v>15</v>
      </c>
    </row>
    <row r="54" spans="2:13" s="83" customFormat="1" ht="17.25">
      <c r="B54" s="94" t="s">
        <v>950</v>
      </c>
      <c r="C54" s="107">
        <v>18300</v>
      </c>
      <c r="D54" s="124">
        <v>1366</v>
      </c>
      <c r="E54" s="124">
        <v>494</v>
      </c>
      <c r="F54" s="148">
        <v>774</v>
      </c>
      <c r="G54" s="148">
        <v>1</v>
      </c>
      <c r="H54" s="124">
        <v>1019</v>
      </c>
      <c r="I54" s="124">
        <v>13081</v>
      </c>
      <c r="J54" s="124">
        <v>181</v>
      </c>
      <c r="K54" s="124">
        <v>693</v>
      </c>
      <c r="L54" s="124">
        <v>666</v>
      </c>
      <c r="M54" s="124">
        <v>25</v>
      </c>
    </row>
    <row r="55" spans="2:13" s="83" customFormat="1" ht="17.25">
      <c r="B55" s="94" t="s">
        <v>951</v>
      </c>
      <c r="C55" s="107">
        <v>14795</v>
      </c>
      <c r="D55" s="124">
        <v>790</v>
      </c>
      <c r="E55" s="124">
        <v>208</v>
      </c>
      <c r="F55" s="124">
        <v>434</v>
      </c>
      <c r="G55" s="148">
        <v>1</v>
      </c>
      <c r="H55" s="124">
        <v>336</v>
      </c>
      <c r="I55" s="124">
        <v>11304</v>
      </c>
      <c r="J55" s="124">
        <v>204</v>
      </c>
      <c r="K55" s="124">
        <v>804</v>
      </c>
      <c r="L55" s="124">
        <v>669</v>
      </c>
      <c r="M55" s="124">
        <v>45</v>
      </c>
    </row>
    <row r="56" spans="2:13" s="83" customFormat="1" ht="17.25">
      <c r="B56" s="87"/>
      <c r="C56" s="88"/>
      <c r="D56" s="87"/>
      <c r="E56" s="87"/>
      <c r="F56" s="87"/>
      <c r="G56" s="87"/>
      <c r="H56" s="87"/>
      <c r="I56" s="87"/>
      <c r="J56" s="87"/>
      <c r="K56" s="87"/>
      <c r="L56" s="87"/>
      <c r="M56" s="87"/>
    </row>
    <row r="57" spans="3:8" s="83" customFormat="1" ht="17.25">
      <c r="C57" s="86"/>
      <c r="H57" s="84" t="s">
        <v>200</v>
      </c>
    </row>
    <row r="58" spans="2:13" s="97" customFormat="1" ht="17.25">
      <c r="B58" s="248" t="s">
        <v>794</v>
      </c>
      <c r="C58" s="207">
        <v>322472</v>
      </c>
      <c r="D58" s="282">
        <v>47</v>
      </c>
      <c r="E58" s="282">
        <v>330</v>
      </c>
      <c r="F58" s="282">
        <v>58</v>
      </c>
      <c r="G58" s="283" t="s">
        <v>609</v>
      </c>
      <c r="H58" s="282">
        <v>879</v>
      </c>
      <c r="I58" s="282">
        <v>270806</v>
      </c>
      <c r="J58" s="282">
        <v>13178</v>
      </c>
      <c r="K58" s="282">
        <v>5284</v>
      </c>
      <c r="L58" s="282">
        <v>31761</v>
      </c>
      <c r="M58" s="282">
        <v>129</v>
      </c>
    </row>
    <row r="59" spans="2:13" s="97" customFormat="1" ht="17.25">
      <c r="B59" s="248" t="s">
        <v>894</v>
      </c>
      <c r="C59" s="207">
        <v>322674</v>
      </c>
      <c r="D59" s="282">
        <v>47</v>
      </c>
      <c r="E59" s="282">
        <v>331</v>
      </c>
      <c r="F59" s="282">
        <v>93</v>
      </c>
      <c r="G59" s="283" t="s">
        <v>948</v>
      </c>
      <c r="H59" s="282">
        <v>874</v>
      </c>
      <c r="I59" s="282">
        <v>268403</v>
      </c>
      <c r="J59" s="282">
        <v>17764</v>
      </c>
      <c r="K59" s="282">
        <v>4976</v>
      </c>
      <c r="L59" s="282">
        <v>30078</v>
      </c>
      <c r="M59" s="282">
        <v>108</v>
      </c>
    </row>
    <row r="60" spans="3:13" s="83" customFormat="1" ht="17.25">
      <c r="C60" s="86"/>
      <c r="D60" s="100"/>
      <c r="E60" s="100"/>
      <c r="F60" s="100"/>
      <c r="G60" s="100"/>
      <c r="H60" s="100"/>
      <c r="I60" s="100"/>
      <c r="J60" s="100"/>
      <c r="K60" s="100"/>
      <c r="L60" s="100"/>
      <c r="M60" s="100"/>
    </row>
    <row r="61" spans="2:13" s="83" customFormat="1" ht="17.25">
      <c r="B61" s="94" t="s">
        <v>190</v>
      </c>
      <c r="C61" s="107">
        <v>5613</v>
      </c>
      <c r="D61" s="57" t="s">
        <v>948</v>
      </c>
      <c r="E61" s="57" t="s">
        <v>948</v>
      </c>
      <c r="F61" s="57" t="s">
        <v>948</v>
      </c>
      <c r="G61" s="57" t="s">
        <v>948</v>
      </c>
      <c r="H61" s="57" t="s">
        <v>948</v>
      </c>
      <c r="I61" s="57" t="s">
        <v>948</v>
      </c>
      <c r="J61" s="148">
        <v>3965</v>
      </c>
      <c r="K61" s="148">
        <v>37</v>
      </c>
      <c r="L61" s="124">
        <v>1610</v>
      </c>
      <c r="M61" s="148">
        <v>1</v>
      </c>
    </row>
    <row r="62" spans="2:13" s="83" customFormat="1" ht="17.25">
      <c r="B62" s="94" t="s">
        <v>191</v>
      </c>
      <c r="C62" s="107">
        <v>22269</v>
      </c>
      <c r="D62" s="57" t="s">
        <v>948</v>
      </c>
      <c r="E62" s="126" t="s">
        <v>948</v>
      </c>
      <c r="F62" s="57" t="s">
        <v>948</v>
      </c>
      <c r="G62" s="57" t="s">
        <v>948</v>
      </c>
      <c r="H62" s="124">
        <v>11</v>
      </c>
      <c r="I62" s="124">
        <v>10342</v>
      </c>
      <c r="J62" s="124">
        <v>10751</v>
      </c>
      <c r="K62" s="124">
        <v>32</v>
      </c>
      <c r="L62" s="124">
        <v>1133</v>
      </c>
      <c r="M62" s="57" t="s">
        <v>948</v>
      </c>
    </row>
    <row r="63" spans="2:13" s="83" customFormat="1" ht="17.25">
      <c r="B63" s="94" t="s">
        <v>192</v>
      </c>
      <c r="C63" s="107">
        <v>24820</v>
      </c>
      <c r="D63" s="124">
        <v>4</v>
      </c>
      <c r="E63" s="124">
        <v>7</v>
      </c>
      <c r="F63" s="148">
        <v>7</v>
      </c>
      <c r="G63" s="57" t="s">
        <v>948</v>
      </c>
      <c r="H63" s="124">
        <v>52</v>
      </c>
      <c r="I63" s="124">
        <v>23031</v>
      </c>
      <c r="J63" s="124">
        <v>1165</v>
      </c>
      <c r="K63" s="124">
        <v>6</v>
      </c>
      <c r="L63" s="124">
        <v>548</v>
      </c>
      <c r="M63" s="57" t="s">
        <v>948</v>
      </c>
    </row>
    <row r="64" spans="2:13" s="83" customFormat="1" ht="17.25">
      <c r="B64" s="94" t="s">
        <v>193</v>
      </c>
      <c r="C64" s="107">
        <v>27216</v>
      </c>
      <c r="D64" s="124">
        <v>9</v>
      </c>
      <c r="E64" s="124">
        <v>18</v>
      </c>
      <c r="F64" s="148">
        <v>13</v>
      </c>
      <c r="G64" s="57" t="s">
        <v>948</v>
      </c>
      <c r="H64" s="124">
        <v>84</v>
      </c>
      <c r="I64" s="124">
        <v>26163</v>
      </c>
      <c r="J64" s="124">
        <v>474</v>
      </c>
      <c r="K64" s="124">
        <v>11</v>
      </c>
      <c r="L64" s="124">
        <v>444</v>
      </c>
      <c r="M64" s="57" t="s">
        <v>948</v>
      </c>
    </row>
    <row r="65" spans="2:13" s="83" customFormat="1" ht="17.25">
      <c r="B65" s="94"/>
      <c r="C65" s="107"/>
      <c r="D65" s="124"/>
      <c r="E65" s="124"/>
      <c r="F65" s="278"/>
      <c r="G65" s="126"/>
      <c r="H65" s="124"/>
      <c r="I65" s="124"/>
      <c r="J65" s="124"/>
      <c r="K65" s="124"/>
      <c r="L65" s="124"/>
      <c r="M65" s="126"/>
    </row>
    <row r="66" spans="2:13" s="83" customFormat="1" ht="17.25">
      <c r="B66" s="94" t="s">
        <v>194</v>
      </c>
      <c r="C66" s="107">
        <v>34004</v>
      </c>
      <c r="D66" s="126">
        <v>8</v>
      </c>
      <c r="E66" s="124">
        <v>40</v>
      </c>
      <c r="F66" s="148">
        <v>12</v>
      </c>
      <c r="G66" s="57" t="s">
        <v>948</v>
      </c>
      <c r="H66" s="124">
        <v>225</v>
      </c>
      <c r="I66" s="124">
        <v>32974</v>
      </c>
      <c r="J66" s="124">
        <v>286</v>
      </c>
      <c r="K66" s="124">
        <v>13</v>
      </c>
      <c r="L66" s="124">
        <v>446</v>
      </c>
      <c r="M66" s="57" t="s">
        <v>948</v>
      </c>
    </row>
    <row r="67" spans="2:13" s="83" customFormat="1" ht="17.25">
      <c r="B67" s="94" t="s">
        <v>195</v>
      </c>
      <c r="C67" s="107">
        <v>31645</v>
      </c>
      <c r="D67" s="124">
        <v>9</v>
      </c>
      <c r="E67" s="124">
        <v>38</v>
      </c>
      <c r="F67" s="148">
        <v>23</v>
      </c>
      <c r="G67" s="57" t="s">
        <v>948</v>
      </c>
      <c r="H67" s="124">
        <v>159</v>
      </c>
      <c r="I67" s="124">
        <v>30773</v>
      </c>
      <c r="J67" s="124">
        <v>159</v>
      </c>
      <c r="K67" s="124">
        <v>18</v>
      </c>
      <c r="L67" s="124">
        <v>466</v>
      </c>
      <c r="M67" s="57" t="s">
        <v>948</v>
      </c>
    </row>
    <row r="68" spans="2:13" s="83" customFormat="1" ht="17.25">
      <c r="B68" s="94" t="s">
        <v>196</v>
      </c>
      <c r="C68" s="107">
        <v>32068</v>
      </c>
      <c r="D68" s="124">
        <v>5</v>
      </c>
      <c r="E68" s="124">
        <v>76</v>
      </c>
      <c r="F68" s="148">
        <v>15</v>
      </c>
      <c r="G68" s="57" t="s">
        <v>948</v>
      </c>
      <c r="H68" s="124">
        <v>117</v>
      </c>
      <c r="I68" s="124">
        <v>30930</v>
      </c>
      <c r="J68" s="124">
        <v>119</v>
      </c>
      <c r="K68" s="124">
        <v>52</v>
      </c>
      <c r="L68" s="124">
        <v>754</v>
      </c>
      <c r="M68" s="57" t="s">
        <v>948</v>
      </c>
    </row>
    <row r="69" spans="2:13" s="83" customFormat="1" ht="17.25">
      <c r="B69" s="94" t="s">
        <v>197</v>
      </c>
      <c r="C69" s="107">
        <v>29683</v>
      </c>
      <c r="D69" s="126">
        <v>3</v>
      </c>
      <c r="E69" s="124">
        <v>39</v>
      </c>
      <c r="F69" s="83">
        <v>10</v>
      </c>
      <c r="G69" s="57" t="s">
        <v>948</v>
      </c>
      <c r="H69" s="124">
        <v>66</v>
      </c>
      <c r="I69" s="124">
        <v>28126</v>
      </c>
      <c r="J69" s="124">
        <v>89</v>
      </c>
      <c r="K69" s="124">
        <v>116</v>
      </c>
      <c r="L69" s="124">
        <v>1234</v>
      </c>
      <c r="M69" s="279" t="s">
        <v>948</v>
      </c>
    </row>
    <row r="70" spans="2:13" s="83" customFormat="1" ht="17.25">
      <c r="B70" s="94"/>
      <c r="C70" s="107"/>
      <c r="D70" s="126"/>
      <c r="E70" s="124"/>
      <c r="F70" s="278"/>
      <c r="G70" s="126"/>
      <c r="H70" s="124"/>
      <c r="I70" s="124"/>
      <c r="J70" s="124"/>
      <c r="K70" s="124"/>
      <c r="L70" s="124"/>
      <c r="M70" s="124"/>
    </row>
    <row r="71" spans="2:13" s="83" customFormat="1" ht="17.25">
      <c r="B71" s="94" t="s">
        <v>198</v>
      </c>
      <c r="C71" s="107">
        <v>31283</v>
      </c>
      <c r="D71" s="278">
        <v>2</v>
      </c>
      <c r="E71" s="124">
        <v>37</v>
      </c>
      <c r="F71" s="148">
        <v>9</v>
      </c>
      <c r="G71" s="57" t="s">
        <v>948</v>
      </c>
      <c r="H71" s="124">
        <v>62</v>
      </c>
      <c r="I71" s="124">
        <v>27991</v>
      </c>
      <c r="J71" s="124">
        <v>110</v>
      </c>
      <c r="K71" s="124">
        <v>316</v>
      </c>
      <c r="L71" s="124">
        <v>2755</v>
      </c>
      <c r="M71" s="124">
        <v>1</v>
      </c>
    </row>
    <row r="72" spans="2:13" s="83" customFormat="1" ht="17.25">
      <c r="B72" s="94" t="s">
        <v>199</v>
      </c>
      <c r="C72" s="107">
        <v>35556</v>
      </c>
      <c r="D72" s="148">
        <v>2</v>
      </c>
      <c r="E72" s="124">
        <v>46</v>
      </c>
      <c r="F72" s="148">
        <v>1</v>
      </c>
      <c r="G72" s="57" t="s">
        <v>948</v>
      </c>
      <c r="H72" s="124">
        <v>57</v>
      </c>
      <c r="I72" s="124">
        <v>28855</v>
      </c>
      <c r="J72" s="124">
        <v>169</v>
      </c>
      <c r="K72" s="124">
        <v>689</v>
      </c>
      <c r="L72" s="124">
        <v>5734</v>
      </c>
      <c r="M72" s="124">
        <v>3</v>
      </c>
    </row>
    <row r="73" spans="2:13" s="83" customFormat="1" ht="17.25">
      <c r="B73" s="94" t="s">
        <v>202</v>
      </c>
      <c r="C73" s="107">
        <v>24431</v>
      </c>
      <c r="D73" s="57" t="s">
        <v>948</v>
      </c>
      <c r="E73" s="124">
        <v>16</v>
      </c>
      <c r="F73" s="148">
        <v>1</v>
      </c>
      <c r="G73" s="57" t="s">
        <v>948</v>
      </c>
      <c r="H73" s="124">
        <v>20</v>
      </c>
      <c r="I73" s="124">
        <v>16551</v>
      </c>
      <c r="J73" s="124">
        <v>153</v>
      </c>
      <c r="K73" s="124">
        <v>1142</v>
      </c>
      <c r="L73" s="124">
        <v>6537</v>
      </c>
      <c r="M73" s="124">
        <v>11</v>
      </c>
    </row>
    <row r="74" spans="2:13" s="83" customFormat="1" ht="17.25">
      <c r="B74" s="94" t="s">
        <v>949</v>
      </c>
      <c r="C74" s="107">
        <v>14466</v>
      </c>
      <c r="D74" s="124">
        <v>2</v>
      </c>
      <c r="E74" s="124">
        <v>13</v>
      </c>
      <c r="F74" s="148">
        <v>1</v>
      </c>
      <c r="G74" s="57" t="s">
        <v>948</v>
      </c>
      <c r="H74" s="124">
        <v>15</v>
      </c>
      <c r="I74" s="124">
        <v>7855</v>
      </c>
      <c r="J74" s="124">
        <v>123</v>
      </c>
      <c r="K74" s="124">
        <v>1182</v>
      </c>
      <c r="L74" s="124">
        <v>5248</v>
      </c>
      <c r="M74" s="124">
        <v>27</v>
      </c>
    </row>
    <row r="75" spans="2:13" s="83" customFormat="1" ht="17.25">
      <c r="B75" s="94" t="s">
        <v>950</v>
      </c>
      <c r="C75" s="107">
        <v>6966</v>
      </c>
      <c r="D75" s="124">
        <v>2</v>
      </c>
      <c r="E75" s="124">
        <v>1</v>
      </c>
      <c r="F75" s="57" t="s">
        <v>948</v>
      </c>
      <c r="G75" s="57" t="s">
        <v>948</v>
      </c>
      <c r="H75" s="124">
        <v>3</v>
      </c>
      <c r="I75" s="124">
        <v>3497</v>
      </c>
      <c r="J75" s="124">
        <v>126</v>
      </c>
      <c r="K75" s="124">
        <v>906</v>
      </c>
      <c r="L75" s="124">
        <v>2388</v>
      </c>
      <c r="M75" s="124">
        <v>43</v>
      </c>
    </row>
    <row r="76" spans="2:13" s="83" customFormat="1" ht="17.25">
      <c r="B76" s="94" t="s">
        <v>951</v>
      </c>
      <c r="C76" s="107">
        <v>2654</v>
      </c>
      <c r="D76" s="124">
        <v>1</v>
      </c>
      <c r="E76" s="279" t="s">
        <v>948</v>
      </c>
      <c r="F76" s="57">
        <v>1</v>
      </c>
      <c r="G76" s="57" t="s">
        <v>948</v>
      </c>
      <c r="H76" s="124">
        <v>3</v>
      </c>
      <c r="I76" s="124">
        <v>1315</v>
      </c>
      <c r="J76" s="124">
        <v>75</v>
      </c>
      <c r="K76" s="124">
        <v>456</v>
      </c>
      <c r="L76" s="124">
        <v>781</v>
      </c>
      <c r="M76" s="124">
        <v>22</v>
      </c>
    </row>
    <row r="77" spans="2:13" s="83" customFormat="1" ht="18" thickBot="1">
      <c r="B77" s="85"/>
      <c r="C77" s="98"/>
      <c r="D77" s="85"/>
      <c r="E77" s="85"/>
      <c r="F77" s="85"/>
      <c r="G77" s="85"/>
      <c r="H77" s="85"/>
      <c r="I77" s="85"/>
      <c r="J77" s="85"/>
      <c r="K77" s="85"/>
      <c r="L77" s="85"/>
      <c r="M77" s="85"/>
    </row>
    <row r="78" s="83" customFormat="1" ht="17.25">
      <c r="C78" s="82" t="s">
        <v>115</v>
      </c>
    </row>
    <row r="79" s="83" customFormat="1" ht="17.25">
      <c r="A79" s="82"/>
    </row>
    <row r="80" s="83" customFormat="1" ht="17.25"/>
    <row r="81" s="83" customFormat="1" ht="17.25"/>
    <row r="82" s="83" customFormat="1" ht="17.25"/>
    <row r="83" s="83" customFormat="1" ht="17.25"/>
    <row r="84" s="83" customFormat="1" ht="17.25"/>
    <row r="85" s="83" customFormat="1" ht="17.25"/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5"/>
  <sheetViews>
    <sheetView zoomScale="75" zoomScaleNormal="75" workbookViewId="0" topLeftCell="A4">
      <selection activeCell="K17" sqref="K17"/>
    </sheetView>
  </sheetViews>
  <sheetFormatPr defaultColWidth="14.625" defaultRowHeight="13.5"/>
  <cols>
    <col min="1" max="1" width="13.375" style="69" customWidth="1"/>
    <col min="2" max="2" width="4.625" style="69" customWidth="1"/>
    <col min="3" max="3" width="14.625" style="69" customWidth="1"/>
    <col min="4" max="4" width="10.875" style="69" customWidth="1"/>
    <col min="5" max="16384" width="14.625" style="69" customWidth="1"/>
  </cols>
  <sheetData>
    <row r="1" ht="17.25">
      <c r="A1" s="68"/>
    </row>
    <row r="6" ht="17.25">
      <c r="F6" s="70" t="s">
        <v>203</v>
      </c>
    </row>
    <row r="7" ht="17.25">
      <c r="E7" s="70" t="s">
        <v>204</v>
      </c>
    </row>
    <row r="8" spans="2:10" ht="18" thickBot="1">
      <c r="B8" s="38"/>
      <c r="C8" s="38"/>
      <c r="D8" s="38"/>
      <c r="E8" s="38"/>
      <c r="F8" s="38"/>
      <c r="G8" s="38"/>
      <c r="H8" s="38"/>
      <c r="I8" s="38"/>
      <c r="J8" s="38"/>
    </row>
    <row r="9" spans="5:10" ht="17.25">
      <c r="E9" s="112">
        <v>2000</v>
      </c>
      <c r="F9" s="112" t="s">
        <v>221</v>
      </c>
      <c r="G9" s="112">
        <v>2005</v>
      </c>
      <c r="H9" s="184">
        <v>2006</v>
      </c>
      <c r="I9" s="184">
        <v>2007</v>
      </c>
      <c r="J9" s="116">
        <v>2008</v>
      </c>
    </row>
    <row r="10" spans="2:10" ht="17.25">
      <c r="B10" s="43"/>
      <c r="C10" s="43"/>
      <c r="D10" s="43"/>
      <c r="E10" s="61" t="s">
        <v>847</v>
      </c>
      <c r="F10" s="61" t="s">
        <v>848</v>
      </c>
      <c r="G10" s="61" t="s">
        <v>849</v>
      </c>
      <c r="H10" s="146" t="s">
        <v>850</v>
      </c>
      <c r="I10" s="146" t="s">
        <v>851</v>
      </c>
      <c r="J10" s="61" t="s">
        <v>852</v>
      </c>
    </row>
    <row r="11" spans="2:4" ht="17.25">
      <c r="B11" s="70" t="s">
        <v>205</v>
      </c>
      <c r="D11" s="52"/>
    </row>
    <row r="12" spans="3:10" s="73" customFormat="1" ht="17.25">
      <c r="C12" s="70" t="s">
        <v>206</v>
      </c>
      <c r="D12" s="220" t="s">
        <v>207</v>
      </c>
      <c r="E12" s="48">
        <v>18780</v>
      </c>
      <c r="F12" s="74">
        <v>16011</v>
      </c>
      <c r="G12" s="74">
        <v>15511</v>
      </c>
      <c r="H12" s="74">
        <v>15639</v>
      </c>
      <c r="I12" s="74">
        <v>15482</v>
      </c>
      <c r="J12" s="74">
        <v>13082</v>
      </c>
    </row>
    <row r="13" spans="3:10" ht="17.25">
      <c r="C13" s="68" t="s">
        <v>208</v>
      </c>
      <c r="D13" s="63" t="s">
        <v>209</v>
      </c>
      <c r="E13" s="45">
        <v>11469</v>
      </c>
      <c r="F13" s="72">
        <v>10243</v>
      </c>
      <c r="G13" s="72">
        <v>10020</v>
      </c>
      <c r="H13" s="72">
        <v>9916</v>
      </c>
      <c r="I13" s="72">
        <v>9753</v>
      </c>
      <c r="J13" s="72">
        <v>8294</v>
      </c>
    </row>
    <row r="14" spans="3:10" ht="17.25">
      <c r="C14" s="68" t="s">
        <v>210</v>
      </c>
      <c r="D14" s="63" t="s">
        <v>209</v>
      </c>
      <c r="E14" s="45">
        <v>7311</v>
      </c>
      <c r="F14" s="72">
        <v>5768</v>
      </c>
      <c r="G14" s="72">
        <v>5491</v>
      </c>
      <c r="H14" s="72">
        <v>5724</v>
      </c>
      <c r="I14" s="72">
        <v>5729</v>
      </c>
      <c r="J14" s="72">
        <v>4788</v>
      </c>
    </row>
    <row r="15" spans="4:9" ht="17.25">
      <c r="D15" s="64"/>
      <c r="I15" s="72"/>
    </row>
    <row r="16" spans="2:4" ht="17.25">
      <c r="B16" s="70" t="s">
        <v>211</v>
      </c>
      <c r="D16" s="64"/>
    </row>
    <row r="17" spans="3:10" s="73" customFormat="1" ht="17.25">
      <c r="C17" s="70" t="s">
        <v>206</v>
      </c>
      <c r="D17" s="220" t="s">
        <v>207</v>
      </c>
      <c r="E17" s="48">
        <v>18642</v>
      </c>
      <c r="F17" s="74">
        <v>15910</v>
      </c>
      <c r="G17" s="74">
        <v>15421</v>
      </c>
      <c r="H17" s="74">
        <v>13441</v>
      </c>
      <c r="I17" s="74">
        <v>13273</v>
      </c>
      <c r="J17" s="48">
        <v>13082</v>
      </c>
    </row>
    <row r="18" spans="3:10" ht="17.25">
      <c r="C18" s="68" t="s">
        <v>208</v>
      </c>
      <c r="D18" s="63" t="s">
        <v>209</v>
      </c>
      <c r="E18" s="45">
        <v>11410</v>
      </c>
      <c r="F18" s="72">
        <v>10180</v>
      </c>
      <c r="G18" s="72">
        <v>9964</v>
      </c>
      <c r="H18" s="72">
        <v>8468</v>
      </c>
      <c r="I18" s="72">
        <v>8344</v>
      </c>
      <c r="J18" s="45">
        <v>8294</v>
      </c>
    </row>
    <row r="19" spans="3:10" ht="17.25">
      <c r="C19" s="68" t="s">
        <v>210</v>
      </c>
      <c r="D19" s="63" t="s">
        <v>209</v>
      </c>
      <c r="E19" s="45">
        <v>7232</v>
      </c>
      <c r="F19" s="72">
        <v>5730</v>
      </c>
      <c r="G19" s="72">
        <v>5457</v>
      </c>
      <c r="H19" s="72">
        <v>4973</v>
      </c>
      <c r="I19" s="72">
        <v>4929</v>
      </c>
      <c r="J19" s="45">
        <v>4788</v>
      </c>
    </row>
    <row r="20" spans="4:10" ht="17.25">
      <c r="D20" s="64"/>
      <c r="J20" s="36"/>
    </row>
    <row r="21" spans="2:10" ht="17.25">
      <c r="B21" s="70" t="s">
        <v>212</v>
      </c>
      <c r="D21" s="64"/>
      <c r="E21" s="75"/>
      <c r="F21" s="75"/>
      <c r="J21" s="36"/>
    </row>
    <row r="22" spans="3:10" s="73" customFormat="1" ht="17.25">
      <c r="C22" s="70" t="s">
        <v>206</v>
      </c>
      <c r="D22" s="220" t="s">
        <v>207</v>
      </c>
      <c r="E22" s="210">
        <v>6413</v>
      </c>
      <c r="F22" s="211">
        <v>5263</v>
      </c>
      <c r="G22" s="73">
        <v>5109</v>
      </c>
      <c r="H22" s="211">
        <v>4971</v>
      </c>
      <c r="I22" s="211">
        <v>4886</v>
      </c>
      <c r="J22" s="210">
        <v>4864</v>
      </c>
    </row>
    <row r="23" spans="3:10" ht="17.25">
      <c r="C23" s="68" t="s">
        <v>208</v>
      </c>
      <c r="D23" s="63" t="s">
        <v>209</v>
      </c>
      <c r="E23" s="55">
        <v>3530</v>
      </c>
      <c r="F23" s="75">
        <v>3136</v>
      </c>
      <c r="G23" s="69">
        <v>3074</v>
      </c>
      <c r="H23" s="75">
        <v>2982</v>
      </c>
      <c r="I23" s="75">
        <v>2935</v>
      </c>
      <c r="J23" s="55">
        <v>2973</v>
      </c>
    </row>
    <row r="24" spans="3:10" ht="17.25">
      <c r="C24" s="68" t="s">
        <v>210</v>
      </c>
      <c r="D24" s="63" t="s">
        <v>209</v>
      </c>
      <c r="E24" s="45">
        <v>2883</v>
      </c>
      <c r="F24" s="72">
        <v>2127</v>
      </c>
      <c r="G24" s="69">
        <v>2035</v>
      </c>
      <c r="H24" s="69">
        <v>1989</v>
      </c>
      <c r="I24" s="69">
        <v>1951</v>
      </c>
      <c r="J24" s="36">
        <v>1891</v>
      </c>
    </row>
    <row r="25" spans="3:10" ht="17.25">
      <c r="C25" s="68"/>
      <c r="D25" s="63"/>
      <c r="E25" s="45"/>
      <c r="F25" s="72"/>
      <c r="J25" s="36"/>
    </row>
    <row r="26" spans="2:10" ht="17.25">
      <c r="B26" s="70" t="s">
        <v>213</v>
      </c>
      <c r="D26" s="64"/>
      <c r="E26" s="75"/>
      <c r="F26" s="75"/>
      <c r="J26" s="36"/>
    </row>
    <row r="27" spans="3:10" s="73" customFormat="1" ht="17.25">
      <c r="C27" s="70" t="s">
        <v>206</v>
      </c>
      <c r="D27" s="220" t="s">
        <v>207</v>
      </c>
      <c r="E27" s="210">
        <v>6266</v>
      </c>
      <c r="F27" s="211">
        <v>5809</v>
      </c>
      <c r="G27" s="73">
        <v>5615</v>
      </c>
      <c r="H27" s="211">
        <v>5833</v>
      </c>
      <c r="I27" s="211">
        <v>5796</v>
      </c>
      <c r="J27" s="210">
        <v>5713</v>
      </c>
    </row>
    <row r="28" spans="3:10" ht="17.25">
      <c r="C28" s="68" t="s">
        <v>208</v>
      </c>
      <c r="D28" s="63" t="s">
        <v>209</v>
      </c>
      <c r="E28" s="55">
        <v>4388</v>
      </c>
      <c r="F28" s="75">
        <v>4050</v>
      </c>
      <c r="G28" s="69">
        <v>3951</v>
      </c>
      <c r="H28" s="75">
        <v>3939</v>
      </c>
      <c r="I28" s="75">
        <v>3906</v>
      </c>
      <c r="J28" s="55">
        <v>3838</v>
      </c>
    </row>
    <row r="29" spans="3:10" ht="17.25">
      <c r="C29" s="68" t="s">
        <v>210</v>
      </c>
      <c r="D29" s="63" t="s">
        <v>209</v>
      </c>
      <c r="E29" s="45">
        <v>1878</v>
      </c>
      <c r="F29" s="72">
        <v>1759</v>
      </c>
      <c r="G29" s="69">
        <v>1664</v>
      </c>
      <c r="H29" s="75">
        <v>1894</v>
      </c>
      <c r="I29" s="75">
        <v>1890</v>
      </c>
      <c r="J29" s="55">
        <v>1875</v>
      </c>
    </row>
    <row r="30" spans="3:10" ht="17.25">
      <c r="C30" s="68"/>
      <c r="D30" s="63"/>
      <c r="E30" s="45"/>
      <c r="F30" s="72"/>
      <c r="H30" s="75"/>
      <c r="I30" s="75"/>
      <c r="J30" s="55"/>
    </row>
    <row r="31" spans="2:10" ht="17.25">
      <c r="B31" s="70" t="s">
        <v>214</v>
      </c>
      <c r="D31" s="64"/>
      <c r="E31" s="75"/>
      <c r="F31" s="75"/>
      <c r="J31" s="36"/>
    </row>
    <row r="32" spans="3:10" s="73" customFormat="1" ht="17.25">
      <c r="C32" s="70" t="s">
        <v>206</v>
      </c>
      <c r="D32" s="220" t="s">
        <v>207</v>
      </c>
      <c r="E32" s="210">
        <v>486</v>
      </c>
      <c r="F32" s="211">
        <v>280</v>
      </c>
      <c r="G32" s="73">
        <v>261</v>
      </c>
      <c r="H32" s="211">
        <v>233</v>
      </c>
      <c r="I32" s="211">
        <v>237</v>
      </c>
      <c r="J32" s="210">
        <v>214</v>
      </c>
    </row>
    <row r="33" spans="3:10" ht="17.25">
      <c r="C33" s="68" t="s">
        <v>208</v>
      </c>
      <c r="D33" s="63" t="s">
        <v>209</v>
      </c>
      <c r="E33" s="55">
        <v>212</v>
      </c>
      <c r="F33" s="75">
        <v>139</v>
      </c>
      <c r="G33" s="69">
        <v>126</v>
      </c>
      <c r="H33" s="75">
        <v>107</v>
      </c>
      <c r="I33" s="75">
        <v>113</v>
      </c>
      <c r="J33" s="55">
        <v>98</v>
      </c>
    </row>
    <row r="34" spans="3:10" ht="17.25">
      <c r="C34" s="68" t="s">
        <v>210</v>
      </c>
      <c r="D34" s="63" t="s">
        <v>209</v>
      </c>
      <c r="E34" s="45">
        <v>274</v>
      </c>
      <c r="F34" s="72">
        <v>141</v>
      </c>
      <c r="G34" s="69">
        <v>135</v>
      </c>
      <c r="H34" s="75">
        <v>126</v>
      </c>
      <c r="I34" s="75">
        <v>124</v>
      </c>
      <c r="J34" s="55">
        <v>116</v>
      </c>
    </row>
    <row r="35" spans="4:10" ht="17.25">
      <c r="D35" s="64"/>
      <c r="J35" s="36"/>
    </row>
    <row r="36" spans="2:10" ht="17.25">
      <c r="B36" s="70" t="s">
        <v>215</v>
      </c>
      <c r="D36" s="64"/>
      <c r="E36" s="75"/>
      <c r="F36" s="75"/>
      <c r="J36" s="36"/>
    </row>
    <row r="37" spans="3:10" s="73" customFormat="1" ht="17.25">
      <c r="C37" s="70" t="s">
        <v>206</v>
      </c>
      <c r="D37" s="220" t="s">
        <v>207</v>
      </c>
      <c r="E37" s="210">
        <v>3114</v>
      </c>
      <c r="F37" s="211">
        <v>2633</v>
      </c>
      <c r="G37" s="73">
        <v>2514</v>
      </c>
      <c r="H37" s="211">
        <v>2404</v>
      </c>
      <c r="I37" s="211">
        <v>2353</v>
      </c>
      <c r="J37" s="210">
        <v>2291</v>
      </c>
    </row>
    <row r="38" spans="3:10" ht="17.25">
      <c r="C38" s="68" t="s">
        <v>208</v>
      </c>
      <c r="D38" s="63" t="s">
        <v>209</v>
      </c>
      <c r="E38" s="55">
        <v>1720</v>
      </c>
      <c r="F38" s="75">
        <v>1592</v>
      </c>
      <c r="G38" s="69">
        <v>1527</v>
      </c>
      <c r="H38" s="75">
        <v>1440</v>
      </c>
      <c r="I38" s="75">
        <v>1389</v>
      </c>
      <c r="J38" s="55">
        <v>1385</v>
      </c>
    </row>
    <row r="39" spans="3:10" ht="17.25">
      <c r="C39" s="68" t="s">
        <v>210</v>
      </c>
      <c r="D39" s="63" t="s">
        <v>209</v>
      </c>
      <c r="E39" s="45">
        <v>1394</v>
      </c>
      <c r="F39" s="72">
        <v>1041</v>
      </c>
      <c r="G39" s="69">
        <v>987</v>
      </c>
      <c r="H39" s="75">
        <v>964</v>
      </c>
      <c r="I39" s="75">
        <v>964</v>
      </c>
      <c r="J39" s="55">
        <v>906</v>
      </c>
    </row>
    <row r="40" spans="3:10" ht="17.25">
      <c r="C40" s="68"/>
      <c r="D40" s="63"/>
      <c r="E40" s="45"/>
      <c r="F40" s="72"/>
      <c r="H40" s="75"/>
      <c r="I40" s="75"/>
      <c r="J40" s="55"/>
    </row>
    <row r="41" spans="2:10" ht="17.25">
      <c r="B41" s="70" t="s">
        <v>216</v>
      </c>
      <c r="D41" s="64"/>
      <c r="E41" s="75"/>
      <c r="F41" s="75"/>
      <c r="J41" s="36"/>
    </row>
    <row r="42" spans="3:10" s="73" customFormat="1" ht="17.25">
      <c r="C42" s="70" t="s">
        <v>206</v>
      </c>
      <c r="D42" s="220" t="s">
        <v>207</v>
      </c>
      <c r="E42" s="210">
        <v>2363</v>
      </c>
      <c r="F42" s="211">
        <v>1925</v>
      </c>
      <c r="G42" s="73">
        <v>1922</v>
      </c>
      <c r="H42" s="211" t="s">
        <v>609</v>
      </c>
      <c r="I42" s="211" t="s">
        <v>609</v>
      </c>
      <c r="J42" s="209" t="s">
        <v>609</v>
      </c>
    </row>
    <row r="43" spans="3:10" ht="17.25">
      <c r="C43" s="68" t="s">
        <v>208</v>
      </c>
      <c r="D43" s="63" t="s">
        <v>209</v>
      </c>
      <c r="E43" s="55">
        <v>1560</v>
      </c>
      <c r="F43" s="75">
        <v>1263</v>
      </c>
      <c r="G43" s="69">
        <v>1286</v>
      </c>
      <c r="H43" s="75" t="s">
        <v>609</v>
      </c>
      <c r="I43" s="75" t="s">
        <v>609</v>
      </c>
      <c r="J43" s="153" t="s">
        <v>609</v>
      </c>
    </row>
    <row r="44" spans="3:10" ht="17.25">
      <c r="C44" s="68" t="s">
        <v>210</v>
      </c>
      <c r="D44" s="63" t="s">
        <v>209</v>
      </c>
      <c r="E44" s="45">
        <v>803</v>
      </c>
      <c r="F44" s="72">
        <v>662</v>
      </c>
      <c r="G44" s="69">
        <v>636</v>
      </c>
      <c r="H44" s="75" t="s">
        <v>609</v>
      </c>
      <c r="I44" s="75" t="s">
        <v>609</v>
      </c>
      <c r="J44" s="153" t="s">
        <v>609</v>
      </c>
    </row>
    <row r="45" ht="17.25">
      <c r="D45" s="64"/>
    </row>
    <row r="46" spans="2:4" ht="17.25">
      <c r="B46" s="70" t="s">
        <v>606</v>
      </c>
      <c r="D46" s="64"/>
    </row>
    <row r="47" spans="3:10" s="73" customFormat="1" ht="17.25">
      <c r="C47" s="70" t="s">
        <v>206</v>
      </c>
      <c r="D47" s="220" t="s">
        <v>207</v>
      </c>
      <c r="E47" s="213" t="s">
        <v>609</v>
      </c>
      <c r="F47" s="213" t="s">
        <v>609</v>
      </c>
      <c r="G47" s="213" t="s">
        <v>609</v>
      </c>
      <c r="H47" s="213">
        <v>2114</v>
      </c>
      <c r="I47" s="213">
        <v>2118</v>
      </c>
      <c r="J47" s="73">
        <v>2190</v>
      </c>
    </row>
    <row r="48" spans="3:10" ht="17.25">
      <c r="C48" s="68" t="s">
        <v>208</v>
      </c>
      <c r="D48" s="63" t="s">
        <v>209</v>
      </c>
      <c r="E48" s="148" t="s">
        <v>609</v>
      </c>
      <c r="F48" s="148" t="s">
        <v>609</v>
      </c>
      <c r="G48" s="148" t="s">
        <v>609</v>
      </c>
      <c r="H48" s="148">
        <v>1398</v>
      </c>
      <c r="I48" s="148">
        <v>1353</v>
      </c>
      <c r="J48" s="69">
        <v>1390</v>
      </c>
    </row>
    <row r="49" spans="3:10" ht="17.25">
      <c r="C49" s="68" t="s">
        <v>210</v>
      </c>
      <c r="D49" s="63" t="s">
        <v>209</v>
      </c>
      <c r="E49" s="148" t="s">
        <v>609</v>
      </c>
      <c r="F49" s="148" t="s">
        <v>609</v>
      </c>
      <c r="G49" s="148" t="s">
        <v>609</v>
      </c>
      <c r="H49" s="148">
        <v>716</v>
      </c>
      <c r="I49" s="148">
        <v>765</v>
      </c>
      <c r="J49" s="69">
        <v>800</v>
      </c>
    </row>
    <row r="50" ht="17.25">
      <c r="D50" s="64"/>
    </row>
    <row r="51" spans="4:6" ht="17.25">
      <c r="D51" s="64"/>
      <c r="F51" s="75"/>
    </row>
    <row r="52" spans="2:6" ht="17.25">
      <c r="B52" s="70" t="s">
        <v>219</v>
      </c>
      <c r="D52" s="64"/>
      <c r="E52" s="75"/>
      <c r="F52" s="75"/>
    </row>
    <row r="53" spans="3:10" s="73" customFormat="1" ht="17.25">
      <c r="C53" s="70" t="s">
        <v>206</v>
      </c>
      <c r="D53" s="220" t="s">
        <v>207</v>
      </c>
      <c r="E53" s="210">
        <v>18</v>
      </c>
      <c r="F53" s="211" t="s">
        <v>222</v>
      </c>
      <c r="G53" s="69"/>
      <c r="H53" s="214"/>
      <c r="I53" s="214"/>
      <c r="J53" s="214"/>
    </row>
    <row r="54" spans="3:10" ht="17.25">
      <c r="C54" s="68" t="s">
        <v>208</v>
      </c>
      <c r="D54" s="63" t="s">
        <v>209</v>
      </c>
      <c r="E54" s="55">
        <v>1</v>
      </c>
      <c r="F54" s="75" t="s">
        <v>223</v>
      </c>
      <c r="H54" s="104"/>
      <c r="I54" s="104"/>
      <c r="J54" s="104"/>
    </row>
    <row r="55" spans="3:10" ht="17.25">
      <c r="C55" s="68" t="s">
        <v>210</v>
      </c>
      <c r="D55" s="63" t="s">
        <v>209</v>
      </c>
      <c r="E55" s="45">
        <v>17</v>
      </c>
      <c r="F55" s="72" t="s">
        <v>225</v>
      </c>
      <c r="H55" s="104"/>
      <c r="I55" s="104"/>
      <c r="J55" s="104"/>
    </row>
    <row r="56" spans="3:10" ht="17.25">
      <c r="C56" s="68" t="s">
        <v>217</v>
      </c>
      <c r="D56" s="63" t="s">
        <v>218</v>
      </c>
      <c r="E56" s="55">
        <v>4</v>
      </c>
      <c r="F56" s="75" t="s">
        <v>224</v>
      </c>
      <c r="H56" s="104"/>
      <c r="I56" s="104"/>
      <c r="J56" s="104"/>
    </row>
    <row r="57" ht="17.25">
      <c r="D57" s="64"/>
    </row>
    <row r="58" spans="2:6" ht="17.25">
      <c r="B58" s="70" t="s">
        <v>220</v>
      </c>
      <c r="D58" s="64"/>
      <c r="E58" s="75"/>
      <c r="F58" s="75"/>
    </row>
    <row r="59" spans="2:10" s="73" customFormat="1" ht="17.25">
      <c r="B59" s="74"/>
      <c r="C59" s="70" t="s">
        <v>206</v>
      </c>
      <c r="D59" s="220" t="s">
        <v>207</v>
      </c>
      <c r="E59" s="210">
        <v>120</v>
      </c>
      <c r="F59" s="211">
        <v>101</v>
      </c>
      <c r="G59" s="73">
        <v>90</v>
      </c>
      <c r="H59" s="211">
        <v>85</v>
      </c>
      <c r="I59" s="211">
        <v>91</v>
      </c>
      <c r="J59" s="210">
        <v>100</v>
      </c>
    </row>
    <row r="60" spans="2:10" ht="17.25">
      <c r="B60" s="74"/>
      <c r="C60" s="68" t="s">
        <v>208</v>
      </c>
      <c r="D60" s="63" t="s">
        <v>209</v>
      </c>
      <c r="E60" s="55">
        <v>58</v>
      </c>
      <c r="F60" s="75">
        <v>63</v>
      </c>
      <c r="G60" s="69">
        <v>56</v>
      </c>
      <c r="H60" s="75">
        <v>50</v>
      </c>
      <c r="I60" s="75">
        <v>56</v>
      </c>
      <c r="J60" s="55">
        <v>61</v>
      </c>
    </row>
    <row r="61" spans="3:10" ht="17.25">
      <c r="C61" s="68" t="s">
        <v>210</v>
      </c>
      <c r="D61" s="63" t="s">
        <v>209</v>
      </c>
      <c r="E61" s="45">
        <v>62</v>
      </c>
      <c r="F61" s="72">
        <v>38</v>
      </c>
      <c r="G61" s="69">
        <v>34</v>
      </c>
      <c r="H61" s="69">
        <v>35</v>
      </c>
      <c r="I61" s="69">
        <v>35</v>
      </c>
      <c r="J61" s="36">
        <v>39</v>
      </c>
    </row>
    <row r="62" spans="3:10" ht="17.25">
      <c r="C62" s="68" t="s">
        <v>217</v>
      </c>
      <c r="D62" s="63" t="s">
        <v>218</v>
      </c>
      <c r="E62" s="55">
        <v>13</v>
      </c>
      <c r="F62" s="75">
        <v>10</v>
      </c>
      <c r="G62" s="69">
        <v>9</v>
      </c>
      <c r="H62" s="75">
        <v>9</v>
      </c>
      <c r="I62" s="75">
        <v>9</v>
      </c>
      <c r="J62" s="55">
        <v>9</v>
      </c>
    </row>
    <row r="63" spans="2:10" ht="18" thickBot="1">
      <c r="B63" s="38"/>
      <c r="C63" s="115"/>
      <c r="D63" s="65"/>
      <c r="E63" s="38"/>
      <c r="F63" s="115"/>
      <c r="G63" s="115"/>
      <c r="H63" s="115"/>
      <c r="I63" s="38"/>
      <c r="J63" s="38"/>
    </row>
    <row r="64" spans="3:9" ht="17.25">
      <c r="C64" s="74"/>
      <c r="E64" s="69" t="s">
        <v>677</v>
      </c>
      <c r="I64" s="74"/>
    </row>
    <row r="65" spans="1:3" ht="17.25">
      <c r="A65" s="68"/>
      <c r="C65" s="7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="60" zoomScaleNormal="75" workbookViewId="0" topLeftCell="A1">
      <selection activeCell="F64" sqref="F64"/>
    </sheetView>
  </sheetViews>
  <sheetFormatPr defaultColWidth="13.375" defaultRowHeight="13.5"/>
  <cols>
    <col min="1" max="1" width="13.375" style="69" customWidth="1"/>
    <col min="2" max="2" width="3.375" style="69" customWidth="1"/>
    <col min="3" max="3" width="7.125" style="69" customWidth="1"/>
    <col min="4" max="4" width="18.75390625" style="69" customWidth="1"/>
    <col min="5" max="5" width="14.625" style="69" customWidth="1"/>
    <col min="6" max="7" width="13.75390625" style="69" customWidth="1"/>
    <col min="8" max="8" width="2.125" style="69" customWidth="1"/>
    <col min="9" max="9" width="7.125" style="69" customWidth="1"/>
    <col min="10" max="10" width="15.875" style="69" customWidth="1"/>
    <col min="11" max="11" width="14.625" style="69" customWidth="1"/>
    <col min="12" max="13" width="13.75390625" style="69" customWidth="1"/>
    <col min="14" max="16384" width="13.375" style="69" customWidth="1"/>
  </cols>
  <sheetData>
    <row r="1" ht="17.25">
      <c r="A1" s="68"/>
    </row>
    <row r="6" ht="17.25">
      <c r="F6" s="70" t="s">
        <v>226</v>
      </c>
    </row>
    <row r="8" ht="17.25">
      <c r="E8" s="70" t="s">
        <v>231</v>
      </c>
    </row>
    <row r="9" spans="2:13" ht="18" thickBot="1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9" t="s">
        <v>232</v>
      </c>
    </row>
    <row r="10" spans="5:13" ht="17.25">
      <c r="E10" s="41"/>
      <c r="F10" s="43"/>
      <c r="G10" s="284"/>
      <c r="H10" s="36"/>
      <c r="K10" s="41"/>
      <c r="L10" s="43"/>
      <c r="M10" s="43"/>
    </row>
    <row r="11" spans="3:13" ht="17.25">
      <c r="C11" s="68" t="s">
        <v>227</v>
      </c>
      <c r="E11" s="40" t="s">
        <v>233</v>
      </c>
      <c r="F11" s="41"/>
      <c r="G11" s="285"/>
      <c r="H11" s="36"/>
      <c r="I11" s="68" t="s">
        <v>228</v>
      </c>
      <c r="K11" s="40" t="s">
        <v>233</v>
      </c>
      <c r="L11" s="41"/>
      <c r="M11" s="41"/>
    </row>
    <row r="12" spans="2:13" ht="17.25">
      <c r="B12" s="43"/>
      <c r="C12" s="43"/>
      <c r="D12" s="43"/>
      <c r="E12" s="61" t="s">
        <v>229</v>
      </c>
      <c r="F12" s="61" t="s">
        <v>234</v>
      </c>
      <c r="G12" s="146" t="s">
        <v>235</v>
      </c>
      <c r="H12" s="43"/>
      <c r="I12" s="43"/>
      <c r="J12" s="43"/>
      <c r="K12" s="61" t="s">
        <v>229</v>
      </c>
      <c r="L12" s="61" t="s">
        <v>234</v>
      </c>
      <c r="M12" s="61" t="s">
        <v>235</v>
      </c>
    </row>
    <row r="13" spans="5:11" ht="17.25">
      <c r="E13" s="41"/>
      <c r="G13" s="64"/>
      <c r="H13" s="36"/>
      <c r="K13" s="41"/>
    </row>
    <row r="14" spans="3:11" ht="18" customHeight="1">
      <c r="C14" s="68" t="s">
        <v>795</v>
      </c>
      <c r="D14" s="72"/>
      <c r="E14" s="47">
        <v>70122</v>
      </c>
      <c r="F14" s="45">
        <v>20941</v>
      </c>
      <c r="G14" s="162">
        <v>49184</v>
      </c>
      <c r="H14" s="36"/>
      <c r="J14" s="64"/>
      <c r="K14" s="36"/>
    </row>
    <row r="15" spans="3:11" ht="18" customHeight="1">
      <c r="C15" s="68" t="s">
        <v>895</v>
      </c>
      <c r="D15" s="72"/>
      <c r="E15" s="47">
        <f>E17+E22+E51</f>
        <v>68194</v>
      </c>
      <c r="F15" s="45">
        <f>F17+F22+F51</f>
        <v>20088</v>
      </c>
      <c r="G15" s="162">
        <f>G17+G22+G51</f>
        <v>48106</v>
      </c>
      <c r="H15" s="36"/>
      <c r="J15" s="64"/>
      <c r="K15" s="36"/>
    </row>
    <row r="16" spans="3:13" ht="18" customHeight="1">
      <c r="C16" s="70"/>
      <c r="D16" s="74"/>
      <c r="E16" s="49"/>
      <c r="F16" s="48"/>
      <c r="G16" s="166"/>
      <c r="H16" s="36"/>
      <c r="I16"/>
      <c r="J16" s="185"/>
      <c r="K16" s="201"/>
      <c r="L16"/>
      <c r="M16"/>
    </row>
    <row r="17" spans="3:13" ht="18" customHeight="1">
      <c r="C17" s="68" t="s">
        <v>236</v>
      </c>
      <c r="E17" s="47">
        <f>SUM(F17:G17)</f>
        <v>8189</v>
      </c>
      <c r="F17" s="45">
        <f>SUM(F18:F20)</f>
        <v>1751</v>
      </c>
      <c r="G17" s="162">
        <f>SUM(G18:G20)</f>
        <v>6438</v>
      </c>
      <c r="H17" s="36"/>
      <c r="I17"/>
      <c r="J17" s="35" t="s">
        <v>238</v>
      </c>
      <c r="K17" s="47">
        <f>SUM(L17:M17)</f>
        <v>375</v>
      </c>
      <c r="L17" s="45">
        <v>109</v>
      </c>
      <c r="M17" s="45">
        <v>266</v>
      </c>
    </row>
    <row r="18" spans="4:13" ht="18" customHeight="1">
      <c r="D18" s="68" t="s">
        <v>237</v>
      </c>
      <c r="E18" s="47">
        <f>SUM(F18:G18)</f>
        <v>4104</v>
      </c>
      <c r="F18" s="55">
        <v>945</v>
      </c>
      <c r="G18" s="162">
        <v>3159</v>
      </c>
      <c r="H18" s="36"/>
      <c r="J18" s="35" t="s">
        <v>240</v>
      </c>
      <c r="K18" s="47">
        <f>SUM(L18:M18)</f>
        <v>214</v>
      </c>
      <c r="L18" s="55">
        <v>58</v>
      </c>
      <c r="M18" s="45">
        <v>156</v>
      </c>
    </row>
    <row r="19" spans="4:13" ht="18" customHeight="1">
      <c r="D19" s="68" t="s">
        <v>239</v>
      </c>
      <c r="E19" s="47">
        <f>SUM(F19:G19)</f>
        <v>3824</v>
      </c>
      <c r="F19" s="55">
        <v>708</v>
      </c>
      <c r="G19" s="162">
        <v>3116</v>
      </c>
      <c r="H19" s="36"/>
      <c r="J19" s="35" t="s">
        <v>242</v>
      </c>
      <c r="K19" s="47">
        <f>SUM(L19:M19)</f>
        <v>1873</v>
      </c>
      <c r="L19" s="55">
        <v>703</v>
      </c>
      <c r="M19" s="45">
        <v>1170</v>
      </c>
    </row>
    <row r="20" spans="4:13" ht="18" customHeight="1">
      <c r="D20" s="68" t="s">
        <v>241</v>
      </c>
      <c r="E20" s="47">
        <f>SUM(F20:G20)</f>
        <v>261</v>
      </c>
      <c r="F20" s="55">
        <v>98</v>
      </c>
      <c r="G20" s="162">
        <v>163</v>
      </c>
      <c r="H20" s="36"/>
      <c r="I20"/>
      <c r="J20" s="36" t="s">
        <v>243</v>
      </c>
      <c r="K20" s="47">
        <f>SUM(L20:M20)</f>
        <v>100</v>
      </c>
      <c r="L20" s="55">
        <v>13</v>
      </c>
      <c r="M20" s="45">
        <v>87</v>
      </c>
    </row>
    <row r="21" spans="5:13" ht="18" customHeight="1">
      <c r="E21" s="47"/>
      <c r="F21" s="45"/>
      <c r="G21" s="162"/>
      <c r="H21" s="36"/>
      <c r="I21"/>
      <c r="J21" s="286"/>
      <c r="K21" s="47"/>
      <c r="L21" s="55"/>
      <c r="M21" s="45"/>
    </row>
    <row r="22" spans="3:13" ht="18" customHeight="1">
      <c r="C22" s="68" t="s">
        <v>244</v>
      </c>
      <c r="E22" s="47">
        <f>SUM(F22:G22)</f>
        <v>12748</v>
      </c>
      <c r="F22" s="45">
        <f>SUM(F23:F49)</f>
        <v>2719</v>
      </c>
      <c r="G22" s="162">
        <f>SUM(G23:G49)</f>
        <v>10029</v>
      </c>
      <c r="H22" s="36"/>
      <c r="I22"/>
      <c r="J22" s="286"/>
      <c r="K22" s="47"/>
      <c r="L22" s="286"/>
      <c r="M22" s="45"/>
    </row>
    <row r="23" spans="3:13" ht="18" customHeight="1">
      <c r="C23" s="68"/>
      <c r="D23" s="69" t="s">
        <v>702</v>
      </c>
      <c r="E23" s="47">
        <f>SUM(F23:G23)</f>
        <v>204</v>
      </c>
      <c r="F23" s="45">
        <v>65</v>
      </c>
      <c r="G23" s="162">
        <v>139</v>
      </c>
      <c r="H23" s="36"/>
      <c r="I23"/>
      <c r="J23" s="35" t="s">
        <v>246</v>
      </c>
      <c r="K23" s="47">
        <f>SUM(L23:M23)</f>
        <v>73</v>
      </c>
      <c r="L23" s="67">
        <v>16</v>
      </c>
      <c r="M23" s="45">
        <v>57</v>
      </c>
    </row>
    <row r="24" spans="4:13" ht="18" customHeight="1">
      <c r="D24" s="68" t="s">
        <v>245</v>
      </c>
      <c r="E24" s="47">
        <f>SUM(F24:G24)</f>
        <v>229</v>
      </c>
      <c r="F24" s="55">
        <v>56</v>
      </c>
      <c r="G24" s="162">
        <v>173</v>
      </c>
      <c r="H24" s="36"/>
      <c r="I24"/>
      <c r="J24" s="35" t="s">
        <v>248</v>
      </c>
      <c r="K24" s="47">
        <f>SUM(L24:M24)</f>
        <v>110</v>
      </c>
      <c r="L24" s="55">
        <v>7</v>
      </c>
      <c r="M24" s="45">
        <v>103</v>
      </c>
    </row>
    <row r="25" spans="4:13" ht="18" customHeight="1">
      <c r="D25" s="68" t="s">
        <v>247</v>
      </c>
      <c r="E25" s="47">
        <f>SUM(F25:G25)</f>
        <v>135</v>
      </c>
      <c r="F25" s="55">
        <v>30</v>
      </c>
      <c r="G25" s="162">
        <v>105</v>
      </c>
      <c r="H25" s="36"/>
      <c r="J25" s="35" t="s">
        <v>250</v>
      </c>
      <c r="K25" s="47">
        <f>SUM(L25:M25)</f>
        <v>185</v>
      </c>
      <c r="L25" s="55">
        <v>39</v>
      </c>
      <c r="M25" s="45">
        <v>146</v>
      </c>
    </row>
    <row r="26" spans="4:13" ht="18" customHeight="1">
      <c r="D26" s="68" t="s">
        <v>249</v>
      </c>
      <c r="E26" s="47">
        <f>SUM(F26:G26)</f>
        <v>2581</v>
      </c>
      <c r="F26" s="55">
        <v>629</v>
      </c>
      <c r="G26" s="162">
        <v>1952</v>
      </c>
      <c r="H26" s="36"/>
      <c r="J26" s="36" t="s">
        <v>251</v>
      </c>
      <c r="K26" s="47">
        <f>SUM(L26:M26)</f>
        <v>109</v>
      </c>
      <c r="L26" s="55">
        <v>25</v>
      </c>
      <c r="M26" s="45">
        <v>84</v>
      </c>
    </row>
    <row r="27" spans="4:13" ht="18" customHeight="1">
      <c r="D27" s="68"/>
      <c r="E27" s="47"/>
      <c r="F27" s="55"/>
      <c r="G27" s="163"/>
      <c r="H27" s="36"/>
      <c r="J27" s="286"/>
      <c r="K27" s="47"/>
      <c r="L27" s="55"/>
      <c r="M27" s="45"/>
    </row>
    <row r="28" spans="4:13" ht="18" customHeight="1">
      <c r="D28" s="68" t="s">
        <v>252</v>
      </c>
      <c r="E28" s="47">
        <f>SUM(F28:G28)</f>
        <v>633</v>
      </c>
      <c r="F28" s="36">
        <v>103</v>
      </c>
      <c r="G28" s="64">
        <v>530</v>
      </c>
      <c r="H28" s="36"/>
      <c r="J28" s="35" t="s">
        <v>254</v>
      </c>
      <c r="K28" s="47">
        <f>SUM(L28:M28)</f>
        <v>83</v>
      </c>
      <c r="L28" s="67">
        <v>10</v>
      </c>
      <c r="M28" s="45">
        <v>73</v>
      </c>
    </row>
    <row r="29" spans="4:13" ht="18" customHeight="1">
      <c r="D29" s="68" t="s">
        <v>253</v>
      </c>
      <c r="E29" s="47">
        <f>SUM(F29:G29)</f>
        <v>859</v>
      </c>
      <c r="F29" s="55">
        <v>154</v>
      </c>
      <c r="G29" s="64">
        <v>705</v>
      </c>
      <c r="H29" s="36"/>
      <c r="J29" s="35" t="s">
        <v>256</v>
      </c>
      <c r="K29" s="47">
        <f>SUM(L29:M29)</f>
        <v>767</v>
      </c>
      <c r="L29" s="55">
        <v>190</v>
      </c>
      <c r="M29" s="45">
        <v>577</v>
      </c>
    </row>
    <row r="30" spans="4:13" ht="18" customHeight="1">
      <c r="D30" s="68" t="s">
        <v>255</v>
      </c>
      <c r="E30" s="47">
        <f>SUM(F30:G30)</f>
        <v>378</v>
      </c>
      <c r="F30" s="55">
        <v>51</v>
      </c>
      <c r="G30" s="64">
        <v>327</v>
      </c>
      <c r="H30" s="36"/>
      <c r="J30" s="35" t="s">
        <v>258</v>
      </c>
      <c r="K30" s="47">
        <f>SUM(L30:M30)</f>
        <v>64</v>
      </c>
      <c r="L30" s="55">
        <v>10</v>
      </c>
      <c r="M30" s="45">
        <v>54</v>
      </c>
    </row>
    <row r="31" spans="4:13" ht="18" customHeight="1">
      <c r="D31" s="68" t="s">
        <v>257</v>
      </c>
      <c r="E31" s="47">
        <f>SUM(F31:G31)</f>
        <v>458</v>
      </c>
      <c r="F31" s="55">
        <v>84</v>
      </c>
      <c r="G31" s="64">
        <v>374</v>
      </c>
      <c r="H31" s="36"/>
      <c r="J31" s="36" t="s">
        <v>259</v>
      </c>
      <c r="K31" s="47">
        <f>SUM(L31:M31)</f>
        <v>1733</v>
      </c>
      <c r="L31" s="55">
        <v>803</v>
      </c>
      <c r="M31" s="45">
        <v>930</v>
      </c>
    </row>
    <row r="32" spans="4:13" ht="18" customHeight="1">
      <c r="D32" s="68"/>
      <c r="E32" s="47"/>
      <c r="F32" s="55"/>
      <c r="G32" s="64"/>
      <c r="H32" s="36"/>
      <c r="J32" s="286"/>
      <c r="K32" s="47"/>
      <c r="L32" s="55"/>
      <c r="M32" s="45"/>
    </row>
    <row r="33" spans="4:13" ht="18" customHeight="1">
      <c r="D33" s="68" t="s">
        <v>260</v>
      </c>
      <c r="E33" s="47">
        <f>SUM(F33:G33)</f>
        <v>132</v>
      </c>
      <c r="F33" s="55">
        <v>25</v>
      </c>
      <c r="G33" s="64">
        <v>107</v>
      </c>
      <c r="H33" s="36"/>
      <c r="J33" s="35" t="s">
        <v>262</v>
      </c>
      <c r="K33" s="47">
        <f>SUM(L33:M33)</f>
        <v>30</v>
      </c>
      <c r="L33" s="67">
        <v>11</v>
      </c>
      <c r="M33" s="45">
        <v>19</v>
      </c>
    </row>
    <row r="34" spans="4:13" ht="18" customHeight="1">
      <c r="D34" s="68" t="s">
        <v>261</v>
      </c>
      <c r="E34" s="47">
        <f>SUM(F34:G34)</f>
        <v>760</v>
      </c>
      <c r="F34" s="36">
        <v>135</v>
      </c>
      <c r="G34" s="64">
        <v>625</v>
      </c>
      <c r="H34" s="36"/>
      <c r="J34" s="35" t="s">
        <v>264</v>
      </c>
      <c r="K34" s="47">
        <f>SUM(L34:M34)</f>
        <v>280</v>
      </c>
      <c r="L34" s="55">
        <v>56</v>
      </c>
      <c r="M34" s="45">
        <v>224</v>
      </c>
    </row>
    <row r="35" spans="4:13" ht="18" customHeight="1">
      <c r="D35" s="68" t="s">
        <v>263</v>
      </c>
      <c r="E35" s="47">
        <f>SUM(F35:G35)</f>
        <v>51</v>
      </c>
      <c r="F35" s="55">
        <v>17</v>
      </c>
      <c r="G35" s="64">
        <v>34</v>
      </c>
      <c r="H35" s="36"/>
      <c r="J35" s="35" t="s">
        <v>266</v>
      </c>
      <c r="K35" s="47">
        <f>SUM(L35:M35)</f>
        <v>843</v>
      </c>
      <c r="L35" s="55">
        <v>722</v>
      </c>
      <c r="M35" s="45">
        <v>121</v>
      </c>
    </row>
    <row r="36" spans="4:13" ht="18" customHeight="1">
      <c r="D36" s="68" t="s">
        <v>265</v>
      </c>
      <c r="E36" s="47">
        <f>SUM(F36:G36)</f>
        <v>552</v>
      </c>
      <c r="F36" s="55">
        <v>122</v>
      </c>
      <c r="G36" s="64">
        <v>430</v>
      </c>
      <c r="H36" s="36"/>
      <c r="J36" s="36" t="s">
        <v>267</v>
      </c>
      <c r="K36" s="47">
        <f>SUM(L36:M36)</f>
        <v>107</v>
      </c>
      <c r="L36" s="55">
        <v>6</v>
      </c>
      <c r="M36" s="45">
        <v>101</v>
      </c>
    </row>
    <row r="37" spans="4:13" ht="18" customHeight="1">
      <c r="D37" s="68"/>
      <c r="E37" s="47"/>
      <c r="F37" s="55"/>
      <c r="G37" s="64"/>
      <c r="H37" s="36"/>
      <c r="J37" s="286"/>
      <c r="K37" s="47"/>
      <c r="L37" s="55"/>
      <c r="M37" s="45"/>
    </row>
    <row r="38" spans="4:13" ht="18" customHeight="1">
      <c r="D38" s="68" t="s">
        <v>268</v>
      </c>
      <c r="E38" s="47">
        <f>SUM(F38:G38)</f>
        <v>1007</v>
      </c>
      <c r="F38" s="55">
        <v>188</v>
      </c>
      <c r="G38" s="64">
        <v>819</v>
      </c>
      <c r="H38" s="36"/>
      <c r="J38" s="35" t="s">
        <v>270</v>
      </c>
      <c r="K38" s="47">
        <f>SUM(L38:M38)</f>
        <v>38</v>
      </c>
      <c r="L38" s="67">
        <v>4</v>
      </c>
      <c r="M38" s="45">
        <v>34</v>
      </c>
    </row>
    <row r="39" spans="4:13" ht="18" customHeight="1">
      <c r="D39" s="68" t="s">
        <v>269</v>
      </c>
      <c r="E39" s="47">
        <f>SUM(F39:G39)</f>
        <v>108</v>
      </c>
      <c r="F39" s="55">
        <v>28</v>
      </c>
      <c r="G39" s="64">
        <v>80</v>
      </c>
      <c r="H39" s="36"/>
      <c r="J39" s="35" t="s">
        <v>272</v>
      </c>
      <c r="K39" s="47">
        <f>SUM(L39:M39)</f>
        <v>102</v>
      </c>
      <c r="L39" s="55">
        <v>8</v>
      </c>
      <c r="M39" s="45">
        <v>94</v>
      </c>
    </row>
    <row r="40" spans="4:13" ht="18" customHeight="1">
      <c r="D40" s="68" t="s">
        <v>271</v>
      </c>
      <c r="E40" s="47">
        <f>SUM(F40:G40)</f>
        <v>603</v>
      </c>
      <c r="F40" s="36">
        <v>135</v>
      </c>
      <c r="G40" s="64">
        <v>468</v>
      </c>
      <c r="H40" s="36"/>
      <c r="J40" s="35" t="s">
        <v>274</v>
      </c>
      <c r="K40" s="47">
        <f>SUM(L40:M40)</f>
        <v>168</v>
      </c>
      <c r="L40" s="55">
        <v>73</v>
      </c>
      <c r="M40" s="45">
        <v>95</v>
      </c>
    </row>
    <row r="41" spans="4:13" ht="18" customHeight="1">
      <c r="D41" s="68" t="s">
        <v>273</v>
      </c>
      <c r="E41" s="47">
        <f>SUM(F41:G41)</f>
        <v>395</v>
      </c>
      <c r="F41" s="55">
        <v>81</v>
      </c>
      <c r="G41" s="64">
        <v>314</v>
      </c>
      <c r="H41" s="36"/>
      <c r="J41" s="36" t="s">
        <v>275</v>
      </c>
      <c r="K41" s="47">
        <f>SUM(L41:M41)</f>
        <v>15</v>
      </c>
      <c r="L41" s="55">
        <v>2</v>
      </c>
      <c r="M41" s="45">
        <v>13</v>
      </c>
    </row>
    <row r="42" spans="4:13" ht="18" customHeight="1">
      <c r="D42" s="68"/>
      <c r="E42" s="47"/>
      <c r="F42" s="55"/>
      <c r="G42" s="64"/>
      <c r="H42" s="36"/>
      <c r="J42" s="35"/>
      <c r="K42" s="47"/>
      <c r="L42" s="55"/>
      <c r="M42" s="45"/>
    </row>
    <row r="43" spans="4:13" ht="18" customHeight="1">
      <c r="D43" s="68" t="s">
        <v>276</v>
      </c>
      <c r="E43" s="47">
        <f>SUM(F43:G43)</f>
        <v>1860</v>
      </c>
      <c r="F43" s="55">
        <v>395</v>
      </c>
      <c r="G43" s="64">
        <v>1465</v>
      </c>
      <c r="H43" s="36"/>
      <c r="J43" s="35" t="s">
        <v>278</v>
      </c>
      <c r="K43" s="47">
        <f>SUM(L43:M43)</f>
        <v>20</v>
      </c>
      <c r="L43" s="55">
        <v>3</v>
      </c>
      <c r="M43" s="45">
        <v>17</v>
      </c>
    </row>
    <row r="44" spans="4:13" ht="18" customHeight="1">
      <c r="D44" s="68" t="s">
        <v>277</v>
      </c>
      <c r="E44" s="47">
        <f>SUM(F44:G44)</f>
        <v>244</v>
      </c>
      <c r="F44" s="55">
        <v>49</v>
      </c>
      <c r="G44" s="64">
        <v>195</v>
      </c>
      <c r="H44" s="36"/>
      <c r="J44" s="35" t="s">
        <v>280</v>
      </c>
      <c r="K44" s="47">
        <f>SUM(L44:M44)</f>
        <v>21</v>
      </c>
      <c r="L44" s="55">
        <v>3</v>
      </c>
      <c r="M44" s="45">
        <v>18</v>
      </c>
    </row>
    <row r="45" spans="4:13" ht="18" customHeight="1">
      <c r="D45" s="68" t="s">
        <v>279</v>
      </c>
      <c r="E45" s="47">
        <f>SUM(F45:G45)</f>
        <v>750</v>
      </c>
      <c r="F45" s="55">
        <v>134</v>
      </c>
      <c r="G45" s="64">
        <v>616</v>
      </c>
      <c r="H45" s="36"/>
      <c r="J45" s="35" t="s">
        <v>281</v>
      </c>
      <c r="K45" s="47">
        <f>SUM(L45:M45)</f>
        <v>7</v>
      </c>
      <c r="L45" s="55">
        <v>1</v>
      </c>
      <c r="M45" s="45">
        <v>6</v>
      </c>
    </row>
    <row r="46" spans="4:13" ht="18" customHeight="1">
      <c r="D46" s="68"/>
      <c r="E46" s="47"/>
      <c r="F46" s="55"/>
      <c r="G46" s="64"/>
      <c r="H46" s="36"/>
      <c r="J46" s="36" t="s">
        <v>283</v>
      </c>
      <c r="K46" s="47">
        <f>SUM(L46:M46)</f>
        <v>16</v>
      </c>
      <c r="L46" s="55">
        <v>3</v>
      </c>
      <c r="M46" s="45">
        <v>13</v>
      </c>
    </row>
    <row r="47" spans="4:13" ht="18" customHeight="1">
      <c r="D47" s="68" t="s">
        <v>282</v>
      </c>
      <c r="E47" s="47">
        <f>SUM(F47:G47)</f>
        <v>335</v>
      </c>
      <c r="F47" s="36">
        <v>94</v>
      </c>
      <c r="G47" s="64">
        <v>241</v>
      </c>
      <c r="H47" s="36"/>
      <c r="J47" s="286"/>
      <c r="K47" s="47"/>
      <c r="L47" s="55"/>
      <c r="M47" s="45"/>
    </row>
    <row r="48" spans="4:13" ht="18" customHeight="1">
      <c r="D48" s="68" t="s">
        <v>284</v>
      </c>
      <c r="E48" s="47">
        <f>SUM(F48:G48)</f>
        <v>180</v>
      </c>
      <c r="F48" s="55">
        <v>56</v>
      </c>
      <c r="G48" s="64">
        <v>124</v>
      </c>
      <c r="H48" s="36"/>
      <c r="J48" s="35" t="s">
        <v>286</v>
      </c>
      <c r="K48" s="47">
        <f>SUM(L48:M48)</f>
        <v>14</v>
      </c>
      <c r="L48" s="67">
        <v>3</v>
      </c>
      <c r="M48" s="45">
        <v>11</v>
      </c>
    </row>
    <row r="49" spans="4:13" ht="18" customHeight="1">
      <c r="D49" s="68" t="s">
        <v>285</v>
      </c>
      <c r="E49" s="47">
        <f>SUM(F49:G49)</f>
        <v>294</v>
      </c>
      <c r="F49" s="55">
        <v>88</v>
      </c>
      <c r="G49" s="64">
        <v>206</v>
      </c>
      <c r="H49" s="36"/>
      <c r="J49" s="35" t="s">
        <v>287</v>
      </c>
      <c r="K49" s="47">
        <f>SUM(L49:M49)</f>
        <v>399</v>
      </c>
      <c r="L49" s="55">
        <v>260</v>
      </c>
      <c r="M49" s="45">
        <v>139</v>
      </c>
    </row>
    <row r="50" spans="5:13" ht="18" customHeight="1">
      <c r="E50" s="47"/>
      <c r="F50" s="45"/>
      <c r="G50" s="64"/>
      <c r="H50" s="36"/>
      <c r="J50" s="35" t="s">
        <v>289</v>
      </c>
      <c r="K50" s="47">
        <f>SUM(L50:M50)</f>
        <v>7</v>
      </c>
      <c r="L50" s="55">
        <v>0</v>
      </c>
      <c r="M50" s="45">
        <v>7</v>
      </c>
    </row>
    <row r="51" spans="3:13" ht="18" customHeight="1">
      <c r="C51" s="68" t="s">
        <v>288</v>
      </c>
      <c r="E51" s="47">
        <f>SUM(F51:G51)</f>
        <v>47257</v>
      </c>
      <c r="F51" s="45">
        <f>SUM(F52:F70,L17:L66)</f>
        <v>15618</v>
      </c>
      <c r="G51" s="162">
        <f>SUM(G52:G70,M17:M66)</f>
        <v>31639</v>
      </c>
      <c r="H51" s="36"/>
      <c r="J51" s="36" t="s">
        <v>291</v>
      </c>
      <c r="K51" s="47">
        <f>SUM(L51:M51)</f>
        <v>239</v>
      </c>
      <c r="L51" s="57">
        <v>78</v>
      </c>
      <c r="M51" s="45">
        <v>161</v>
      </c>
    </row>
    <row r="52" spans="4:13" ht="18" customHeight="1">
      <c r="D52" s="68" t="s">
        <v>290</v>
      </c>
      <c r="E52" s="47">
        <f>SUM(F52:G52)</f>
        <v>1659</v>
      </c>
      <c r="F52" s="55">
        <v>503</v>
      </c>
      <c r="G52" s="64">
        <v>1156</v>
      </c>
      <c r="H52" s="36"/>
      <c r="J52" s="286"/>
      <c r="K52" s="47"/>
      <c r="L52" s="55"/>
      <c r="M52" s="45"/>
    </row>
    <row r="53" spans="4:13" ht="18" customHeight="1">
      <c r="D53" s="68" t="s">
        <v>292</v>
      </c>
      <c r="E53" s="47">
        <f>SUM(F53:G53)</f>
        <v>71</v>
      </c>
      <c r="F53" s="55">
        <v>7</v>
      </c>
      <c r="G53" s="64">
        <v>64</v>
      </c>
      <c r="H53" s="36"/>
      <c r="J53" s="35" t="s">
        <v>294</v>
      </c>
      <c r="K53" s="47">
        <f>SUM(L53:M53)</f>
        <v>20</v>
      </c>
      <c r="L53" s="67">
        <v>3</v>
      </c>
      <c r="M53" s="45">
        <v>17</v>
      </c>
    </row>
    <row r="54" spans="4:13" ht="18" customHeight="1">
      <c r="D54" s="68" t="s">
        <v>293</v>
      </c>
      <c r="E54" s="47">
        <f>SUM(F54:G54)</f>
        <v>19733</v>
      </c>
      <c r="F54" s="55">
        <v>6831</v>
      </c>
      <c r="G54" s="64">
        <v>12902</v>
      </c>
      <c r="H54" s="36"/>
      <c r="J54" s="35" t="s">
        <v>295</v>
      </c>
      <c r="K54" s="47">
        <f>SUM(L54:M54)</f>
        <v>37</v>
      </c>
      <c r="L54" s="55">
        <v>1</v>
      </c>
      <c r="M54" s="45">
        <v>36</v>
      </c>
    </row>
    <row r="55" spans="4:13" ht="18" customHeight="1">
      <c r="D55" s="68"/>
      <c r="E55" s="47"/>
      <c r="F55" s="55"/>
      <c r="G55" s="64"/>
      <c r="H55" s="36"/>
      <c r="J55" s="35" t="s">
        <v>297</v>
      </c>
      <c r="K55" s="47">
        <f>SUM(L55:M55)</f>
        <v>110</v>
      </c>
      <c r="L55" s="55">
        <v>2</v>
      </c>
      <c r="M55" s="45">
        <v>108</v>
      </c>
    </row>
    <row r="56" spans="4:13" ht="18" customHeight="1">
      <c r="D56" s="68" t="s">
        <v>296</v>
      </c>
      <c r="E56" s="47">
        <f>SUM(F56:G56)</f>
        <v>1199</v>
      </c>
      <c r="F56" s="55">
        <v>265</v>
      </c>
      <c r="G56" s="64">
        <v>934</v>
      </c>
      <c r="H56" s="36"/>
      <c r="J56" s="36" t="s">
        <v>299</v>
      </c>
      <c r="K56" s="47">
        <f>SUM(L56:M56)</f>
        <v>147</v>
      </c>
      <c r="L56" s="55">
        <v>42</v>
      </c>
      <c r="M56" s="45">
        <v>105</v>
      </c>
    </row>
    <row r="57" spans="4:13" ht="18" customHeight="1">
      <c r="D57" s="68" t="s">
        <v>298</v>
      </c>
      <c r="E57" s="47">
        <f>SUM(F57:G57)</f>
        <v>1687</v>
      </c>
      <c r="F57" s="45">
        <v>578</v>
      </c>
      <c r="G57" s="64">
        <v>1109</v>
      </c>
      <c r="H57" s="36"/>
      <c r="J57" s="36"/>
      <c r="K57" s="47"/>
      <c r="L57" s="55"/>
      <c r="M57" s="45"/>
    </row>
    <row r="58" spans="4:13" ht="18" customHeight="1">
      <c r="D58" s="68" t="s">
        <v>300</v>
      </c>
      <c r="E58" s="47">
        <f>SUM(F58:G58)</f>
        <v>2591</v>
      </c>
      <c r="F58" s="55">
        <v>312</v>
      </c>
      <c r="G58" s="64">
        <v>2279</v>
      </c>
      <c r="H58" s="36"/>
      <c r="J58" s="35" t="s">
        <v>302</v>
      </c>
      <c r="K58" s="47">
        <f>SUM(L58:M58)</f>
        <v>14</v>
      </c>
      <c r="L58" s="55">
        <v>1</v>
      </c>
      <c r="M58" s="45">
        <v>13</v>
      </c>
    </row>
    <row r="59" spans="4:13" ht="18" customHeight="1">
      <c r="D59" s="68" t="s">
        <v>301</v>
      </c>
      <c r="E59" s="47">
        <f>SUM(F59:G59)</f>
        <v>2938</v>
      </c>
      <c r="F59" s="55">
        <v>1005</v>
      </c>
      <c r="G59" s="64">
        <v>1933</v>
      </c>
      <c r="H59" s="36"/>
      <c r="J59" s="35" t="s">
        <v>304</v>
      </c>
      <c r="K59" s="47">
        <f>SUM(L59:M59)</f>
        <v>609</v>
      </c>
      <c r="L59" s="55">
        <v>445</v>
      </c>
      <c r="M59" s="45">
        <v>164</v>
      </c>
    </row>
    <row r="60" spans="4:13" ht="18" customHeight="1">
      <c r="D60" s="68" t="s">
        <v>303</v>
      </c>
      <c r="E60" s="47">
        <f>SUM(F60:G60)</f>
        <v>94</v>
      </c>
      <c r="F60" s="55">
        <v>18</v>
      </c>
      <c r="G60" s="64">
        <v>76</v>
      </c>
      <c r="H60" s="36"/>
      <c r="J60" s="35" t="s">
        <v>305</v>
      </c>
      <c r="K60" s="47">
        <f>SUM(L60:M60)</f>
        <v>77</v>
      </c>
      <c r="L60" s="55">
        <v>25</v>
      </c>
      <c r="M60" s="45">
        <v>52</v>
      </c>
    </row>
    <row r="61" spans="4:13" ht="18" customHeight="1">
      <c r="D61" s="68"/>
      <c r="E61" s="47"/>
      <c r="F61" s="55"/>
      <c r="G61" s="64"/>
      <c r="H61" s="36"/>
      <c r="J61" s="36" t="s">
        <v>307</v>
      </c>
      <c r="K61" s="47">
        <f>SUM(L61:M61)</f>
        <v>70</v>
      </c>
      <c r="L61" s="55">
        <v>21</v>
      </c>
      <c r="M61" s="45">
        <v>49</v>
      </c>
    </row>
    <row r="62" spans="4:13" ht="18" customHeight="1">
      <c r="D62" s="68" t="s">
        <v>306</v>
      </c>
      <c r="E62" s="47">
        <f>SUM(F62:G62)</f>
        <v>966</v>
      </c>
      <c r="F62" s="55">
        <v>199</v>
      </c>
      <c r="G62" s="64">
        <v>767</v>
      </c>
      <c r="H62" s="36"/>
      <c r="J62" s="36"/>
      <c r="K62" s="47"/>
      <c r="L62" s="55"/>
      <c r="M62" s="45"/>
    </row>
    <row r="63" spans="4:13" ht="18" customHeight="1">
      <c r="D63" s="68" t="s">
        <v>308</v>
      </c>
      <c r="E63" s="47">
        <f>SUM(F63:G63)</f>
        <v>496</v>
      </c>
      <c r="F63" s="55">
        <v>132</v>
      </c>
      <c r="G63" s="64">
        <v>364</v>
      </c>
      <c r="H63" s="36"/>
      <c r="J63" s="35" t="s">
        <v>310</v>
      </c>
      <c r="K63" s="47">
        <f>SUM(L63:M63)</f>
        <v>68</v>
      </c>
      <c r="L63" s="55">
        <v>21</v>
      </c>
      <c r="M63" s="45">
        <v>47</v>
      </c>
    </row>
    <row r="64" spans="4:13" ht="18" customHeight="1">
      <c r="D64" s="68" t="s">
        <v>309</v>
      </c>
      <c r="E64" s="47">
        <f>SUM(F64:G64)</f>
        <v>392</v>
      </c>
      <c r="F64" s="55">
        <v>106</v>
      </c>
      <c r="G64" s="64">
        <v>286</v>
      </c>
      <c r="H64" s="36"/>
      <c r="J64" s="35" t="s">
        <v>312</v>
      </c>
      <c r="K64" s="47">
        <f>SUM(L64:M64)</f>
        <v>265</v>
      </c>
      <c r="L64" s="55">
        <v>69</v>
      </c>
      <c r="M64" s="45">
        <v>196</v>
      </c>
    </row>
    <row r="65" spans="4:13" ht="18" customHeight="1">
      <c r="D65" s="68" t="s">
        <v>311</v>
      </c>
      <c r="E65" s="47">
        <f>SUM(F65:G65)</f>
        <v>1731</v>
      </c>
      <c r="F65" s="55">
        <v>471</v>
      </c>
      <c r="G65" s="64">
        <v>1260</v>
      </c>
      <c r="H65" s="36"/>
      <c r="J65" s="35" t="s">
        <v>313</v>
      </c>
      <c r="K65" s="47">
        <f>SUM(L65:M65)</f>
        <v>60</v>
      </c>
      <c r="L65" s="55">
        <v>27</v>
      </c>
      <c r="M65" s="45">
        <v>33</v>
      </c>
    </row>
    <row r="66" spans="4:13" ht="18" customHeight="1">
      <c r="D66" s="68"/>
      <c r="E66" s="47"/>
      <c r="F66" s="55"/>
      <c r="G66" s="64"/>
      <c r="H66" s="36"/>
      <c r="J66" s="36" t="s">
        <v>315</v>
      </c>
      <c r="K66" s="47">
        <f>SUM(L66:M66)</f>
        <v>1115</v>
      </c>
      <c r="L66" s="55">
        <v>527</v>
      </c>
      <c r="M66" s="45">
        <v>588</v>
      </c>
    </row>
    <row r="67" spans="4:13" ht="18" customHeight="1">
      <c r="D67" s="68" t="s">
        <v>314</v>
      </c>
      <c r="E67" s="47">
        <f>SUM(F67:G67)</f>
        <v>522</v>
      </c>
      <c r="F67" s="55">
        <v>128</v>
      </c>
      <c r="G67" s="64">
        <v>394</v>
      </c>
      <c r="H67" s="36"/>
      <c r="J67" s="64"/>
      <c r="K67" s="45"/>
      <c r="L67" s="55"/>
      <c r="M67" s="55"/>
    </row>
    <row r="68" spans="4:13" ht="18" customHeight="1">
      <c r="D68" s="68" t="s">
        <v>316</v>
      </c>
      <c r="E68" s="47">
        <f>SUM(F68:G68)</f>
        <v>1227</v>
      </c>
      <c r="F68" s="55">
        <v>302</v>
      </c>
      <c r="G68" s="64">
        <v>925</v>
      </c>
      <c r="H68" s="36"/>
      <c r="J68" s="64"/>
      <c r="K68" s="45"/>
      <c r="L68" s="55"/>
      <c r="M68" s="55"/>
    </row>
    <row r="69" spans="4:13" ht="18" customHeight="1">
      <c r="D69" s="68" t="s">
        <v>317</v>
      </c>
      <c r="E69" s="47">
        <f>SUM(F69:G69)</f>
        <v>1206</v>
      </c>
      <c r="F69" s="36">
        <v>335</v>
      </c>
      <c r="G69" s="64">
        <v>871</v>
      </c>
      <c r="H69" s="36"/>
      <c r="J69" s="64"/>
      <c r="K69" s="36" t="s">
        <v>500</v>
      </c>
      <c r="L69" s="36" t="s">
        <v>500</v>
      </c>
      <c r="M69" s="36" t="s">
        <v>500</v>
      </c>
    </row>
    <row r="70" spans="4:13" ht="18" customHeight="1">
      <c r="D70" s="68" t="s">
        <v>318</v>
      </c>
      <c r="E70" s="47">
        <f>SUM(F70:G70)</f>
        <v>161</v>
      </c>
      <c r="F70" s="55">
        <v>26</v>
      </c>
      <c r="G70" s="64">
        <v>135</v>
      </c>
      <c r="H70" s="36"/>
      <c r="J70" s="64"/>
      <c r="K70" s="69" t="s">
        <v>571</v>
      </c>
      <c r="L70" s="69" t="s">
        <v>571</v>
      </c>
      <c r="M70" s="69" t="s">
        <v>571</v>
      </c>
    </row>
    <row r="71" spans="2:13" ht="18" customHeight="1" thickBot="1">
      <c r="B71" s="38"/>
      <c r="C71" s="38"/>
      <c r="D71" s="38"/>
      <c r="E71" s="60" t="s">
        <v>501</v>
      </c>
      <c r="F71" s="38" t="s">
        <v>501</v>
      </c>
      <c r="G71" s="287" t="s">
        <v>501</v>
      </c>
      <c r="H71" s="38"/>
      <c r="I71" s="38"/>
      <c r="J71" s="65"/>
      <c r="K71" s="38"/>
      <c r="L71" s="38"/>
      <c r="M71" s="38"/>
    </row>
    <row r="72" spans="1:7" ht="17.25">
      <c r="A72" s="68"/>
      <c r="E72" s="69" t="s">
        <v>0</v>
      </c>
      <c r="G72" s="75"/>
    </row>
    <row r="73" ht="17.25">
      <c r="E73" s="69" t="s">
        <v>796</v>
      </c>
    </row>
    <row r="74" spans="5:7" ht="18" customHeight="1">
      <c r="E74" s="68" t="s">
        <v>230</v>
      </c>
      <c r="G74" s="75"/>
    </row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75" zoomScaleNormal="75" workbookViewId="0" topLeftCell="B53">
      <selection activeCell="F73" sqref="F73"/>
    </sheetView>
  </sheetViews>
  <sheetFormatPr defaultColWidth="14.625" defaultRowHeight="13.5"/>
  <cols>
    <col min="1" max="1" width="13.375" style="69" customWidth="1"/>
    <col min="2" max="2" width="26.75390625" style="69" customWidth="1"/>
    <col min="3" max="3" width="14.625" style="69" customWidth="1"/>
    <col min="4" max="8" width="15.875" style="69" customWidth="1"/>
    <col min="9" max="9" width="16.75390625" style="69" customWidth="1"/>
    <col min="10" max="16384" width="14.625" style="69" customWidth="1"/>
  </cols>
  <sheetData>
    <row r="1" ht="17.25">
      <c r="A1" s="68"/>
    </row>
    <row r="6" ht="17.25">
      <c r="E6" s="70" t="s">
        <v>319</v>
      </c>
    </row>
    <row r="7" spans="3:5" ht="17.25">
      <c r="C7" s="70" t="s">
        <v>320</v>
      </c>
      <c r="E7" s="68" t="s">
        <v>321</v>
      </c>
    </row>
    <row r="8" spans="2:9" ht="18" thickBot="1">
      <c r="B8" s="38"/>
      <c r="C8" s="38"/>
      <c r="D8" s="38"/>
      <c r="E8" s="38"/>
      <c r="F8" s="38"/>
      <c r="G8" s="38"/>
      <c r="H8" s="38"/>
      <c r="I8" s="108" t="s">
        <v>322</v>
      </c>
    </row>
    <row r="9" spans="3:9" ht="17.25">
      <c r="C9" s="41"/>
      <c r="D9" s="43"/>
      <c r="E9" s="43"/>
      <c r="F9" s="43"/>
      <c r="G9" s="43"/>
      <c r="H9" s="43"/>
      <c r="I9" s="43"/>
    </row>
    <row r="10" spans="2:9" ht="17.25">
      <c r="B10" s="43"/>
      <c r="C10" s="61" t="s">
        <v>908</v>
      </c>
      <c r="D10" s="61" t="s">
        <v>909</v>
      </c>
      <c r="E10" s="61" t="s">
        <v>910</v>
      </c>
      <c r="F10" s="61" t="s">
        <v>911</v>
      </c>
      <c r="G10" s="61" t="s">
        <v>912</v>
      </c>
      <c r="H10" s="61" t="s">
        <v>323</v>
      </c>
      <c r="I10" s="61" t="s">
        <v>324</v>
      </c>
    </row>
    <row r="11" ht="17.25">
      <c r="C11" s="41"/>
    </row>
    <row r="12" spans="2:9" ht="17.25">
      <c r="B12" s="77" t="s">
        <v>428</v>
      </c>
      <c r="C12" s="47">
        <v>143425</v>
      </c>
      <c r="D12" s="75">
        <v>70633</v>
      </c>
      <c r="E12" s="75">
        <v>72792</v>
      </c>
      <c r="F12" s="76" t="s">
        <v>325</v>
      </c>
      <c r="G12" s="76" t="s">
        <v>325</v>
      </c>
      <c r="H12" s="76" t="s">
        <v>326</v>
      </c>
      <c r="I12" s="76" t="s">
        <v>326</v>
      </c>
    </row>
    <row r="13" spans="2:9" ht="17.25">
      <c r="B13" s="77" t="s">
        <v>429</v>
      </c>
      <c r="C13" s="47">
        <v>147774</v>
      </c>
      <c r="D13" s="72">
        <v>73169</v>
      </c>
      <c r="E13" s="72">
        <v>74605</v>
      </c>
      <c r="F13" s="76" t="s">
        <v>325</v>
      </c>
      <c r="G13" s="76" t="s">
        <v>325</v>
      </c>
      <c r="H13" s="246" t="s">
        <v>326</v>
      </c>
      <c r="I13" s="246" t="s">
        <v>326</v>
      </c>
    </row>
    <row r="14" spans="2:9" ht="17.25">
      <c r="B14" s="77" t="s">
        <v>430</v>
      </c>
      <c r="C14" s="47">
        <v>144539</v>
      </c>
      <c r="D14" s="72">
        <v>71408</v>
      </c>
      <c r="E14" s="72">
        <v>73131</v>
      </c>
      <c r="F14" s="76" t="s">
        <v>325</v>
      </c>
      <c r="G14" s="76" t="s">
        <v>325</v>
      </c>
      <c r="H14" s="79" t="s">
        <v>327</v>
      </c>
      <c r="I14" s="79" t="s">
        <v>327</v>
      </c>
    </row>
    <row r="15" spans="2:9" ht="17.25">
      <c r="B15" s="77" t="s">
        <v>431</v>
      </c>
      <c r="C15" s="47">
        <v>140916</v>
      </c>
      <c r="D15" s="72">
        <v>67889</v>
      </c>
      <c r="E15" s="72">
        <v>73027</v>
      </c>
      <c r="F15" s="76" t="s">
        <v>325</v>
      </c>
      <c r="G15" s="76" t="s">
        <v>325</v>
      </c>
      <c r="H15" s="79" t="s">
        <v>326</v>
      </c>
      <c r="I15" s="79" t="s">
        <v>326</v>
      </c>
    </row>
    <row r="16" spans="2:9" ht="17.25">
      <c r="B16" s="77"/>
      <c r="C16" s="47"/>
      <c r="D16" s="72"/>
      <c r="E16" s="72"/>
      <c r="F16" s="76"/>
      <c r="G16" s="76"/>
      <c r="H16" s="79"/>
      <c r="I16" s="79"/>
    </row>
    <row r="17" spans="2:9" ht="17.25">
      <c r="B17" s="77" t="s">
        <v>404</v>
      </c>
      <c r="C17" s="47">
        <v>138825</v>
      </c>
      <c r="D17" s="72">
        <v>67332</v>
      </c>
      <c r="E17" s="72">
        <v>71493</v>
      </c>
      <c r="F17" s="76" t="s">
        <v>325</v>
      </c>
      <c r="G17" s="76" t="s">
        <v>325</v>
      </c>
      <c r="H17" s="79" t="s">
        <v>326</v>
      </c>
      <c r="I17" s="79" t="s">
        <v>326</v>
      </c>
    </row>
    <row r="18" spans="2:9" ht="17.25">
      <c r="B18" s="77" t="s">
        <v>570</v>
      </c>
      <c r="C18" s="47">
        <v>135268</v>
      </c>
      <c r="D18" s="72">
        <v>66403</v>
      </c>
      <c r="E18" s="72">
        <v>68865</v>
      </c>
      <c r="F18" s="76" t="s">
        <v>325</v>
      </c>
      <c r="G18" s="76" t="s">
        <v>325</v>
      </c>
      <c r="H18" s="79" t="s">
        <v>326</v>
      </c>
      <c r="I18" s="79" t="s">
        <v>326</v>
      </c>
    </row>
    <row r="19" spans="2:9" ht="17.25">
      <c r="B19" s="77" t="s">
        <v>679</v>
      </c>
      <c r="C19" s="47">
        <v>146813</v>
      </c>
      <c r="D19" s="72">
        <v>71945</v>
      </c>
      <c r="E19" s="72">
        <v>74868</v>
      </c>
      <c r="F19" s="76" t="s">
        <v>325</v>
      </c>
      <c r="G19" s="76" t="s">
        <v>325</v>
      </c>
      <c r="H19" s="79" t="s">
        <v>326</v>
      </c>
      <c r="I19" s="79" t="s">
        <v>326</v>
      </c>
    </row>
    <row r="20" spans="2:9" ht="17.25">
      <c r="B20" s="77" t="s">
        <v>795</v>
      </c>
      <c r="C20" s="47">
        <v>151637</v>
      </c>
      <c r="D20" s="72">
        <v>73897</v>
      </c>
      <c r="E20" s="72">
        <v>77740</v>
      </c>
      <c r="F20" s="76" t="s">
        <v>325</v>
      </c>
      <c r="G20" s="76" t="s">
        <v>325</v>
      </c>
      <c r="H20" s="79" t="s">
        <v>326</v>
      </c>
      <c r="I20" s="79" t="s">
        <v>326</v>
      </c>
    </row>
    <row r="21" spans="2:9" ht="17.25">
      <c r="B21" s="77" t="s">
        <v>895</v>
      </c>
      <c r="C21" s="81">
        <f>SUM(C23:C35)</f>
        <v>147754</v>
      </c>
      <c r="D21" s="66">
        <f>SUM(D23:D35)</f>
        <v>73300</v>
      </c>
      <c r="E21" s="66">
        <f>SUM(E23:E35)</f>
        <v>74454</v>
      </c>
      <c r="F21" s="76" t="s">
        <v>325</v>
      </c>
      <c r="G21" s="76" t="s">
        <v>325</v>
      </c>
      <c r="H21" s="79" t="s">
        <v>326</v>
      </c>
      <c r="I21" s="79" t="s">
        <v>326</v>
      </c>
    </row>
    <row r="22" spans="3:9" ht="17.25">
      <c r="C22" s="225"/>
      <c r="D22" s="226"/>
      <c r="E22" s="226"/>
      <c r="F22" s="57"/>
      <c r="G22" s="226"/>
      <c r="H22" s="226"/>
      <c r="I22" s="226"/>
    </row>
    <row r="23" spans="2:9" ht="17.25">
      <c r="B23" s="155" t="s">
        <v>913</v>
      </c>
      <c r="C23" s="81">
        <f aca="true" t="shared" si="0" ref="C23:C28">D23+E23</f>
        <v>12668</v>
      </c>
      <c r="D23" s="36">
        <v>6303</v>
      </c>
      <c r="E23" s="36">
        <v>6365</v>
      </c>
      <c r="F23" s="76" t="s">
        <v>325</v>
      </c>
      <c r="G23" s="76" t="s">
        <v>325</v>
      </c>
      <c r="H23" s="79" t="s">
        <v>326</v>
      </c>
      <c r="I23" s="79" t="s">
        <v>326</v>
      </c>
    </row>
    <row r="24" spans="2:9" ht="17.25">
      <c r="B24" s="155" t="s">
        <v>914</v>
      </c>
      <c r="C24" s="81">
        <f t="shared" si="0"/>
        <v>16618</v>
      </c>
      <c r="D24" s="36">
        <v>8227</v>
      </c>
      <c r="E24" s="36">
        <v>8391</v>
      </c>
      <c r="F24" s="76" t="s">
        <v>325</v>
      </c>
      <c r="G24" s="76" t="s">
        <v>325</v>
      </c>
      <c r="H24" s="79" t="s">
        <v>326</v>
      </c>
      <c r="I24" s="79" t="s">
        <v>326</v>
      </c>
    </row>
    <row r="25" spans="2:9" ht="17.25">
      <c r="B25" s="155" t="s">
        <v>915</v>
      </c>
      <c r="C25" s="81">
        <f t="shared" si="0"/>
        <v>9333</v>
      </c>
      <c r="D25" s="36">
        <v>4567</v>
      </c>
      <c r="E25" s="36">
        <v>4766</v>
      </c>
      <c r="F25" s="76" t="s">
        <v>325</v>
      </c>
      <c r="G25" s="76" t="s">
        <v>325</v>
      </c>
      <c r="H25" s="79" t="s">
        <v>326</v>
      </c>
      <c r="I25" s="79" t="s">
        <v>326</v>
      </c>
    </row>
    <row r="26" spans="2:9" ht="17.25">
      <c r="B26" s="155" t="s">
        <v>916</v>
      </c>
      <c r="C26" s="81">
        <f t="shared" si="0"/>
        <v>11887</v>
      </c>
      <c r="D26" s="36">
        <v>6091</v>
      </c>
      <c r="E26" s="36">
        <v>5796</v>
      </c>
      <c r="F26" s="76" t="s">
        <v>325</v>
      </c>
      <c r="G26" s="76" t="s">
        <v>325</v>
      </c>
      <c r="H26" s="79" t="s">
        <v>326</v>
      </c>
      <c r="I26" s="79" t="s">
        <v>326</v>
      </c>
    </row>
    <row r="27" spans="2:9" ht="17.25">
      <c r="B27" s="155" t="s">
        <v>917</v>
      </c>
      <c r="C27" s="81">
        <f t="shared" si="0"/>
        <v>16689</v>
      </c>
      <c r="D27" s="36">
        <v>8153</v>
      </c>
      <c r="E27" s="36">
        <v>8536</v>
      </c>
      <c r="F27" s="76" t="s">
        <v>325</v>
      </c>
      <c r="G27" s="76" t="s">
        <v>325</v>
      </c>
      <c r="H27" s="79" t="s">
        <v>326</v>
      </c>
      <c r="I27" s="79" t="s">
        <v>326</v>
      </c>
    </row>
    <row r="28" spans="2:9" ht="17.25">
      <c r="B28" s="155" t="s">
        <v>918</v>
      </c>
      <c r="C28" s="81">
        <f t="shared" si="0"/>
        <v>13707</v>
      </c>
      <c r="D28" s="36">
        <v>6594</v>
      </c>
      <c r="E28" s="36">
        <v>7113</v>
      </c>
      <c r="F28" s="76" t="s">
        <v>325</v>
      </c>
      <c r="G28" s="76" t="s">
        <v>325</v>
      </c>
      <c r="H28" s="79" t="s">
        <v>326</v>
      </c>
      <c r="I28" s="79" t="s">
        <v>326</v>
      </c>
    </row>
    <row r="29" spans="2:9" ht="17.25">
      <c r="B29" s="155"/>
      <c r="C29" s="81"/>
      <c r="D29" s="67"/>
      <c r="E29" s="67"/>
      <c r="F29" s="57"/>
      <c r="G29" s="57"/>
      <c r="H29" s="57"/>
      <c r="I29" s="57"/>
    </row>
    <row r="30" spans="2:9" ht="17.25">
      <c r="B30" s="155" t="s">
        <v>919</v>
      </c>
      <c r="C30" s="81">
        <f aca="true" t="shared" si="1" ref="C30:C35">D30+E30</f>
        <v>12557</v>
      </c>
      <c r="D30" s="36">
        <v>6226</v>
      </c>
      <c r="E30" s="36">
        <v>6331</v>
      </c>
      <c r="F30" s="76" t="s">
        <v>325</v>
      </c>
      <c r="G30" s="76" t="s">
        <v>325</v>
      </c>
      <c r="H30" s="79" t="s">
        <v>326</v>
      </c>
      <c r="I30" s="79" t="s">
        <v>326</v>
      </c>
    </row>
    <row r="31" spans="2:9" ht="17.25">
      <c r="B31" s="155" t="s">
        <v>920</v>
      </c>
      <c r="C31" s="81">
        <f t="shared" si="1"/>
        <v>11375</v>
      </c>
      <c r="D31" s="36">
        <v>5603</v>
      </c>
      <c r="E31" s="36">
        <v>5772</v>
      </c>
      <c r="F31" s="76" t="s">
        <v>325</v>
      </c>
      <c r="G31" s="76" t="s">
        <v>325</v>
      </c>
      <c r="H31" s="79" t="s">
        <v>326</v>
      </c>
      <c r="I31" s="79" t="s">
        <v>326</v>
      </c>
    </row>
    <row r="32" spans="2:9" ht="17.25">
      <c r="B32" s="155" t="s">
        <v>921</v>
      </c>
      <c r="C32" s="81">
        <f t="shared" si="1"/>
        <v>9944</v>
      </c>
      <c r="D32" s="36">
        <v>5587</v>
      </c>
      <c r="E32" s="36">
        <v>4357</v>
      </c>
      <c r="F32" s="76" t="s">
        <v>325</v>
      </c>
      <c r="G32" s="76" t="s">
        <v>325</v>
      </c>
      <c r="H32" s="79" t="s">
        <v>326</v>
      </c>
      <c r="I32" s="79" t="s">
        <v>326</v>
      </c>
    </row>
    <row r="33" spans="2:9" ht="17.25">
      <c r="B33" s="155" t="s">
        <v>922</v>
      </c>
      <c r="C33" s="81">
        <f t="shared" si="1"/>
        <v>10143</v>
      </c>
      <c r="D33" s="36">
        <v>4509</v>
      </c>
      <c r="E33" s="36">
        <v>5634</v>
      </c>
      <c r="F33" s="76" t="s">
        <v>325</v>
      </c>
      <c r="G33" s="76" t="s">
        <v>325</v>
      </c>
      <c r="H33" s="79" t="s">
        <v>326</v>
      </c>
      <c r="I33" s="79" t="s">
        <v>326</v>
      </c>
    </row>
    <row r="34" spans="2:9" ht="17.25">
      <c r="B34" s="155" t="s">
        <v>923</v>
      </c>
      <c r="C34" s="81">
        <f t="shared" si="1"/>
        <v>9973</v>
      </c>
      <c r="D34" s="36">
        <v>5061</v>
      </c>
      <c r="E34" s="36">
        <v>4912</v>
      </c>
      <c r="F34" s="76" t="s">
        <v>325</v>
      </c>
      <c r="G34" s="76" t="s">
        <v>325</v>
      </c>
      <c r="H34" s="79" t="s">
        <v>326</v>
      </c>
      <c r="I34" s="79" t="s">
        <v>326</v>
      </c>
    </row>
    <row r="35" spans="2:9" ht="17.25">
      <c r="B35" s="155" t="s">
        <v>924</v>
      </c>
      <c r="C35" s="81">
        <f t="shared" si="1"/>
        <v>12860</v>
      </c>
      <c r="D35" s="36">
        <v>6379</v>
      </c>
      <c r="E35" s="36">
        <v>6481</v>
      </c>
      <c r="F35" s="76" t="s">
        <v>325</v>
      </c>
      <c r="G35" s="76" t="s">
        <v>325</v>
      </c>
      <c r="H35" s="79" t="s">
        <v>326</v>
      </c>
      <c r="I35" s="79" t="s">
        <v>326</v>
      </c>
    </row>
    <row r="36" spans="2:9" ht="18" thickBot="1">
      <c r="B36" s="38"/>
      <c r="C36" s="230"/>
      <c r="D36" s="231"/>
      <c r="E36" s="231"/>
      <c r="F36" s="231"/>
      <c r="G36" s="231"/>
      <c r="H36" s="231"/>
      <c r="I36" s="231"/>
    </row>
    <row r="37" spans="3:9" ht="17.25">
      <c r="C37" s="232" t="s">
        <v>328</v>
      </c>
      <c r="D37" s="229"/>
      <c r="E37" s="229"/>
      <c r="F37" s="229"/>
      <c r="G37" s="229"/>
      <c r="H37" s="229"/>
      <c r="I37" s="229"/>
    </row>
    <row r="38" spans="3:9" ht="17.25">
      <c r="C38" s="229"/>
      <c r="D38" s="229"/>
      <c r="E38" s="229"/>
      <c r="F38" s="229"/>
      <c r="G38" s="229"/>
      <c r="H38" s="229"/>
      <c r="I38" s="229"/>
    </row>
    <row r="39" spans="3:9" ht="17.25">
      <c r="C39" s="229"/>
      <c r="D39" s="229"/>
      <c r="E39" s="229"/>
      <c r="F39" s="229"/>
      <c r="G39" s="229"/>
      <c r="H39" s="229"/>
      <c r="I39" s="229"/>
    </row>
    <row r="40" spans="3:9" ht="17.25">
      <c r="C40" s="233" t="s">
        <v>329</v>
      </c>
      <c r="D40" s="229"/>
      <c r="E40" s="229"/>
      <c r="F40" s="229"/>
      <c r="G40" s="229"/>
      <c r="H40" s="229"/>
      <c r="I40" s="229"/>
    </row>
    <row r="41" spans="2:9" ht="18" thickBot="1">
      <c r="B41" s="38"/>
      <c r="C41" s="231"/>
      <c r="D41" s="231"/>
      <c r="E41" s="231"/>
      <c r="F41" s="231"/>
      <c r="G41" s="231"/>
      <c r="H41" s="231"/>
      <c r="I41" s="234" t="s">
        <v>330</v>
      </c>
    </row>
    <row r="42" spans="3:9" ht="17.25">
      <c r="C42" s="225"/>
      <c r="D42" s="235"/>
      <c r="E42" s="235"/>
      <c r="F42" s="235"/>
      <c r="G42" s="235"/>
      <c r="H42" s="235"/>
      <c r="I42" s="235"/>
    </row>
    <row r="43" spans="2:9" ht="17.25">
      <c r="B43" s="43"/>
      <c r="C43" s="236" t="s">
        <v>797</v>
      </c>
      <c r="D43" s="236" t="s">
        <v>502</v>
      </c>
      <c r="E43" s="236" t="s">
        <v>503</v>
      </c>
      <c r="F43" s="236" t="s">
        <v>504</v>
      </c>
      <c r="G43" s="236" t="s">
        <v>505</v>
      </c>
      <c r="H43" s="236" t="s">
        <v>323</v>
      </c>
      <c r="I43" s="236" t="s">
        <v>506</v>
      </c>
    </row>
    <row r="44" spans="3:9" ht="17.25">
      <c r="C44" s="225"/>
      <c r="D44" s="229"/>
      <c r="E44" s="229"/>
      <c r="F44" s="229"/>
      <c r="G44" s="229"/>
      <c r="H44" s="229"/>
      <c r="I44" s="229"/>
    </row>
    <row r="45" spans="2:9" ht="17.25">
      <c r="B45" s="77" t="s">
        <v>428</v>
      </c>
      <c r="C45" s="81">
        <v>248846</v>
      </c>
      <c r="D45" s="228">
        <v>36149</v>
      </c>
      <c r="E45" s="228">
        <v>212697</v>
      </c>
      <c r="F45" s="224" t="s">
        <v>325</v>
      </c>
      <c r="G45" s="224" t="s">
        <v>325</v>
      </c>
      <c r="H45" s="224" t="s">
        <v>326</v>
      </c>
      <c r="I45" s="224" t="s">
        <v>326</v>
      </c>
    </row>
    <row r="46" spans="2:9" ht="17.25">
      <c r="B46" s="77" t="s">
        <v>429</v>
      </c>
      <c r="C46" s="81">
        <v>280779</v>
      </c>
      <c r="D46" s="228">
        <v>30247</v>
      </c>
      <c r="E46" s="228">
        <v>250532</v>
      </c>
      <c r="F46" s="224" t="s">
        <v>325</v>
      </c>
      <c r="G46" s="224" t="s">
        <v>325</v>
      </c>
      <c r="H46" s="224" t="s">
        <v>326</v>
      </c>
      <c r="I46" s="224" t="s">
        <v>326</v>
      </c>
    </row>
    <row r="47" spans="2:9" ht="17.25">
      <c r="B47" s="77" t="s">
        <v>430</v>
      </c>
      <c r="C47" s="81">
        <v>207301</v>
      </c>
      <c r="D47" s="228">
        <v>27813</v>
      </c>
      <c r="E47" s="228">
        <v>179488</v>
      </c>
      <c r="F47" s="224" t="s">
        <v>325</v>
      </c>
      <c r="G47" s="224" t="s">
        <v>325</v>
      </c>
      <c r="H47" s="224" t="s">
        <v>327</v>
      </c>
      <c r="I47" s="224" t="s">
        <v>327</v>
      </c>
    </row>
    <row r="48" spans="2:9" ht="17.25">
      <c r="B48" s="77" t="s">
        <v>431</v>
      </c>
      <c r="C48" s="81">
        <v>186278</v>
      </c>
      <c r="D48" s="228">
        <v>20677</v>
      </c>
      <c r="E48" s="228">
        <v>165601</v>
      </c>
      <c r="F48" s="224" t="s">
        <v>325</v>
      </c>
      <c r="G48" s="224" t="s">
        <v>325</v>
      </c>
      <c r="H48" s="224" t="s">
        <v>326</v>
      </c>
      <c r="I48" s="224" t="s">
        <v>326</v>
      </c>
    </row>
    <row r="49" spans="2:9" ht="17.25">
      <c r="B49" s="77"/>
      <c r="C49" s="81"/>
      <c r="D49" s="228"/>
      <c r="E49" s="228"/>
      <c r="F49" s="224"/>
      <c r="G49" s="224"/>
      <c r="H49" s="224"/>
      <c r="I49" s="224"/>
    </row>
    <row r="50" spans="2:9" ht="17.25">
      <c r="B50" s="77" t="s">
        <v>404</v>
      </c>
      <c r="C50" s="81">
        <v>175766</v>
      </c>
      <c r="D50" s="228">
        <v>20901</v>
      </c>
      <c r="E50" s="228">
        <v>154865</v>
      </c>
      <c r="F50" s="224" t="s">
        <v>325</v>
      </c>
      <c r="G50" s="224" t="s">
        <v>325</v>
      </c>
      <c r="H50" s="224" t="s">
        <v>326</v>
      </c>
      <c r="I50" s="224" t="s">
        <v>326</v>
      </c>
    </row>
    <row r="51" spans="2:9" ht="17.25">
      <c r="B51" s="77" t="s">
        <v>570</v>
      </c>
      <c r="C51" s="81">
        <v>198301</v>
      </c>
      <c r="D51" s="228">
        <v>12521</v>
      </c>
      <c r="E51" s="228">
        <v>185780</v>
      </c>
      <c r="F51" s="224" t="s">
        <v>325</v>
      </c>
      <c r="G51" s="224" t="s">
        <v>325</v>
      </c>
      <c r="H51" s="224" t="s">
        <v>326</v>
      </c>
      <c r="I51" s="224" t="s">
        <v>326</v>
      </c>
    </row>
    <row r="52" spans="2:9" ht="17.25">
      <c r="B52" s="77" t="s">
        <v>679</v>
      </c>
      <c r="C52" s="81">
        <v>148939</v>
      </c>
      <c r="D52" s="228">
        <v>12823</v>
      </c>
      <c r="E52" s="228">
        <v>136116</v>
      </c>
      <c r="F52" s="224" t="s">
        <v>325</v>
      </c>
      <c r="G52" s="224" t="s">
        <v>325</v>
      </c>
      <c r="H52" s="224" t="s">
        <v>326</v>
      </c>
      <c r="I52" s="224" t="s">
        <v>326</v>
      </c>
    </row>
    <row r="53" spans="2:9" ht="17.25">
      <c r="B53" s="77" t="s">
        <v>795</v>
      </c>
      <c r="C53" s="81">
        <v>82120</v>
      </c>
      <c r="D53" s="228">
        <v>11323</v>
      </c>
      <c r="E53" s="228">
        <v>70797</v>
      </c>
      <c r="F53" s="224" t="s">
        <v>325</v>
      </c>
      <c r="G53" s="224" t="s">
        <v>325</v>
      </c>
      <c r="H53" s="224" t="s">
        <v>326</v>
      </c>
      <c r="I53" s="224" t="s">
        <v>326</v>
      </c>
    </row>
    <row r="54" spans="2:9" ht="17.25">
      <c r="B54" s="77" t="s">
        <v>895</v>
      </c>
      <c r="C54" s="81">
        <f>SUM(C56:C68)</f>
        <v>36410</v>
      </c>
      <c r="D54" s="66">
        <f>SUM(D56:D68)</f>
        <v>7757</v>
      </c>
      <c r="E54" s="66">
        <f>SUM(E56:E68)</f>
        <v>28653</v>
      </c>
      <c r="F54" s="224" t="s">
        <v>325</v>
      </c>
      <c r="G54" s="224" t="s">
        <v>325</v>
      </c>
      <c r="H54" s="224" t="s">
        <v>326</v>
      </c>
      <c r="I54" s="224" t="s">
        <v>326</v>
      </c>
    </row>
    <row r="55" spans="3:9" ht="17.25">
      <c r="C55" s="225"/>
      <c r="D55" s="226"/>
      <c r="E55" s="226"/>
      <c r="F55" s="57"/>
      <c r="G55" s="226"/>
      <c r="H55" s="226"/>
      <c r="I55" s="226"/>
    </row>
    <row r="56" spans="2:9" ht="17.25">
      <c r="B56" s="155" t="s">
        <v>913</v>
      </c>
      <c r="C56" s="81">
        <f aca="true" t="shared" si="2" ref="C56:C61">D56+E56</f>
        <v>5445</v>
      </c>
      <c r="D56" s="36">
        <v>834</v>
      </c>
      <c r="E56" s="36">
        <v>4611</v>
      </c>
      <c r="F56" s="224" t="s">
        <v>325</v>
      </c>
      <c r="G56" s="224" t="s">
        <v>325</v>
      </c>
      <c r="H56" s="224" t="s">
        <v>326</v>
      </c>
      <c r="I56" s="224" t="s">
        <v>326</v>
      </c>
    </row>
    <row r="57" spans="2:9" ht="17.25">
      <c r="B57" s="155" t="s">
        <v>914</v>
      </c>
      <c r="C57" s="81">
        <f t="shared" si="2"/>
        <v>8537</v>
      </c>
      <c r="D57" s="36">
        <v>713</v>
      </c>
      <c r="E57" s="36">
        <v>7824</v>
      </c>
      <c r="F57" s="224" t="s">
        <v>325</v>
      </c>
      <c r="G57" s="224" t="s">
        <v>325</v>
      </c>
      <c r="H57" s="224" t="s">
        <v>326</v>
      </c>
      <c r="I57" s="224" t="s">
        <v>326</v>
      </c>
    </row>
    <row r="58" spans="2:9" ht="17.25">
      <c r="B58" s="155" t="s">
        <v>915</v>
      </c>
      <c r="C58" s="81">
        <f t="shared" si="2"/>
        <v>5127</v>
      </c>
      <c r="D58" s="36">
        <v>657</v>
      </c>
      <c r="E58" s="36">
        <v>4470</v>
      </c>
      <c r="F58" s="224" t="s">
        <v>325</v>
      </c>
      <c r="G58" s="224" t="s">
        <v>325</v>
      </c>
      <c r="H58" s="224" t="s">
        <v>326</v>
      </c>
      <c r="I58" s="224" t="s">
        <v>326</v>
      </c>
    </row>
    <row r="59" spans="2:9" ht="17.25">
      <c r="B59" s="155" t="s">
        <v>916</v>
      </c>
      <c r="C59" s="81">
        <f t="shared" si="2"/>
        <v>4943</v>
      </c>
      <c r="D59" s="36">
        <v>836</v>
      </c>
      <c r="E59" s="36">
        <v>4107</v>
      </c>
      <c r="F59" s="224" t="s">
        <v>325</v>
      </c>
      <c r="G59" s="224" t="s">
        <v>325</v>
      </c>
      <c r="H59" s="224" t="s">
        <v>326</v>
      </c>
      <c r="I59" s="224" t="s">
        <v>326</v>
      </c>
    </row>
    <row r="60" spans="2:9" ht="17.25">
      <c r="B60" s="155" t="s">
        <v>917</v>
      </c>
      <c r="C60" s="81">
        <f t="shared" si="2"/>
        <v>1896</v>
      </c>
      <c r="D60" s="36">
        <v>733</v>
      </c>
      <c r="E60" s="36">
        <v>1163</v>
      </c>
      <c r="F60" s="224" t="s">
        <v>325</v>
      </c>
      <c r="G60" s="224" t="s">
        <v>325</v>
      </c>
      <c r="H60" s="224" t="s">
        <v>326</v>
      </c>
      <c r="I60" s="224" t="s">
        <v>326</v>
      </c>
    </row>
    <row r="61" spans="2:9" ht="17.25">
      <c r="B61" s="155" t="s">
        <v>918</v>
      </c>
      <c r="C61" s="81">
        <f t="shared" si="2"/>
        <v>1732</v>
      </c>
      <c r="D61" s="36">
        <v>603</v>
      </c>
      <c r="E61" s="36">
        <v>1129</v>
      </c>
      <c r="F61" s="224" t="s">
        <v>325</v>
      </c>
      <c r="G61" s="224" t="s">
        <v>325</v>
      </c>
      <c r="H61" s="224" t="s">
        <v>326</v>
      </c>
      <c r="I61" s="224" t="s">
        <v>326</v>
      </c>
    </row>
    <row r="62" spans="2:9" ht="17.25">
      <c r="B62" s="155"/>
      <c r="C62" s="81"/>
      <c r="D62" s="67"/>
      <c r="E62" s="67"/>
      <c r="F62" s="57"/>
      <c r="G62" s="57"/>
      <c r="H62" s="57"/>
      <c r="I62" s="57"/>
    </row>
    <row r="63" spans="2:9" ht="17.25">
      <c r="B63" s="155" t="s">
        <v>919</v>
      </c>
      <c r="C63" s="81">
        <f aca="true" t="shared" si="3" ref="C63:C68">D63+E63</f>
        <v>1694</v>
      </c>
      <c r="D63" s="36">
        <v>631</v>
      </c>
      <c r="E63" s="36">
        <v>1063</v>
      </c>
      <c r="F63" s="224" t="s">
        <v>325</v>
      </c>
      <c r="G63" s="224" t="s">
        <v>325</v>
      </c>
      <c r="H63" s="224" t="s">
        <v>326</v>
      </c>
      <c r="I63" s="224" t="s">
        <v>326</v>
      </c>
    </row>
    <row r="64" spans="2:9" ht="17.25">
      <c r="B64" s="155" t="s">
        <v>920</v>
      </c>
      <c r="C64" s="81">
        <f t="shared" si="3"/>
        <v>1571</v>
      </c>
      <c r="D64" s="36">
        <v>726</v>
      </c>
      <c r="E64" s="36">
        <v>845</v>
      </c>
      <c r="F64" s="224" t="s">
        <v>325</v>
      </c>
      <c r="G64" s="224" t="s">
        <v>325</v>
      </c>
      <c r="H64" s="224" t="s">
        <v>326</v>
      </c>
      <c r="I64" s="224" t="s">
        <v>326</v>
      </c>
    </row>
    <row r="65" spans="2:9" ht="17.25">
      <c r="B65" s="155" t="s">
        <v>921</v>
      </c>
      <c r="C65" s="81">
        <f t="shared" si="3"/>
        <v>1836</v>
      </c>
      <c r="D65" s="36">
        <v>762</v>
      </c>
      <c r="E65" s="36">
        <v>1074</v>
      </c>
      <c r="F65" s="224" t="s">
        <v>325</v>
      </c>
      <c r="G65" s="224" t="s">
        <v>325</v>
      </c>
      <c r="H65" s="224" t="s">
        <v>326</v>
      </c>
      <c r="I65" s="224" t="s">
        <v>326</v>
      </c>
    </row>
    <row r="66" spans="2:9" ht="17.25">
      <c r="B66" s="155" t="s">
        <v>922</v>
      </c>
      <c r="C66" s="81">
        <f t="shared" si="3"/>
        <v>1485</v>
      </c>
      <c r="D66" s="36">
        <v>367</v>
      </c>
      <c r="E66" s="36">
        <v>1118</v>
      </c>
      <c r="F66" s="224" t="s">
        <v>325</v>
      </c>
      <c r="G66" s="224" t="s">
        <v>325</v>
      </c>
      <c r="H66" s="224" t="s">
        <v>326</v>
      </c>
      <c r="I66" s="224" t="s">
        <v>326</v>
      </c>
    </row>
    <row r="67" spans="2:9" ht="17.25">
      <c r="B67" s="155" t="s">
        <v>923</v>
      </c>
      <c r="C67" s="81">
        <f t="shared" si="3"/>
        <v>953</v>
      </c>
      <c r="D67" s="36">
        <v>395</v>
      </c>
      <c r="E67" s="36">
        <v>558</v>
      </c>
      <c r="F67" s="224" t="s">
        <v>325</v>
      </c>
      <c r="G67" s="224" t="s">
        <v>325</v>
      </c>
      <c r="H67" s="224" t="s">
        <v>326</v>
      </c>
      <c r="I67" s="224" t="s">
        <v>326</v>
      </c>
    </row>
    <row r="68" spans="2:9" ht="17.25">
      <c r="B68" s="155" t="s">
        <v>924</v>
      </c>
      <c r="C68" s="81">
        <f t="shared" si="3"/>
        <v>1191</v>
      </c>
      <c r="D68" s="36">
        <v>500</v>
      </c>
      <c r="E68" s="36">
        <v>691</v>
      </c>
      <c r="F68" s="224" t="s">
        <v>325</v>
      </c>
      <c r="G68" s="224" t="s">
        <v>325</v>
      </c>
      <c r="H68" s="224" t="s">
        <v>326</v>
      </c>
      <c r="I68" s="224" t="s">
        <v>326</v>
      </c>
    </row>
    <row r="69" spans="2:9" ht="18" thickBot="1">
      <c r="B69" s="38"/>
      <c r="C69" s="60"/>
      <c r="D69" s="38"/>
      <c r="E69" s="38"/>
      <c r="F69" s="117"/>
      <c r="G69" s="117"/>
      <c r="H69" s="38"/>
      <c r="I69" s="38"/>
    </row>
    <row r="70" ht="17.25">
      <c r="C70" s="68" t="s">
        <v>328</v>
      </c>
    </row>
    <row r="71" ht="17.25">
      <c r="A71" s="68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2"/>
  <sheetViews>
    <sheetView zoomScale="75" zoomScaleNormal="75" workbookViewId="0" topLeftCell="B1">
      <selection activeCell="H29" sqref="H29"/>
    </sheetView>
  </sheetViews>
  <sheetFormatPr defaultColWidth="15.875" defaultRowHeight="13.5"/>
  <cols>
    <col min="1" max="1" width="13.375" style="69" customWidth="1"/>
    <col min="2" max="2" width="2.375" style="69" customWidth="1"/>
    <col min="3" max="3" width="25.00390625" style="69" customWidth="1"/>
    <col min="4" max="8" width="17.125" style="69" customWidth="1"/>
    <col min="9" max="9" width="18.00390625" style="69" customWidth="1"/>
    <col min="10" max="16384" width="15.875" style="69" customWidth="1"/>
  </cols>
  <sheetData>
    <row r="1" ht="17.25">
      <c r="A1" s="68"/>
    </row>
    <row r="6" ht="17.25">
      <c r="E6" s="70" t="s">
        <v>331</v>
      </c>
    </row>
    <row r="7" spans="2:9" ht="18" thickBot="1">
      <c r="B7" s="38"/>
      <c r="C7" s="38"/>
      <c r="D7" s="38"/>
      <c r="E7" s="38"/>
      <c r="F7" s="38"/>
      <c r="G7" s="38"/>
      <c r="H7" s="38"/>
      <c r="I7" s="38"/>
    </row>
    <row r="8" spans="4:9" ht="17.25">
      <c r="D8" s="71" t="s">
        <v>332</v>
      </c>
      <c r="E8" s="43"/>
      <c r="F8" s="71" t="s">
        <v>333</v>
      </c>
      <c r="G8" s="43"/>
      <c r="H8" s="71" t="s">
        <v>334</v>
      </c>
      <c r="I8" s="43"/>
    </row>
    <row r="9" spans="2:9" ht="17.25">
      <c r="B9" s="43"/>
      <c r="C9" s="43"/>
      <c r="D9" s="61" t="s">
        <v>507</v>
      </c>
      <c r="E9" s="61" t="s">
        <v>508</v>
      </c>
      <c r="F9" s="61" t="s">
        <v>507</v>
      </c>
      <c r="G9" s="61" t="s">
        <v>508</v>
      </c>
      <c r="H9" s="61" t="s">
        <v>507</v>
      </c>
      <c r="I9" s="61" t="s">
        <v>508</v>
      </c>
    </row>
    <row r="10" spans="4:9" ht="17.25">
      <c r="D10" s="78" t="s">
        <v>335</v>
      </c>
      <c r="E10" s="79" t="s">
        <v>336</v>
      </c>
      <c r="F10" s="79" t="s">
        <v>335</v>
      </c>
      <c r="G10" s="79" t="s">
        <v>336</v>
      </c>
      <c r="H10" s="79" t="s">
        <v>335</v>
      </c>
      <c r="I10" s="79" t="s">
        <v>336</v>
      </c>
    </row>
    <row r="11" spans="3:9" ht="17.25">
      <c r="C11" s="68" t="s">
        <v>433</v>
      </c>
      <c r="D11" s="47">
        <v>248</v>
      </c>
      <c r="E11" s="72">
        <v>81377</v>
      </c>
      <c r="F11" s="75">
        <v>246</v>
      </c>
      <c r="G11" s="75">
        <v>81233</v>
      </c>
      <c r="H11" s="75">
        <v>2</v>
      </c>
      <c r="I11" s="75">
        <v>144</v>
      </c>
    </row>
    <row r="12" spans="3:9" ht="17.25">
      <c r="C12" s="68" t="s">
        <v>434</v>
      </c>
      <c r="D12" s="47">
        <v>203</v>
      </c>
      <c r="E12" s="72">
        <v>49291</v>
      </c>
      <c r="F12" s="75">
        <v>202</v>
      </c>
      <c r="G12" s="75">
        <v>49179</v>
      </c>
      <c r="H12" s="75">
        <v>1</v>
      </c>
      <c r="I12" s="75">
        <v>112</v>
      </c>
    </row>
    <row r="13" spans="3:9" ht="17.25">
      <c r="C13" s="68" t="s">
        <v>435</v>
      </c>
      <c r="D13" s="47">
        <v>132</v>
      </c>
      <c r="E13" s="72">
        <v>34645</v>
      </c>
      <c r="F13" s="75">
        <v>132</v>
      </c>
      <c r="G13" s="75">
        <v>34645</v>
      </c>
      <c r="H13" s="155" t="s">
        <v>609</v>
      </c>
      <c r="I13" s="155" t="s">
        <v>609</v>
      </c>
    </row>
    <row r="14" spans="3:9" ht="17.25">
      <c r="C14" s="68" t="s">
        <v>436</v>
      </c>
      <c r="D14" s="47">
        <v>102</v>
      </c>
      <c r="E14" s="72">
        <v>29468</v>
      </c>
      <c r="F14" s="72">
        <v>102</v>
      </c>
      <c r="G14" s="72">
        <v>29468</v>
      </c>
      <c r="H14" s="155" t="s">
        <v>609</v>
      </c>
      <c r="I14" s="155" t="s">
        <v>609</v>
      </c>
    </row>
    <row r="15" spans="3:9" ht="17.25">
      <c r="C15" s="68"/>
      <c r="D15" s="47"/>
      <c r="E15" s="72"/>
      <c r="F15" s="72"/>
      <c r="G15" s="72"/>
      <c r="H15" s="155"/>
      <c r="I15" s="155"/>
    </row>
    <row r="16" spans="3:9" ht="17.25">
      <c r="C16" s="68" t="s">
        <v>437</v>
      </c>
      <c r="D16" s="47">
        <v>96</v>
      </c>
      <c r="E16" s="72">
        <v>29292.42</v>
      </c>
      <c r="F16" s="72">
        <v>96</v>
      </c>
      <c r="G16" s="72">
        <v>29292.42</v>
      </c>
      <c r="H16" s="155" t="s">
        <v>609</v>
      </c>
      <c r="I16" s="155" t="s">
        <v>609</v>
      </c>
    </row>
    <row r="17" spans="3:9" ht="17.25">
      <c r="C17" s="68" t="s">
        <v>572</v>
      </c>
      <c r="D17" s="47">
        <v>95</v>
      </c>
      <c r="E17" s="45">
        <v>27935</v>
      </c>
      <c r="F17" s="45">
        <v>95</v>
      </c>
      <c r="G17" s="45">
        <v>27935</v>
      </c>
      <c r="H17" s="155" t="s">
        <v>609</v>
      </c>
      <c r="I17" s="155" t="s">
        <v>609</v>
      </c>
    </row>
    <row r="18" spans="3:9" ht="17.25">
      <c r="C18" s="68" t="s">
        <v>680</v>
      </c>
      <c r="D18" s="41">
        <v>88</v>
      </c>
      <c r="E18" s="69">
        <v>23852</v>
      </c>
      <c r="F18" s="69">
        <v>88</v>
      </c>
      <c r="G18" s="69">
        <v>23852</v>
      </c>
      <c r="H18" s="155" t="s">
        <v>609</v>
      </c>
      <c r="I18" s="155" t="s">
        <v>609</v>
      </c>
    </row>
    <row r="19" spans="3:9" ht="17.25">
      <c r="C19" s="68" t="s">
        <v>798</v>
      </c>
      <c r="D19" s="41">
        <v>85</v>
      </c>
      <c r="E19" s="69">
        <v>23479</v>
      </c>
      <c r="F19" s="69">
        <v>85</v>
      </c>
      <c r="G19" s="69">
        <v>23479</v>
      </c>
      <c r="H19" s="155" t="s">
        <v>609</v>
      </c>
      <c r="I19" s="155" t="s">
        <v>609</v>
      </c>
    </row>
    <row r="20" spans="3:9" ht="17.25">
      <c r="C20" s="68" t="s">
        <v>896</v>
      </c>
      <c r="D20" s="225">
        <v>79</v>
      </c>
      <c r="E20" s="226">
        <v>22156.23</v>
      </c>
      <c r="F20" s="226">
        <v>79</v>
      </c>
      <c r="G20" s="226">
        <v>22156.23</v>
      </c>
      <c r="H20" s="180" t="s">
        <v>609</v>
      </c>
      <c r="I20" s="180" t="s">
        <v>609</v>
      </c>
    </row>
    <row r="21" spans="4:9" ht="17.25">
      <c r="D21" s="225"/>
      <c r="E21" s="226"/>
      <c r="F21" s="226"/>
      <c r="G21" s="226"/>
      <c r="H21" s="226"/>
      <c r="I21" s="226"/>
    </row>
    <row r="22" spans="3:9" ht="17.25">
      <c r="C22" s="77" t="s">
        <v>337</v>
      </c>
      <c r="D22" s="225">
        <v>74</v>
      </c>
      <c r="E22" s="226">
        <v>21688</v>
      </c>
      <c r="F22" s="226">
        <v>74</v>
      </c>
      <c r="G22" s="226">
        <v>21688</v>
      </c>
      <c r="H22" s="180" t="s">
        <v>609</v>
      </c>
      <c r="I22" s="180" t="s">
        <v>609</v>
      </c>
    </row>
    <row r="23" spans="3:9" ht="17.25">
      <c r="C23" s="77" t="s">
        <v>338</v>
      </c>
      <c r="D23" s="225">
        <v>5</v>
      </c>
      <c r="E23" s="226">
        <v>468.23</v>
      </c>
      <c r="F23" s="226">
        <v>5</v>
      </c>
      <c r="G23" s="226">
        <v>468.23</v>
      </c>
      <c r="H23" s="180" t="s">
        <v>609</v>
      </c>
      <c r="I23" s="180" t="s">
        <v>609</v>
      </c>
    </row>
    <row r="24" spans="2:9" ht="18" thickBot="1">
      <c r="B24" s="38"/>
      <c r="C24" s="38"/>
      <c r="D24" s="60"/>
      <c r="E24" s="38"/>
      <c r="F24" s="38"/>
      <c r="G24" s="38"/>
      <c r="H24" s="38"/>
      <c r="I24" s="38"/>
    </row>
    <row r="25" ht="17.25">
      <c r="D25" s="68" t="s">
        <v>339</v>
      </c>
    </row>
    <row r="29" spans="4:5" ht="17.25">
      <c r="D29" s="74"/>
      <c r="E29" s="70" t="s">
        <v>340</v>
      </c>
    </row>
    <row r="30" spans="4:5" ht="17.25">
      <c r="D30" s="70" t="s">
        <v>341</v>
      </c>
      <c r="E30" s="74"/>
    </row>
    <row r="31" ht="17.25">
      <c r="C31" s="68" t="s">
        <v>957</v>
      </c>
    </row>
    <row r="32" spans="2:9" ht="18" thickBot="1">
      <c r="B32" s="38"/>
      <c r="C32" s="39" t="s">
        <v>509</v>
      </c>
      <c r="D32" s="38"/>
      <c r="E32" s="38"/>
      <c r="F32" s="38"/>
      <c r="G32" s="38"/>
      <c r="H32" s="38"/>
      <c r="I32" s="38"/>
    </row>
    <row r="33" spans="4:9" ht="17.25">
      <c r="D33" s="71" t="s">
        <v>342</v>
      </c>
      <c r="E33" s="43"/>
      <c r="F33" s="71" t="s">
        <v>343</v>
      </c>
      <c r="G33" s="43"/>
      <c r="H33" s="71" t="s">
        <v>344</v>
      </c>
      <c r="I33" s="43"/>
    </row>
    <row r="34" spans="2:9" ht="17.25">
      <c r="B34" s="43"/>
      <c r="C34" s="43"/>
      <c r="D34" s="61" t="s">
        <v>507</v>
      </c>
      <c r="E34" s="61" t="s">
        <v>508</v>
      </c>
      <c r="F34" s="61" t="s">
        <v>507</v>
      </c>
      <c r="G34" s="61" t="s">
        <v>508</v>
      </c>
      <c r="H34" s="61" t="s">
        <v>507</v>
      </c>
      <c r="I34" s="61" t="s">
        <v>508</v>
      </c>
    </row>
    <row r="35" spans="4:9" ht="17.25">
      <c r="D35" s="78" t="s">
        <v>335</v>
      </c>
      <c r="E35" s="79" t="s">
        <v>345</v>
      </c>
      <c r="F35" s="79" t="s">
        <v>335</v>
      </c>
      <c r="G35" s="79" t="s">
        <v>345</v>
      </c>
      <c r="H35" s="79" t="s">
        <v>335</v>
      </c>
      <c r="I35" s="79" t="s">
        <v>345</v>
      </c>
    </row>
    <row r="36" spans="3:9" ht="17.25">
      <c r="C36" s="68" t="s">
        <v>432</v>
      </c>
      <c r="D36" s="47">
        <v>156416</v>
      </c>
      <c r="E36" s="72">
        <v>58874.428</v>
      </c>
      <c r="F36" s="75">
        <v>1192</v>
      </c>
      <c r="G36" s="75">
        <v>24837.005</v>
      </c>
      <c r="H36" s="75">
        <v>155224</v>
      </c>
      <c r="I36" s="75">
        <v>34037.423</v>
      </c>
    </row>
    <row r="37" spans="3:9" ht="17.25">
      <c r="C37" s="68" t="s">
        <v>433</v>
      </c>
      <c r="D37" s="47">
        <v>146618</v>
      </c>
      <c r="E37" s="72">
        <v>61913.651</v>
      </c>
      <c r="F37" s="75">
        <v>1116</v>
      </c>
      <c r="G37" s="75">
        <v>29923.834</v>
      </c>
      <c r="H37" s="75">
        <v>145502</v>
      </c>
      <c r="I37" s="75">
        <v>31989.817</v>
      </c>
    </row>
    <row r="38" spans="3:9" ht="17.25">
      <c r="C38" s="68" t="s">
        <v>434</v>
      </c>
      <c r="D38" s="47">
        <v>143433</v>
      </c>
      <c r="E38" s="72">
        <v>57862.998</v>
      </c>
      <c r="F38" s="75">
        <v>1037</v>
      </c>
      <c r="G38" s="75">
        <v>27052.966</v>
      </c>
      <c r="H38" s="75">
        <v>142396</v>
      </c>
      <c r="I38" s="75">
        <v>30810.032</v>
      </c>
    </row>
    <row r="39" spans="3:9" ht="17.25">
      <c r="C39" s="68"/>
      <c r="D39" s="47"/>
      <c r="E39" s="72"/>
      <c r="F39" s="75"/>
      <c r="G39" s="75"/>
      <c r="H39" s="75"/>
      <c r="I39" s="75"/>
    </row>
    <row r="40" spans="3:9" ht="17.25">
      <c r="C40" s="68" t="s">
        <v>435</v>
      </c>
      <c r="D40" s="47">
        <v>103892</v>
      </c>
      <c r="E40" s="72">
        <v>52596</v>
      </c>
      <c r="F40" s="75">
        <v>1087</v>
      </c>
      <c r="G40" s="75">
        <v>24791</v>
      </c>
      <c r="H40" s="75">
        <v>102805</v>
      </c>
      <c r="I40" s="75">
        <v>27805</v>
      </c>
    </row>
    <row r="41" spans="3:9" ht="17.25">
      <c r="C41" s="68" t="s">
        <v>437</v>
      </c>
      <c r="D41" s="47">
        <v>90329</v>
      </c>
      <c r="E41" s="72">
        <v>44204</v>
      </c>
      <c r="F41" s="75">
        <v>1241</v>
      </c>
      <c r="G41" s="75">
        <v>21317</v>
      </c>
      <c r="H41" s="75">
        <v>89088</v>
      </c>
      <c r="I41" s="75">
        <v>22887</v>
      </c>
    </row>
    <row r="42" spans="2:9" ht="17.25">
      <c r="B42" s="68"/>
      <c r="C42" s="68" t="s">
        <v>572</v>
      </c>
      <c r="D42" s="47">
        <v>85922</v>
      </c>
      <c r="E42" s="72">
        <v>46053.083</v>
      </c>
      <c r="F42" s="75">
        <v>1044</v>
      </c>
      <c r="G42" s="75">
        <v>21808.398</v>
      </c>
      <c r="H42" s="75">
        <v>84878</v>
      </c>
      <c r="I42" s="75">
        <v>24244.685</v>
      </c>
    </row>
    <row r="43" spans="2:9" ht="17.25">
      <c r="B43" s="68"/>
      <c r="C43" s="68"/>
      <c r="D43" s="47"/>
      <c r="E43" s="72"/>
      <c r="F43" s="75"/>
      <c r="G43" s="75"/>
      <c r="H43" s="75"/>
      <c r="I43" s="75"/>
    </row>
    <row r="44" spans="2:9" ht="17.25">
      <c r="B44" s="68"/>
      <c r="C44" s="68" t="s">
        <v>680</v>
      </c>
      <c r="D44" s="47">
        <v>77939</v>
      </c>
      <c r="E44" s="72">
        <v>45590.05</v>
      </c>
      <c r="F44" s="75">
        <v>1113</v>
      </c>
      <c r="G44" s="75">
        <v>22120.385</v>
      </c>
      <c r="H44" s="75">
        <v>76826</v>
      </c>
      <c r="I44" s="75">
        <v>23469.665</v>
      </c>
    </row>
    <row r="45" spans="2:9" ht="17.25">
      <c r="B45" s="68"/>
      <c r="C45" s="68" t="s">
        <v>798</v>
      </c>
      <c r="D45" s="47">
        <v>69780</v>
      </c>
      <c r="E45" s="72">
        <v>46847</v>
      </c>
      <c r="F45" s="75">
        <v>1327</v>
      </c>
      <c r="G45" s="75">
        <v>23387</v>
      </c>
      <c r="H45" s="75">
        <v>68453</v>
      </c>
      <c r="I45" s="75">
        <v>23460</v>
      </c>
    </row>
    <row r="46" spans="2:9" ht="17.25">
      <c r="B46" s="68"/>
      <c r="C46" s="68" t="s">
        <v>896</v>
      </c>
      <c r="D46" s="47">
        <v>67184</v>
      </c>
      <c r="E46" s="45">
        <v>44829</v>
      </c>
      <c r="F46" s="55">
        <v>1083</v>
      </c>
      <c r="G46" s="55">
        <v>24713</v>
      </c>
      <c r="H46" s="55">
        <v>66101</v>
      </c>
      <c r="I46" s="55">
        <v>20117</v>
      </c>
    </row>
    <row r="47" spans="2:9" ht="18" thickBot="1">
      <c r="B47" s="38"/>
      <c r="C47" s="38"/>
      <c r="D47" s="60"/>
      <c r="E47" s="38"/>
      <c r="F47" s="38"/>
      <c r="G47" s="38"/>
      <c r="H47" s="38"/>
      <c r="I47" s="38"/>
    </row>
    <row r="48" ht="17.25">
      <c r="D48" s="68" t="s">
        <v>674</v>
      </c>
    </row>
    <row r="51" ht="17.25">
      <c r="D51" s="70" t="s">
        <v>346</v>
      </c>
    </row>
    <row r="52" spans="2:9" ht="18" thickBot="1">
      <c r="B52" s="38"/>
      <c r="C52" s="38"/>
      <c r="D52" s="38"/>
      <c r="E52" s="38"/>
      <c r="F52" s="38"/>
      <c r="G52" s="38"/>
      <c r="H52" s="38"/>
      <c r="I52" s="38"/>
    </row>
    <row r="53" spans="4:9" ht="17.25">
      <c r="D53" s="71" t="s">
        <v>342</v>
      </c>
      <c r="E53" s="43"/>
      <c r="F53" s="71" t="s">
        <v>343</v>
      </c>
      <c r="G53" s="43"/>
      <c r="H53" s="71" t="s">
        <v>344</v>
      </c>
      <c r="I53" s="43"/>
    </row>
    <row r="54" spans="2:9" ht="17.25">
      <c r="B54" s="43"/>
      <c r="C54" s="43"/>
      <c r="D54" s="61" t="s">
        <v>510</v>
      </c>
      <c r="E54" s="61" t="s">
        <v>511</v>
      </c>
      <c r="F54" s="61" t="s">
        <v>510</v>
      </c>
      <c r="G54" s="61" t="s">
        <v>511</v>
      </c>
      <c r="H54" s="61" t="s">
        <v>510</v>
      </c>
      <c r="I54" s="61" t="s">
        <v>511</v>
      </c>
    </row>
    <row r="55" spans="4:9" ht="17.25">
      <c r="D55" s="78" t="s">
        <v>335</v>
      </c>
      <c r="E55" s="79" t="s">
        <v>345</v>
      </c>
      <c r="F55" s="79" t="s">
        <v>335</v>
      </c>
      <c r="G55" s="79" t="s">
        <v>345</v>
      </c>
      <c r="H55" s="79" t="s">
        <v>335</v>
      </c>
      <c r="I55" s="79" t="s">
        <v>345</v>
      </c>
    </row>
    <row r="56" spans="2:9" ht="17.25">
      <c r="B56" s="77"/>
      <c r="C56" s="175" t="s">
        <v>407</v>
      </c>
      <c r="D56" s="47">
        <v>25906</v>
      </c>
      <c r="E56" s="72">
        <v>40488</v>
      </c>
      <c r="F56" s="72">
        <v>1215</v>
      </c>
      <c r="G56" s="72">
        <v>21117</v>
      </c>
      <c r="H56" s="72">
        <v>24691</v>
      </c>
      <c r="I56" s="72">
        <v>19371</v>
      </c>
    </row>
    <row r="57" spans="2:9" ht="17.25">
      <c r="B57" s="77"/>
      <c r="C57" s="175" t="s">
        <v>409</v>
      </c>
      <c r="D57" s="47">
        <v>19442</v>
      </c>
      <c r="E57" s="72">
        <v>42551.656</v>
      </c>
      <c r="F57" s="72">
        <v>1021</v>
      </c>
      <c r="G57" s="72">
        <v>21589.908</v>
      </c>
      <c r="H57" s="72">
        <v>18421</v>
      </c>
      <c r="I57" s="72">
        <v>20961.748</v>
      </c>
    </row>
    <row r="58" spans="2:9" ht="17.25">
      <c r="B58" s="77"/>
      <c r="C58" s="175" t="s">
        <v>565</v>
      </c>
      <c r="D58" s="47">
        <v>17070</v>
      </c>
      <c r="E58" s="72">
        <v>39650.021</v>
      </c>
      <c r="F58" s="72">
        <v>1071</v>
      </c>
      <c r="G58" s="72">
        <v>21736.417</v>
      </c>
      <c r="H58" s="72">
        <v>15999</v>
      </c>
      <c r="I58" s="72">
        <v>17913.604</v>
      </c>
    </row>
    <row r="59" spans="2:9" ht="17.25">
      <c r="B59" s="77"/>
      <c r="C59" s="175" t="s">
        <v>678</v>
      </c>
      <c r="D59" s="47">
        <v>15847</v>
      </c>
      <c r="E59" s="72">
        <v>39595</v>
      </c>
      <c r="F59" s="72">
        <v>1271</v>
      </c>
      <c r="G59" s="72">
        <v>22660</v>
      </c>
      <c r="H59" s="72">
        <v>14576</v>
      </c>
      <c r="I59" s="72">
        <v>16935</v>
      </c>
    </row>
    <row r="60" spans="2:9" ht="17.25">
      <c r="B60" s="77"/>
      <c r="C60" s="288" t="s">
        <v>727</v>
      </c>
      <c r="D60" s="47">
        <v>12866</v>
      </c>
      <c r="E60" s="45">
        <v>38595</v>
      </c>
      <c r="F60" s="45">
        <v>1030</v>
      </c>
      <c r="G60" s="45">
        <v>23996</v>
      </c>
      <c r="H60" s="45">
        <v>11836</v>
      </c>
      <c r="I60" s="45">
        <v>14599</v>
      </c>
    </row>
    <row r="61" spans="2:9" ht="17.25">
      <c r="B61" s="80"/>
      <c r="C61" s="80"/>
      <c r="D61" s="41"/>
      <c r="E61" s="36"/>
      <c r="F61" s="36"/>
      <c r="G61" s="36"/>
      <c r="H61" s="36"/>
      <c r="I61" s="36"/>
    </row>
    <row r="62" spans="2:9" ht="17.25">
      <c r="B62" s="68"/>
      <c r="C62" s="68" t="s">
        <v>1</v>
      </c>
      <c r="D62" s="41">
        <v>2</v>
      </c>
      <c r="E62" s="69">
        <v>24</v>
      </c>
      <c r="F62" s="155" t="s">
        <v>609</v>
      </c>
      <c r="G62" s="155" t="s">
        <v>609</v>
      </c>
      <c r="H62" s="303">
        <v>2</v>
      </c>
      <c r="I62" s="304">
        <v>24</v>
      </c>
    </row>
    <row r="63" spans="2:9" ht="17.25">
      <c r="B63" s="68"/>
      <c r="C63" s="68" t="s">
        <v>799</v>
      </c>
      <c r="D63" s="41">
        <v>2550</v>
      </c>
      <c r="E63" s="69">
        <v>1547</v>
      </c>
      <c r="F63" s="305">
        <v>54</v>
      </c>
      <c r="G63" s="305">
        <v>255</v>
      </c>
      <c r="H63" s="305">
        <v>2496</v>
      </c>
      <c r="I63" s="306">
        <v>1292</v>
      </c>
    </row>
    <row r="64" spans="2:9" ht="17.25">
      <c r="B64" s="68"/>
      <c r="C64" s="68" t="s">
        <v>800</v>
      </c>
      <c r="D64" s="41">
        <v>5540</v>
      </c>
      <c r="E64" s="69">
        <v>16231</v>
      </c>
      <c r="F64" s="305">
        <v>426</v>
      </c>
      <c r="G64" s="305">
        <v>12063</v>
      </c>
      <c r="H64" s="305">
        <v>5114</v>
      </c>
      <c r="I64" s="306">
        <v>4168</v>
      </c>
    </row>
    <row r="65" spans="2:9" ht="17.25">
      <c r="B65" s="68"/>
      <c r="C65" s="68" t="s">
        <v>801</v>
      </c>
      <c r="D65" s="41">
        <v>1482</v>
      </c>
      <c r="E65" s="69">
        <v>13425</v>
      </c>
      <c r="F65" s="305">
        <v>550</v>
      </c>
      <c r="G65" s="305">
        <v>11678</v>
      </c>
      <c r="H65" s="305">
        <v>932</v>
      </c>
      <c r="I65" s="306">
        <v>1747</v>
      </c>
    </row>
    <row r="66" spans="2:9" ht="17.25">
      <c r="B66" s="68"/>
      <c r="C66" s="68"/>
      <c r="D66" s="41"/>
      <c r="F66" s="305"/>
      <c r="G66" s="305"/>
      <c r="H66" s="305"/>
      <c r="I66" s="306"/>
    </row>
    <row r="67" spans="2:9" ht="17.25">
      <c r="B67" s="68"/>
      <c r="C67" s="68" t="s">
        <v>802</v>
      </c>
      <c r="D67" s="41">
        <v>2809</v>
      </c>
      <c r="E67" s="69">
        <v>7268</v>
      </c>
      <c r="F67" s="155" t="s">
        <v>609</v>
      </c>
      <c r="G67" s="155" t="s">
        <v>609</v>
      </c>
      <c r="H67" s="307">
        <v>2809</v>
      </c>
      <c r="I67" s="304">
        <v>7268</v>
      </c>
    </row>
    <row r="68" spans="2:9" ht="17.25">
      <c r="B68" s="68"/>
      <c r="C68" s="68" t="s">
        <v>803</v>
      </c>
      <c r="D68" s="41">
        <v>483</v>
      </c>
      <c r="E68" s="69">
        <v>101</v>
      </c>
      <c r="F68" s="155" t="s">
        <v>609</v>
      </c>
      <c r="G68" s="155" t="s">
        <v>609</v>
      </c>
      <c r="H68" s="305">
        <v>483</v>
      </c>
      <c r="I68" s="306">
        <v>101</v>
      </c>
    </row>
    <row r="69" spans="2:9" ht="17.25">
      <c r="B69" s="68"/>
      <c r="C69" s="68" t="s">
        <v>804</v>
      </c>
      <c r="D69" s="156" t="s">
        <v>609</v>
      </c>
      <c r="E69" s="155" t="s">
        <v>609</v>
      </c>
      <c r="F69" s="155" t="s">
        <v>609</v>
      </c>
      <c r="G69" s="155" t="s">
        <v>609</v>
      </c>
      <c r="H69" s="155" t="s">
        <v>609</v>
      </c>
      <c r="I69" s="155" t="s">
        <v>609</v>
      </c>
    </row>
    <row r="70" spans="2:9" ht="17.25">
      <c r="B70" s="68"/>
      <c r="C70" s="68" t="s">
        <v>805</v>
      </c>
      <c r="D70" s="156" t="s">
        <v>609</v>
      </c>
      <c r="E70" s="155" t="s">
        <v>609</v>
      </c>
      <c r="F70" s="155" t="s">
        <v>609</v>
      </c>
      <c r="G70" s="155" t="s">
        <v>609</v>
      </c>
      <c r="H70" s="155" t="s">
        <v>609</v>
      </c>
      <c r="I70" s="155" t="s">
        <v>609</v>
      </c>
    </row>
    <row r="71" spans="2:9" ht="18" thickBot="1">
      <c r="B71" s="38"/>
      <c r="C71" s="38"/>
      <c r="D71" s="60"/>
      <c r="E71" s="38"/>
      <c r="F71" s="38"/>
      <c r="G71" s="38"/>
      <c r="H71" s="38"/>
      <c r="I71" s="38"/>
    </row>
    <row r="72" ht="17.25">
      <c r="D72" s="68" t="s">
        <v>674</v>
      </c>
    </row>
  </sheetData>
  <printOptions/>
  <pageMargins left="0.75" right="0.75" top="1" bottom="1" header="0.512" footer="0.512"/>
  <pageSetup horizontalDpi="300" verticalDpi="3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73"/>
  <sheetViews>
    <sheetView zoomScale="75" zoomScaleNormal="75" workbookViewId="0" topLeftCell="B52">
      <selection activeCell="I61" sqref="I61"/>
    </sheetView>
  </sheetViews>
  <sheetFormatPr defaultColWidth="15.875" defaultRowHeight="13.5"/>
  <cols>
    <col min="1" max="1" width="13.375" style="69" customWidth="1"/>
    <col min="2" max="2" width="21.625" style="69" customWidth="1"/>
    <col min="3" max="9" width="17.125" style="69" customWidth="1"/>
    <col min="10" max="16384" width="15.875" style="69" customWidth="1"/>
  </cols>
  <sheetData>
    <row r="6" ht="17.25">
      <c r="E6" s="70" t="s">
        <v>340</v>
      </c>
    </row>
    <row r="7" spans="2:10" ht="18" thickBot="1">
      <c r="B7" s="38"/>
      <c r="C7" s="118" t="s">
        <v>347</v>
      </c>
      <c r="D7" s="38"/>
      <c r="E7" s="38"/>
      <c r="F7" s="38"/>
      <c r="G7" s="38"/>
      <c r="H7" s="38"/>
      <c r="I7" s="38"/>
      <c r="J7" s="38"/>
    </row>
    <row r="8" spans="3:10" ht="17.25">
      <c r="C8" s="40" t="s">
        <v>348</v>
      </c>
      <c r="E8" s="43"/>
      <c r="F8" s="43"/>
      <c r="G8" s="59" t="s">
        <v>349</v>
      </c>
      <c r="H8" s="43"/>
      <c r="I8" s="43"/>
      <c r="J8" s="43"/>
    </row>
    <row r="9" spans="3:10" ht="17.25">
      <c r="C9" s="358" t="s">
        <v>958</v>
      </c>
      <c r="D9" s="359"/>
      <c r="E9" s="363" t="s">
        <v>959</v>
      </c>
      <c r="F9" s="364"/>
      <c r="G9" s="363" t="s">
        <v>960</v>
      </c>
      <c r="H9" s="364"/>
      <c r="I9" s="363" t="s">
        <v>607</v>
      </c>
      <c r="J9" s="366"/>
    </row>
    <row r="10" spans="2:10" ht="17.25">
      <c r="B10" s="43"/>
      <c r="C10" s="61" t="s">
        <v>806</v>
      </c>
      <c r="D10" s="61" t="s">
        <v>512</v>
      </c>
      <c r="E10" s="61" t="s">
        <v>806</v>
      </c>
      <c r="F10" s="61" t="s">
        <v>512</v>
      </c>
      <c r="G10" s="61" t="s">
        <v>806</v>
      </c>
      <c r="H10" s="61" t="s">
        <v>512</v>
      </c>
      <c r="I10" s="61" t="s">
        <v>806</v>
      </c>
      <c r="J10" s="61" t="s">
        <v>512</v>
      </c>
    </row>
    <row r="11" spans="3:10" ht="17.25">
      <c r="C11" s="78" t="s">
        <v>335</v>
      </c>
      <c r="D11" s="79" t="s">
        <v>345</v>
      </c>
      <c r="E11" s="79" t="s">
        <v>335</v>
      </c>
      <c r="F11" s="79" t="s">
        <v>345</v>
      </c>
      <c r="G11" s="79" t="s">
        <v>335</v>
      </c>
      <c r="H11" s="79" t="s">
        <v>345</v>
      </c>
      <c r="I11" s="79" t="s">
        <v>335</v>
      </c>
      <c r="J11" s="79" t="s">
        <v>345</v>
      </c>
    </row>
    <row r="12" spans="2:10" ht="17.25" customHeight="1">
      <c r="B12" s="77" t="s">
        <v>678</v>
      </c>
      <c r="C12" s="156">
        <v>3986</v>
      </c>
      <c r="D12" s="180">
        <v>2599</v>
      </c>
      <c r="E12" s="45">
        <v>759</v>
      </c>
      <c r="F12" s="45">
        <v>1191.426</v>
      </c>
      <c r="G12" s="155">
        <v>2528</v>
      </c>
      <c r="H12" s="155">
        <v>194.875</v>
      </c>
      <c r="I12" s="155">
        <v>699</v>
      </c>
      <c r="J12" s="155">
        <v>1213.285</v>
      </c>
    </row>
    <row r="13" spans="2:10" ht="17.25" customHeight="1">
      <c r="B13" s="77" t="s">
        <v>727</v>
      </c>
      <c r="C13" s="41">
        <v>3878</v>
      </c>
      <c r="D13" s="69">
        <v>2142</v>
      </c>
      <c r="E13" s="180">
        <v>426</v>
      </c>
      <c r="F13" s="180">
        <v>432</v>
      </c>
      <c r="G13" s="180">
        <v>2664</v>
      </c>
      <c r="H13" s="180">
        <v>251</v>
      </c>
      <c r="I13" s="180">
        <v>788</v>
      </c>
      <c r="J13" s="180">
        <v>1459</v>
      </c>
    </row>
    <row r="14" spans="2:10" ht="17.25" customHeight="1">
      <c r="B14" s="70"/>
      <c r="C14" s="156"/>
      <c r="D14" s="180"/>
      <c r="E14" s="48"/>
      <c r="F14" s="48"/>
      <c r="G14" s="180"/>
      <c r="H14" s="180"/>
      <c r="I14" s="180"/>
      <c r="J14" s="180"/>
    </row>
    <row r="15" spans="2:10" ht="17.25">
      <c r="B15" s="68" t="s">
        <v>513</v>
      </c>
      <c r="C15" s="41">
        <v>53</v>
      </c>
      <c r="D15" s="69">
        <v>716</v>
      </c>
      <c r="E15" s="304">
        <v>5</v>
      </c>
      <c r="F15" s="304">
        <v>28</v>
      </c>
      <c r="G15" s="180" t="s">
        <v>609</v>
      </c>
      <c r="H15" s="180" t="s">
        <v>609</v>
      </c>
      <c r="I15" s="304">
        <v>48</v>
      </c>
      <c r="J15" s="304">
        <v>688</v>
      </c>
    </row>
    <row r="16" spans="2:10" ht="17.25">
      <c r="B16" s="68" t="s">
        <v>703</v>
      </c>
      <c r="C16" s="156" t="s">
        <v>609</v>
      </c>
      <c r="D16" s="180" t="s">
        <v>609</v>
      </c>
      <c r="E16" s="180" t="s">
        <v>609</v>
      </c>
      <c r="F16" s="180" t="s">
        <v>609</v>
      </c>
      <c r="G16" s="180" t="s">
        <v>609</v>
      </c>
      <c r="H16" s="180" t="s">
        <v>609</v>
      </c>
      <c r="I16" s="180" t="s">
        <v>609</v>
      </c>
      <c r="J16" s="180" t="s">
        <v>609</v>
      </c>
    </row>
    <row r="17" spans="2:10" ht="17.25">
      <c r="B17" s="68" t="s">
        <v>807</v>
      </c>
      <c r="C17" s="41">
        <v>1424</v>
      </c>
      <c r="D17" s="69">
        <v>1176</v>
      </c>
      <c r="E17" s="304">
        <v>408</v>
      </c>
      <c r="F17" s="304">
        <v>398</v>
      </c>
      <c r="G17" s="304">
        <v>327</v>
      </c>
      <c r="H17" s="304">
        <v>142</v>
      </c>
      <c r="I17" s="304">
        <v>689</v>
      </c>
      <c r="J17" s="304">
        <v>636</v>
      </c>
    </row>
    <row r="18" spans="2:10" ht="17.25">
      <c r="B18" s="68" t="s">
        <v>704</v>
      </c>
      <c r="C18" s="156" t="s">
        <v>609</v>
      </c>
      <c r="D18" s="180" t="s">
        <v>609</v>
      </c>
      <c r="E18" s="180" t="s">
        <v>609</v>
      </c>
      <c r="F18" s="180" t="s">
        <v>609</v>
      </c>
      <c r="G18" s="180" t="s">
        <v>609</v>
      </c>
      <c r="H18" s="180" t="s">
        <v>609</v>
      </c>
      <c r="I18" s="180" t="s">
        <v>609</v>
      </c>
      <c r="J18" s="180" t="s">
        <v>609</v>
      </c>
    </row>
    <row r="19" spans="2:10" ht="17.25">
      <c r="B19" s="192"/>
      <c r="C19" s="156"/>
      <c r="D19" s="180"/>
      <c r="E19" s="180"/>
      <c r="F19" s="180"/>
      <c r="G19" s="180"/>
      <c r="H19" s="180"/>
      <c r="I19" s="180"/>
      <c r="J19" s="180"/>
    </row>
    <row r="20" spans="2:10" ht="17.25">
      <c r="B20" s="68" t="s">
        <v>808</v>
      </c>
      <c r="C20" s="41">
        <v>1930</v>
      </c>
      <c r="D20" s="69">
        <v>41</v>
      </c>
      <c r="E20" s="180" t="s">
        <v>609</v>
      </c>
      <c r="F20" s="180" t="s">
        <v>609</v>
      </c>
      <c r="G20" s="304">
        <v>1930</v>
      </c>
      <c r="H20" s="304">
        <v>41</v>
      </c>
      <c r="I20" s="180" t="s">
        <v>609</v>
      </c>
      <c r="J20" s="180" t="s">
        <v>609</v>
      </c>
    </row>
    <row r="21" spans="2:10" ht="17.25">
      <c r="B21" s="68" t="s">
        <v>809</v>
      </c>
      <c r="C21" s="156" t="s">
        <v>609</v>
      </c>
      <c r="D21" s="180" t="s">
        <v>609</v>
      </c>
      <c r="E21" s="180" t="s">
        <v>609</v>
      </c>
      <c r="F21" s="180" t="s">
        <v>609</v>
      </c>
      <c r="G21" s="180" t="s">
        <v>609</v>
      </c>
      <c r="H21" s="180" t="s">
        <v>609</v>
      </c>
      <c r="I21" s="180" t="s">
        <v>609</v>
      </c>
      <c r="J21" s="180" t="s">
        <v>609</v>
      </c>
    </row>
    <row r="22" spans="2:10" ht="17.25">
      <c r="B22" s="68" t="s">
        <v>810</v>
      </c>
      <c r="C22" s="41">
        <v>471</v>
      </c>
      <c r="D22" s="69">
        <v>209</v>
      </c>
      <c r="E22" s="304">
        <v>13</v>
      </c>
      <c r="F22" s="304">
        <v>6</v>
      </c>
      <c r="G22" s="304">
        <v>407</v>
      </c>
      <c r="H22" s="304">
        <v>68</v>
      </c>
      <c r="I22" s="304">
        <v>51</v>
      </c>
      <c r="J22" s="304">
        <v>135</v>
      </c>
    </row>
    <row r="23" spans="2:10" ht="17.25">
      <c r="B23" s="35" t="s">
        <v>811</v>
      </c>
      <c r="C23" s="156" t="s">
        <v>609</v>
      </c>
      <c r="D23" s="180" t="s">
        <v>609</v>
      </c>
      <c r="E23" s="180" t="s">
        <v>609</v>
      </c>
      <c r="F23" s="180" t="s">
        <v>609</v>
      </c>
      <c r="G23" s="180" t="s">
        <v>609</v>
      </c>
      <c r="H23" s="180" t="s">
        <v>609</v>
      </c>
      <c r="I23" s="180" t="s">
        <v>609</v>
      </c>
      <c r="J23" s="180" t="s">
        <v>609</v>
      </c>
    </row>
    <row r="24" spans="2:10" ht="18" thickBot="1">
      <c r="B24" s="38"/>
      <c r="C24" s="60"/>
      <c r="D24" s="38"/>
      <c r="E24" s="38"/>
      <c r="F24" s="38"/>
      <c r="G24" s="38"/>
      <c r="H24" s="38"/>
      <c r="I24" s="119"/>
      <c r="J24" s="38"/>
    </row>
    <row r="25" spans="3:10" ht="17.25">
      <c r="C25" s="120"/>
      <c r="D25" s="62"/>
      <c r="E25" s="36"/>
      <c r="G25" s="59" t="s">
        <v>350</v>
      </c>
      <c r="H25" s="59"/>
      <c r="I25" s="43"/>
      <c r="J25" s="43"/>
    </row>
    <row r="26" spans="3:10" ht="17.25">
      <c r="C26" s="358" t="s">
        <v>812</v>
      </c>
      <c r="D26" s="359"/>
      <c r="E26" s="363" t="s">
        <v>813</v>
      </c>
      <c r="F26" s="364"/>
      <c r="G26" s="363" t="s">
        <v>814</v>
      </c>
      <c r="H26" s="364"/>
      <c r="I26" s="363" t="s">
        <v>815</v>
      </c>
      <c r="J26" s="366"/>
    </row>
    <row r="27" spans="2:10" ht="17.25">
      <c r="B27" s="43"/>
      <c r="C27" s="61" t="s">
        <v>816</v>
      </c>
      <c r="D27" s="61" t="s">
        <v>817</v>
      </c>
      <c r="E27" s="61" t="s">
        <v>816</v>
      </c>
      <c r="F27" s="61" t="s">
        <v>817</v>
      </c>
      <c r="G27" s="61" t="s">
        <v>816</v>
      </c>
      <c r="H27" s="61" t="s">
        <v>817</v>
      </c>
      <c r="I27" s="61" t="s">
        <v>816</v>
      </c>
      <c r="J27" s="61" t="s">
        <v>817</v>
      </c>
    </row>
    <row r="28" spans="3:10" ht="17.25">
      <c r="C28" s="78" t="s">
        <v>335</v>
      </c>
      <c r="D28" s="79" t="s">
        <v>345</v>
      </c>
      <c r="E28" s="103" t="s">
        <v>335</v>
      </c>
      <c r="F28" s="79" t="s">
        <v>345</v>
      </c>
      <c r="G28" s="79" t="s">
        <v>335</v>
      </c>
      <c r="H28" s="79" t="s">
        <v>345</v>
      </c>
      <c r="I28" s="79" t="s">
        <v>335</v>
      </c>
      <c r="J28" s="79" t="s">
        <v>345</v>
      </c>
    </row>
    <row r="29" spans="2:10" ht="17.25">
      <c r="B29" s="77" t="s">
        <v>678</v>
      </c>
      <c r="C29" s="41">
        <v>49947</v>
      </c>
      <c r="D29" s="69">
        <v>4653.336</v>
      </c>
      <c r="E29" s="180" t="s">
        <v>609</v>
      </c>
      <c r="F29" s="180" t="s">
        <v>609</v>
      </c>
      <c r="G29" s="308">
        <v>2307</v>
      </c>
      <c r="H29" s="180">
        <v>36</v>
      </c>
      <c r="I29" s="180">
        <v>15175</v>
      </c>
      <c r="J29" s="180">
        <v>154</v>
      </c>
    </row>
    <row r="30" spans="2:10" ht="17.25">
      <c r="B30" s="77" t="s">
        <v>727</v>
      </c>
      <c r="C30" s="41">
        <v>50440</v>
      </c>
      <c r="D30" s="69">
        <v>4092</v>
      </c>
      <c r="E30" s="180" t="s">
        <v>609</v>
      </c>
      <c r="F30" s="180" t="s">
        <v>609</v>
      </c>
      <c r="G30" s="180">
        <v>2336</v>
      </c>
      <c r="H30" s="180">
        <v>36</v>
      </c>
      <c r="I30" s="180">
        <v>14575</v>
      </c>
      <c r="J30" s="180">
        <v>143</v>
      </c>
    </row>
    <row r="31" spans="2:10" ht="17.25">
      <c r="B31" s="233"/>
      <c r="C31" s="309"/>
      <c r="D31" s="308"/>
      <c r="E31" s="308"/>
      <c r="F31" s="308"/>
      <c r="G31" s="308"/>
      <c r="H31" s="308"/>
      <c r="I31" s="308"/>
      <c r="J31" s="308"/>
    </row>
    <row r="32" spans="2:10" ht="17.25">
      <c r="B32" s="68" t="s">
        <v>513</v>
      </c>
      <c r="C32" s="156" t="s">
        <v>609</v>
      </c>
      <c r="D32" s="180" t="s">
        <v>609</v>
      </c>
      <c r="E32" s="180" t="s">
        <v>609</v>
      </c>
      <c r="F32" s="180" t="s">
        <v>609</v>
      </c>
      <c r="G32" s="180" t="s">
        <v>609</v>
      </c>
      <c r="H32" s="180" t="s">
        <v>609</v>
      </c>
      <c r="I32" s="180" t="s">
        <v>609</v>
      </c>
      <c r="J32" s="180" t="s">
        <v>609</v>
      </c>
    </row>
    <row r="33" spans="2:10" ht="17.25">
      <c r="B33" s="68" t="s">
        <v>514</v>
      </c>
      <c r="C33" s="41">
        <v>5529</v>
      </c>
      <c r="D33" s="69">
        <v>480</v>
      </c>
      <c r="E33" s="180" t="s">
        <v>609</v>
      </c>
      <c r="F33" s="180" t="s">
        <v>609</v>
      </c>
      <c r="G33" s="180">
        <v>876</v>
      </c>
      <c r="H33" s="180">
        <v>17</v>
      </c>
      <c r="I33" s="180">
        <v>55</v>
      </c>
      <c r="J33" s="180">
        <v>25</v>
      </c>
    </row>
    <row r="34" spans="2:10" ht="17.25">
      <c r="B34" s="68" t="s">
        <v>705</v>
      </c>
      <c r="C34" s="156" t="s">
        <v>609</v>
      </c>
      <c r="D34" s="180" t="s">
        <v>609</v>
      </c>
      <c r="E34" s="180" t="s">
        <v>609</v>
      </c>
      <c r="F34" s="180" t="s">
        <v>609</v>
      </c>
      <c r="G34" s="180" t="s">
        <v>609</v>
      </c>
      <c r="H34" s="180" t="s">
        <v>609</v>
      </c>
      <c r="I34" s="180" t="s">
        <v>609</v>
      </c>
      <c r="J34" s="180" t="s">
        <v>609</v>
      </c>
    </row>
    <row r="35" spans="2:10" ht="17.25">
      <c r="B35" s="229"/>
      <c r="C35" s="309"/>
      <c r="D35" s="308"/>
      <c r="E35" s="308"/>
      <c r="F35" s="308"/>
      <c r="G35" s="308"/>
      <c r="H35" s="308"/>
      <c r="I35" s="308"/>
      <c r="J35" s="308"/>
    </row>
    <row r="36" spans="2:10" ht="17.25">
      <c r="B36" s="68" t="s">
        <v>818</v>
      </c>
      <c r="C36" s="41">
        <v>37941</v>
      </c>
      <c r="D36" s="69">
        <v>312</v>
      </c>
      <c r="E36" s="180" t="s">
        <v>609</v>
      </c>
      <c r="F36" s="180" t="s">
        <v>609</v>
      </c>
      <c r="G36" s="180">
        <v>700</v>
      </c>
      <c r="H36" s="180">
        <v>8</v>
      </c>
      <c r="I36" s="180">
        <v>14520</v>
      </c>
      <c r="J36" s="180">
        <v>118</v>
      </c>
    </row>
    <row r="37" spans="2:10" ht="17.25">
      <c r="B37" s="68" t="s">
        <v>819</v>
      </c>
      <c r="C37" s="41">
        <v>507</v>
      </c>
      <c r="D37" s="69">
        <v>167</v>
      </c>
      <c r="E37" s="180" t="s">
        <v>609</v>
      </c>
      <c r="F37" s="180" t="s">
        <v>609</v>
      </c>
      <c r="G37" s="180" t="s">
        <v>609</v>
      </c>
      <c r="H37" s="180" t="s">
        <v>609</v>
      </c>
      <c r="I37" s="180" t="s">
        <v>609</v>
      </c>
      <c r="J37" s="180" t="s">
        <v>609</v>
      </c>
    </row>
    <row r="38" spans="2:10" ht="17.25">
      <c r="B38" s="68" t="s">
        <v>820</v>
      </c>
      <c r="C38" s="41">
        <v>6463</v>
      </c>
      <c r="D38" s="69">
        <v>3133</v>
      </c>
      <c r="E38" s="180" t="s">
        <v>609</v>
      </c>
      <c r="F38" s="180" t="s">
        <v>609</v>
      </c>
      <c r="G38" s="180">
        <v>760</v>
      </c>
      <c r="H38" s="180">
        <v>11</v>
      </c>
      <c r="I38" s="180" t="s">
        <v>609</v>
      </c>
      <c r="J38" s="180" t="s">
        <v>609</v>
      </c>
    </row>
    <row r="39" spans="2:10" ht="17.25">
      <c r="B39" s="68" t="s">
        <v>961</v>
      </c>
      <c r="C39" s="156" t="s">
        <v>609</v>
      </c>
      <c r="D39" s="180" t="s">
        <v>609</v>
      </c>
      <c r="E39" s="180" t="s">
        <v>609</v>
      </c>
      <c r="F39" s="180" t="s">
        <v>609</v>
      </c>
      <c r="G39" s="180" t="s">
        <v>609</v>
      </c>
      <c r="H39" s="180" t="s">
        <v>609</v>
      </c>
      <c r="I39" s="180" t="s">
        <v>609</v>
      </c>
      <c r="J39" s="180" t="s">
        <v>609</v>
      </c>
    </row>
    <row r="40" spans="2:10" ht="18" thickBot="1">
      <c r="B40" s="38"/>
      <c r="C40" s="60"/>
      <c r="D40" s="38"/>
      <c r="E40" s="38"/>
      <c r="F40" s="38"/>
      <c r="G40" s="38"/>
      <c r="H40" s="38"/>
      <c r="I40" s="38"/>
      <c r="J40" s="38"/>
    </row>
    <row r="41" spans="3:10" ht="17.25">
      <c r="C41" s="44"/>
      <c r="D41" s="43"/>
      <c r="E41" s="43"/>
      <c r="F41" s="59" t="s">
        <v>351</v>
      </c>
      <c r="G41" s="43"/>
      <c r="H41" s="43"/>
      <c r="I41" s="43"/>
      <c r="J41" s="43"/>
    </row>
    <row r="42" spans="3:10" ht="17.25">
      <c r="C42" s="363" t="s">
        <v>821</v>
      </c>
      <c r="D42" s="364"/>
      <c r="E42" s="363" t="s">
        <v>822</v>
      </c>
      <c r="F42" s="364"/>
      <c r="G42" s="363" t="s">
        <v>823</v>
      </c>
      <c r="H42" s="364"/>
      <c r="I42" s="363" t="s">
        <v>824</v>
      </c>
      <c r="J42" s="366"/>
    </row>
    <row r="43" spans="2:10" ht="17.25">
      <c r="B43" s="43"/>
      <c r="C43" s="61" t="s">
        <v>825</v>
      </c>
      <c r="D43" s="61" t="s">
        <v>826</v>
      </c>
      <c r="E43" s="61" t="s">
        <v>825</v>
      </c>
      <c r="F43" s="61" t="s">
        <v>826</v>
      </c>
      <c r="G43" s="61" t="s">
        <v>825</v>
      </c>
      <c r="H43" s="61" t="s">
        <v>826</v>
      </c>
      <c r="I43" s="61" t="s">
        <v>825</v>
      </c>
      <c r="J43" s="61" t="s">
        <v>826</v>
      </c>
    </row>
    <row r="44" spans="3:10" ht="17.25">
      <c r="C44" s="78" t="s">
        <v>335</v>
      </c>
      <c r="D44" s="79" t="s">
        <v>345</v>
      </c>
      <c r="E44" s="79" t="s">
        <v>335</v>
      </c>
      <c r="F44" s="79" t="s">
        <v>345</v>
      </c>
      <c r="G44" s="79" t="s">
        <v>335</v>
      </c>
      <c r="H44" s="79" t="s">
        <v>345</v>
      </c>
      <c r="I44" s="79" t="s">
        <v>335</v>
      </c>
      <c r="J44" s="79" t="s">
        <v>345</v>
      </c>
    </row>
    <row r="45" spans="1:10" ht="17.25">
      <c r="A45" s="73"/>
      <c r="B45" s="77" t="s">
        <v>678</v>
      </c>
      <c r="C45" s="156">
        <v>3117</v>
      </c>
      <c r="D45" s="180">
        <v>3920</v>
      </c>
      <c r="E45" s="180">
        <v>3897</v>
      </c>
      <c r="F45" s="180">
        <v>33</v>
      </c>
      <c r="G45" s="180">
        <v>12252</v>
      </c>
      <c r="H45" s="180">
        <v>102.37</v>
      </c>
      <c r="I45" s="180">
        <v>3720</v>
      </c>
      <c r="J45" s="180">
        <v>101</v>
      </c>
    </row>
    <row r="46" spans="1:10" ht="17.25">
      <c r="A46" s="73"/>
      <c r="B46" s="77" t="s">
        <v>727</v>
      </c>
      <c r="C46" s="156">
        <v>3156</v>
      </c>
      <c r="D46" s="180">
        <v>3419</v>
      </c>
      <c r="E46" s="180">
        <v>3486</v>
      </c>
      <c r="F46" s="180">
        <v>32</v>
      </c>
      <c r="G46" s="180">
        <v>13934</v>
      </c>
      <c r="H46" s="180">
        <v>98</v>
      </c>
      <c r="I46" s="180">
        <v>3412</v>
      </c>
      <c r="J46" s="180">
        <v>65</v>
      </c>
    </row>
    <row r="47" spans="2:10" ht="17.25">
      <c r="B47" s="229"/>
      <c r="C47" s="309"/>
      <c r="D47" s="308"/>
      <c r="E47" s="308"/>
      <c r="F47" s="308"/>
      <c r="G47" s="308"/>
      <c r="H47" s="308"/>
      <c r="I47" s="308"/>
      <c r="J47" s="308"/>
    </row>
    <row r="48" spans="2:10" ht="17.25">
      <c r="B48" s="232" t="s">
        <v>513</v>
      </c>
      <c r="C48" s="309" t="s">
        <v>609</v>
      </c>
      <c r="D48" s="308" t="s">
        <v>609</v>
      </c>
      <c r="E48" s="308" t="s">
        <v>609</v>
      </c>
      <c r="F48" s="308" t="s">
        <v>609</v>
      </c>
      <c r="G48" s="308" t="s">
        <v>609</v>
      </c>
      <c r="H48" s="308" t="s">
        <v>609</v>
      </c>
      <c r="I48" s="308" t="s">
        <v>609</v>
      </c>
      <c r="J48" s="308" t="s">
        <v>609</v>
      </c>
    </row>
    <row r="49" spans="2:10" ht="17.25">
      <c r="B49" s="232" t="s">
        <v>514</v>
      </c>
      <c r="C49" s="309">
        <v>351</v>
      </c>
      <c r="D49" s="308">
        <v>196</v>
      </c>
      <c r="E49" s="308">
        <v>18</v>
      </c>
      <c r="F49" s="308">
        <v>4</v>
      </c>
      <c r="G49" s="308">
        <v>22</v>
      </c>
      <c r="H49" s="308">
        <v>9</v>
      </c>
      <c r="I49" s="308" t="s">
        <v>609</v>
      </c>
      <c r="J49" s="308" t="s">
        <v>609</v>
      </c>
    </row>
    <row r="50" spans="2:10" ht="17.25">
      <c r="B50" s="232" t="s">
        <v>705</v>
      </c>
      <c r="C50" s="309" t="s">
        <v>609</v>
      </c>
      <c r="D50" s="308" t="s">
        <v>609</v>
      </c>
      <c r="E50" s="308" t="s">
        <v>609</v>
      </c>
      <c r="F50" s="308" t="s">
        <v>609</v>
      </c>
      <c r="G50" s="308" t="s">
        <v>609</v>
      </c>
      <c r="H50" s="308" t="s">
        <v>609</v>
      </c>
      <c r="I50" s="308" t="s">
        <v>609</v>
      </c>
      <c r="J50" s="308" t="s">
        <v>609</v>
      </c>
    </row>
    <row r="51" spans="2:10" ht="17.25">
      <c r="B51" s="229"/>
      <c r="C51" s="309"/>
      <c r="D51" s="308"/>
      <c r="E51" s="308"/>
      <c r="F51" s="308"/>
      <c r="G51" s="308"/>
      <c r="H51" s="308"/>
      <c r="I51" s="308"/>
      <c r="J51" s="308"/>
    </row>
    <row r="52" spans="2:10" ht="17.25">
      <c r="B52" s="232" t="s">
        <v>818</v>
      </c>
      <c r="C52" s="309">
        <v>2500</v>
      </c>
      <c r="D52" s="308">
        <v>39</v>
      </c>
      <c r="E52" s="308">
        <v>3468</v>
      </c>
      <c r="F52" s="308">
        <v>28</v>
      </c>
      <c r="G52" s="308">
        <v>8161</v>
      </c>
      <c r="H52" s="308">
        <v>45</v>
      </c>
      <c r="I52" s="308">
        <v>3285</v>
      </c>
      <c r="J52" s="308">
        <v>17</v>
      </c>
    </row>
    <row r="53" spans="2:10" ht="17.25">
      <c r="B53" s="232" t="s">
        <v>819</v>
      </c>
      <c r="C53" s="309">
        <v>215</v>
      </c>
      <c r="D53" s="308">
        <v>118</v>
      </c>
      <c r="E53" s="308" t="s">
        <v>609</v>
      </c>
      <c r="F53" s="308" t="s">
        <v>609</v>
      </c>
      <c r="G53" s="308">
        <v>165</v>
      </c>
      <c r="H53" s="308">
        <v>1</v>
      </c>
      <c r="I53" s="308">
        <v>127</v>
      </c>
      <c r="J53" s="308">
        <v>48</v>
      </c>
    </row>
    <row r="54" spans="2:10" ht="17.25">
      <c r="B54" s="232" t="s">
        <v>820</v>
      </c>
      <c r="C54" s="309">
        <v>90</v>
      </c>
      <c r="D54" s="308">
        <v>3066</v>
      </c>
      <c r="E54" s="308" t="s">
        <v>609</v>
      </c>
      <c r="F54" s="308" t="s">
        <v>609</v>
      </c>
      <c r="G54" s="308">
        <v>5586</v>
      </c>
      <c r="H54" s="308">
        <v>43</v>
      </c>
      <c r="I54" s="308" t="s">
        <v>609</v>
      </c>
      <c r="J54" s="308" t="s">
        <v>609</v>
      </c>
    </row>
    <row r="55" spans="2:10" ht="17.25">
      <c r="B55" s="232" t="s">
        <v>961</v>
      </c>
      <c r="C55" s="309" t="s">
        <v>609</v>
      </c>
      <c r="D55" s="308" t="s">
        <v>609</v>
      </c>
      <c r="E55" s="308" t="s">
        <v>609</v>
      </c>
      <c r="F55" s="308" t="s">
        <v>609</v>
      </c>
      <c r="G55" s="308" t="s">
        <v>609</v>
      </c>
      <c r="H55" s="308" t="s">
        <v>609</v>
      </c>
      <c r="I55" s="308" t="s">
        <v>609</v>
      </c>
      <c r="J55" s="308" t="s">
        <v>609</v>
      </c>
    </row>
    <row r="56" spans="2:10" ht="18" thickBot="1">
      <c r="B56" s="231"/>
      <c r="C56" s="310"/>
      <c r="D56" s="311"/>
      <c r="E56" s="311"/>
      <c r="F56" s="311"/>
      <c r="G56" s="311"/>
      <c r="H56" s="311"/>
      <c r="I56" s="311"/>
      <c r="J56" s="311"/>
    </row>
    <row r="57" spans="2:10" ht="17.25">
      <c r="B57" s="229"/>
      <c r="C57" s="312"/>
      <c r="D57" s="235"/>
      <c r="E57" s="235"/>
      <c r="F57" s="302" t="s">
        <v>351</v>
      </c>
      <c r="G57" s="235"/>
      <c r="H57" s="235"/>
      <c r="I57" s="235"/>
      <c r="J57" s="235"/>
    </row>
    <row r="58" spans="2:10" ht="17.25">
      <c r="B58" s="229"/>
      <c r="C58" s="361" t="s">
        <v>827</v>
      </c>
      <c r="D58" s="362"/>
      <c r="E58" s="361" t="s">
        <v>828</v>
      </c>
      <c r="F58" s="362"/>
      <c r="G58" s="361" t="s">
        <v>829</v>
      </c>
      <c r="H58" s="362"/>
      <c r="I58" s="361" t="s">
        <v>608</v>
      </c>
      <c r="J58" s="365"/>
    </row>
    <row r="59" spans="2:10" ht="17.25">
      <c r="B59" s="235"/>
      <c r="C59" s="236" t="s">
        <v>2</v>
      </c>
      <c r="D59" s="236" t="s">
        <v>508</v>
      </c>
      <c r="E59" s="236" t="s">
        <v>2</v>
      </c>
      <c r="F59" s="236" t="s">
        <v>508</v>
      </c>
      <c r="G59" s="236" t="s">
        <v>2</v>
      </c>
      <c r="H59" s="236" t="s">
        <v>508</v>
      </c>
      <c r="I59" s="236" t="s">
        <v>2</v>
      </c>
      <c r="J59" s="236" t="s">
        <v>508</v>
      </c>
    </row>
    <row r="60" spans="2:10" ht="17.25">
      <c r="B60" s="229"/>
      <c r="C60" s="313" t="s">
        <v>335</v>
      </c>
      <c r="D60" s="314" t="s">
        <v>345</v>
      </c>
      <c r="E60" s="314" t="s">
        <v>335</v>
      </c>
      <c r="F60" s="314" t="s">
        <v>345</v>
      </c>
      <c r="G60" s="314" t="s">
        <v>335</v>
      </c>
      <c r="H60" s="314" t="s">
        <v>345</v>
      </c>
      <c r="I60" s="314" t="s">
        <v>335</v>
      </c>
      <c r="J60" s="314" t="s">
        <v>345</v>
      </c>
    </row>
    <row r="61" spans="2:10" ht="17.25">
      <c r="B61" s="315" t="s">
        <v>678</v>
      </c>
      <c r="C61" s="309">
        <v>21</v>
      </c>
      <c r="D61" s="308">
        <v>0.167</v>
      </c>
      <c r="E61" s="308">
        <v>2281</v>
      </c>
      <c r="F61" s="308">
        <v>26</v>
      </c>
      <c r="G61" s="308">
        <v>5443</v>
      </c>
      <c r="H61" s="308">
        <v>226.799</v>
      </c>
      <c r="I61" s="308">
        <v>1734</v>
      </c>
      <c r="J61" s="308">
        <v>54</v>
      </c>
    </row>
    <row r="62" spans="2:10" ht="17.25">
      <c r="B62" s="315" t="s">
        <v>727</v>
      </c>
      <c r="C62" s="309">
        <v>21</v>
      </c>
      <c r="D62" s="308">
        <v>0</v>
      </c>
      <c r="E62" s="308">
        <v>2327</v>
      </c>
      <c r="F62" s="308">
        <v>27</v>
      </c>
      <c r="G62" s="308">
        <v>5554</v>
      </c>
      <c r="H62" s="308">
        <v>229</v>
      </c>
      <c r="I62" s="308">
        <v>1639</v>
      </c>
      <c r="J62" s="308">
        <v>43</v>
      </c>
    </row>
    <row r="63" spans="2:10" ht="17.25">
      <c r="B63" s="226"/>
      <c r="C63" s="309"/>
      <c r="D63" s="308"/>
      <c r="E63" s="308"/>
      <c r="F63" s="308"/>
      <c r="G63" s="308"/>
      <c r="H63" s="308"/>
      <c r="I63" s="308"/>
      <c r="J63" s="308"/>
    </row>
    <row r="64" spans="2:10" ht="17.25">
      <c r="B64" s="232" t="s">
        <v>513</v>
      </c>
      <c r="C64" s="309" t="s">
        <v>609</v>
      </c>
      <c r="D64" s="308" t="s">
        <v>609</v>
      </c>
      <c r="E64" s="308" t="s">
        <v>609</v>
      </c>
      <c r="F64" s="308" t="s">
        <v>609</v>
      </c>
      <c r="G64" s="308" t="s">
        <v>609</v>
      </c>
      <c r="H64" s="308" t="s">
        <v>609</v>
      </c>
      <c r="I64" s="308" t="s">
        <v>609</v>
      </c>
      <c r="J64" s="308" t="s">
        <v>609</v>
      </c>
    </row>
    <row r="65" spans="2:10" ht="17.25">
      <c r="B65" s="232" t="s">
        <v>514</v>
      </c>
      <c r="C65" s="309" t="s">
        <v>609</v>
      </c>
      <c r="D65" s="308" t="s">
        <v>609</v>
      </c>
      <c r="E65" s="308" t="s">
        <v>609</v>
      </c>
      <c r="F65" s="308" t="s">
        <v>609</v>
      </c>
      <c r="G65" s="308">
        <v>4014</v>
      </c>
      <c r="H65" s="308">
        <v>202</v>
      </c>
      <c r="I65" s="308">
        <v>193</v>
      </c>
      <c r="J65" s="308">
        <v>27</v>
      </c>
    </row>
    <row r="66" spans="2:10" ht="17.25">
      <c r="B66" s="232" t="s">
        <v>705</v>
      </c>
      <c r="C66" s="309" t="s">
        <v>609</v>
      </c>
      <c r="D66" s="308" t="s">
        <v>609</v>
      </c>
      <c r="E66" s="308" t="s">
        <v>609</v>
      </c>
      <c r="F66" s="308" t="s">
        <v>609</v>
      </c>
      <c r="G66" s="308" t="s">
        <v>609</v>
      </c>
      <c r="H66" s="308" t="s">
        <v>609</v>
      </c>
      <c r="I66" s="308" t="s">
        <v>609</v>
      </c>
      <c r="J66" s="308" t="s">
        <v>609</v>
      </c>
    </row>
    <row r="67" spans="2:10" ht="17.25">
      <c r="B67" s="229"/>
      <c r="C67" s="309"/>
      <c r="D67" s="308"/>
      <c r="E67" s="308"/>
      <c r="F67" s="308"/>
      <c r="G67" s="308"/>
      <c r="H67" s="308"/>
      <c r="I67" s="308"/>
      <c r="J67" s="308"/>
    </row>
    <row r="68" spans="2:11" ht="17.25">
      <c r="B68" s="232" t="s">
        <v>818</v>
      </c>
      <c r="C68" s="309">
        <v>21</v>
      </c>
      <c r="D68" s="308">
        <v>0</v>
      </c>
      <c r="E68" s="308">
        <v>2300</v>
      </c>
      <c r="F68" s="308">
        <v>14</v>
      </c>
      <c r="G68" s="308">
        <v>1540</v>
      </c>
      <c r="H68" s="308">
        <v>27</v>
      </c>
      <c r="I68" s="308">
        <v>1446</v>
      </c>
      <c r="J68" s="308">
        <v>16</v>
      </c>
      <c r="K68" s="36"/>
    </row>
    <row r="69" spans="2:11" ht="17.25">
      <c r="B69" s="232" t="s">
        <v>819</v>
      </c>
      <c r="C69" s="309" t="s">
        <v>609</v>
      </c>
      <c r="D69" s="308" t="s">
        <v>609</v>
      </c>
      <c r="E69" s="308" t="s">
        <v>609</v>
      </c>
      <c r="F69" s="308" t="s">
        <v>609</v>
      </c>
      <c r="G69" s="308" t="s">
        <v>609</v>
      </c>
      <c r="H69" s="308" t="s">
        <v>609</v>
      </c>
      <c r="I69" s="308" t="s">
        <v>609</v>
      </c>
      <c r="J69" s="308" t="s">
        <v>609</v>
      </c>
      <c r="K69" s="36"/>
    </row>
    <row r="70" spans="2:11" ht="17.25">
      <c r="B70" s="232" t="s">
        <v>820</v>
      </c>
      <c r="C70" s="309" t="s">
        <v>609</v>
      </c>
      <c r="D70" s="308" t="s">
        <v>609</v>
      </c>
      <c r="E70" s="308">
        <v>27</v>
      </c>
      <c r="F70" s="308">
        <v>13</v>
      </c>
      <c r="G70" s="308" t="s">
        <v>609</v>
      </c>
      <c r="H70" s="308" t="s">
        <v>609</v>
      </c>
      <c r="I70" s="308" t="s">
        <v>609</v>
      </c>
      <c r="J70" s="308" t="s">
        <v>609</v>
      </c>
      <c r="K70" s="36"/>
    </row>
    <row r="71" spans="2:11" ht="17.25">
      <c r="B71" s="232" t="s">
        <v>961</v>
      </c>
      <c r="C71" s="309" t="s">
        <v>609</v>
      </c>
      <c r="D71" s="308" t="s">
        <v>609</v>
      </c>
      <c r="E71" s="308" t="s">
        <v>609</v>
      </c>
      <c r="F71" s="308" t="s">
        <v>609</v>
      </c>
      <c r="G71" s="308" t="s">
        <v>609</v>
      </c>
      <c r="H71" s="308" t="s">
        <v>609</v>
      </c>
      <c r="I71" s="308" t="s">
        <v>609</v>
      </c>
      <c r="J71" s="308" t="s">
        <v>609</v>
      </c>
      <c r="K71" s="36"/>
    </row>
    <row r="72" spans="2:10" ht="18" thickBot="1">
      <c r="B72" s="38"/>
      <c r="C72" s="60"/>
      <c r="D72" s="38"/>
      <c r="E72" s="38"/>
      <c r="F72" s="38"/>
      <c r="G72" s="38"/>
      <c r="H72" s="38"/>
      <c r="I72" s="38"/>
      <c r="J72" s="38"/>
    </row>
    <row r="73" ht="17.25">
      <c r="C73" s="68" t="s">
        <v>674</v>
      </c>
    </row>
  </sheetData>
  <mergeCells count="16">
    <mergeCell ref="G9:H9"/>
    <mergeCell ref="I9:J9"/>
    <mergeCell ref="E26:F26"/>
    <mergeCell ref="G26:H26"/>
    <mergeCell ref="I26:J26"/>
    <mergeCell ref="G58:H58"/>
    <mergeCell ref="I58:J58"/>
    <mergeCell ref="C42:D42"/>
    <mergeCell ref="E42:F42"/>
    <mergeCell ref="G42:H42"/>
    <mergeCell ref="I42:J42"/>
    <mergeCell ref="C9:D9"/>
    <mergeCell ref="C26:D26"/>
    <mergeCell ref="C58:D58"/>
    <mergeCell ref="E58:F58"/>
    <mergeCell ref="E9:F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7"/>
  <sheetViews>
    <sheetView zoomScale="75" zoomScaleNormal="75" workbookViewId="0" topLeftCell="A10">
      <pane ySplit="3" topLeftCell="BM34" activePane="bottomLeft" state="frozen"/>
      <selection pane="topLeft" activeCell="I61" sqref="I61"/>
      <selection pane="bottomLeft" activeCell="I61" sqref="I61"/>
    </sheetView>
  </sheetViews>
  <sheetFormatPr defaultColWidth="13.375" defaultRowHeight="13.5"/>
  <cols>
    <col min="1" max="1" width="11.375" style="69" customWidth="1"/>
    <col min="2" max="2" width="2.00390625" style="69" customWidth="1"/>
    <col min="3" max="5" width="13.375" style="69" customWidth="1"/>
    <col min="6" max="11" width="14.625" style="69" customWidth="1"/>
    <col min="12" max="16384" width="13.375" style="69" customWidth="1"/>
  </cols>
  <sheetData>
    <row r="1" ht="17.25">
      <c r="A1" s="68"/>
    </row>
    <row r="6" ht="17.25">
      <c r="F6" s="70" t="s">
        <v>352</v>
      </c>
    </row>
    <row r="7" ht="17.25">
      <c r="E7" s="70" t="s">
        <v>353</v>
      </c>
    </row>
    <row r="8" spans="2:11" ht="18" thickBot="1">
      <c r="B8" s="38"/>
      <c r="C8" s="38"/>
      <c r="D8" s="38"/>
      <c r="E8" s="38"/>
      <c r="F8" s="38"/>
      <c r="G8" s="38"/>
      <c r="H8" s="38"/>
      <c r="I8" s="38"/>
      <c r="J8" s="38"/>
      <c r="K8" s="39" t="s">
        <v>372</v>
      </c>
    </row>
    <row r="9" spans="5:11" ht="17.25">
      <c r="E9" s="41"/>
      <c r="F9" s="43"/>
      <c r="G9" s="43"/>
      <c r="H9" s="43"/>
      <c r="I9" s="43"/>
      <c r="J9" s="43"/>
      <c r="K9" s="43"/>
    </row>
    <row r="10" spans="5:10" ht="17.25">
      <c r="E10" s="41"/>
      <c r="F10" s="41"/>
      <c r="H10" s="41"/>
      <c r="J10" s="41"/>
    </row>
    <row r="11" spans="5:11" ht="17.25">
      <c r="E11" s="42" t="s">
        <v>205</v>
      </c>
      <c r="F11" s="358" t="s">
        <v>962</v>
      </c>
      <c r="G11" s="359"/>
      <c r="H11" s="358" t="s">
        <v>963</v>
      </c>
      <c r="I11" s="359"/>
      <c r="J11" s="358" t="s">
        <v>516</v>
      </c>
      <c r="K11" s="360"/>
    </row>
    <row r="12" spans="2:11" ht="17.25">
      <c r="B12" s="43"/>
      <c r="C12" s="43"/>
      <c r="D12" s="43"/>
      <c r="E12" s="44"/>
      <c r="F12" s="61" t="s">
        <v>964</v>
      </c>
      <c r="G12" s="61" t="s">
        <v>965</v>
      </c>
      <c r="H12" s="61" t="s">
        <v>966</v>
      </c>
      <c r="I12" s="61" t="s">
        <v>967</v>
      </c>
      <c r="J12" s="61" t="s">
        <v>968</v>
      </c>
      <c r="K12" s="61" t="s">
        <v>969</v>
      </c>
    </row>
    <row r="13" ht="17.25">
      <c r="E13" s="41"/>
    </row>
    <row r="14" spans="3:11" ht="17.25">
      <c r="C14" s="68" t="s">
        <v>442</v>
      </c>
      <c r="E14" s="47">
        <v>66118.481</v>
      </c>
      <c r="F14" s="75">
        <v>1730.813</v>
      </c>
      <c r="G14" s="75">
        <v>25553.101</v>
      </c>
      <c r="H14" s="75">
        <v>20700.252</v>
      </c>
      <c r="I14" s="75">
        <v>12472.506</v>
      </c>
      <c r="J14" s="75">
        <v>2725.115</v>
      </c>
      <c r="K14" s="75">
        <v>2936.694</v>
      </c>
    </row>
    <row r="15" spans="3:11" ht="17.25">
      <c r="C15" s="68" t="s">
        <v>443</v>
      </c>
      <c r="E15" s="47">
        <v>52629.293000000005</v>
      </c>
      <c r="F15" s="75">
        <v>1831.176</v>
      </c>
      <c r="G15" s="75">
        <v>22182</v>
      </c>
      <c r="H15" s="75">
        <v>13770.2</v>
      </c>
      <c r="I15" s="75">
        <v>9761.887</v>
      </c>
      <c r="J15" s="75">
        <v>2459.63</v>
      </c>
      <c r="K15" s="75">
        <v>2624.4</v>
      </c>
    </row>
    <row r="16" spans="3:11" ht="17.25">
      <c r="C16" s="68" t="s">
        <v>444</v>
      </c>
      <c r="E16" s="47">
        <v>53145.54899999999</v>
      </c>
      <c r="F16" s="75">
        <v>1285.731</v>
      </c>
      <c r="G16" s="75">
        <v>20581.885</v>
      </c>
      <c r="H16" s="75">
        <v>16033.05</v>
      </c>
      <c r="I16" s="75">
        <v>10440.378</v>
      </c>
      <c r="J16" s="75">
        <v>2565.81</v>
      </c>
      <c r="K16" s="75">
        <v>2238.695</v>
      </c>
    </row>
    <row r="17" spans="3:11" ht="17.25">
      <c r="C17" s="68" t="s">
        <v>445</v>
      </c>
      <c r="E17" s="47">
        <v>53335.422999999995</v>
      </c>
      <c r="F17" s="75">
        <v>1413.693</v>
      </c>
      <c r="G17" s="75">
        <v>20485.07</v>
      </c>
      <c r="H17" s="75">
        <v>14767.17</v>
      </c>
      <c r="I17" s="75">
        <v>11679</v>
      </c>
      <c r="J17" s="75">
        <v>2628.255</v>
      </c>
      <c r="K17" s="75">
        <v>2362.235</v>
      </c>
    </row>
    <row r="18" spans="3:11" ht="17.25">
      <c r="C18" s="68" t="s">
        <v>446</v>
      </c>
      <c r="E18" s="47">
        <v>54987.44299999999</v>
      </c>
      <c r="F18" s="75">
        <v>1222.07</v>
      </c>
      <c r="G18" s="75">
        <v>21511.943</v>
      </c>
      <c r="H18" s="75">
        <v>15325.02</v>
      </c>
      <c r="I18" s="75">
        <v>10944.25</v>
      </c>
      <c r="J18" s="75">
        <v>2808.575</v>
      </c>
      <c r="K18" s="75">
        <v>3175.585</v>
      </c>
    </row>
    <row r="19" spans="3:11" ht="17.25">
      <c r="C19" s="68"/>
      <c r="E19" s="47"/>
      <c r="F19" s="75"/>
      <c r="G19" s="75"/>
      <c r="H19" s="75"/>
      <c r="I19" s="75"/>
      <c r="J19" s="75"/>
      <c r="K19" s="75"/>
    </row>
    <row r="20" spans="1:11" ht="17.25">
      <c r="A20" s="74"/>
      <c r="C20" s="68" t="s">
        <v>447</v>
      </c>
      <c r="E20" s="47">
        <v>60861.51699999999</v>
      </c>
      <c r="F20" s="75">
        <v>1273.48</v>
      </c>
      <c r="G20" s="75">
        <v>24625.7</v>
      </c>
      <c r="H20" s="75">
        <v>17119.887</v>
      </c>
      <c r="I20" s="75">
        <v>11652.185</v>
      </c>
      <c r="J20" s="75">
        <v>2889.33</v>
      </c>
      <c r="K20" s="75">
        <v>3300.935</v>
      </c>
    </row>
    <row r="21" spans="3:11" ht="17.25">
      <c r="C21" s="68" t="s">
        <v>448</v>
      </c>
      <c r="E21" s="47">
        <v>55284.944</v>
      </c>
      <c r="F21" s="75">
        <v>1372.552</v>
      </c>
      <c r="G21" s="75">
        <v>21914.45</v>
      </c>
      <c r="H21" s="75">
        <v>14736.495</v>
      </c>
      <c r="I21" s="75">
        <v>10956.762</v>
      </c>
      <c r="J21" s="75">
        <v>2955.875</v>
      </c>
      <c r="K21" s="75">
        <v>3348.81</v>
      </c>
    </row>
    <row r="22" spans="3:11" ht="17.25">
      <c r="C22" s="68" t="s">
        <v>449</v>
      </c>
      <c r="E22" s="47">
        <v>51208.13</v>
      </c>
      <c r="F22" s="75">
        <v>1416.9</v>
      </c>
      <c r="G22" s="75">
        <v>20092.39</v>
      </c>
      <c r="H22" s="75">
        <v>13626.629</v>
      </c>
      <c r="I22" s="75">
        <v>9775.996</v>
      </c>
      <c r="J22" s="75">
        <v>2961.895</v>
      </c>
      <c r="K22" s="75">
        <v>3334.32</v>
      </c>
    </row>
    <row r="23" spans="3:11" ht="17.25">
      <c r="C23" s="68" t="s">
        <v>450</v>
      </c>
      <c r="E23" s="47">
        <v>53117.969</v>
      </c>
      <c r="F23" s="75">
        <v>1706.274</v>
      </c>
      <c r="G23" s="75">
        <v>21726.524999999998</v>
      </c>
      <c r="H23" s="75">
        <v>13494.751</v>
      </c>
      <c r="I23" s="75">
        <v>9720.389</v>
      </c>
      <c r="J23" s="75">
        <v>3058.825</v>
      </c>
      <c r="K23" s="75">
        <v>3411.205</v>
      </c>
    </row>
    <row r="24" spans="3:11" ht="17.25">
      <c r="C24" s="68" t="s">
        <v>451</v>
      </c>
      <c r="E24" s="47">
        <v>55807</v>
      </c>
      <c r="F24" s="75">
        <v>1550</v>
      </c>
      <c r="G24" s="75">
        <v>21765</v>
      </c>
      <c r="H24" s="75">
        <v>13747</v>
      </c>
      <c r="I24" s="75">
        <v>11192</v>
      </c>
      <c r="J24" s="75">
        <v>3536</v>
      </c>
      <c r="K24" s="75">
        <v>4017</v>
      </c>
    </row>
    <row r="25" spans="3:11" ht="17.25">
      <c r="C25" s="68"/>
      <c r="E25" s="47"/>
      <c r="F25" s="75"/>
      <c r="G25" s="75"/>
      <c r="H25" s="75"/>
      <c r="I25" s="75"/>
      <c r="J25" s="75"/>
      <c r="K25" s="75"/>
    </row>
    <row r="26" spans="3:11" ht="17.25">
      <c r="C26" s="68" t="s">
        <v>452</v>
      </c>
      <c r="E26" s="47">
        <v>61937.189</v>
      </c>
      <c r="F26" s="75">
        <v>1680.872</v>
      </c>
      <c r="G26" s="75">
        <v>23001.638</v>
      </c>
      <c r="H26" s="75">
        <v>15581.722</v>
      </c>
      <c r="I26" s="75">
        <v>12102.902</v>
      </c>
      <c r="J26" s="75">
        <v>4601.735</v>
      </c>
      <c r="K26" s="75">
        <v>4968.32</v>
      </c>
    </row>
    <row r="27" spans="3:11" ht="17.25">
      <c r="C27" s="68" t="s">
        <v>453</v>
      </c>
      <c r="E27" s="47">
        <v>58483.58500000001</v>
      </c>
      <c r="F27" s="75">
        <v>1523.809</v>
      </c>
      <c r="G27" s="75">
        <v>21919.913</v>
      </c>
      <c r="H27" s="75">
        <v>14722.089</v>
      </c>
      <c r="I27" s="75">
        <v>11398.194</v>
      </c>
      <c r="J27" s="75">
        <v>4200.8</v>
      </c>
      <c r="K27" s="75">
        <v>4718.78</v>
      </c>
    </row>
    <row r="28" spans="3:11" ht="17.25">
      <c r="C28" s="68" t="s">
        <v>454</v>
      </c>
      <c r="E28" s="47">
        <v>58532.63399999999</v>
      </c>
      <c r="F28" s="75">
        <v>1809.602</v>
      </c>
      <c r="G28" s="75">
        <v>23001.088</v>
      </c>
      <c r="H28" s="75">
        <v>14611.622</v>
      </c>
      <c r="I28" s="75">
        <v>10857.437</v>
      </c>
      <c r="J28" s="75">
        <v>3831.02</v>
      </c>
      <c r="K28" s="75">
        <v>4421.865</v>
      </c>
    </row>
    <row r="29" spans="3:11" ht="17.25">
      <c r="C29" s="68" t="s">
        <v>455</v>
      </c>
      <c r="E29" s="47">
        <v>51891.183999999994</v>
      </c>
      <c r="F29" s="75">
        <v>1755.553</v>
      </c>
      <c r="G29" s="75">
        <v>19816.945</v>
      </c>
      <c r="H29" s="75">
        <v>13981.671999999999</v>
      </c>
      <c r="I29" s="75">
        <v>9058.403999999999</v>
      </c>
      <c r="J29" s="75">
        <v>3344.0550000000003</v>
      </c>
      <c r="K29" s="75">
        <v>3934.555</v>
      </c>
    </row>
    <row r="30" spans="3:11" ht="17.25">
      <c r="C30" s="68" t="s">
        <v>456</v>
      </c>
      <c r="E30" s="47">
        <v>49040.191</v>
      </c>
      <c r="F30" s="72">
        <v>1426.854</v>
      </c>
      <c r="G30" s="72">
        <v>19795.382999999998</v>
      </c>
      <c r="H30" s="72">
        <v>13696.282</v>
      </c>
      <c r="I30" s="72">
        <v>9030.257</v>
      </c>
      <c r="J30" s="72">
        <v>2378.045</v>
      </c>
      <c r="K30" s="72">
        <v>2713.37</v>
      </c>
    </row>
    <row r="31" spans="3:11" ht="17.25">
      <c r="C31" s="68"/>
      <c r="E31" s="47"/>
      <c r="F31" s="72"/>
      <c r="G31" s="72"/>
      <c r="H31" s="72"/>
      <c r="I31" s="72"/>
      <c r="J31" s="72"/>
      <c r="K31" s="72"/>
    </row>
    <row r="32" spans="3:11" ht="17.25">
      <c r="C32" s="68" t="s">
        <v>438</v>
      </c>
      <c r="D32" s="74"/>
      <c r="E32" s="47">
        <v>49640.683000000005</v>
      </c>
      <c r="F32" s="72">
        <v>1443.411</v>
      </c>
      <c r="G32" s="72">
        <v>21349.539</v>
      </c>
      <c r="H32" s="72">
        <v>13178.095</v>
      </c>
      <c r="I32" s="72">
        <v>8736.558</v>
      </c>
      <c r="J32" s="72">
        <v>2264.36</v>
      </c>
      <c r="K32" s="72">
        <v>2668.72</v>
      </c>
    </row>
    <row r="33" spans="3:11" ht="17.25">
      <c r="C33" s="68" t="s">
        <v>439</v>
      </c>
      <c r="D33" s="72"/>
      <c r="E33" s="47">
        <v>44979</v>
      </c>
      <c r="F33" s="69">
        <v>1610</v>
      </c>
      <c r="G33" s="69">
        <v>19169</v>
      </c>
      <c r="H33" s="69">
        <v>12505</v>
      </c>
      <c r="I33" s="69">
        <v>6856</v>
      </c>
      <c r="J33" s="69">
        <v>2289</v>
      </c>
      <c r="K33" s="69">
        <v>2549</v>
      </c>
    </row>
    <row r="34" spans="3:11" ht="17.25">
      <c r="C34" s="68" t="s">
        <v>440</v>
      </c>
      <c r="D34" s="72"/>
      <c r="E34" s="47">
        <v>43516</v>
      </c>
      <c r="F34" s="72">
        <v>1845</v>
      </c>
      <c r="G34" s="72">
        <v>18393</v>
      </c>
      <c r="H34" s="72">
        <v>12228</v>
      </c>
      <c r="I34" s="72">
        <v>6338</v>
      </c>
      <c r="J34" s="72">
        <v>2209</v>
      </c>
      <c r="K34" s="72">
        <v>2504</v>
      </c>
    </row>
    <row r="35" spans="3:11" ht="17.25">
      <c r="C35" s="68" t="s">
        <v>441</v>
      </c>
      <c r="D35" s="72"/>
      <c r="E35" s="47">
        <v>44146</v>
      </c>
      <c r="F35" s="72">
        <v>1976</v>
      </c>
      <c r="G35" s="72">
        <v>20113</v>
      </c>
      <c r="H35" s="72">
        <v>12100</v>
      </c>
      <c r="I35" s="72">
        <v>5256</v>
      </c>
      <c r="J35" s="72">
        <v>2215</v>
      </c>
      <c r="K35" s="72">
        <v>2485</v>
      </c>
    </row>
    <row r="36" spans="3:11" ht="17.25">
      <c r="C36" s="68" t="s">
        <v>406</v>
      </c>
      <c r="D36" s="72"/>
      <c r="E36" s="47">
        <v>46996</v>
      </c>
      <c r="F36" s="72">
        <v>2296</v>
      </c>
      <c r="G36" s="72">
        <v>21463</v>
      </c>
      <c r="H36" s="72">
        <v>12252</v>
      </c>
      <c r="I36" s="72">
        <v>6388</v>
      </c>
      <c r="J36" s="72">
        <v>2180</v>
      </c>
      <c r="K36" s="72">
        <v>2417</v>
      </c>
    </row>
    <row r="37" spans="3:11" ht="17.25">
      <c r="C37" s="68"/>
      <c r="D37" s="72"/>
      <c r="E37" s="47"/>
      <c r="F37" s="72"/>
      <c r="G37" s="72"/>
      <c r="H37" s="72"/>
      <c r="I37" s="72"/>
      <c r="J37" s="72"/>
      <c r="K37" s="72"/>
    </row>
    <row r="38" spans="3:11" ht="17.25">
      <c r="C38" s="68" t="s">
        <v>407</v>
      </c>
      <c r="E38" s="41">
        <v>49103</v>
      </c>
      <c r="F38" s="69">
        <v>3583</v>
      </c>
      <c r="G38" s="69">
        <v>19883</v>
      </c>
      <c r="H38" s="69">
        <v>20561</v>
      </c>
      <c r="I38" s="69">
        <v>12861</v>
      </c>
      <c r="J38" s="69">
        <v>2734</v>
      </c>
      <c r="K38" s="69">
        <v>2342</v>
      </c>
    </row>
    <row r="39" spans="3:11" ht="17.25">
      <c r="C39" s="68" t="s">
        <v>409</v>
      </c>
      <c r="E39" s="41">
        <v>49269.783</v>
      </c>
      <c r="F39" s="69">
        <v>3990.705</v>
      </c>
      <c r="G39" s="69">
        <v>19898.547</v>
      </c>
      <c r="H39" s="69">
        <v>11631.196</v>
      </c>
      <c r="I39" s="69">
        <v>9251.91</v>
      </c>
      <c r="J39" s="69">
        <v>2142.835</v>
      </c>
      <c r="K39" s="69">
        <v>2354.59</v>
      </c>
    </row>
    <row r="40" spans="3:11" ht="17.25">
      <c r="C40" s="68" t="s">
        <v>565</v>
      </c>
      <c r="E40" s="41">
        <v>47743.795</v>
      </c>
      <c r="F40" s="69">
        <v>4344.261</v>
      </c>
      <c r="G40" s="69">
        <v>18677.19</v>
      </c>
      <c r="H40" s="69">
        <v>10839.992</v>
      </c>
      <c r="I40" s="69">
        <v>9292.442</v>
      </c>
      <c r="J40" s="69">
        <v>2240.68</v>
      </c>
      <c r="K40" s="69">
        <v>2349.23</v>
      </c>
    </row>
    <row r="41" spans="3:11" ht="17.25">
      <c r="C41" s="68" t="s">
        <v>678</v>
      </c>
      <c r="E41" s="41">
        <v>45479.651000000005</v>
      </c>
      <c r="F41" s="69">
        <v>5030.905</v>
      </c>
      <c r="G41" s="69">
        <v>17557.946</v>
      </c>
      <c r="H41" s="69">
        <v>8119.955</v>
      </c>
      <c r="I41" s="69">
        <v>10315.98</v>
      </c>
      <c r="J41" s="69">
        <v>2208.33</v>
      </c>
      <c r="K41" s="69">
        <v>2246.535</v>
      </c>
    </row>
    <row r="42" spans="3:11" ht="17.25">
      <c r="C42" s="68" t="s">
        <v>727</v>
      </c>
      <c r="E42" s="41">
        <v>39599</v>
      </c>
      <c r="F42" s="36">
        <v>5126</v>
      </c>
      <c r="G42" s="36">
        <v>16687</v>
      </c>
      <c r="H42" s="36">
        <v>6850</v>
      </c>
      <c r="I42" s="36">
        <v>7036</v>
      </c>
      <c r="J42" s="36">
        <v>1898</v>
      </c>
      <c r="K42" s="36">
        <v>2002</v>
      </c>
    </row>
    <row r="43" spans="5:11" ht="17.25">
      <c r="E43" s="41"/>
      <c r="F43" s="36"/>
      <c r="G43" s="36"/>
      <c r="H43" s="36"/>
      <c r="I43" s="36"/>
      <c r="J43" s="36"/>
      <c r="K43" s="36"/>
    </row>
    <row r="44" spans="3:11" ht="17.25">
      <c r="C44" s="68" t="s">
        <v>354</v>
      </c>
      <c r="D44" s="72"/>
      <c r="E44" s="41">
        <v>38862</v>
      </c>
      <c r="F44" s="69">
        <v>5126</v>
      </c>
      <c r="G44" s="69">
        <v>16687</v>
      </c>
      <c r="H44" s="69">
        <v>6840</v>
      </c>
      <c r="I44" s="69">
        <v>6309</v>
      </c>
      <c r="J44" s="69">
        <v>1898</v>
      </c>
      <c r="K44" s="69">
        <v>2002</v>
      </c>
    </row>
    <row r="45" spans="3:11" ht="17.25">
      <c r="C45" s="68" t="s">
        <v>355</v>
      </c>
      <c r="E45" s="41">
        <v>36426</v>
      </c>
      <c r="F45" s="55">
        <v>5126</v>
      </c>
      <c r="G45" s="55">
        <v>16198</v>
      </c>
      <c r="H45" s="55">
        <v>6537</v>
      </c>
      <c r="I45" s="55">
        <v>4665</v>
      </c>
      <c r="J45" s="55">
        <v>1898</v>
      </c>
      <c r="K45" s="55">
        <v>2002</v>
      </c>
    </row>
    <row r="46" spans="3:11" ht="17.25">
      <c r="C46" s="68" t="s">
        <v>356</v>
      </c>
      <c r="E46" s="41">
        <v>653</v>
      </c>
      <c r="F46" s="180" t="s">
        <v>609</v>
      </c>
      <c r="G46" s="148">
        <v>0</v>
      </c>
      <c r="H46" s="57">
        <v>8</v>
      </c>
      <c r="I46" s="55">
        <v>645</v>
      </c>
      <c r="J46" s="180" t="s">
        <v>609</v>
      </c>
      <c r="K46" s="180" t="s">
        <v>609</v>
      </c>
    </row>
    <row r="47" spans="3:11" ht="17.25">
      <c r="C47" s="68" t="s">
        <v>357</v>
      </c>
      <c r="E47" s="41">
        <v>434</v>
      </c>
      <c r="F47" s="180" t="s">
        <v>609</v>
      </c>
      <c r="G47" s="180" t="s">
        <v>609</v>
      </c>
      <c r="H47" s="180" t="s">
        <v>609</v>
      </c>
      <c r="I47" s="55">
        <v>434</v>
      </c>
      <c r="J47" s="180" t="s">
        <v>609</v>
      </c>
      <c r="K47" s="180" t="s">
        <v>609</v>
      </c>
    </row>
    <row r="48" spans="3:11" ht="17.25">
      <c r="C48" s="68" t="s">
        <v>358</v>
      </c>
      <c r="E48" s="41">
        <v>1349</v>
      </c>
      <c r="F48" s="180" t="s">
        <v>609</v>
      </c>
      <c r="G48" s="55">
        <v>489</v>
      </c>
      <c r="H48" s="55">
        <v>295</v>
      </c>
      <c r="I48" s="55">
        <v>565</v>
      </c>
      <c r="J48" s="180" t="s">
        <v>609</v>
      </c>
      <c r="K48" s="180" t="s">
        <v>609</v>
      </c>
    </row>
    <row r="49" spans="3:11" ht="17.25">
      <c r="C49" s="229"/>
      <c r="D49" s="229"/>
      <c r="E49" s="225"/>
      <c r="F49" s="67"/>
      <c r="G49" s="67"/>
      <c r="H49" s="67"/>
      <c r="I49" s="67"/>
      <c r="J49" s="67"/>
      <c r="K49" s="67"/>
    </row>
    <row r="50" spans="3:11" ht="17.25">
      <c r="C50" s="232" t="s">
        <v>359</v>
      </c>
      <c r="D50" s="66"/>
      <c r="E50" s="81">
        <v>737</v>
      </c>
      <c r="F50" s="308" t="s">
        <v>609</v>
      </c>
      <c r="G50" s="308" t="s">
        <v>609</v>
      </c>
      <c r="H50" s="66">
        <v>10</v>
      </c>
      <c r="I50" s="66">
        <v>727</v>
      </c>
      <c r="J50" s="308" t="s">
        <v>609</v>
      </c>
      <c r="K50" s="308" t="s">
        <v>609</v>
      </c>
    </row>
    <row r="51" spans="3:11" ht="17.25">
      <c r="C51" s="232" t="s">
        <v>360</v>
      </c>
      <c r="D51" s="226"/>
      <c r="E51" s="309" t="s">
        <v>609</v>
      </c>
      <c r="F51" s="308" t="s">
        <v>609</v>
      </c>
      <c r="G51" s="308" t="s">
        <v>609</v>
      </c>
      <c r="H51" s="308" t="s">
        <v>609</v>
      </c>
      <c r="I51" s="308" t="s">
        <v>609</v>
      </c>
      <c r="J51" s="308" t="s">
        <v>609</v>
      </c>
      <c r="K51" s="308" t="s">
        <v>609</v>
      </c>
    </row>
    <row r="52" spans="3:11" ht="17.25">
      <c r="C52" s="232" t="s">
        <v>361</v>
      </c>
      <c r="D52" s="229"/>
      <c r="E52" s="81">
        <v>0</v>
      </c>
      <c r="F52" s="308" t="s">
        <v>609</v>
      </c>
      <c r="G52" s="308" t="s">
        <v>609</v>
      </c>
      <c r="H52" s="308" t="s">
        <v>609</v>
      </c>
      <c r="I52" s="227">
        <v>0</v>
      </c>
      <c r="J52" s="308" t="s">
        <v>609</v>
      </c>
      <c r="K52" s="308" t="s">
        <v>609</v>
      </c>
    </row>
    <row r="53" spans="3:11" ht="17.25">
      <c r="C53" s="232" t="s">
        <v>362</v>
      </c>
      <c r="D53" s="229"/>
      <c r="E53" s="81">
        <v>70</v>
      </c>
      <c r="F53" s="308" t="s">
        <v>609</v>
      </c>
      <c r="G53" s="308" t="s">
        <v>609</v>
      </c>
      <c r="H53" s="308" t="s">
        <v>609</v>
      </c>
      <c r="I53" s="277">
        <v>70</v>
      </c>
      <c r="J53" s="308" t="s">
        <v>609</v>
      </c>
      <c r="K53" s="308" t="s">
        <v>609</v>
      </c>
    </row>
    <row r="54" spans="3:11" ht="17.25">
      <c r="C54" s="232"/>
      <c r="D54" s="229"/>
      <c r="E54" s="81"/>
      <c r="F54" s="277"/>
      <c r="G54" s="277"/>
      <c r="H54" s="277"/>
      <c r="I54" s="227"/>
      <c r="J54" s="277"/>
      <c r="K54" s="277"/>
    </row>
    <row r="55" spans="3:11" ht="17.25">
      <c r="C55" s="232" t="s">
        <v>363</v>
      </c>
      <c r="D55" s="229"/>
      <c r="E55" s="81">
        <v>543</v>
      </c>
      <c r="F55" s="308" t="s">
        <v>609</v>
      </c>
      <c r="G55" s="308" t="s">
        <v>609</v>
      </c>
      <c r="H55" s="308" t="s">
        <v>609</v>
      </c>
      <c r="I55" s="227">
        <v>543</v>
      </c>
      <c r="J55" s="308" t="s">
        <v>609</v>
      </c>
      <c r="K55" s="308" t="s">
        <v>609</v>
      </c>
    </row>
    <row r="56" spans="3:11" ht="17.25">
      <c r="C56" s="232" t="s">
        <v>364</v>
      </c>
      <c r="D56" s="229"/>
      <c r="E56" s="81">
        <v>17</v>
      </c>
      <c r="F56" s="308" t="s">
        <v>609</v>
      </c>
      <c r="G56" s="308" t="s">
        <v>609</v>
      </c>
      <c r="H56" s="308" t="s">
        <v>609</v>
      </c>
      <c r="I56" s="227">
        <v>17</v>
      </c>
      <c r="J56" s="308" t="s">
        <v>609</v>
      </c>
      <c r="K56" s="308" t="s">
        <v>609</v>
      </c>
    </row>
    <row r="57" spans="3:11" ht="17.25">
      <c r="C57" s="232" t="s">
        <v>365</v>
      </c>
      <c r="D57" s="229"/>
      <c r="E57" s="81">
        <v>15</v>
      </c>
      <c r="F57" s="308" t="s">
        <v>609</v>
      </c>
      <c r="G57" s="308" t="s">
        <v>609</v>
      </c>
      <c r="H57" s="308" t="s">
        <v>609</v>
      </c>
      <c r="I57" s="227">
        <v>15</v>
      </c>
      <c r="J57" s="308" t="s">
        <v>609</v>
      </c>
      <c r="K57" s="308" t="s">
        <v>609</v>
      </c>
    </row>
    <row r="58" spans="3:11" ht="17.25">
      <c r="C58" s="232"/>
      <c r="D58" s="229"/>
      <c r="E58" s="81"/>
      <c r="F58" s="277"/>
      <c r="G58" s="277"/>
      <c r="H58" s="277"/>
      <c r="I58" s="227"/>
      <c r="J58" s="277"/>
      <c r="K58" s="277"/>
    </row>
    <row r="59" spans="3:11" ht="17.25">
      <c r="C59" s="232" t="s">
        <v>366</v>
      </c>
      <c r="D59" s="229"/>
      <c r="E59" s="309" t="s">
        <v>609</v>
      </c>
      <c r="F59" s="308" t="s">
        <v>609</v>
      </c>
      <c r="G59" s="308" t="s">
        <v>609</v>
      </c>
      <c r="H59" s="308" t="s">
        <v>609</v>
      </c>
      <c r="I59" s="308" t="s">
        <v>609</v>
      </c>
      <c r="J59" s="308" t="s">
        <v>609</v>
      </c>
      <c r="K59" s="308" t="s">
        <v>609</v>
      </c>
    </row>
    <row r="60" spans="3:11" ht="17.25">
      <c r="C60" s="232" t="s">
        <v>367</v>
      </c>
      <c r="D60" s="229"/>
      <c r="E60" s="309" t="s">
        <v>609</v>
      </c>
      <c r="F60" s="308" t="s">
        <v>609</v>
      </c>
      <c r="G60" s="308" t="s">
        <v>609</v>
      </c>
      <c r="H60" s="308" t="s">
        <v>609</v>
      </c>
      <c r="I60" s="308" t="s">
        <v>609</v>
      </c>
      <c r="J60" s="308" t="s">
        <v>609</v>
      </c>
      <c r="K60" s="308" t="s">
        <v>609</v>
      </c>
    </row>
    <row r="61" spans="3:11" ht="17.25">
      <c r="C61" s="232" t="s">
        <v>368</v>
      </c>
      <c r="D61" s="229"/>
      <c r="E61" s="81">
        <v>0</v>
      </c>
      <c r="F61" s="308" t="s">
        <v>609</v>
      </c>
      <c r="G61" s="308" t="s">
        <v>609</v>
      </c>
      <c r="H61" s="308" t="s">
        <v>609</v>
      </c>
      <c r="I61" s="227">
        <v>0</v>
      </c>
      <c r="J61" s="308" t="s">
        <v>609</v>
      </c>
      <c r="K61" s="308" t="s">
        <v>609</v>
      </c>
    </row>
    <row r="62" spans="3:11" ht="17.25">
      <c r="C62" s="232" t="s">
        <v>369</v>
      </c>
      <c r="D62" s="229"/>
      <c r="E62" s="81">
        <v>24</v>
      </c>
      <c r="F62" s="308" t="s">
        <v>609</v>
      </c>
      <c r="G62" s="308" t="s">
        <v>609</v>
      </c>
      <c r="H62" s="227">
        <v>3</v>
      </c>
      <c r="I62" s="227">
        <v>21</v>
      </c>
      <c r="J62" s="308" t="s">
        <v>609</v>
      </c>
      <c r="K62" s="308" t="s">
        <v>609</v>
      </c>
    </row>
    <row r="63" spans="3:11" ht="17.25">
      <c r="C63" s="232" t="s">
        <v>370</v>
      </c>
      <c r="D63" s="229"/>
      <c r="E63" s="81">
        <v>67</v>
      </c>
      <c r="F63" s="308" t="s">
        <v>609</v>
      </c>
      <c r="G63" s="308" t="s">
        <v>609</v>
      </c>
      <c r="H63" s="227">
        <v>7</v>
      </c>
      <c r="I63" s="227">
        <v>60</v>
      </c>
      <c r="J63" s="308" t="s">
        <v>609</v>
      </c>
      <c r="K63" s="308" t="s">
        <v>609</v>
      </c>
    </row>
    <row r="64" spans="2:11" ht="18" thickBot="1">
      <c r="B64" s="38"/>
      <c r="C64" s="231"/>
      <c r="D64" s="231"/>
      <c r="E64" s="230"/>
      <c r="F64" s="231"/>
      <c r="G64" s="231"/>
      <c r="H64" s="231"/>
      <c r="I64" s="231"/>
      <c r="J64" s="231"/>
      <c r="K64" s="231"/>
    </row>
    <row r="65" spans="3:11" ht="17.25">
      <c r="C65" s="229"/>
      <c r="D65" s="229"/>
      <c r="E65" s="232" t="s">
        <v>373</v>
      </c>
      <c r="F65" s="229"/>
      <c r="G65" s="229"/>
      <c r="H65" s="229"/>
      <c r="I65" s="229"/>
      <c r="J65" s="229"/>
      <c r="K65" s="229"/>
    </row>
    <row r="66" ht="17.25">
      <c r="E66" s="69" t="s">
        <v>371</v>
      </c>
    </row>
    <row r="67" spans="1:5" ht="17.25">
      <c r="A67" s="68"/>
      <c r="E67" s="68" t="s">
        <v>674</v>
      </c>
    </row>
  </sheetData>
  <mergeCells count="3">
    <mergeCell ref="F11:G11"/>
    <mergeCell ref="H11:I11"/>
    <mergeCell ref="J11:K11"/>
  </mergeCells>
  <printOptions/>
  <pageMargins left="0.75" right="0.75" top="1" bottom="1" header="0.512" footer="0.512"/>
  <pageSetup horizontalDpi="300" verticalDpi="3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78"/>
  <sheetViews>
    <sheetView zoomScale="75" zoomScaleNormal="75" workbookViewId="0" topLeftCell="A1">
      <selection activeCell="I61" sqref="I61"/>
    </sheetView>
  </sheetViews>
  <sheetFormatPr defaultColWidth="13.375" defaultRowHeight="13.5"/>
  <cols>
    <col min="1" max="1" width="10.625" style="83" customWidth="1"/>
    <col min="2" max="2" width="15.875" style="83" customWidth="1"/>
    <col min="3" max="3" width="18.875" style="83" customWidth="1"/>
    <col min="4" max="9" width="17.625" style="83" customWidth="1"/>
    <col min="10" max="10" width="3.25390625" style="83" customWidth="1"/>
    <col min="11" max="16384" width="13.375" style="83" customWidth="1"/>
  </cols>
  <sheetData>
    <row r="1" ht="17.25">
      <c r="A1" s="82"/>
    </row>
    <row r="6" ht="17.25">
      <c r="E6" s="84" t="s">
        <v>352</v>
      </c>
    </row>
    <row r="7" spans="2:9" ht="18" thickBot="1">
      <c r="B7" s="85"/>
      <c r="C7" s="85"/>
      <c r="D7" s="121" t="s">
        <v>374</v>
      </c>
      <c r="E7" s="85"/>
      <c r="F7" s="85"/>
      <c r="G7" s="85"/>
      <c r="H7" s="85"/>
      <c r="I7" s="122" t="s">
        <v>970</v>
      </c>
    </row>
    <row r="8" spans="4:9" ht="17.25">
      <c r="D8" s="132"/>
      <c r="E8" s="87"/>
      <c r="F8" s="87"/>
      <c r="G8" s="86"/>
      <c r="H8" s="87"/>
      <c r="I8" s="87"/>
    </row>
    <row r="9" spans="2:9" ht="17.25">
      <c r="B9" s="87"/>
      <c r="C9" s="87"/>
      <c r="D9" s="101" t="s">
        <v>971</v>
      </c>
      <c r="E9" s="101" t="s">
        <v>37</v>
      </c>
      <c r="F9" s="101" t="s">
        <v>39</v>
      </c>
      <c r="G9" s="101" t="s">
        <v>972</v>
      </c>
      <c r="H9" s="101" t="s">
        <v>37</v>
      </c>
      <c r="I9" s="101" t="s">
        <v>39</v>
      </c>
    </row>
    <row r="10" spans="2:9" ht="17.25">
      <c r="B10" s="100"/>
      <c r="C10" s="100"/>
      <c r="D10" s="251"/>
      <c r="E10" s="250"/>
      <c r="F10" s="250"/>
      <c r="G10" s="250"/>
      <c r="H10" s="250"/>
      <c r="I10" s="250"/>
    </row>
    <row r="11" spans="2:9" ht="17.25">
      <c r="B11" s="84" t="s">
        <v>830</v>
      </c>
      <c r="D11" s="252">
        <v>44619979</v>
      </c>
      <c r="E11" s="97">
        <v>15348160</v>
      </c>
      <c r="F11" s="97">
        <v>29271819</v>
      </c>
      <c r="G11" s="97">
        <v>41011955</v>
      </c>
      <c r="H11" s="97">
        <v>15046289</v>
      </c>
      <c r="I11" s="97">
        <v>25965666</v>
      </c>
    </row>
    <row r="12" spans="2:9" s="97" customFormat="1" ht="17.25">
      <c r="B12" s="84" t="s">
        <v>897</v>
      </c>
      <c r="C12" s="208"/>
      <c r="D12" s="252">
        <v>38862152</v>
      </c>
      <c r="E12" s="97">
        <v>13863517</v>
      </c>
      <c r="F12" s="97">
        <v>24998635</v>
      </c>
      <c r="G12" s="282">
        <v>36426096</v>
      </c>
      <c r="H12" s="282">
        <v>13560692</v>
      </c>
      <c r="I12" s="282">
        <v>22865404</v>
      </c>
    </row>
    <row r="13" spans="4:9" ht="17.25">
      <c r="D13" s="86"/>
      <c r="G13" s="100"/>
      <c r="H13" s="100"/>
      <c r="I13" s="100"/>
    </row>
    <row r="14" spans="2:9" ht="17.25">
      <c r="B14" s="82" t="s">
        <v>973</v>
      </c>
      <c r="D14" s="86">
        <v>18</v>
      </c>
      <c r="E14" s="180" t="s">
        <v>609</v>
      </c>
      <c r="F14" s="83">
        <v>18</v>
      </c>
      <c r="G14" s="100">
        <v>18</v>
      </c>
      <c r="H14" s="180" t="s">
        <v>609</v>
      </c>
      <c r="I14" s="100">
        <v>18</v>
      </c>
    </row>
    <row r="15" spans="2:9" ht="17.25">
      <c r="B15" s="82" t="s">
        <v>610</v>
      </c>
      <c r="D15" s="86">
        <v>21</v>
      </c>
      <c r="E15" s="180" t="s">
        <v>609</v>
      </c>
      <c r="F15" s="83">
        <v>21</v>
      </c>
      <c r="G15" s="125">
        <v>21</v>
      </c>
      <c r="H15" s="180" t="s">
        <v>609</v>
      </c>
      <c r="I15" s="124">
        <v>21</v>
      </c>
    </row>
    <row r="16" spans="2:9" ht="17.25">
      <c r="B16" s="290" t="s">
        <v>831</v>
      </c>
      <c r="D16" s="86">
        <v>2015</v>
      </c>
      <c r="E16" s="180" t="s">
        <v>609</v>
      </c>
      <c r="F16" s="83">
        <v>2015</v>
      </c>
      <c r="G16" s="125">
        <v>2015</v>
      </c>
      <c r="H16" s="180" t="s">
        <v>609</v>
      </c>
      <c r="I16" s="124">
        <v>2015</v>
      </c>
    </row>
    <row r="17" spans="2:9" ht="17.25">
      <c r="B17" s="83" t="s">
        <v>611</v>
      </c>
      <c r="D17" s="86">
        <v>154</v>
      </c>
      <c r="E17" s="180" t="s">
        <v>609</v>
      </c>
      <c r="F17" s="83">
        <v>154</v>
      </c>
      <c r="G17" s="180" t="s">
        <v>609</v>
      </c>
      <c r="H17" s="180" t="s">
        <v>609</v>
      </c>
      <c r="I17" s="180" t="s">
        <v>609</v>
      </c>
    </row>
    <row r="18" spans="2:9" ht="17.25">
      <c r="B18" s="291"/>
      <c r="C18" s="290"/>
      <c r="D18" s="316"/>
      <c r="E18" s="308"/>
      <c r="F18" s="290"/>
      <c r="G18" s="317"/>
      <c r="H18" s="317"/>
      <c r="I18" s="317"/>
    </row>
    <row r="19" spans="2:9" ht="17.25">
      <c r="B19" s="82" t="s">
        <v>612</v>
      </c>
      <c r="D19" s="86">
        <v>193685</v>
      </c>
      <c r="E19" s="83">
        <v>13815</v>
      </c>
      <c r="F19" s="83">
        <v>179870</v>
      </c>
      <c r="G19" s="125">
        <v>34923</v>
      </c>
      <c r="H19" s="124">
        <v>12560</v>
      </c>
      <c r="I19" s="124">
        <v>22363</v>
      </c>
    </row>
    <row r="20" spans="2:9" ht="17.25">
      <c r="B20" s="82" t="s">
        <v>613</v>
      </c>
      <c r="D20" s="86">
        <v>801</v>
      </c>
      <c r="E20" s="180" t="s">
        <v>609</v>
      </c>
      <c r="F20" s="83">
        <v>801</v>
      </c>
      <c r="G20" s="125">
        <v>801</v>
      </c>
      <c r="H20" s="180" t="s">
        <v>609</v>
      </c>
      <c r="I20" s="157">
        <v>801</v>
      </c>
    </row>
    <row r="21" spans="2:9" ht="17.25">
      <c r="B21" s="82" t="s">
        <v>614</v>
      </c>
      <c r="D21" s="86">
        <v>673816</v>
      </c>
      <c r="E21" s="83">
        <v>207449</v>
      </c>
      <c r="F21" s="83">
        <v>466367</v>
      </c>
      <c r="G21" s="125">
        <v>4130</v>
      </c>
      <c r="H21" s="157">
        <v>4130</v>
      </c>
      <c r="I21" s="180" t="s">
        <v>609</v>
      </c>
    </row>
    <row r="22" spans="2:9" ht="17.25">
      <c r="B22" s="82" t="s">
        <v>615</v>
      </c>
      <c r="D22" s="86">
        <v>50</v>
      </c>
      <c r="E22" s="180" t="s">
        <v>609</v>
      </c>
      <c r="F22" s="83">
        <v>50</v>
      </c>
      <c r="G22" s="125">
        <v>50</v>
      </c>
      <c r="H22" s="180" t="s">
        <v>609</v>
      </c>
      <c r="I22" s="148">
        <v>50</v>
      </c>
    </row>
    <row r="23" spans="2:9" ht="17.25">
      <c r="B23" s="290"/>
      <c r="C23" s="290"/>
      <c r="D23" s="316"/>
      <c r="E23" s="290"/>
      <c r="F23" s="290"/>
      <c r="G23" s="318"/>
      <c r="H23" s="317"/>
      <c r="I23" s="319"/>
    </row>
    <row r="24" spans="2:9" ht="17.25">
      <c r="B24" s="82" t="s">
        <v>616</v>
      </c>
      <c r="D24" s="86">
        <v>2866700</v>
      </c>
      <c r="E24" s="180" t="s">
        <v>609</v>
      </c>
      <c r="F24" s="83">
        <v>2866700</v>
      </c>
      <c r="G24" s="125">
        <v>2866700</v>
      </c>
      <c r="H24" s="180" t="s">
        <v>609</v>
      </c>
      <c r="I24" s="124">
        <v>2866700</v>
      </c>
    </row>
    <row r="25" spans="2:9" ht="17.25">
      <c r="B25" s="82" t="s">
        <v>617</v>
      </c>
      <c r="D25" s="86">
        <v>5714018</v>
      </c>
      <c r="E25" s="83">
        <v>3664</v>
      </c>
      <c r="F25" s="83">
        <v>5710354</v>
      </c>
      <c r="G25" s="125">
        <v>5714018</v>
      </c>
      <c r="H25" s="157">
        <v>3664</v>
      </c>
      <c r="I25" s="157">
        <v>5710354</v>
      </c>
    </row>
    <row r="26" spans="2:9" ht="17.25">
      <c r="B26" s="82" t="s">
        <v>618</v>
      </c>
      <c r="D26" s="86">
        <v>1626213</v>
      </c>
      <c r="E26" s="83">
        <v>209071</v>
      </c>
      <c r="F26" s="83">
        <v>1417142</v>
      </c>
      <c r="G26" s="125">
        <v>569148</v>
      </c>
      <c r="H26" s="157">
        <v>117408</v>
      </c>
      <c r="I26" s="124">
        <v>451740</v>
      </c>
    </row>
    <row r="27" spans="2:9" ht="17.25">
      <c r="B27" s="82" t="s">
        <v>619</v>
      </c>
      <c r="D27" s="86">
        <v>50000</v>
      </c>
      <c r="E27" s="180" t="s">
        <v>609</v>
      </c>
      <c r="F27" s="83">
        <v>50000</v>
      </c>
      <c r="G27" s="125">
        <v>45400</v>
      </c>
      <c r="H27" s="180" t="s">
        <v>609</v>
      </c>
      <c r="I27" s="124">
        <v>45400</v>
      </c>
    </row>
    <row r="28" spans="2:9" ht="17.25">
      <c r="B28" s="82" t="s">
        <v>620</v>
      </c>
      <c r="D28" s="86">
        <v>7364856</v>
      </c>
      <c r="E28" s="83">
        <v>136677</v>
      </c>
      <c r="F28" s="83">
        <v>7228179</v>
      </c>
      <c r="G28" s="125">
        <v>7012709</v>
      </c>
      <c r="H28" s="148">
        <v>136677</v>
      </c>
      <c r="I28" s="124">
        <v>6876032</v>
      </c>
    </row>
    <row r="29" spans="2:9" ht="17.25">
      <c r="B29" s="82" t="s">
        <v>621</v>
      </c>
      <c r="D29" s="86">
        <v>962870</v>
      </c>
      <c r="E29" s="180" t="s">
        <v>609</v>
      </c>
      <c r="F29" s="83">
        <v>962870</v>
      </c>
      <c r="G29" s="125">
        <v>962870</v>
      </c>
      <c r="H29" s="180" t="s">
        <v>609</v>
      </c>
      <c r="I29" s="124">
        <v>962870</v>
      </c>
    </row>
    <row r="30" spans="2:9" ht="17.25">
      <c r="B30" s="82" t="s">
        <v>622</v>
      </c>
      <c r="D30" s="86">
        <v>81118</v>
      </c>
      <c r="E30" s="180" t="s">
        <v>609</v>
      </c>
      <c r="F30" s="83">
        <v>81118</v>
      </c>
      <c r="G30" s="125">
        <v>81118</v>
      </c>
      <c r="H30" s="180" t="s">
        <v>609</v>
      </c>
      <c r="I30" s="124">
        <v>81118</v>
      </c>
    </row>
    <row r="31" spans="2:9" ht="17.25">
      <c r="B31" s="82" t="s">
        <v>623</v>
      </c>
      <c r="D31" s="86">
        <v>404330</v>
      </c>
      <c r="E31" s="83">
        <v>12145</v>
      </c>
      <c r="F31" s="83">
        <v>392185</v>
      </c>
      <c r="G31" s="125">
        <v>404330</v>
      </c>
      <c r="H31" s="148">
        <v>12145</v>
      </c>
      <c r="I31" s="126">
        <v>392185</v>
      </c>
    </row>
    <row r="32" spans="2:9" ht="17.25">
      <c r="B32" s="290"/>
      <c r="C32" s="290"/>
      <c r="D32" s="316"/>
      <c r="E32" s="290"/>
      <c r="F32" s="290"/>
      <c r="G32" s="318"/>
      <c r="H32" s="319"/>
      <c r="I32" s="319"/>
    </row>
    <row r="33" spans="2:9" ht="17.25">
      <c r="B33" s="291" t="s">
        <v>624</v>
      </c>
      <c r="D33" s="86">
        <v>93749</v>
      </c>
      <c r="E33" s="83">
        <v>10059</v>
      </c>
      <c r="F33" s="83">
        <v>83690</v>
      </c>
      <c r="G33" s="125">
        <v>93749</v>
      </c>
      <c r="H33" s="148">
        <v>10059</v>
      </c>
      <c r="I33" s="124">
        <v>83690</v>
      </c>
    </row>
    <row r="34" spans="2:9" ht="17.25">
      <c r="B34" s="291" t="s">
        <v>625</v>
      </c>
      <c r="D34" s="86">
        <v>4386261</v>
      </c>
      <c r="E34" s="83">
        <v>3701554</v>
      </c>
      <c r="F34" s="83">
        <v>684707</v>
      </c>
      <c r="G34" s="125">
        <v>4386246</v>
      </c>
      <c r="H34" s="124">
        <v>3701554</v>
      </c>
      <c r="I34" s="124">
        <v>684692</v>
      </c>
    </row>
    <row r="35" spans="2:9" ht="17.25">
      <c r="B35" s="291" t="s">
        <v>626</v>
      </c>
      <c r="D35" s="86">
        <v>2280</v>
      </c>
      <c r="E35" s="180" t="s">
        <v>609</v>
      </c>
      <c r="F35" s="83">
        <v>2280</v>
      </c>
      <c r="G35" s="125">
        <v>2280</v>
      </c>
      <c r="H35" s="180" t="s">
        <v>609</v>
      </c>
      <c r="I35" s="157">
        <v>2280</v>
      </c>
    </row>
    <row r="36" spans="2:9" ht="17.25">
      <c r="B36" s="291" t="s">
        <v>627</v>
      </c>
      <c r="D36" s="86">
        <v>805</v>
      </c>
      <c r="E36" s="180" t="s">
        <v>609</v>
      </c>
      <c r="F36" s="83">
        <v>805</v>
      </c>
      <c r="G36" s="125">
        <v>305</v>
      </c>
      <c r="H36" s="180" t="s">
        <v>609</v>
      </c>
      <c r="I36" s="126">
        <v>305</v>
      </c>
    </row>
    <row r="37" spans="2:9" ht="17.25">
      <c r="B37" s="291" t="s">
        <v>628</v>
      </c>
      <c r="D37" s="86">
        <v>48</v>
      </c>
      <c r="E37" s="180" t="s">
        <v>609</v>
      </c>
      <c r="F37" s="83">
        <v>48</v>
      </c>
      <c r="G37" s="125">
        <v>48</v>
      </c>
      <c r="H37" s="180" t="s">
        <v>609</v>
      </c>
      <c r="I37" s="148">
        <v>48</v>
      </c>
    </row>
    <row r="38" spans="2:9" ht="17.25">
      <c r="B38" s="291" t="s">
        <v>629</v>
      </c>
      <c r="D38" s="86">
        <v>5545</v>
      </c>
      <c r="E38" s="83">
        <v>3628</v>
      </c>
      <c r="F38" s="83">
        <v>1917</v>
      </c>
      <c r="G38" s="125">
        <v>4774</v>
      </c>
      <c r="H38" s="124">
        <v>3349</v>
      </c>
      <c r="I38" s="124">
        <v>1425</v>
      </c>
    </row>
    <row r="39" spans="2:9" ht="17.25">
      <c r="B39" s="291" t="s">
        <v>974</v>
      </c>
      <c r="D39" s="86">
        <v>212</v>
      </c>
      <c r="E39" s="83">
        <v>152</v>
      </c>
      <c r="F39" s="83">
        <v>60</v>
      </c>
      <c r="G39" s="180" t="s">
        <v>609</v>
      </c>
      <c r="H39" s="180" t="s">
        <v>609</v>
      </c>
      <c r="I39" s="180" t="s">
        <v>609</v>
      </c>
    </row>
    <row r="40" spans="2:9" ht="17.25">
      <c r="B40" s="291" t="s">
        <v>832</v>
      </c>
      <c r="D40" s="86">
        <v>103</v>
      </c>
      <c r="E40" s="83">
        <v>62</v>
      </c>
      <c r="F40" s="83">
        <v>41</v>
      </c>
      <c r="G40" s="125">
        <v>103</v>
      </c>
      <c r="H40" s="277">
        <v>62</v>
      </c>
      <c r="I40" s="124">
        <v>41</v>
      </c>
    </row>
    <row r="41" spans="2:9" ht="17.25">
      <c r="B41" s="290"/>
      <c r="C41" s="290"/>
      <c r="D41" s="316"/>
      <c r="E41" s="290"/>
      <c r="F41" s="290"/>
      <c r="G41" s="318"/>
      <c r="H41" s="319"/>
      <c r="I41" s="319"/>
    </row>
    <row r="42" spans="2:9" ht="17.25">
      <c r="B42" s="82" t="s">
        <v>833</v>
      </c>
      <c r="D42" s="86">
        <v>1720625</v>
      </c>
      <c r="E42" s="83">
        <v>889599</v>
      </c>
      <c r="F42" s="83">
        <v>831026</v>
      </c>
      <c r="G42" s="125">
        <v>1590710</v>
      </c>
      <c r="H42" s="157">
        <v>884792</v>
      </c>
      <c r="I42" s="157">
        <v>705918</v>
      </c>
    </row>
    <row r="43" spans="2:9" ht="17.25">
      <c r="B43" s="82" t="s">
        <v>630</v>
      </c>
      <c r="D43" s="86">
        <v>6884</v>
      </c>
      <c r="E43" s="180" t="s">
        <v>609</v>
      </c>
      <c r="F43" s="83">
        <v>6884</v>
      </c>
      <c r="G43" s="125">
        <v>6684</v>
      </c>
      <c r="H43" s="180" t="s">
        <v>609</v>
      </c>
      <c r="I43" s="124">
        <v>6684</v>
      </c>
    </row>
    <row r="44" spans="2:9" ht="17.25">
      <c r="B44" s="82" t="s">
        <v>631</v>
      </c>
      <c r="D44" s="86">
        <v>1559637</v>
      </c>
      <c r="E44" s="83">
        <v>1252457</v>
      </c>
      <c r="F44" s="83">
        <v>307180</v>
      </c>
      <c r="G44" s="125">
        <v>1507702</v>
      </c>
      <c r="H44" s="124">
        <v>1252457</v>
      </c>
      <c r="I44" s="124">
        <v>255245</v>
      </c>
    </row>
    <row r="45" spans="2:9" ht="17.25">
      <c r="B45" s="82" t="s">
        <v>632</v>
      </c>
      <c r="D45" s="86">
        <v>5889041</v>
      </c>
      <c r="E45" s="83">
        <v>4739253</v>
      </c>
      <c r="F45" s="83">
        <v>1149788</v>
      </c>
      <c r="G45" s="125">
        <v>5889041</v>
      </c>
      <c r="H45" s="124">
        <v>4739253</v>
      </c>
      <c r="I45" s="124">
        <v>1149788</v>
      </c>
    </row>
    <row r="46" spans="2:9" ht="17.25">
      <c r="B46" s="82" t="s">
        <v>633</v>
      </c>
      <c r="D46" s="86">
        <v>78687</v>
      </c>
      <c r="E46" s="83">
        <v>65518</v>
      </c>
      <c r="F46" s="83">
        <v>13169</v>
      </c>
      <c r="G46" s="125">
        <v>78687</v>
      </c>
      <c r="H46" s="157">
        <v>65518</v>
      </c>
      <c r="I46" s="124">
        <v>13169</v>
      </c>
    </row>
    <row r="47" spans="2:9" ht="17.25">
      <c r="B47" s="82" t="s">
        <v>634</v>
      </c>
      <c r="D47" s="86">
        <v>39230</v>
      </c>
      <c r="E47" s="83">
        <v>12271</v>
      </c>
      <c r="F47" s="83">
        <v>26959</v>
      </c>
      <c r="G47" s="125">
        <v>39230</v>
      </c>
      <c r="H47" s="124">
        <v>12271</v>
      </c>
      <c r="I47" s="124">
        <v>26959</v>
      </c>
    </row>
    <row r="48" spans="2:9" ht="17.25">
      <c r="B48" s="82" t="s">
        <v>652</v>
      </c>
      <c r="D48" s="86">
        <v>87351</v>
      </c>
      <c r="E48" s="83">
        <v>10394</v>
      </c>
      <c r="F48" s="83">
        <v>76957</v>
      </c>
      <c r="G48" s="125">
        <v>87351</v>
      </c>
      <c r="H48" s="124">
        <v>10394</v>
      </c>
      <c r="I48" s="124">
        <v>76957</v>
      </c>
    </row>
    <row r="49" spans="2:9" ht="17.25">
      <c r="B49" s="82" t="s">
        <v>635</v>
      </c>
      <c r="D49" s="86">
        <v>649347</v>
      </c>
      <c r="E49" s="83">
        <v>433470</v>
      </c>
      <c r="F49" s="83">
        <v>215877</v>
      </c>
      <c r="G49" s="125">
        <v>649347</v>
      </c>
      <c r="H49" s="124">
        <v>433470</v>
      </c>
      <c r="I49" s="124">
        <v>215877</v>
      </c>
    </row>
    <row r="50" spans="2:9" ht="17.25">
      <c r="B50" s="82" t="s">
        <v>636</v>
      </c>
      <c r="D50" s="86">
        <v>14255</v>
      </c>
      <c r="E50" s="83">
        <v>1000</v>
      </c>
      <c r="F50" s="83">
        <v>13255</v>
      </c>
      <c r="G50" s="125">
        <v>13511</v>
      </c>
      <c r="H50" s="148">
        <v>1000</v>
      </c>
      <c r="I50" s="157">
        <v>12511</v>
      </c>
    </row>
    <row r="51" spans="2:9" ht="17.25">
      <c r="B51" s="82" t="s">
        <v>637</v>
      </c>
      <c r="D51" s="86">
        <v>171446</v>
      </c>
      <c r="E51" s="83">
        <v>26466</v>
      </c>
      <c r="F51" s="83">
        <v>144980</v>
      </c>
      <c r="G51" s="125">
        <v>171446</v>
      </c>
      <c r="H51" s="124">
        <v>26466</v>
      </c>
      <c r="I51" s="157">
        <v>144980</v>
      </c>
    </row>
    <row r="52" spans="2:9" ht="17.25">
      <c r="B52" s="82" t="s">
        <v>638</v>
      </c>
      <c r="D52" s="86"/>
      <c r="G52" s="125"/>
      <c r="H52" s="157"/>
      <c r="I52" s="124"/>
    </row>
    <row r="53" spans="2:9" ht="17.25">
      <c r="B53" s="290"/>
      <c r="C53" s="290"/>
      <c r="D53" s="316"/>
      <c r="E53" s="290"/>
      <c r="F53" s="290"/>
      <c r="G53" s="318"/>
      <c r="H53" s="317"/>
      <c r="I53" s="319"/>
    </row>
    <row r="54" spans="2:9" ht="17.25">
      <c r="B54" s="82" t="s">
        <v>639</v>
      </c>
      <c r="D54" s="86">
        <v>1590</v>
      </c>
      <c r="E54" s="83">
        <v>1590</v>
      </c>
      <c r="F54" s="180" t="s">
        <v>609</v>
      </c>
      <c r="G54" s="125">
        <v>1590</v>
      </c>
      <c r="H54" s="126">
        <v>1590</v>
      </c>
      <c r="I54" s="180" t="s">
        <v>609</v>
      </c>
    </row>
    <row r="55" spans="2:9" ht="17.25">
      <c r="B55" s="82" t="s">
        <v>640</v>
      </c>
      <c r="D55" s="86">
        <v>24</v>
      </c>
      <c r="E55" s="180" t="s">
        <v>609</v>
      </c>
      <c r="F55" s="83">
        <v>24</v>
      </c>
      <c r="G55" s="125">
        <v>24</v>
      </c>
      <c r="H55" s="180" t="s">
        <v>609</v>
      </c>
      <c r="I55" s="124">
        <v>24</v>
      </c>
    </row>
    <row r="56" spans="2:9" ht="17.25">
      <c r="B56" s="82" t="s">
        <v>641</v>
      </c>
      <c r="D56" s="86">
        <v>73</v>
      </c>
      <c r="E56" s="180" t="s">
        <v>609</v>
      </c>
      <c r="F56" s="83">
        <v>73</v>
      </c>
      <c r="G56" s="125">
        <v>73</v>
      </c>
      <c r="H56" s="180" t="s">
        <v>609</v>
      </c>
      <c r="I56" s="148">
        <v>73</v>
      </c>
    </row>
    <row r="57" spans="2:9" ht="17.25">
      <c r="B57" s="82" t="s">
        <v>642</v>
      </c>
      <c r="D57" s="86">
        <v>2600</v>
      </c>
      <c r="E57" s="83">
        <v>71</v>
      </c>
      <c r="F57" s="83">
        <v>2529</v>
      </c>
      <c r="G57" s="125">
        <v>2600</v>
      </c>
      <c r="H57" s="148">
        <v>71</v>
      </c>
      <c r="I57" s="126">
        <v>2529</v>
      </c>
    </row>
    <row r="58" spans="2:9" ht="17.25">
      <c r="B58" s="82" t="s">
        <v>643</v>
      </c>
      <c r="D58" s="86">
        <v>63</v>
      </c>
      <c r="E58" s="180" t="s">
        <v>609</v>
      </c>
      <c r="F58" s="83">
        <v>63</v>
      </c>
      <c r="G58" s="125">
        <v>63</v>
      </c>
      <c r="H58" s="180" t="s">
        <v>609</v>
      </c>
      <c r="I58" s="157">
        <v>63</v>
      </c>
    </row>
    <row r="59" spans="2:9" ht="17.25">
      <c r="B59" s="82" t="s">
        <v>644</v>
      </c>
      <c r="D59" s="86">
        <v>44</v>
      </c>
      <c r="E59" s="180" t="s">
        <v>609</v>
      </c>
      <c r="F59" s="83">
        <v>44</v>
      </c>
      <c r="G59" s="125">
        <v>44</v>
      </c>
      <c r="H59" s="180" t="s">
        <v>609</v>
      </c>
      <c r="I59" s="157">
        <v>44</v>
      </c>
    </row>
    <row r="60" spans="2:9" ht="17.25">
      <c r="B60" s="290"/>
      <c r="C60" s="290"/>
      <c r="D60" s="316"/>
      <c r="E60" s="290"/>
      <c r="F60" s="290"/>
      <c r="G60" s="317"/>
      <c r="H60" s="317"/>
      <c r="I60" s="317"/>
    </row>
    <row r="61" spans="2:9" ht="17.25">
      <c r="B61" s="82" t="s">
        <v>645</v>
      </c>
      <c r="D61" s="86">
        <v>768</v>
      </c>
      <c r="E61" s="180" t="s">
        <v>609</v>
      </c>
      <c r="F61" s="83">
        <v>768</v>
      </c>
      <c r="G61" s="125">
        <v>768</v>
      </c>
      <c r="H61" s="180" t="s">
        <v>609</v>
      </c>
      <c r="I61" s="157">
        <v>768</v>
      </c>
    </row>
    <row r="62" spans="2:9" ht="17.25">
      <c r="B62" s="82" t="s">
        <v>646</v>
      </c>
      <c r="D62" s="86">
        <v>9577</v>
      </c>
      <c r="E62" s="83">
        <v>17</v>
      </c>
      <c r="F62" s="83">
        <v>9560</v>
      </c>
      <c r="G62" s="125">
        <v>9577</v>
      </c>
      <c r="H62" s="277">
        <v>17</v>
      </c>
      <c r="I62" s="123">
        <v>9560</v>
      </c>
    </row>
    <row r="63" spans="2:9" ht="17.25">
      <c r="B63" s="82" t="s">
        <v>975</v>
      </c>
      <c r="D63" s="86">
        <v>244</v>
      </c>
      <c r="E63" s="83">
        <v>244</v>
      </c>
      <c r="F63" s="180" t="s">
        <v>609</v>
      </c>
      <c r="G63" s="125">
        <v>244</v>
      </c>
      <c r="H63" s="277">
        <v>244</v>
      </c>
      <c r="I63" s="180" t="s">
        <v>609</v>
      </c>
    </row>
    <row r="64" spans="2:9" ht="17.25">
      <c r="B64" s="290"/>
      <c r="C64" s="290"/>
      <c r="D64" s="309"/>
      <c r="E64" s="308"/>
      <c r="F64" s="308"/>
      <c r="G64" s="318"/>
      <c r="H64" s="238"/>
      <c r="I64" s="317"/>
    </row>
    <row r="65" spans="2:9" ht="17.25">
      <c r="B65" s="82" t="s">
        <v>647</v>
      </c>
      <c r="D65" s="86">
        <v>118299</v>
      </c>
      <c r="E65" s="83">
        <v>60652</v>
      </c>
      <c r="F65" s="83">
        <v>57647</v>
      </c>
      <c r="G65" s="125">
        <v>118299</v>
      </c>
      <c r="H65" s="157">
        <v>60652</v>
      </c>
      <c r="I65" s="124">
        <v>57647</v>
      </c>
    </row>
    <row r="66" spans="2:9" ht="17.25">
      <c r="B66" s="82" t="s">
        <v>648</v>
      </c>
      <c r="D66" s="86">
        <v>2447</v>
      </c>
      <c r="E66" s="83">
        <v>2249</v>
      </c>
      <c r="F66" s="83">
        <v>198</v>
      </c>
      <c r="G66" s="125">
        <v>1097</v>
      </c>
      <c r="H66" s="124">
        <v>899</v>
      </c>
      <c r="I66" s="157">
        <v>198</v>
      </c>
    </row>
    <row r="67" spans="2:9" ht="17.25">
      <c r="B67" s="82" t="s">
        <v>649</v>
      </c>
      <c r="D67" s="86">
        <v>170814</v>
      </c>
      <c r="E67" s="83">
        <v>170814</v>
      </c>
      <c r="F67" s="180" t="s">
        <v>609</v>
      </c>
      <c r="G67" s="125">
        <v>170814</v>
      </c>
      <c r="H67" s="124">
        <v>170814</v>
      </c>
      <c r="I67" s="180" t="s">
        <v>609</v>
      </c>
    </row>
    <row r="68" spans="2:9" ht="17.25">
      <c r="B68" s="82" t="s">
        <v>650</v>
      </c>
      <c r="D68" s="86">
        <v>8000</v>
      </c>
      <c r="E68" s="180" t="s">
        <v>609</v>
      </c>
      <c r="F68" s="83">
        <v>8000</v>
      </c>
      <c r="G68" s="180" t="s">
        <v>609</v>
      </c>
      <c r="H68" s="180" t="s">
        <v>609</v>
      </c>
      <c r="I68" s="180" t="s">
        <v>609</v>
      </c>
    </row>
    <row r="69" spans="2:9" ht="17.25">
      <c r="B69" s="82" t="s">
        <v>651</v>
      </c>
      <c r="D69" s="86">
        <v>888</v>
      </c>
      <c r="E69" s="83">
        <v>616</v>
      </c>
      <c r="F69" s="83">
        <v>272</v>
      </c>
      <c r="G69" s="125">
        <v>888</v>
      </c>
      <c r="H69" s="124">
        <v>616</v>
      </c>
      <c r="I69" s="148">
        <v>272</v>
      </c>
    </row>
    <row r="70" spans="2:9" ht="17.25">
      <c r="B70" s="291"/>
      <c r="C70" s="290"/>
      <c r="D70" s="309"/>
      <c r="E70" s="308"/>
      <c r="F70" s="308"/>
      <c r="G70" s="318"/>
      <c r="H70" s="319"/>
      <c r="I70" s="319"/>
    </row>
    <row r="71" spans="2:9" ht="17.25">
      <c r="B71" s="82" t="s">
        <v>834</v>
      </c>
      <c r="D71" s="86">
        <v>910</v>
      </c>
      <c r="E71" s="83">
        <v>910</v>
      </c>
      <c r="F71" s="180" t="s">
        <v>609</v>
      </c>
      <c r="G71" s="125">
        <v>910</v>
      </c>
      <c r="H71" s="124">
        <v>910</v>
      </c>
      <c r="I71" s="180" t="s">
        <v>609</v>
      </c>
    </row>
    <row r="72" spans="1:9" ht="17.25">
      <c r="A72" s="290"/>
      <c r="B72" s="291"/>
      <c r="C72" s="290"/>
      <c r="D72" s="309"/>
      <c r="E72" s="308"/>
      <c r="F72" s="308"/>
      <c r="G72" s="318"/>
      <c r="H72" s="319"/>
      <c r="I72" s="319"/>
    </row>
    <row r="73" spans="2:9" ht="17.25">
      <c r="B73" s="99" t="s">
        <v>835</v>
      </c>
      <c r="D73" s="86">
        <v>3899640</v>
      </c>
      <c r="E73" s="83">
        <v>1897650</v>
      </c>
      <c r="F73" s="83">
        <v>2001990</v>
      </c>
      <c r="G73" s="125">
        <v>3899640</v>
      </c>
      <c r="H73" s="124">
        <v>1897650</v>
      </c>
      <c r="I73" s="124">
        <v>2001990</v>
      </c>
    </row>
    <row r="74" spans="2:9" ht="18" thickBot="1">
      <c r="B74" s="110"/>
      <c r="C74" s="203"/>
      <c r="D74" s="320"/>
      <c r="E74" s="318"/>
      <c r="F74" s="238"/>
      <c r="G74" s="125"/>
      <c r="H74" s="124"/>
      <c r="I74" s="124"/>
    </row>
    <row r="75" spans="4:9" ht="17.25">
      <c r="D75" s="219" t="s">
        <v>40</v>
      </c>
      <c r="E75" s="217"/>
      <c r="F75" s="217"/>
      <c r="G75" s="217"/>
      <c r="H75" s="217"/>
      <c r="I75" s="217"/>
    </row>
    <row r="76" ht="17.25">
      <c r="D76" s="218" t="s">
        <v>674</v>
      </c>
    </row>
    <row r="77" ht="17.25">
      <c r="D77" s="82"/>
    </row>
    <row r="78" ht="17.25">
      <c r="D78" s="82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workbookViewId="0" topLeftCell="A33">
      <selection activeCell="I61" sqref="I61"/>
    </sheetView>
  </sheetViews>
  <sheetFormatPr defaultColWidth="13.375" defaultRowHeight="13.5"/>
  <cols>
    <col min="1" max="1" width="10.625" style="83" customWidth="1"/>
    <col min="2" max="2" width="15.875" style="83" customWidth="1"/>
    <col min="3" max="3" width="18.25390625" style="83" customWidth="1"/>
    <col min="4" max="9" width="17.625" style="83" customWidth="1"/>
    <col min="10" max="10" width="3.00390625" style="83" customWidth="1"/>
    <col min="11" max="11" width="14.625" style="83" customWidth="1"/>
    <col min="12" max="16384" width="13.375" style="83" customWidth="1"/>
  </cols>
  <sheetData>
    <row r="1" ht="17.25">
      <c r="A1" s="82"/>
    </row>
    <row r="6" ht="17.25">
      <c r="E6" s="84" t="s">
        <v>352</v>
      </c>
    </row>
    <row r="7" spans="2:9" ht="18" thickBot="1">
      <c r="B7" s="85"/>
      <c r="C7" s="85"/>
      <c r="D7" s="121" t="s">
        <v>34</v>
      </c>
      <c r="E7" s="85"/>
      <c r="F7" s="85"/>
      <c r="G7" s="85"/>
      <c r="H7" s="85"/>
      <c r="I7" s="122" t="s">
        <v>970</v>
      </c>
    </row>
    <row r="8" spans="4:9" ht="17.25">
      <c r="D8" s="86"/>
      <c r="E8" s="87"/>
      <c r="F8" s="87"/>
      <c r="G8" s="86"/>
      <c r="H8" s="87"/>
      <c r="I8" s="87"/>
    </row>
    <row r="9" spans="2:9" ht="17.25">
      <c r="B9" s="87"/>
      <c r="C9" s="87"/>
      <c r="D9" s="101" t="s">
        <v>976</v>
      </c>
      <c r="E9" s="101" t="s">
        <v>37</v>
      </c>
      <c r="F9" s="101" t="s">
        <v>39</v>
      </c>
      <c r="G9" s="101" t="s">
        <v>977</v>
      </c>
      <c r="H9" s="101" t="s">
        <v>37</v>
      </c>
      <c r="I9" s="101" t="s">
        <v>39</v>
      </c>
    </row>
    <row r="10" spans="2:9" ht="17.25">
      <c r="B10" s="100"/>
      <c r="C10" s="100"/>
      <c r="D10" s="251"/>
      <c r="E10" s="250"/>
      <c r="F10" s="250"/>
      <c r="G10" s="321"/>
      <c r="H10" s="250"/>
      <c r="I10" s="250"/>
    </row>
    <row r="11" spans="2:17" ht="17.25">
      <c r="B11" s="97" t="s">
        <v>836</v>
      </c>
      <c r="C11" s="97"/>
      <c r="D11" s="252">
        <v>1959784</v>
      </c>
      <c r="E11" s="97">
        <v>8041</v>
      </c>
      <c r="F11" s="97">
        <v>1951743</v>
      </c>
      <c r="G11" s="216">
        <v>376533</v>
      </c>
      <c r="H11" s="292" t="s">
        <v>609</v>
      </c>
      <c r="I11" s="97">
        <v>376533</v>
      </c>
      <c r="K11" s="100"/>
      <c r="L11" s="100"/>
      <c r="M11" s="100"/>
      <c r="N11" s="100"/>
      <c r="O11" s="100"/>
      <c r="P11" s="100"/>
      <c r="Q11" s="100"/>
    </row>
    <row r="12" spans="2:17" s="97" customFormat="1" ht="17.25">
      <c r="B12" s="97" t="s">
        <v>898</v>
      </c>
      <c r="C12" s="208"/>
      <c r="D12" s="207">
        <v>653052</v>
      </c>
      <c r="E12" s="213">
        <v>7592</v>
      </c>
      <c r="F12" s="213">
        <v>645460</v>
      </c>
      <c r="G12" s="213">
        <v>434254</v>
      </c>
      <c r="H12" s="292" t="s">
        <v>609</v>
      </c>
      <c r="I12" s="213">
        <v>434254</v>
      </c>
      <c r="K12" s="216"/>
      <c r="L12" s="216"/>
      <c r="M12" s="216"/>
      <c r="N12" s="216"/>
      <c r="O12" s="216"/>
      <c r="P12" s="216"/>
      <c r="Q12" s="216"/>
    </row>
    <row r="13" spans="2:17" ht="17.25">
      <c r="B13" s="290"/>
      <c r="C13" s="290"/>
      <c r="D13" s="322"/>
      <c r="E13" s="323"/>
      <c r="F13" s="323"/>
      <c r="G13" s="324"/>
      <c r="H13" s="324"/>
      <c r="I13" s="324"/>
      <c r="K13" s="100"/>
      <c r="L13" s="100"/>
      <c r="M13" s="100"/>
      <c r="N13" s="100"/>
      <c r="O13" s="100"/>
      <c r="P13" s="100"/>
      <c r="Q13" s="100"/>
    </row>
    <row r="14" spans="2:17" ht="17.25">
      <c r="B14" s="291" t="s">
        <v>973</v>
      </c>
      <c r="C14" s="290"/>
      <c r="D14" s="309" t="s">
        <v>609</v>
      </c>
      <c r="E14" s="308" t="s">
        <v>609</v>
      </c>
      <c r="F14" s="308" t="s">
        <v>609</v>
      </c>
      <c r="G14" s="308" t="s">
        <v>609</v>
      </c>
      <c r="H14" s="308" t="s">
        <v>609</v>
      </c>
      <c r="I14" s="308" t="s">
        <v>609</v>
      </c>
      <c r="J14" s="128"/>
      <c r="K14" s="129"/>
      <c r="L14" s="129"/>
      <c r="M14" s="264"/>
      <c r="N14" s="130"/>
      <c r="O14" s="100"/>
      <c r="P14" s="100"/>
      <c r="Q14" s="100"/>
    </row>
    <row r="15" spans="2:17" ht="17.25">
      <c r="B15" s="291" t="s">
        <v>610</v>
      </c>
      <c r="C15" s="290"/>
      <c r="D15" s="309" t="s">
        <v>609</v>
      </c>
      <c r="E15" s="308" t="s">
        <v>609</v>
      </c>
      <c r="F15" s="308" t="s">
        <v>609</v>
      </c>
      <c r="G15" s="308" t="s">
        <v>609</v>
      </c>
      <c r="H15" s="308" t="s">
        <v>609</v>
      </c>
      <c r="I15" s="308" t="s">
        <v>609</v>
      </c>
      <c r="J15" s="128"/>
      <c r="K15" s="129"/>
      <c r="L15" s="129"/>
      <c r="M15" s="368"/>
      <c r="N15" s="130"/>
      <c r="O15" s="100"/>
      <c r="P15" s="100"/>
      <c r="Q15" s="100"/>
    </row>
    <row r="16" spans="2:17" ht="17.25">
      <c r="B16" s="290" t="s">
        <v>831</v>
      </c>
      <c r="C16" s="290"/>
      <c r="D16" s="309" t="s">
        <v>609</v>
      </c>
      <c r="E16" s="308" t="s">
        <v>609</v>
      </c>
      <c r="F16" s="308" t="s">
        <v>609</v>
      </c>
      <c r="G16" s="308" t="s">
        <v>609</v>
      </c>
      <c r="H16" s="308" t="s">
        <v>609</v>
      </c>
      <c r="I16" s="308" t="s">
        <v>609</v>
      </c>
      <c r="J16" s="128"/>
      <c r="K16" s="129"/>
      <c r="L16" s="129"/>
      <c r="M16" s="368"/>
      <c r="N16" s="130"/>
      <c r="O16" s="100"/>
      <c r="P16" s="100"/>
      <c r="Q16" s="100"/>
    </row>
    <row r="17" spans="2:17" ht="17.25">
      <c r="B17" s="290" t="s">
        <v>611</v>
      </c>
      <c r="C17" s="290"/>
      <c r="D17" s="325">
        <v>42</v>
      </c>
      <c r="E17" s="308" t="s">
        <v>609</v>
      </c>
      <c r="F17" s="326">
        <v>42</v>
      </c>
      <c r="G17" s="319">
        <v>112</v>
      </c>
      <c r="H17" s="308" t="s">
        <v>609</v>
      </c>
      <c r="I17" s="319">
        <v>112</v>
      </c>
      <c r="J17" s="128"/>
      <c r="K17" s="129"/>
      <c r="L17" s="129"/>
      <c r="M17" s="368"/>
      <c r="N17" s="130"/>
      <c r="O17" s="100"/>
      <c r="P17" s="100"/>
      <c r="Q17" s="100"/>
    </row>
    <row r="18" spans="2:17" ht="17.25">
      <c r="B18" s="291"/>
      <c r="C18" s="290"/>
      <c r="D18" s="325"/>
      <c r="E18" s="317"/>
      <c r="F18" s="326"/>
      <c r="G18" s="277"/>
      <c r="H18" s="277"/>
      <c r="I18" s="277"/>
      <c r="J18" s="128"/>
      <c r="K18" s="129"/>
      <c r="L18" s="129"/>
      <c r="M18" s="368"/>
      <c r="N18" s="130"/>
      <c r="O18" s="100"/>
      <c r="P18" s="100"/>
      <c r="Q18" s="100"/>
    </row>
    <row r="19" spans="2:17" ht="17.25">
      <c r="B19" s="291" t="s">
        <v>612</v>
      </c>
      <c r="C19" s="290"/>
      <c r="D19" s="325">
        <v>37634</v>
      </c>
      <c r="E19" s="308" t="s">
        <v>609</v>
      </c>
      <c r="F19" s="326">
        <v>37634</v>
      </c>
      <c r="G19" s="319">
        <v>24051</v>
      </c>
      <c r="H19" s="308" t="s">
        <v>609</v>
      </c>
      <c r="I19" s="319">
        <v>24051</v>
      </c>
      <c r="J19" s="128"/>
      <c r="K19" s="129"/>
      <c r="L19" s="129"/>
      <c r="M19" s="368"/>
      <c r="N19" s="130"/>
      <c r="O19" s="100"/>
      <c r="P19" s="100"/>
      <c r="Q19" s="100"/>
    </row>
    <row r="20" spans="2:17" ht="17.25">
      <c r="B20" s="291" t="s">
        <v>613</v>
      </c>
      <c r="C20" s="290"/>
      <c r="D20" s="309" t="s">
        <v>609</v>
      </c>
      <c r="E20" s="308" t="s">
        <v>609</v>
      </c>
      <c r="F20" s="308" t="s">
        <v>609</v>
      </c>
      <c r="G20" s="308" t="s">
        <v>609</v>
      </c>
      <c r="H20" s="308" t="s">
        <v>609</v>
      </c>
      <c r="I20" s="308" t="s">
        <v>609</v>
      </c>
      <c r="J20" s="128"/>
      <c r="K20" s="129"/>
      <c r="L20" s="129"/>
      <c r="M20" s="368"/>
      <c r="N20" s="130"/>
      <c r="O20" s="100"/>
      <c r="P20" s="100"/>
      <c r="Q20" s="100"/>
    </row>
    <row r="21" spans="2:17" ht="17.25">
      <c r="B21" s="291" t="s">
        <v>614</v>
      </c>
      <c r="C21" s="290"/>
      <c r="D21" s="322">
        <v>5811</v>
      </c>
      <c r="E21" s="326">
        <v>5811</v>
      </c>
      <c r="F21" s="308" t="s">
        <v>609</v>
      </c>
      <c r="G21" s="308" t="s">
        <v>609</v>
      </c>
      <c r="H21" s="308" t="s">
        <v>609</v>
      </c>
      <c r="I21" s="308" t="s">
        <v>609</v>
      </c>
      <c r="J21" s="128"/>
      <c r="K21" s="129"/>
      <c r="L21" s="129"/>
      <c r="M21" s="368"/>
      <c r="N21" s="130"/>
      <c r="O21" s="100"/>
      <c r="P21" s="100"/>
      <c r="Q21" s="100"/>
    </row>
    <row r="22" spans="2:17" ht="17.25">
      <c r="B22" s="291" t="s">
        <v>615</v>
      </c>
      <c r="C22" s="290"/>
      <c r="D22" s="309" t="s">
        <v>609</v>
      </c>
      <c r="E22" s="308" t="s">
        <v>609</v>
      </c>
      <c r="F22" s="308" t="s">
        <v>609</v>
      </c>
      <c r="G22" s="308" t="s">
        <v>609</v>
      </c>
      <c r="H22" s="308" t="s">
        <v>609</v>
      </c>
      <c r="I22" s="308" t="s">
        <v>609</v>
      </c>
      <c r="J22" s="128"/>
      <c r="K22" s="129"/>
      <c r="L22" s="129"/>
      <c r="M22" s="368"/>
      <c r="N22" s="130"/>
      <c r="O22" s="100"/>
      <c r="P22" s="100"/>
      <c r="Q22" s="100"/>
    </row>
    <row r="23" spans="2:17" ht="17.25">
      <c r="B23" s="290"/>
      <c r="C23" s="290"/>
      <c r="D23" s="327"/>
      <c r="E23" s="317"/>
      <c r="F23" s="326"/>
      <c r="G23" s="319"/>
      <c r="H23" s="277"/>
      <c r="I23" s="319"/>
      <c r="J23" s="128"/>
      <c r="K23" s="129"/>
      <c r="L23" s="129"/>
      <c r="M23" s="368"/>
      <c r="N23" s="130"/>
      <c r="O23" s="100"/>
      <c r="P23" s="100"/>
      <c r="Q23" s="100"/>
    </row>
    <row r="24" spans="2:17" ht="17.25">
      <c r="B24" s="291" t="s">
        <v>616</v>
      </c>
      <c r="C24" s="290"/>
      <c r="D24" s="309" t="s">
        <v>609</v>
      </c>
      <c r="E24" s="308" t="s">
        <v>609</v>
      </c>
      <c r="F24" s="308" t="s">
        <v>609</v>
      </c>
      <c r="G24" s="308" t="s">
        <v>609</v>
      </c>
      <c r="H24" s="308" t="s">
        <v>609</v>
      </c>
      <c r="I24" s="308" t="s">
        <v>609</v>
      </c>
      <c r="J24" s="128"/>
      <c r="K24" s="129"/>
      <c r="L24" s="129"/>
      <c r="M24" s="367"/>
      <c r="N24" s="130"/>
      <c r="O24" s="100"/>
      <c r="P24" s="100"/>
      <c r="Q24" s="100"/>
    </row>
    <row r="25" spans="2:17" ht="17.25">
      <c r="B25" s="291" t="s">
        <v>617</v>
      </c>
      <c r="C25" s="290"/>
      <c r="D25" s="309" t="s">
        <v>609</v>
      </c>
      <c r="E25" s="308" t="s">
        <v>609</v>
      </c>
      <c r="F25" s="308" t="s">
        <v>609</v>
      </c>
      <c r="G25" s="308" t="s">
        <v>609</v>
      </c>
      <c r="H25" s="308" t="s">
        <v>609</v>
      </c>
      <c r="I25" s="308" t="s">
        <v>609</v>
      </c>
      <c r="J25" s="128"/>
      <c r="K25" s="129"/>
      <c r="L25" s="129"/>
      <c r="M25" s="368"/>
      <c r="N25" s="130"/>
      <c r="O25" s="100"/>
      <c r="P25" s="100"/>
      <c r="Q25" s="100"/>
    </row>
    <row r="26" spans="2:17" ht="17.25">
      <c r="B26" s="291" t="s">
        <v>618</v>
      </c>
      <c r="C26" s="290"/>
      <c r="D26" s="325">
        <v>194950</v>
      </c>
      <c r="E26" s="308" t="s">
        <v>609</v>
      </c>
      <c r="F26" s="326">
        <v>194950</v>
      </c>
      <c r="G26" s="319">
        <v>406347</v>
      </c>
      <c r="H26" s="308" t="s">
        <v>609</v>
      </c>
      <c r="I26" s="319">
        <v>406347</v>
      </c>
      <c r="J26" s="128"/>
      <c r="K26" s="129"/>
      <c r="L26" s="129"/>
      <c r="M26" s="368"/>
      <c r="N26" s="130"/>
      <c r="O26" s="100"/>
      <c r="P26" s="100"/>
      <c r="Q26" s="100"/>
    </row>
    <row r="27" spans="2:17" ht="17.25">
      <c r="B27" s="291" t="s">
        <v>619</v>
      </c>
      <c r="C27" s="290"/>
      <c r="D27" s="309" t="s">
        <v>609</v>
      </c>
      <c r="E27" s="308" t="s">
        <v>609</v>
      </c>
      <c r="F27" s="308" t="s">
        <v>609</v>
      </c>
      <c r="G27" s="308">
        <v>3000</v>
      </c>
      <c r="H27" s="308" t="s">
        <v>609</v>
      </c>
      <c r="I27" s="308">
        <v>3000</v>
      </c>
      <c r="J27" s="128"/>
      <c r="K27" s="129"/>
      <c r="L27" s="129"/>
      <c r="M27" s="368"/>
      <c r="N27" s="130"/>
      <c r="O27" s="100"/>
      <c r="P27" s="100"/>
      <c r="Q27" s="100"/>
    </row>
    <row r="28" spans="2:17" ht="17.25">
      <c r="B28" s="291" t="s">
        <v>620</v>
      </c>
      <c r="C28" s="290"/>
      <c r="D28" s="325">
        <v>352147</v>
      </c>
      <c r="E28" s="308" t="s">
        <v>609</v>
      </c>
      <c r="F28" s="326">
        <v>352147</v>
      </c>
      <c r="G28" s="308" t="s">
        <v>609</v>
      </c>
      <c r="H28" s="308" t="s">
        <v>609</v>
      </c>
      <c r="I28" s="308" t="s">
        <v>609</v>
      </c>
      <c r="J28" s="128"/>
      <c r="K28" s="129"/>
      <c r="L28" s="129"/>
      <c r="M28" s="368"/>
      <c r="N28" s="130"/>
      <c r="O28" s="100"/>
      <c r="P28" s="100"/>
      <c r="Q28" s="100"/>
    </row>
    <row r="29" spans="2:17" ht="17.25">
      <c r="B29" s="291" t="s">
        <v>621</v>
      </c>
      <c r="C29" s="290"/>
      <c r="D29" s="309" t="s">
        <v>609</v>
      </c>
      <c r="E29" s="308" t="s">
        <v>609</v>
      </c>
      <c r="F29" s="308" t="s">
        <v>609</v>
      </c>
      <c r="G29" s="308" t="s">
        <v>609</v>
      </c>
      <c r="H29" s="308" t="s">
        <v>609</v>
      </c>
      <c r="I29" s="308" t="s">
        <v>609</v>
      </c>
      <c r="J29" s="128"/>
      <c r="K29" s="129"/>
      <c r="L29" s="129"/>
      <c r="M29" s="367"/>
      <c r="N29" s="130"/>
      <c r="O29" s="100"/>
      <c r="P29" s="100"/>
      <c r="Q29" s="100"/>
    </row>
    <row r="30" spans="2:17" ht="17.25">
      <c r="B30" s="291" t="s">
        <v>622</v>
      </c>
      <c r="C30" s="290"/>
      <c r="D30" s="309" t="s">
        <v>609</v>
      </c>
      <c r="E30" s="308" t="s">
        <v>609</v>
      </c>
      <c r="F30" s="308" t="s">
        <v>609</v>
      </c>
      <c r="G30" s="308" t="s">
        <v>609</v>
      </c>
      <c r="H30" s="308" t="s">
        <v>609</v>
      </c>
      <c r="I30" s="308" t="s">
        <v>609</v>
      </c>
      <c r="J30" s="128"/>
      <c r="K30" s="129"/>
      <c r="L30" s="129"/>
      <c r="M30" s="368"/>
      <c r="N30" s="130"/>
      <c r="O30" s="100"/>
      <c r="P30" s="100"/>
      <c r="Q30" s="100"/>
    </row>
    <row r="31" spans="2:17" ht="17.25">
      <c r="B31" s="291" t="s">
        <v>623</v>
      </c>
      <c r="C31" s="290"/>
      <c r="D31" s="309" t="s">
        <v>609</v>
      </c>
      <c r="E31" s="308" t="s">
        <v>609</v>
      </c>
      <c r="F31" s="308" t="s">
        <v>609</v>
      </c>
      <c r="G31" s="308" t="s">
        <v>609</v>
      </c>
      <c r="H31" s="308" t="s">
        <v>609</v>
      </c>
      <c r="I31" s="308" t="s">
        <v>609</v>
      </c>
      <c r="J31" s="128"/>
      <c r="K31" s="129"/>
      <c r="L31" s="129"/>
      <c r="M31" s="368"/>
      <c r="N31" s="130"/>
      <c r="O31" s="100"/>
      <c r="P31" s="100"/>
      <c r="Q31" s="100"/>
    </row>
    <row r="32" spans="2:17" ht="17.25">
      <c r="B32" s="290"/>
      <c r="C32" s="290"/>
      <c r="D32" s="325"/>
      <c r="E32" s="326"/>
      <c r="F32" s="326"/>
      <c r="G32" s="319"/>
      <c r="H32" s="277"/>
      <c r="I32" s="319"/>
      <c r="J32" s="128"/>
      <c r="K32" s="129"/>
      <c r="L32" s="129"/>
      <c r="M32" s="368"/>
      <c r="N32" s="130"/>
      <c r="O32" s="100"/>
      <c r="P32" s="100"/>
      <c r="Q32" s="100"/>
    </row>
    <row r="33" spans="2:17" ht="17.25">
      <c r="B33" s="291" t="s">
        <v>624</v>
      </c>
      <c r="C33" s="290"/>
      <c r="D33" s="309" t="s">
        <v>609</v>
      </c>
      <c r="E33" s="308" t="s">
        <v>609</v>
      </c>
      <c r="F33" s="308" t="s">
        <v>609</v>
      </c>
      <c r="G33" s="308" t="s">
        <v>609</v>
      </c>
      <c r="H33" s="308" t="s">
        <v>609</v>
      </c>
      <c r="I33" s="308" t="s">
        <v>609</v>
      </c>
      <c r="J33" s="128"/>
      <c r="K33" s="129"/>
      <c r="L33" s="129"/>
      <c r="M33" s="368"/>
      <c r="N33" s="130"/>
      <c r="O33" s="100"/>
      <c r="P33" s="100"/>
      <c r="Q33" s="100"/>
    </row>
    <row r="34" spans="2:17" ht="17.25">
      <c r="B34" s="291" t="s">
        <v>625</v>
      </c>
      <c r="C34" s="290"/>
      <c r="D34" s="309" t="s">
        <v>609</v>
      </c>
      <c r="E34" s="308" t="s">
        <v>609</v>
      </c>
      <c r="F34" s="308" t="s">
        <v>609</v>
      </c>
      <c r="G34" s="308" t="s">
        <v>609</v>
      </c>
      <c r="H34" s="308" t="s">
        <v>609</v>
      </c>
      <c r="I34" s="308" t="s">
        <v>609</v>
      </c>
      <c r="J34" s="128"/>
      <c r="K34" s="129"/>
      <c r="L34" s="129"/>
      <c r="M34" s="368"/>
      <c r="N34" s="130"/>
      <c r="O34" s="100"/>
      <c r="P34" s="100"/>
      <c r="Q34" s="100"/>
    </row>
    <row r="35" spans="2:17" ht="17.25">
      <c r="B35" s="291" t="s">
        <v>626</v>
      </c>
      <c r="C35" s="290"/>
      <c r="D35" s="309" t="s">
        <v>609</v>
      </c>
      <c r="E35" s="308" t="s">
        <v>609</v>
      </c>
      <c r="F35" s="308" t="s">
        <v>609</v>
      </c>
      <c r="G35" s="308" t="s">
        <v>609</v>
      </c>
      <c r="H35" s="308" t="s">
        <v>609</v>
      </c>
      <c r="I35" s="308" t="s">
        <v>609</v>
      </c>
      <c r="J35" s="128"/>
      <c r="K35" s="129"/>
      <c r="L35" s="129"/>
      <c r="M35" s="368"/>
      <c r="N35" s="130"/>
      <c r="O35" s="100"/>
      <c r="P35" s="100"/>
      <c r="Q35" s="100"/>
    </row>
    <row r="36" spans="2:17" ht="17.25">
      <c r="B36" s="291" t="s">
        <v>627</v>
      </c>
      <c r="C36" s="290"/>
      <c r="D36" s="309" t="s">
        <v>609</v>
      </c>
      <c r="E36" s="308" t="s">
        <v>609</v>
      </c>
      <c r="F36" s="308" t="s">
        <v>609</v>
      </c>
      <c r="G36" s="308" t="s">
        <v>609</v>
      </c>
      <c r="H36" s="308" t="s">
        <v>609</v>
      </c>
      <c r="I36" s="308" t="s">
        <v>609</v>
      </c>
      <c r="J36" s="128"/>
      <c r="K36" s="129"/>
      <c r="L36" s="129"/>
      <c r="M36" s="368"/>
      <c r="N36" s="130"/>
      <c r="O36" s="100"/>
      <c r="P36" s="100"/>
      <c r="Q36" s="100"/>
    </row>
    <row r="37" spans="2:17" ht="17.25">
      <c r="B37" s="291" t="s">
        <v>628</v>
      </c>
      <c r="C37" s="290"/>
      <c r="D37" s="309" t="s">
        <v>609</v>
      </c>
      <c r="E37" s="308" t="s">
        <v>609</v>
      </c>
      <c r="F37" s="308" t="s">
        <v>609</v>
      </c>
      <c r="G37" s="308" t="s">
        <v>609</v>
      </c>
      <c r="H37" s="308" t="s">
        <v>609</v>
      </c>
      <c r="I37" s="308" t="s">
        <v>609</v>
      </c>
      <c r="J37" s="128"/>
      <c r="K37" s="129"/>
      <c r="L37" s="129"/>
      <c r="M37" s="367"/>
      <c r="N37" s="130"/>
      <c r="O37" s="100"/>
      <c r="P37" s="100"/>
      <c r="Q37" s="100"/>
    </row>
    <row r="38" spans="2:17" ht="17.25">
      <c r="B38" s="291" t="s">
        <v>629</v>
      </c>
      <c r="C38" s="290"/>
      <c r="D38" s="325">
        <v>771</v>
      </c>
      <c r="E38" s="277">
        <v>279</v>
      </c>
      <c r="F38" s="326">
        <v>492</v>
      </c>
      <c r="G38" s="308" t="s">
        <v>609</v>
      </c>
      <c r="H38" s="308" t="s">
        <v>609</v>
      </c>
      <c r="I38" s="308" t="s">
        <v>609</v>
      </c>
      <c r="J38" s="128"/>
      <c r="K38" s="129"/>
      <c r="L38" s="129"/>
      <c r="M38" s="368"/>
      <c r="N38" s="130"/>
      <c r="O38" s="100"/>
      <c r="P38" s="100"/>
      <c r="Q38" s="100"/>
    </row>
    <row r="39" spans="2:17" ht="17.25">
      <c r="B39" s="291" t="s">
        <v>974</v>
      </c>
      <c r="C39" s="290"/>
      <c r="D39" s="325">
        <v>212</v>
      </c>
      <c r="E39" s="277">
        <v>152</v>
      </c>
      <c r="F39" s="326">
        <v>60</v>
      </c>
      <c r="G39" s="308" t="s">
        <v>609</v>
      </c>
      <c r="H39" s="308" t="s">
        <v>609</v>
      </c>
      <c r="I39" s="308" t="s">
        <v>609</v>
      </c>
      <c r="J39" s="128"/>
      <c r="K39" s="129"/>
      <c r="L39" s="129"/>
      <c r="M39" s="368"/>
      <c r="N39" s="130"/>
      <c r="O39" s="100"/>
      <c r="P39" s="100"/>
      <c r="Q39" s="100"/>
    </row>
    <row r="40" spans="2:17" ht="17.25">
      <c r="B40" s="291" t="s">
        <v>832</v>
      </c>
      <c r="C40" s="290"/>
      <c r="D40" s="309" t="s">
        <v>609</v>
      </c>
      <c r="E40" s="308" t="s">
        <v>609</v>
      </c>
      <c r="F40" s="308" t="s">
        <v>609</v>
      </c>
      <c r="G40" s="308" t="s">
        <v>609</v>
      </c>
      <c r="H40" s="308" t="s">
        <v>609</v>
      </c>
      <c r="I40" s="308" t="s">
        <v>609</v>
      </c>
      <c r="J40" s="128"/>
      <c r="K40" s="129"/>
      <c r="L40" s="129"/>
      <c r="M40" s="368"/>
      <c r="N40" s="130"/>
      <c r="O40" s="100"/>
      <c r="P40" s="100"/>
      <c r="Q40" s="100"/>
    </row>
    <row r="41" spans="2:17" ht="17.25">
      <c r="B41" s="290"/>
      <c r="C41" s="290"/>
      <c r="D41" s="325"/>
      <c r="E41" s="326"/>
      <c r="F41" s="326"/>
      <c r="G41" s="318"/>
      <c r="H41" s="318"/>
      <c r="I41" s="318"/>
      <c r="J41" s="128"/>
      <c r="K41" s="129"/>
      <c r="L41" s="129"/>
      <c r="M41" s="368"/>
      <c r="N41" s="130"/>
      <c r="O41" s="100"/>
      <c r="P41" s="100"/>
      <c r="Q41" s="100"/>
    </row>
    <row r="42" spans="2:17" ht="17.25">
      <c r="B42" s="291" t="s">
        <v>833</v>
      </c>
      <c r="C42" s="290"/>
      <c r="D42" s="309" t="s">
        <v>609</v>
      </c>
      <c r="E42" s="308" t="s">
        <v>609</v>
      </c>
      <c r="F42" s="308" t="s">
        <v>609</v>
      </c>
      <c r="G42" s="308" t="s">
        <v>609</v>
      </c>
      <c r="H42" s="308" t="s">
        <v>609</v>
      </c>
      <c r="I42" s="308" t="s">
        <v>609</v>
      </c>
      <c r="J42" s="128"/>
      <c r="K42" s="129"/>
      <c r="L42" s="129"/>
      <c r="M42" s="368"/>
      <c r="N42" s="130"/>
      <c r="O42" s="100"/>
      <c r="P42" s="100"/>
      <c r="Q42" s="100"/>
    </row>
    <row r="43" spans="2:17" ht="17.25">
      <c r="B43" s="291" t="s">
        <v>630</v>
      </c>
      <c r="C43" s="290"/>
      <c r="D43" s="293">
        <v>200</v>
      </c>
      <c r="E43" s="308" t="s">
        <v>609</v>
      </c>
      <c r="F43" s="277">
        <v>200</v>
      </c>
      <c r="G43" s="308" t="s">
        <v>609</v>
      </c>
      <c r="H43" s="308" t="s">
        <v>609</v>
      </c>
      <c r="I43" s="308" t="s">
        <v>609</v>
      </c>
      <c r="J43" s="128"/>
      <c r="K43" s="129"/>
      <c r="L43" s="129"/>
      <c r="M43" s="368"/>
      <c r="N43" s="130"/>
      <c r="O43" s="100"/>
      <c r="P43" s="100"/>
      <c r="Q43" s="100"/>
    </row>
    <row r="44" spans="2:17" ht="17.25">
      <c r="B44" s="291" t="s">
        <v>631</v>
      </c>
      <c r="C44" s="290"/>
      <c r="D44" s="325">
        <v>51935</v>
      </c>
      <c r="E44" s="308" t="s">
        <v>609</v>
      </c>
      <c r="F44" s="326">
        <v>51935</v>
      </c>
      <c r="G44" s="308" t="s">
        <v>609</v>
      </c>
      <c r="H44" s="308" t="s">
        <v>609</v>
      </c>
      <c r="I44" s="308" t="s">
        <v>609</v>
      </c>
      <c r="J44" s="128"/>
      <c r="K44" s="129"/>
      <c r="L44" s="129"/>
      <c r="M44" s="368"/>
      <c r="N44" s="130"/>
      <c r="O44" s="100"/>
      <c r="P44" s="100"/>
      <c r="Q44" s="100"/>
    </row>
    <row r="45" spans="2:17" ht="17.25">
      <c r="B45" s="291" t="s">
        <v>632</v>
      </c>
      <c r="C45" s="290"/>
      <c r="D45" s="309" t="s">
        <v>609</v>
      </c>
      <c r="E45" s="308" t="s">
        <v>609</v>
      </c>
      <c r="F45" s="308" t="s">
        <v>609</v>
      </c>
      <c r="G45" s="308" t="s">
        <v>609</v>
      </c>
      <c r="H45" s="308" t="s">
        <v>609</v>
      </c>
      <c r="I45" s="308" t="s">
        <v>609</v>
      </c>
      <c r="J45" s="128"/>
      <c r="K45" s="129"/>
      <c r="L45" s="129"/>
      <c r="M45" s="368"/>
      <c r="N45" s="130"/>
      <c r="O45" s="100"/>
      <c r="P45" s="100"/>
      <c r="Q45" s="100"/>
    </row>
    <row r="46" spans="2:17" ht="17.25">
      <c r="B46" s="291" t="s">
        <v>633</v>
      </c>
      <c r="C46" s="290"/>
      <c r="D46" s="309" t="s">
        <v>609</v>
      </c>
      <c r="E46" s="308" t="s">
        <v>609</v>
      </c>
      <c r="F46" s="308" t="s">
        <v>609</v>
      </c>
      <c r="G46" s="308" t="s">
        <v>609</v>
      </c>
      <c r="H46" s="308" t="s">
        <v>609</v>
      </c>
      <c r="I46" s="308" t="s">
        <v>609</v>
      </c>
      <c r="J46" s="128"/>
      <c r="K46" s="129"/>
      <c r="L46" s="129"/>
      <c r="M46" s="368"/>
      <c r="N46" s="130"/>
      <c r="O46" s="100"/>
      <c r="P46" s="100"/>
      <c r="Q46" s="100"/>
    </row>
    <row r="47" spans="2:17" ht="17.25">
      <c r="B47" s="291" t="s">
        <v>634</v>
      </c>
      <c r="C47" s="290"/>
      <c r="D47" s="309" t="s">
        <v>609</v>
      </c>
      <c r="E47" s="308" t="s">
        <v>609</v>
      </c>
      <c r="F47" s="308" t="s">
        <v>609</v>
      </c>
      <c r="G47" s="308" t="s">
        <v>609</v>
      </c>
      <c r="H47" s="308" t="s">
        <v>609</v>
      </c>
      <c r="I47" s="308" t="s">
        <v>609</v>
      </c>
      <c r="J47" s="128"/>
      <c r="K47" s="129"/>
      <c r="L47" s="129"/>
      <c r="M47" s="368"/>
      <c r="N47" s="130"/>
      <c r="O47" s="100"/>
      <c r="P47" s="100"/>
      <c r="Q47" s="100"/>
    </row>
    <row r="48" spans="2:17" ht="17.25">
      <c r="B48" s="291" t="s">
        <v>652</v>
      </c>
      <c r="C48" s="290"/>
      <c r="D48" s="309" t="s">
        <v>609</v>
      </c>
      <c r="E48" s="308" t="s">
        <v>609</v>
      </c>
      <c r="F48" s="308" t="s">
        <v>609</v>
      </c>
      <c r="G48" s="308" t="s">
        <v>609</v>
      </c>
      <c r="H48" s="308" t="s">
        <v>609</v>
      </c>
      <c r="I48" s="308" t="s">
        <v>609</v>
      </c>
      <c r="J48" s="128"/>
      <c r="K48" s="129"/>
      <c r="L48" s="129"/>
      <c r="M48" s="368"/>
      <c r="N48" s="130"/>
      <c r="O48" s="100"/>
      <c r="P48" s="100"/>
      <c r="Q48" s="100"/>
    </row>
    <row r="49" spans="2:17" ht="17.25">
      <c r="B49" s="291" t="s">
        <v>635</v>
      </c>
      <c r="C49" s="290"/>
      <c r="D49" s="309" t="s">
        <v>609</v>
      </c>
      <c r="E49" s="308" t="s">
        <v>609</v>
      </c>
      <c r="F49" s="308" t="s">
        <v>609</v>
      </c>
      <c r="G49" s="308" t="s">
        <v>609</v>
      </c>
      <c r="H49" s="308" t="s">
        <v>609</v>
      </c>
      <c r="I49" s="308" t="s">
        <v>609</v>
      </c>
      <c r="J49" s="128"/>
      <c r="K49" s="129"/>
      <c r="L49" s="129"/>
      <c r="M49" s="367"/>
      <c r="N49" s="130"/>
      <c r="O49" s="100"/>
      <c r="P49" s="100"/>
      <c r="Q49" s="100"/>
    </row>
    <row r="50" spans="2:17" ht="17.25">
      <c r="B50" s="291" t="s">
        <v>636</v>
      </c>
      <c r="C50" s="290"/>
      <c r="D50" s="309" t="s">
        <v>609</v>
      </c>
      <c r="E50" s="308" t="s">
        <v>609</v>
      </c>
      <c r="F50" s="308" t="s">
        <v>609</v>
      </c>
      <c r="G50" s="277">
        <v>744</v>
      </c>
      <c r="H50" s="308" t="s">
        <v>609</v>
      </c>
      <c r="I50" s="277">
        <v>744</v>
      </c>
      <c r="J50" s="128"/>
      <c r="K50" s="129"/>
      <c r="L50" s="129"/>
      <c r="M50" s="368"/>
      <c r="N50" s="130"/>
      <c r="O50" s="100"/>
      <c r="P50" s="100"/>
      <c r="Q50" s="100"/>
    </row>
    <row r="51" spans="2:17" ht="17.25">
      <c r="B51" s="291" t="s">
        <v>637</v>
      </c>
      <c r="C51" s="290"/>
      <c r="D51" s="309" t="s">
        <v>609</v>
      </c>
      <c r="E51" s="308" t="s">
        <v>609</v>
      </c>
      <c r="F51" s="308" t="s">
        <v>609</v>
      </c>
      <c r="G51" s="308" t="s">
        <v>609</v>
      </c>
      <c r="H51" s="308" t="s">
        <v>609</v>
      </c>
      <c r="I51" s="308" t="s">
        <v>609</v>
      </c>
      <c r="J51" s="128"/>
      <c r="K51" s="129"/>
      <c r="L51" s="129"/>
      <c r="M51" s="368"/>
      <c r="N51" s="130"/>
      <c r="O51" s="100"/>
      <c r="P51" s="100"/>
      <c r="Q51" s="100"/>
    </row>
    <row r="52" spans="2:17" ht="17.25">
      <c r="B52" s="291" t="s">
        <v>638</v>
      </c>
      <c r="C52" s="290"/>
      <c r="D52" s="309" t="s">
        <v>609</v>
      </c>
      <c r="E52" s="308" t="s">
        <v>609</v>
      </c>
      <c r="F52" s="308" t="s">
        <v>609</v>
      </c>
      <c r="G52" s="308" t="s">
        <v>609</v>
      </c>
      <c r="H52" s="308" t="s">
        <v>609</v>
      </c>
      <c r="I52" s="308" t="s">
        <v>609</v>
      </c>
      <c r="J52" s="128"/>
      <c r="K52" s="129"/>
      <c r="L52" s="129"/>
      <c r="M52" s="368"/>
      <c r="N52" s="130"/>
      <c r="O52" s="100"/>
      <c r="P52" s="100"/>
      <c r="Q52" s="100"/>
    </row>
    <row r="53" spans="2:17" ht="17.25">
      <c r="B53" s="290"/>
      <c r="C53" s="290"/>
      <c r="D53" s="325"/>
      <c r="E53" s="328"/>
      <c r="F53" s="328"/>
      <c r="G53" s="318"/>
      <c r="H53" s="277"/>
      <c r="I53" s="319"/>
      <c r="J53" s="128"/>
      <c r="K53" s="129"/>
      <c r="L53" s="129"/>
      <c r="M53" s="368"/>
      <c r="N53" s="130"/>
      <c r="O53" s="100"/>
      <c r="P53" s="100"/>
      <c r="Q53" s="100"/>
    </row>
    <row r="54" spans="2:17" ht="17.25">
      <c r="B54" s="291" t="s">
        <v>639</v>
      </c>
      <c r="C54" s="290"/>
      <c r="D54" s="309" t="s">
        <v>609</v>
      </c>
      <c r="E54" s="308" t="s">
        <v>609</v>
      </c>
      <c r="F54" s="308" t="s">
        <v>609</v>
      </c>
      <c r="G54" s="308" t="s">
        <v>609</v>
      </c>
      <c r="H54" s="308" t="s">
        <v>609</v>
      </c>
      <c r="I54" s="308" t="s">
        <v>609</v>
      </c>
      <c r="J54" s="128"/>
      <c r="K54" s="129"/>
      <c r="L54" s="129"/>
      <c r="M54" s="368"/>
      <c r="N54" s="130"/>
      <c r="O54" s="100"/>
      <c r="P54" s="100"/>
      <c r="Q54" s="100"/>
    </row>
    <row r="55" spans="2:17" ht="17.25">
      <c r="B55" s="291" t="s">
        <v>640</v>
      </c>
      <c r="C55" s="290"/>
      <c r="D55" s="309" t="s">
        <v>609</v>
      </c>
      <c r="E55" s="308" t="s">
        <v>609</v>
      </c>
      <c r="F55" s="308" t="s">
        <v>609</v>
      </c>
      <c r="G55" s="308" t="s">
        <v>609</v>
      </c>
      <c r="H55" s="308" t="s">
        <v>609</v>
      </c>
      <c r="I55" s="308" t="s">
        <v>609</v>
      </c>
      <c r="J55" s="128"/>
      <c r="K55" s="129"/>
      <c r="L55" s="129"/>
      <c r="M55" s="368"/>
      <c r="N55" s="130"/>
      <c r="O55" s="100"/>
      <c r="P55" s="100"/>
      <c r="Q55" s="100"/>
    </row>
    <row r="56" spans="2:17" ht="17.25">
      <c r="B56" s="291" t="s">
        <v>641</v>
      </c>
      <c r="C56" s="290"/>
      <c r="D56" s="309" t="s">
        <v>609</v>
      </c>
      <c r="E56" s="308" t="s">
        <v>609</v>
      </c>
      <c r="F56" s="308" t="s">
        <v>609</v>
      </c>
      <c r="G56" s="308" t="s">
        <v>609</v>
      </c>
      <c r="H56" s="308" t="s">
        <v>609</v>
      </c>
      <c r="I56" s="308" t="s">
        <v>609</v>
      </c>
      <c r="J56" s="128"/>
      <c r="K56" s="129"/>
      <c r="L56" s="129"/>
      <c r="M56" s="368"/>
      <c r="N56" s="130"/>
      <c r="O56" s="100"/>
      <c r="P56" s="100"/>
      <c r="Q56" s="100"/>
    </row>
    <row r="57" spans="2:17" ht="17.25">
      <c r="B57" s="291" t="s">
        <v>642</v>
      </c>
      <c r="C57" s="290"/>
      <c r="D57" s="309" t="s">
        <v>609</v>
      </c>
      <c r="E57" s="308" t="s">
        <v>609</v>
      </c>
      <c r="F57" s="308" t="s">
        <v>609</v>
      </c>
      <c r="G57" s="308" t="s">
        <v>609</v>
      </c>
      <c r="H57" s="308" t="s">
        <v>609</v>
      </c>
      <c r="I57" s="308" t="s">
        <v>609</v>
      </c>
      <c r="J57" s="128"/>
      <c r="K57" s="129"/>
      <c r="L57" s="129"/>
      <c r="M57" s="368"/>
      <c r="N57" s="130"/>
      <c r="O57" s="100"/>
      <c r="P57" s="100"/>
      <c r="Q57" s="100"/>
    </row>
    <row r="58" spans="2:17" ht="17.25">
      <c r="B58" s="291" t="s">
        <v>643</v>
      </c>
      <c r="C58" s="290"/>
      <c r="D58" s="309" t="s">
        <v>609</v>
      </c>
      <c r="E58" s="308" t="s">
        <v>609</v>
      </c>
      <c r="F58" s="308" t="s">
        <v>609</v>
      </c>
      <c r="G58" s="308" t="s">
        <v>609</v>
      </c>
      <c r="H58" s="308" t="s">
        <v>609</v>
      </c>
      <c r="I58" s="308" t="s">
        <v>609</v>
      </c>
      <c r="J58" s="128"/>
      <c r="K58" s="129"/>
      <c r="L58" s="129"/>
      <c r="M58" s="368"/>
      <c r="N58" s="130"/>
      <c r="O58" s="100"/>
      <c r="P58" s="100"/>
      <c r="Q58" s="100"/>
    </row>
    <row r="59" spans="2:17" ht="17.25">
      <c r="B59" s="291" t="s">
        <v>644</v>
      </c>
      <c r="C59" s="290"/>
      <c r="D59" s="309" t="s">
        <v>609</v>
      </c>
      <c r="E59" s="308" t="s">
        <v>609</v>
      </c>
      <c r="F59" s="308" t="s">
        <v>609</v>
      </c>
      <c r="G59" s="308" t="s">
        <v>609</v>
      </c>
      <c r="H59" s="308" t="s">
        <v>609</v>
      </c>
      <c r="I59" s="308" t="s">
        <v>609</v>
      </c>
      <c r="J59" s="128"/>
      <c r="K59" s="129"/>
      <c r="L59" s="129"/>
      <c r="M59" s="368"/>
      <c r="N59" s="130"/>
      <c r="O59" s="100"/>
      <c r="P59" s="100"/>
      <c r="Q59" s="100"/>
    </row>
    <row r="60" spans="2:17" ht="17.25">
      <c r="B60" s="290"/>
      <c r="C60" s="290"/>
      <c r="D60" s="329"/>
      <c r="E60" s="326"/>
      <c r="F60" s="326"/>
      <c r="G60" s="317"/>
      <c r="H60" s="277"/>
      <c r="I60" s="317"/>
      <c r="J60" s="128"/>
      <c r="K60" s="129"/>
      <c r="L60" s="129"/>
      <c r="M60" s="368"/>
      <c r="N60" s="130"/>
      <c r="O60" s="100"/>
      <c r="P60" s="100"/>
      <c r="Q60" s="100"/>
    </row>
    <row r="61" spans="2:17" ht="17.25">
      <c r="B61" s="291" t="s">
        <v>645</v>
      </c>
      <c r="C61" s="290"/>
      <c r="D61" s="309" t="s">
        <v>609</v>
      </c>
      <c r="E61" s="308" t="s">
        <v>609</v>
      </c>
      <c r="F61" s="308" t="s">
        <v>609</v>
      </c>
      <c r="G61" s="308" t="s">
        <v>609</v>
      </c>
      <c r="H61" s="308" t="s">
        <v>609</v>
      </c>
      <c r="I61" s="308" t="s">
        <v>609</v>
      </c>
      <c r="J61" s="128"/>
      <c r="K61" s="129"/>
      <c r="L61" s="129"/>
      <c r="M61" s="368"/>
      <c r="N61" s="130"/>
      <c r="O61" s="100"/>
      <c r="P61" s="100"/>
      <c r="Q61" s="100"/>
    </row>
    <row r="62" spans="2:17" ht="17.25">
      <c r="B62" s="291" t="s">
        <v>646</v>
      </c>
      <c r="C62" s="290"/>
      <c r="D62" s="309" t="s">
        <v>609</v>
      </c>
      <c r="E62" s="308" t="s">
        <v>609</v>
      </c>
      <c r="F62" s="308" t="s">
        <v>609</v>
      </c>
      <c r="G62" s="308" t="s">
        <v>609</v>
      </c>
      <c r="H62" s="308" t="s">
        <v>609</v>
      </c>
      <c r="I62" s="308" t="s">
        <v>609</v>
      </c>
      <c r="J62" s="128"/>
      <c r="K62" s="129"/>
      <c r="L62" s="129"/>
      <c r="M62" s="368"/>
      <c r="N62" s="130"/>
      <c r="O62" s="100"/>
      <c r="P62" s="100"/>
      <c r="Q62" s="100"/>
    </row>
    <row r="63" spans="2:17" ht="17.25">
      <c r="B63" s="291" t="s">
        <v>975</v>
      </c>
      <c r="C63" s="290"/>
      <c r="D63" s="309" t="s">
        <v>609</v>
      </c>
      <c r="E63" s="308" t="s">
        <v>609</v>
      </c>
      <c r="F63" s="308" t="s">
        <v>609</v>
      </c>
      <c r="G63" s="308" t="s">
        <v>609</v>
      </c>
      <c r="H63" s="308" t="s">
        <v>609</v>
      </c>
      <c r="I63" s="308" t="s">
        <v>609</v>
      </c>
      <c r="J63" s="128"/>
      <c r="K63" s="129"/>
      <c r="L63" s="129"/>
      <c r="M63" s="368"/>
      <c r="N63" s="130"/>
      <c r="O63" s="100"/>
      <c r="P63" s="100"/>
      <c r="Q63" s="100"/>
    </row>
    <row r="64" spans="2:17" ht="17.25">
      <c r="B64" s="290"/>
      <c r="C64" s="290"/>
      <c r="D64" s="325"/>
      <c r="E64" s="326"/>
      <c r="F64" s="326"/>
      <c r="G64" s="318"/>
      <c r="H64" s="277"/>
      <c r="I64" s="317"/>
      <c r="J64" s="128"/>
      <c r="K64" s="129"/>
      <c r="L64" s="129"/>
      <c r="M64" s="368"/>
      <c r="N64" s="130"/>
      <c r="O64" s="100"/>
      <c r="P64" s="100"/>
      <c r="Q64" s="100"/>
    </row>
    <row r="65" spans="2:17" ht="17.25">
      <c r="B65" s="291" t="s">
        <v>647</v>
      </c>
      <c r="C65" s="290"/>
      <c r="D65" s="309" t="s">
        <v>609</v>
      </c>
      <c r="E65" s="308" t="s">
        <v>609</v>
      </c>
      <c r="F65" s="308" t="s">
        <v>609</v>
      </c>
      <c r="G65" s="308" t="s">
        <v>609</v>
      </c>
      <c r="H65" s="308" t="s">
        <v>609</v>
      </c>
      <c r="I65" s="308" t="s">
        <v>609</v>
      </c>
      <c r="J65" s="128"/>
      <c r="K65" s="129"/>
      <c r="L65" s="129"/>
      <c r="M65" s="368"/>
      <c r="N65" s="130"/>
      <c r="O65" s="100"/>
      <c r="P65" s="100"/>
      <c r="Q65" s="100"/>
    </row>
    <row r="66" spans="2:17" ht="17.25">
      <c r="B66" s="291" t="s">
        <v>648</v>
      </c>
      <c r="C66" s="290"/>
      <c r="D66" s="325">
        <v>1350</v>
      </c>
      <c r="E66" s="326">
        <v>1350</v>
      </c>
      <c r="F66" s="308" t="s">
        <v>609</v>
      </c>
      <c r="G66" s="308" t="s">
        <v>609</v>
      </c>
      <c r="H66" s="308" t="s">
        <v>609</v>
      </c>
      <c r="I66" s="308" t="s">
        <v>609</v>
      </c>
      <c r="J66" s="128"/>
      <c r="K66" s="129"/>
      <c r="L66" s="129"/>
      <c r="M66" s="368"/>
      <c r="N66" s="130"/>
      <c r="O66" s="100"/>
      <c r="P66" s="100"/>
      <c r="Q66" s="100"/>
    </row>
    <row r="67" spans="2:17" ht="17.25">
      <c r="B67" s="291" t="s">
        <v>649</v>
      </c>
      <c r="C67" s="290"/>
      <c r="D67" s="309" t="s">
        <v>609</v>
      </c>
      <c r="E67" s="308" t="s">
        <v>609</v>
      </c>
      <c r="F67" s="308" t="s">
        <v>609</v>
      </c>
      <c r="G67" s="308" t="s">
        <v>609</v>
      </c>
      <c r="H67" s="308" t="s">
        <v>609</v>
      </c>
      <c r="I67" s="308" t="s">
        <v>609</v>
      </c>
      <c r="J67" s="128"/>
      <c r="K67" s="129"/>
      <c r="L67" s="129"/>
      <c r="M67" s="368"/>
      <c r="N67" s="130"/>
      <c r="O67" s="100"/>
      <c r="P67" s="100"/>
      <c r="Q67" s="100"/>
    </row>
    <row r="68" spans="2:17" ht="17.25">
      <c r="B68" s="291" t="s">
        <v>650</v>
      </c>
      <c r="C68" s="290"/>
      <c r="D68" s="325">
        <v>8000</v>
      </c>
      <c r="E68" s="308" t="s">
        <v>609</v>
      </c>
      <c r="F68" s="317">
        <v>8000</v>
      </c>
      <c r="G68" s="308" t="s">
        <v>609</v>
      </c>
      <c r="H68" s="308" t="s">
        <v>609</v>
      </c>
      <c r="I68" s="308" t="s">
        <v>609</v>
      </c>
      <c r="J68" s="128"/>
      <c r="K68" s="129"/>
      <c r="L68" s="129"/>
      <c r="M68" s="368"/>
      <c r="N68" s="130"/>
      <c r="O68" s="100"/>
      <c r="P68" s="100"/>
      <c r="Q68" s="100"/>
    </row>
    <row r="69" spans="2:17" ht="17.25">
      <c r="B69" s="291" t="s">
        <v>651</v>
      </c>
      <c r="C69" s="290"/>
      <c r="D69" s="309" t="s">
        <v>609</v>
      </c>
      <c r="E69" s="308" t="s">
        <v>609</v>
      </c>
      <c r="F69" s="308" t="s">
        <v>609</v>
      </c>
      <c r="G69" s="308" t="s">
        <v>609</v>
      </c>
      <c r="H69" s="308" t="s">
        <v>609</v>
      </c>
      <c r="I69" s="308" t="s">
        <v>609</v>
      </c>
      <c r="J69" s="128"/>
      <c r="K69" s="129"/>
      <c r="L69" s="129"/>
      <c r="M69" s="368"/>
      <c r="N69" s="130"/>
      <c r="O69" s="100"/>
      <c r="P69" s="100"/>
      <c r="Q69" s="100"/>
    </row>
    <row r="70" spans="2:17" ht="17.25">
      <c r="B70" s="291"/>
      <c r="C70" s="290"/>
      <c r="D70" s="325"/>
      <c r="E70" s="326"/>
      <c r="F70" s="317"/>
      <c r="G70" s="318"/>
      <c r="H70" s="318"/>
      <c r="I70" s="318"/>
      <c r="J70" s="128"/>
      <c r="K70" s="129"/>
      <c r="L70" s="129"/>
      <c r="M70" s="368"/>
      <c r="N70" s="130"/>
      <c r="O70" s="100"/>
      <c r="P70" s="100"/>
      <c r="Q70" s="100"/>
    </row>
    <row r="71" spans="2:17" ht="17.25">
      <c r="B71" s="291" t="s">
        <v>834</v>
      </c>
      <c r="C71" s="290"/>
      <c r="D71" s="309" t="s">
        <v>609</v>
      </c>
      <c r="E71" s="308" t="s">
        <v>609</v>
      </c>
      <c r="F71" s="308" t="s">
        <v>609</v>
      </c>
      <c r="G71" s="308" t="s">
        <v>609</v>
      </c>
      <c r="H71" s="308" t="s">
        <v>609</v>
      </c>
      <c r="I71" s="308" t="s">
        <v>609</v>
      </c>
      <c r="J71" s="128"/>
      <c r="K71" s="129"/>
      <c r="L71" s="129"/>
      <c r="M71" s="368"/>
      <c r="N71" s="130"/>
      <c r="O71" s="100"/>
      <c r="P71" s="100"/>
      <c r="Q71" s="100"/>
    </row>
    <row r="72" spans="2:17" ht="17.25">
      <c r="B72" s="291"/>
      <c r="C72" s="290"/>
      <c r="D72" s="237"/>
      <c r="E72" s="318"/>
      <c r="F72" s="238"/>
      <c r="G72" s="318"/>
      <c r="H72" s="318"/>
      <c r="I72" s="318"/>
      <c r="J72" s="128"/>
      <c r="K72" s="129"/>
      <c r="L72" s="129"/>
      <c r="M72" s="368"/>
      <c r="N72" s="130"/>
      <c r="O72" s="100"/>
      <c r="P72" s="100"/>
      <c r="Q72" s="100"/>
    </row>
    <row r="73" spans="2:17" ht="17.25">
      <c r="B73" s="99" t="s">
        <v>835</v>
      </c>
      <c r="D73" s="156" t="s">
        <v>609</v>
      </c>
      <c r="E73" s="180" t="s">
        <v>609</v>
      </c>
      <c r="F73" s="180" t="s">
        <v>609</v>
      </c>
      <c r="G73" s="180" t="s">
        <v>609</v>
      </c>
      <c r="H73" s="180" t="s">
        <v>609</v>
      </c>
      <c r="I73" s="180" t="s">
        <v>609</v>
      </c>
      <c r="J73" s="128"/>
      <c r="K73" s="129"/>
      <c r="L73" s="129"/>
      <c r="M73" s="368"/>
      <c r="N73" s="130"/>
      <c r="O73" s="100"/>
      <c r="P73" s="100"/>
      <c r="Q73" s="100"/>
    </row>
    <row r="74" spans="2:17" ht="18" thickBot="1">
      <c r="B74" s="110"/>
      <c r="C74" s="203"/>
      <c r="D74" s="131"/>
      <c r="E74" s="204"/>
      <c r="F74" s="205"/>
      <c r="G74" s="204"/>
      <c r="H74" s="206"/>
      <c r="I74" s="206"/>
      <c r="J74" s="128"/>
      <c r="K74" s="129"/>
      <c r="L74" s="129"/>
      <c r="M74" s="368"/>
      <c r="N74" s="130"/>
      <c r="O74" s="100"/>
      <c r="P74" s="100"/>
      <c r="Q74" s="100"/>
    </row>
    <row r="75" spans="4:17" ht="17.25">
      <c r="D75" s="82" t="s">
        <v>674</v>
      </c>
      <c r="J75" s="128"/>
      <c r="K75" s="129"/>
      <c r="L75" s="129"/>
      <c r="M75" s="368"/>
      <c r="N75" s="130"/>
      <c r="O75" s="100"/>
      <c r="P75" s="100"/>
      <c r="Q75" s="100"/>
    </row>
    <row r="76" spans="4:17" ht="17.25">
      <c r="D76" s="82"/>
      <c r="J76" s="128"/>
      <c r="K76" s="129"/>
      <c r="L76" s="129"/>
      <c r="M76" s="368"/>
      <c r="N76" s="130"/>
      <c r="O76" s="100"/>
      <c r="P76" s="100"/>
      <c r="Q76" s="100"/>
    </row>
    <row r="77" spans="4:17" ht="17.25">
      <c r="D77" s="82"/>
      <c r="J77" s="128"/>
      <c r="K77" s="129"/>
      <c r="L77" s="129"/>
      <c r="M77" s="368"/>
      <c r="N77" s="130"/>
      <c r="O77" s="100"/>
      <c r="P77" s="100"/>
      <c r="Q77" s="100"/>
    </row>
  </sheetData>
  <mergeCells count="7">
    <mergeCell ref="M49:M60"/>
    <mergeCell ref="M61:M67"/>
    <mergeCell ref="M68:M77"/>
    <mergeCell ref="M15:M23"/>
    <mergeCell ref="M24:M28"/>
    <mergeCell ref="M29:M36"/>
    <mergeCell ref="M37:M48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59" r:id="rId1"/>
  <colBreaks count="1" manualBreakCount="1">
    <brk id="10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75" zoomScaleNormal="75" workbookViewId="0" topLeftCell="A25">
      <selection activeCell="G38" sqref="G38"/>
    </sheetView>
  </sheetViews>
  <sheetFormatPr defaultColWidth="10.875" defaultRowHeight="13.5"/>
  <cols>
    <col min="1" max="1" width="13.375" style="36" customWidth="1"/>
    <col min="2" max="2" width="4.625" style="36" customWidth="1"/>
    <col min="3" max="3" width="9.625" style="36" customWidth="1"/>
    <col min="4" max="4" width="13.75390625" style="36" bestFit="1" customWidth="1"/>
    <col min="5" max="5" width="14.625" style="36" customWidth="1"/>
    <col min="6" max="6" width="13.625" style="36" customWidth="1"/>
    <col min="7" max="12" width="11.625" style="36" customWidth="1"/>
    <col min="13" max="13" width="13.625" style="36" customWidth="1"/>
    <col min="14" max="16384" width="10.875" style="36" customWidth="1"/>
  </cols>
  <sheetData>
    <row r="1" ht="17.25">
      <c r="A1" s="35"/>
    </row>
    <row r="6" ht="17.25">
      <c r="E6" s="37" t="s">
        <v>69</v>
      </c>
    </row>
    <row r="7" spans="2:13" ht="18" thickBot="1">
      <c r="B7" s="38"/>
      <c r="C7" s="38"/>
      <c r="D7" s="38"/>
      <c r="E7" s="38"/>
      <c r="F7" s="39" t="s">
        <v>70</v>
      </c>
      <c r="G7" s="38"/>
      <c r="H7" s="38"/>
      <c r="I7" s="38"/>
      <c r="J7" s="39"/>
      <c r="K7" s="38"/>
      <c r="L7" s="39" t="s">
        <v>526</v>
      </c>
      <c r="M7" s="38"/>
    </row>
    <row r="8" spans="5:12" ht="17.25">
      <c r="E8" s="40" t="s">
        <v>71</v>
      </c>
      <c r="F8" s="41"/>
      <c r="G8" s="41"/>
      <c r="H8" s="41"/>
      <c r="I8" s="41"/>
      <c r="J8" s="41"/>
      <c r="K8" s="41"/>
      <c r="L8" s="139"/>
    </row>
    <row r="9" spans="3:13" ht="17.25">
      <c r="C9" s="35" t="s">
        <v>72</v>
      </c>
      <c r="E9" s="42" t="s">
        <v>669</v>
      </c>
      <c r="F9" s="42" t="s">
        <v>378</v>
      </c>
      <c r="G9" s="42" t="s">
        <v>591</v>
      </c>
      <c r="H9" s="42" t="s">
        <v>377</v>
      </c>
      <c r="I9" s="42" t="s">
        <v>399</v>
      </c>
      <c r="J9" s="42" t="s">
        <v>400</v>
      </c>
      <c r="K9" s="42" t="s">
        <v>592</v>
      </c>
      <c r="L9" s="141" t="s">
        <v>379</v>
      </c>
      <c r="M9" s="164" t="s">
        <v>381</v>
      </c>
    </row>
    <row r="10" spans="2:13" ht="17.25">
      <c r="B10" s="43"/>
      <c r="C10" s="43"/>
      <c r="D10" s="43"/>
      <c r="E10" s="44"/>
      <c r="F10" s="44"/>
      <c r="G10" s="44"/>
      <c r="H10" s="44"/>
      <c r="I10" s="44"/>
      <c r="J10" s="44"/>
      <c r="K10" s="44"/>
      <c r="L10" s="56"/>
      <c r="M10" s="43"/>
    </row>
    <row r="11" ht="17.25">
      <c r="E11" s="41"/>
    </row>
    <row r="12" spans="2:13" ht="17.25">
      <c r="B12" s="35" t="s">
        <v>853</v>
      </c>
      <c r="C12" s="45"/>
      <c r="D12" s="46"/>
      <c r="E12" s="345">
        <v>360598</v>
      </c>
      <c r="F12" s="346">
        <v>139792</v>
      </c>
      <c r="G12" s="346">
        <v>20428</v>
      </c>
      <c r="H12" s="346">
        <v>22265</v>
      </c>
      <c r="I12" s="346">
        <v>11309</v>
      </c>
      <c r="J12" s="346">
        <v>8253</v>
      </c>
      <c r="K12" s="346">
        <v>25487</v>
      </c>
      <c r="L12" s="346">
        <v>10827</v>
      </c>
      <c r="M12" s="346">
        <v>25998</v>
      </c>
    </row>
    <row r="13" spans="2:13" ht="17.25">
      <c r="B13" s="35" t="s">
        <v>73</v>
      </c>
      <c r="D13" s="35" t="s">
        <v>74</v>
      </c>
      <c r="E13" s="345">
        <v>347830</v>
      </c>
      <c r="F13" s="346">
        <v>134013</v>
      </c>
      <c r="G13" s="346">
        <v>19724</v>
      </c>
      <c r="H13" s="346">
        <v>21845</v>
      </c>
      <c r="I13" s="346">
        <v>10858</v>
      </c>
      <c r="J13" s="346">
        <v>7974</v>
      </c>
      <c r="K13" s="346">
        <v>24602</v>
      </c>
      <c r="L13" s="346">
        <v>10423</v>
      </c>
      <c r="M13" s="346">
        <v>24970</v>
      </c>
    </row>
    <row r="14" spans="3:13" ht="17.25">
      <c r="C14" s="35" t="s">
        <v>75</v>
      </c>
      <c r="D14" s="35" t="s">
        <v>76</v>
      </c>
      <c r="E14" s="345">
        <v>12768</v>
      </c>
      <c r="F14" s="346">
        <v>5779</v>
      </c>
      <c r="G14" s="346">
        <v>704</v>
      </c>
      <c r="H14" s="346">
        <v>420</v>
      </c>
      <c r="I14" s="346">
        <v>451</v>
      </c>
      <c r="J14" s="346">
        <v>279</v>
      </c>
      <c r="K14" s="346">
        <v>885</v>
      </c>
      <c r="L14" s="346">
        <v>404</v>
      </c>
      <c r="M14" s="346">
        <v>1028</v>
      </c>
    </row>
    <row r="15" spans="3:13" ht="17.25">
      <c r="C15" s="35"/>
      <c r="D15" s="35"/>
      <c r="E15" s="337"/>
      <c r="F15" s="338"/>
      <c r="G15" s="338"/>
      <c r="H15" s="338"/>
      <c r="I15" s="338"/>
      <c r="J15" s="338"/>
      <c r="K15" s="338"/>
      <c r="L15" s="338"/>
      <c r="M15" s="338"/>
    </row>
    <row r="16" spans="3:13" ht="17.25">
      <c r="C16" s="35"/>
      <c r="D16" s="35"/>
      <c r="E16" s="337"/>
      <c r="F16" s="338"/>
      <c r="G16" s="338"/>
      <c r="H16" s="338"/>
      <c r="I16" s="338"/>
      <c r="J16" s="338"/>
      <c r="K16" s="338" t="s">
        <v>1017</v>
      </c>
      <c r="L16" s="338" t="s">
        <v>1017</v>
      </c>
      <c r="M16" s="338"/>
    </row>
    <row r="17" spans="2:13" ht="17.25">
      <c r="B17" s="35" t="s">
        <v>873</v>
      </c>
      <c r="C17" s="45"/>
      <c r="D17" s="46"/>
      <c r="E17" s="345">
        <v>354277</v>
      </c>
      <c r="F17" s="346">
        <v>137452</v>
      </c>
      <c r="G17" s="346">
        <v>19990</v>
      </c>
      <c r="H17" s="346">
        <v>21978</v>
      </c>
      <c r="I17" s="346">
        <v>11097</v>
      </c>
      <c r="J17" s="346">
        <v>8053</v>
      </c>
      <c r="K17" s="346">
        <v>25087</v>
      </c>
      <c r="L17" s="346">
        <v>10692</v>
      </c>
      <c r="M17" s="346">
        <v>25349</v>
      </c>
    </row>
    <row r="18" spans="2:13" ht="17.25">
      <c r="B18" s="35" t="s">
        <v>73</v>
      </c>
      <c r="D18" s="35" t="s">
        <v>74</v>
      </c>
      <c r="E18" s="345">
        <v>341804</v>
      </c>
      <c r="F18" s="346">
        <v>131782</v>
      </c>
      <c r="G18" s="346">
        <v>19333</v>
      </c>
      <c r="H18" s="346">
        <v>21581</v>
      </c>
      <c r="I18" s="346">
        <v>10657</v>
      </c>
      <c r="J18" s="346">
        <v>7783</v>
      </c>
      <c r="K18" s="346">
        <v>24224</v>
      </c>
      <c r="L18" s="346">
        <v>10304</v>
      </c>
      <c r="M18" s="346">
        <v>24355</v>
      </c>
    </row>
    <row r="19" spans="3:13" ht="17.25">
      <c r="C19" s="35" t="s">
        <v>75</v>
      </c>
      <c r="D19" s="35" t="s">
        <v>76</v>
      </c>
      <c r="E19" s="345">
        <v>12473</v>
      </c>
      <c r="F19" s="346">
        <v>5670</v>
      </c>
      <c r="G19" s="346">
        <v>657</v>
      </c>
      <c r="H19" s="346">
        <v>397</v>
      </c>
      <c r="I19" s="346">
        <v>440</v>
      </c>
      <c r="J19" s="346">
        <v>270</v>
      </c>
      <c r="K19" s="346">
        <v>863</v>
      </c>
      <c r="L19" s="346">
        <v>388</v>
      </c>
      <c r="M19" s="346">
        <v>994</v>
      </c>
    </row>
    <row r="20" spans="3:13" ht="17.25">
      <c r="C20" s="35"/>
      <c r="D20" s="35"/>
      <c r="E20" s="345"/>
      <c r="F20" s="346"/>
      <c r="G20" s="346"/>
      <c r="H20" s="346"/>
      <c r="I20" s="346"/>
      <c r="J20" s="346"/>
      <c r="K20" s="346"/>
      <c r="L20" s="346"/>
      <c r="M20" s="346"/>
    </row>
    <row r="21" spans="3:13" ht="17.25">
      <c r="C21" s="35"/>
      <c r="D21" s="35"/>
      <c r="E21" s="345"/>
      <c r="F21" s="346"/>
      <c r="G21" s="346"/>
      <c r="H21" s="346"/>
      <c r="I21" s="346"/>
      <c r="J21" s="346"/>
      <c r="K21" s="346"/>
      <c r="L21" s="346"/>
      <c r="M21" s="346"/>
    </row>
    <row r="22" spans="2:13" ht="17.25">
      <c r="B22" s="50"/>
      <c r="C22" s="51"/>
      <c r="D22" s="149"/>
      <c r="E22" s="339"/>
      <c r="F22" s="340"/>
      <c r="G22" s="346"/>
      <c r="H22" s="346"/>
      <c r="I22" s="340"/>
      <c r="J22" s="340"/>
      <c r="K22" s="340"/>
      <c r="L22" s="340"/>
      <c r="M22" s="340"/>
    </row>
    <row r="23" spans="3:13" ht="17.25">
      <c r="C23" s="40" t="s">
        <v>527</v>
      </c>
      <c r="E23" s="345">
        <v>48833</v>
      </c>
      <c r="F23" s="346">
        <v>18161</v>
      </c>
      <c r="G23" s="346">
        <v>2842</v>
      </c>
      <c r="H23" s="346">
        <v>1937</v>
      </c>
      <c r="I23" s="346">
        <v>1912</v>
      </c>
      <c r="J23" s="346">
        <v>1071</v>
      </c>
      <c r="K23" s="346">
        <v>4081</v>
      </c>
      <c r="L23" s="346">
        <v>1646</v>
      </c>
      <c r="M23" s="346">
        <v>3694</v>
      </c>
    </row>
    <row r="24" spans="3:13" ht="17.25">
      <c r="C24" s="40"/>
      <c r="D24" s="35" t="s">
        <v>74</v>
      </c>
      <c r="E24" s="345">
        <v>41330</v>
      </c>
      <c r="F24" s="346">
        <v>14741</v>
      </c>
      <c r="G24" s="346">
        <v>2509</v>
      </c>
      <c r="H24" s="346">
        <v>1649</v>
      </c>
      <c r="I24" s="346">
        <v>1668</v>
      </c>
      <c r="J24" s="346">
        <v>957</v>
      </c>
      <c r="K24" s="346">
        <v>3536</v>
      </c>
      <c r="L24" s="346">
        <v>1417</v>
      </c>
      <c r="M24" s="346">
        <v>2951</v>
      </c>
    </row>
    <row r="25" spans="3:13" ht="17.25">
      <c r="C25" s="40"/>
      <c r="D25" s="35" t="s">
        <v>76</v>
      </c>
      <c r="E25" s="345">
        <v>7503</v>
      </c>
      <c r="F25" s="346">
        <v>3420</v>
      </c>
      <c r="G25" s="346">
        <v>333</v>
      </c>
      <c r="H25" s="346">
        <v>288</v>
      </c>
      <c r="I25" s="346">
        <v>244</v>
      </c>
      <c r="J25" s="346">
        <v>114</v>
      </c>
      <c r="K25" s="346">
        <v>545</v>
      </c>
      <c r="L25" s="346">
        <v>229</v>
      </c>
      <c r="M25" s="346">
        <v>743</v>
      </c>
    </row>
    <row r="26" spans="3:13" ht="17.25">
      <c r="C26" s="40"/>
      <c r="E26" s="339"/>
      <c r="F26" s="340"/>
      <c r="G26" s="346"/>
      <c r="H26" s="346"/>
      <c r="I26" s="340"/>
      <c r="J26" s="340"/>
      <c r="K26" s="340"/>
      <c r="L26" s="340"/>
      <c r="M26" s="340"/>
    </row>
    <row r="27" spans="3:13" ht="17.25">
      <c r="C27" s="40"/>
      <c r="D27" s="58" t="s">
        <v>528</v>
      </c>
      <c r="E27" s="345">
        <v>16389</v>
      </c>
      <c r="F27" s="346">
        <v>5924</v>
      </c>
      <c r="G27" s="346">
        <v>768</v>
      </c>
      <c r="H27" s="346">
        <v>704</v>
      </c>
      <c r="I27" s="346">
        <v>497</v>
      </c>
      <c r="J27" s="346">
        <v>364</v>
      </c>
      <c r="K27" s="346">
        <v>1376</v>
      </c>
      <c r="L27" s="346">
        <v>666</v>
      </c>
      <c r="M27" s="346">
        <v>1535</v>
      </c>
    </row>
    <row r="28" spans="3:13" ht="17.25">
      <c r="C28" s="40"/>
      <c r="D28" s="40" t="s">
        <v>74</v>
      </c>
      <c r="E28" s="345">
        <v>10349</v>
      </c>
      <c r="F28" s="347">
        <v>3343</v>
      </c>
      <c r="G28" s="346">
        <v>467</v>
      </c>
      <c r="H28" s="346">
        <v>461</v>
      </c>
      <c r="I28" s="347">
        <v>309</v>
      </c>
      <c r="J28" s="347">
        <v>261</v>
      </c>
      <c r="K28" s="347">
        <v>925</v>
      </c>
      <c r="L28" s="347">
        <v>467</v>
      </c>
      <c r="M28" s="347">
        <v>867</v>
      </c>
    </row>
    <row r="29" spans="3:13" ht="17.25">
      <c r="C29" s="53"/>
      <c r="D29" s="35" t="s">
        <v>76</v>
      </c>
      <c r="E29" s="345">
        <v>6040</v>
      </c>
      <c r="F29" s="347">
        <v>2581</v>
      </c>
      <c r="G29" s="346">
        <v>301</v>
      </c>
      <c r="H29" s="346">
        <v>243</v>
      </c>
      <c r="I29" s="347">
        <v>188</v>
      </c>
      <c r="J29" s="347">
        <v>103</v>
      </c>
      <c r="K29" s="347">
        <v>451</v>
      </c>
      <c r="L29" s="347">
        <v>199</v>
      </c>
      <c r="M29" s="347">
        <v>668</v>
      </c>
    </row>
    <row r="30" spans="3:13" ht="17.25">
      <c r="C30" s="40"/>
      <c r="D30" s="40"/>
      <c r="E30" s="348"/>
      <c r="F30" s="347"/>
      <c r="G30" s="346"/>
      <c r="H30" s="346"/>
      <c r="I30" s="347"/>
      <c r="J30" s="347"/>
      <c r="K30" s="347"/>
      <c r="L30" s="347"/>
      <c r="M30" s="347"/>
    </row>
    <row r="31" spans="3:13" ht="17.25">
      <c r="C31" s="40"/>
      <c r="D31" s="114" t="s">
        <v>529</v>
      </c>
      <c r="E31" s="345">
        <v>31650</v>
      </c>
      <c r="F31" s="346">
        <v>11710</v>
      </c>
      <c r="G31" s="346">
        <v>2069</v>
      </c>
      <c r="H31" s="346">
        <v>1216</v>
      </c>
      <c r="I31" s="346">
        <v>1379</v>
      </c>
      <c r="J31" s="346">
        <v>706</v>
      </c>
      <c r="K31" s="346">
        <v>2680</v>
      </c>
      <c r="L31" s="346">
        <v>967</v>
      </c>
      <c r="M31" s="346">
        <v>2127</v>
      </c>
    </row>
    <row r="32" spans="3:13" ht="17.25">
      <c r="C32" s="40"/>
      <c r="D32" s="40" t="s">
        <v>74</v>
      </c>
      <c r="E32" s="345">
        <v>30930</v>
      </c>
      <c r="F32" s="347">
        <v>11382</v>
      </c>
      <c r="G32" s="346">
        <v>2042</v>
      </c>
      <c r="H32" s="346">
        <v>1186</v>
      </c>
      <c r="I32" s="347">
        <v>1358</v>
      </c>
      <c r="J32" s="347">
        <v>695</v>
      </c>
      <c r="K32" s="347">
        <v>2606</v>
      </c>
      <c r="L32" s="347">
        <v>947</v>
      </c>
      <c r="M32" s="347">
        <v>2081</v>
      </c>
    </row>
    <row r="33" spans="3:13" ht="17.25">
      <c r="C33" s="40"/>
      <c r="D33" s="40" t="s">
        <v>76</v>
      </c>
      <c r="E33" s="345">
        <v>720</v>
      </c>
      <c r="F33" s="347">
        <v>328</v>
      </c>
      <c r="G33" s="346">
        <v>27</v>
      </c>
      <c r="H33" s="346">
        <v>30</v>
      </c>
      <c r="I33" s="347">
        <v>21</v>
      </c>
      <c r="J33" s="347">
        <v>11</v>
      </c>
      <c r="K33" s="347">
        <v>74</v>
      </c>
      <c r="L33" s="347">
        <v>20</v>
      </c>
      <c r="M33" s="347">
        <v>46</v>
      </c>
    </row>
    <row r="34" spans="3:13" ht="17.25">
      <c r="C34" s="40"/>
      <c r="D34" s="44"/>
      <c r="E34" s="339"/>
      <c r="F34" s="340"/>
      <c r="G34" s="346"/>
      <c r="H34" s="346"/>
      <c r="I34" s="340"/>
      <c r="J34" s="340"/>
      <c r="K34" s="340"/>
      <c r="L34" s="340"/>
      <c r="M34" s="340"/>
    </row>
    <row r="35" spans="3:13" ht="17.25">
      <c r="C35" s="40"/>
      <c r="D35" s="114" t="s">
        <v>530</v>
      </c>
      <c r="E35" s="345">
        <v>794</v>
      </c>
      <c r="F35" s="346">
        <v>527</v>
      </c>
      <c r="G35" s="346">
        <v>5</v>
      </c>
      <c r="H35" s="346">
        <v>17</v>
      </c>
      <c r="I35" s="346">
        <v>36</v>
      </c>
      <c r="J35" s="346">
        <v>1</v>
      </c>
      <c r="K35" s="346">
        <v>25</v>
      </c>
      <c r="L35" s="346">
        <v>13</v>
      </c>
      <c r="M35" s="346">
        <v>32</v>
      </c>
    </row>
    <row r="36" spans="3:13" ht="17.25">
      <c r="C36" s="40"/>
      <c r="D36" s="40" t="s">
        <v>74</v>
      </c>
      <c r="E36" s="345">
        <v>51</v>
      </c>
      <c r="F36" s="347">
        <v>16</v>
      </c>
      <c r="G36" s="346">
        <v>0</v>
      </c>
      <c r="H36" s="346">
        <v>2</v>
      </c>
      <c r="I36" s="347">
        <v>1</v>
      </c>
      <c r="J36" s="347">
        <v>1</v>
      </c>
      <c r="K36" s="347">
        <v>5</v>
      </c>
      <c r="L36" s="347">
        <v>3</v>
      </c>
      <c r="M36" s="347">
        <v>3</v>
      </c>
    </row>
    <row r="37" spans="3:13" ht="17.25">
      <c r="C37" s="40"/>
      <c r="D37" s="40" t="s">
        <v>76</v>
      </c>
      <c r="E37" s="345">
        <v>743</v>
      </c>
      <c r="F37" s="347">
        <v>511</v>
      </c>
      <c r="G37" s="346">
        <v>5</v>
      </c>
      <c r="H37" s="346">
        <v>15</v>
      </c>
      <c r="I37" s="347">
        <v>35</v>
      </c>
      <c r="J37" s="347">
        <v>0</v>
      </c>
      <c r="K37" s="347">
        <v>20</v>
      </c>
      <c r="L37" s="347">
        <v>10</v>
      </c>
      <c r="M37" s="347">
        <v>29</v>
      </c>
    </row>
    <row r="38" spans="3:13" ht="17.25">
      <c r="C38" s="40"/>
      <c r="D38" s="44"/>
      <c r="E38" s="339"/>
      <c r="F38" s="340"/>
      <c r="G38" s="346"/>
      <c r="H38" s="346"/>
      <c r="I38" s="340"/>
      <c r="J38" s="340"/>
      <c r="K38" s="340"/>
      <c r="L38" s="340"/>
      <c r="M38" s="340"/>
    </row>
    <row r="39" spans="3:13" ht="17.25">
      <c r="C39" s="58" t="s">
        <v>531</v>
      </c>
      <c r="D39" s="150" t="s">
        <v>77</v>
      </c>
      <c r="E39" s="345">
        <v>1754</v>
      </c>
      <c r="F39" s="346">
        <v>451</v>
      </c>
      <c r="G39" s="346">
        <v>86</v>
      </c>
      <c r="H39" s="346">
        <v>112</v>
      </c>
      <c r="I39" s="346">
        <v>51</v>
      </c>
      <c r="J39" s="346">
        <v>58</v>
      </c>
      <c r="K39" s="346">
        <v>154</v>
      </c>
      <c r="L39" s="346">
        <v>49</v>
      </c>
      <c r="M39" s="346">
        <v>115</v>
      </c>
    </row>
    <row r="40" spans="2:13" ht="17.25">
      <c r="B40" s="35" t="s">
        <v>78</v>
      </c>
      <c r="C40" s="40"/>
      <c r="D40" s="35" t="s">
        <v>74</v>
      </c>
      <c r="E40" s="345">
        <v>1019</v>
      </c>
      <c r="F40" s="346">
        <v>267</v>
      </c>
      <c r="G40" s="346">
        <v>41</v>
      </c>
      <c r="H40" s="346">
        <v>88</v>
      </c>
      <c r="I40" s="346">
        <v>38</v>
      </c>
      <c r="J40" s="346">
        <v>11</v>
      </c>
      <c r="K40" s="346">
        <v>87</v>
      </c>
      <c r="L40" s="346">
        <v>30</v>
      </c>
      <c r="M40" s="346">
        <v>65</v>
      </c>
    </row>
    <row r="41" spans="2:13" ht="17.25">
      <c r="B41" s="35" t="s">
        <v>79</v>
      </c>
      <c r="C41" s="40"/>
      <c r="D41" s="35" t="s">
        <v>76</v>
      </c>
      <c r="E41" s="345">
        <v>735</v>
      </c>
      <c r="F41" s="346">
        <v>184</v>
      </c>
      <c r="G41" s="346">
        <v>45</v>
      </c>
      <c r="H41" s="346">
        <v>24</v>
      </c>
      <c r="I41" s="346">
        <v>13</v>
      </c>
      <c r="J41" s="346">
        <v>47</v>
      </c>
      <c r="K41" s="346">
        <v>67</v>
      </c>
      <c r="L41" s="346">
        <v>19</v>
      </c>
      <c r="M41" s="346">
        <v>50</v>
      </c>
    </row>
    <row r="42" spans="2:13" ht="17.25">
      <c r="B42" s="35" t="s">
        <v>80</v>
      </c>
      <c r="C42" s="40"/>
      <c r="E42" s="339"/>
      <c r="F42" s="340"/>
      <c r="G42" s="346"/>
      <c r="H42" s="346"/>
      <c r="I42" s="340"/>
      <c r="J42" s="340"/>
      <c r="K42" s="340"/>
      <c r="L42" s="340"/>
      <c r="M42" s="340"/>
    </row>
    <row r="43" spans="2:13" ht="17.25">
      <c r="B43" s="35" t="s">
        <v>81</v>
      </c>
      <c r="C43" s="40"/>
      <c r="D43" s="114" t="s">
        <v>528</v>
      </c>
      <c r="E43" s="345">
        <v>620</v>
      </c>
      <c r="F43" s="346">
        <v>191</v>
      </c>
      <c r="G43" s="346">
        <v>43</v>
      </c>
      <c r="H43" s="346">
        <v>34</v>
      </c>
      <c r="I43" s="346">
        <v>10</v>
      </c>
      <c r="J43" s="346">
        <v>29</v>
      </c>
      <c r="K43" s="346">
        <v>43</v>
      </c>
      <c r="L43" s="346">
        <v>23</v>
      </c>
      <c r="M43" s="346">
        <v>37</v>
      </c>
    </row>
    <row r="44" spans="3:13" ht="17.25">
      <c r="C44" s="40"/>
      <c r="D44" s="40" t="s">
        <v>74</v>
      </c>
      <c r="E44" s="345">
        <v>122</v>
      </c>
      <c r="F44" s="347">
        <v>34</v>
      </c>
      <c r="G44" s="346">
        <v>2</v>
      </c>
      <c r="H44" s="346">
        <v>13</v>
      </c>
      <c r="I44" s="349">
        <v>0</v>
      </c>
      <c r="J44" s="347">
        <v>2</v>
      </c>
      <c r="K44" s="347">
        <v>10</v>
      </c>
      <c r="L44" s="347">
        <v>7</v>
      </c>
      <c r="M44" s="347">
        <v>6</v>
      </c>
    </row>
    <row r="45" spans="3:13" ht="17.25">
      <c r="C45" s="40"/>
      <c r="D45" s="40" t="s">
        <v>76</v>
      </c>
      <c r="E45" s="345">
        <v>498</v>
      </c>
      <c r="F45" s="347">
        <v>157</v>
      </c>
      <c r="G45" s="346">
        <v>41</v>
      </c>
      <c r="H45" s="349">
        <v>21</v>
      </c>
      <c r="I45" s="347">
        <v>10</v>
      </c>
      <c r="J45" s="347">
        <v>27</v>
      </c>
      <c r="K45" s="347">
        <v>33</v>
      </c>
      <c r="L45" s="347">
        <v>16</v>
      </c>
      <c r="M45" s="347">
        <v>31</v>
      </c>
    </row>
    <row r="46" spans="3:13" ht="17.25">
      <c r="C46" s="40"/>
      <c r="D46" s="44"/>
      <c r="E46" s="339"/>
      <c r="F46" s="340"/>
      <c r="G46" s="346"/>
      <c r="H46" s="346"/>
      <c r="I46" s="340"/>
      <c r="J46" s="340"/>
      <c r="K46" s="340"/>
      <c r="L46" s="340"/>
      <c r="M46" s="340"/>
    </row>
    <row r="47" spans="3:13" ht="17.25">
      <c r="C47" s="40"/>
      <c r="D47" s="114" t="s">
        <v>529</v>
      </c>
      <c r="E47" s="345">
        <v>1134</v>
      </c>
      <c r="F47" s="346">
        <v>260</v>
      </c>
      <c r="G47" s="346">
        <v>43</v>
      </c>
      <c r="H47" s="346">
        <v>78</v>
      </c>
      <c r="I47" s="346">
        <v>41</v>
      </c>
      <c r="J47" s="346">
        <v>29</v>
      </c>
      <c r="K47" s="346">
        <v>111</v>
      </c>
      <c r="L47" s="340">
        <v>26</v>
      </c>
      <c r="M47" s="346">
        <v>78</v>
      </c>
    </row>
    <row r="48" spans="3:13" ht="17.25">
      <c r="C48" s="40"/>
      <c r="D48" s="40" t="s">
        <v>74</v>
      </c>
      <c r="E48" s="345">
        <v>897</v>
      </c>
      <c r="F48" s="347">
        <v>233</v>
      </c>
      <c r="G48" s="346">
        <v>39</v>
      </c>
      <c r="H48" s="346">
        <v>75</v>
      </c>
      <c r="I48" s="347">
        <v>38</v>
      </c>
      <c r="J48" s="347">
        <v>9</v>
      </c>
      <c r="K48" s="347">
        <v>77</v>
      </c>
      <c r="L48" s="346">
        <v>23</v>
      </c>
      <c r="M48" s="347">
        <v>59</v>
      </c>
    </row>
    <row r="49" spans="3:13" ht="17.25">
      <c r="C49" s="40"/>
      <c r="D49" s="40" t="s">
        <v>76</v>
      </c>
      <c r="E49" s="345">
        <v>237</v>
      </c>
      <c r="F49" s="347">
        <v>27</v>
      </c>
      <c r="G49" s="346">
        <v>4</v>
      </c>
      <c r="H49" s="346">
        <v>3</v>
      </c>
      <c r="I49" s="347">
        <v>3</v>
      </c>
      <c r="J49" s="347">
        <v>20</v>
      </c>
      <c r="K49" s="347">
        <v>34</v>
      </c>
      <c r="L49" s="347">
        <v>3</v>
      </c>
      <c r="M49" s="347">
        <v>19</v>
      </c>
    </row>
    <row r="50" spans="3:13" ht="17.25">
      <c r="C50" s="40"/>
      <c r="D50" s="44"/>
      <c r="E50" s="339"/>
      <c r="F50" s="340"/>
      <c r="G50" s="346"/>
      <c r="H50" s="346"/>
      <c r="I50" s="340"/>
      <c r="J50" s="340"/>
      <c r="K50" s="340"/>
      <c r="L50" s="340"/>
      <c r="M50" s="340"/>
    </row>
    <row r="51" spans="3:13" ht="17.25">
      <c r="C51" s="58" t="s">
        <v>532</v>
      </c>
      <c r="D51" s="149"/>
      <c r="E51" s="345">
        <v>290152</v>
      </c>
      <c r="F51" s="346">
        <v>114123</v>
      </c>
      <c r="G51" s="346">
        <v>16400</v>
      </c>
      <c r="H51" s="346">
        <v>19357</v>
      </c>
      <c r="I51" s="346">
        <v>8649</v>
      </c>
      <c r="J51" s="346">
        <v>6483</v>
      </c>
      <c r="K51" s="346">
        <v>19422</v>
      </c>
      <c r="L51" s="346">
        <v>8371</v>
      </c>
      <c r="M51" s="346">
        <v>20794</v>
      </c>
    </row>
    <row r="52" spans="3:13" ht="17.25">
      <c r="C52" s="40"/>
      <c r="D52" s="35" t="s">
        <v>74</v>
      </c>
      <c r="E52" s="345">
        <v>288312</v>
      </c>
      <c r="F52" s="346">
        <v>113113</v>
      </c>
      <c r="G52" s="346">
        <v>16324</v>
      </c>
      <c r="H52" s="346">
        <v>19308</v>
      </c>
      <c r="I52" s="346">
        <v>8603</v>
      </c>
      <c r="J52" s="346">
        <v>6424</v>
      </c>
      <c r="K52" s="346">
        <v>19320</v>
      </c>
      <c r="L52" s="346">
        <v>8298</v>
      </c>
      <c r="M52" s="346">
        <v>20769</v>
      </c>
    </row>
    <row r="53" spans="3:13" ht="17.25">
      <c r="C53" s="40"/>
      <c r="D53" s="35" t="s">
        <v>76</v>
      </c>
      <c r="E53" s="345">
        <v>1840</v>
      </c>
      <c r="F53" s="346">
        <v>1010</v>
      </c>
      <c r="G53" s="346">
        <v>76</v>
      </c>
      <c r="H53" s="346">
        <v>49</v>
      </c>
      <c r="I53" s="346">
        <v>46</v>
      </c>
      <c r="J53" s="346">
        <v>59</v>
      </c>
      <c r="K53" s="346">
        <v>102</v>
      </c>
      <c r="L53" s="346">
        <v>73</v>
      </c>
      <c r="M53" s="346">
        <v>25</v>
      </c>
    </row>
    <row r="54" spans="3:13" ht="17.25">
      <c r="C54" s="40"/>
      <c r="E54" s="339"/>
      <c r="F54" s="340"/>
      <c r="G54" s="346"/>
      <c r="H54" s="346"/>
      <c r="I54" s="340"/>
      <c r="J54" s="340"/>
      <c r="K54" s="340"/>
      <c r="L54" s="340"/>
      <c r="M54" s="340"/>
    </row>
    <row r="55" spans="3:13" ht="17.25">
      <c r="C55" s="40"/>
      <c r="D55" s="114" t="s">
        <v>528</v>
      </c>
      <c r="E55" s="345">
        <v>109152</v>
      </c>
      <c r="F55" s="346">
        <v>44424</v>
      </c>
      <c r="G55" s="346">
        <v>6139</v>
      </c>
      <c r="H55" s="346">
        <v>7069</v>
      </c>
      <c r="I55" s="346">
        <v>3355</v>
      </c>
      <c r="J55" s="346">
        <v>2444</v>
      </c>
      <c r="K55" s="346">
        <v>6776</v>
      </c>
      <c r="L55" s="346">
        <v>3116</v>
      </c>
      <c r="M55" s="346">
        <v>7932</v>
      </c>
    </row>
    <row r="56" spans="3:13" ht="17.25">
      <c r="C56" s="40"/>
      <c r="D56" s="40" t="s">
        <v>74</v>
      </c>
      <c r="E56" s="345">
        <v>109026</v>
      </c>
      <c r="F56" s="347">
        <v>44370</v>
      </c>
      <c r="G56" s="346">
        <v>6136</v>
      </c>
      <c r="H56" s="346">
        <v>7067</v>
      </c>
      <c r="I56" s="347">
        <v>3355</v>
      </c>
      <c r="J56" s="347">
        <v>2437</v>
      </c>
      <c r="K56" s="347">
        <v>6773</v>
      </c>
      <c r="L56" s="347">
        <v>3111</v>
      </c>
      <c r="M56" s="347">
        <v>7930</v>
      </c>
    </row>
    <row r="57" spans="3:13" ht="17.25">
      <c r="C57" s="40"/>
      <c r="D57" s="40" t="s">
        <v>76</v>
      </c>
      <c r="E57" s="345">
        <v>126</v>
      </c>
      <c r="F57" s="347">
        <v>54</v>
      </c>
      <c r="G57" s="346">
        <v>3</v>
      </c>
      <c r="H57" s="349">
        <v>2</v>
      </c>
      <c r="I57" s="347">
        <v>0</v>
      </c>
      <c r="J57" s="347">
        <v>7</v>
      </c>
      <c r="K57" s="347">
        <v>3</v>
      </c>
      <c r="L57" s="347">
        <v>5</v>
      </c>
      <c r="M57" s="347">
        <v>2</v>
      </c>
    </row>
    <row r="58" spans="3:13" ht="17.25">
      <c r="C58" s="40"/>
      <c r="D58" s="44"/>
      <c r="E58" s="339"/>
      <c r="F58" s="340"/>
      <c r="G58" s="346"/>
      <c r="H58" s="346"/>
      <c r="I58" s="340"/>
      <c r="J58" s="340"/>
      <c r="K58" s="340"/>
      <c r="L58" s="340"/>
      <c r="M58" s="340"/>
    </row>
    <row r="59" spans="3:13" ht="17.25">
      <c r="C59" s="40"/>
      <c r="D59" s="114" t="s">
        <v>529</v>
      </c>
      <c r="E59" s="345">
        <v>181000</v>
      </c>
      <c r="F59" s="346">
        <v>69699</v>
      </c>
      <c r="G59" s="346">
        <v>10261</v>
      </c>
      <c r="H59" s="346">
        <v>12288</v>
      </c>
      <c r="I59" s="346">
        <v>5294</v>
      </c>
      <c r="J59" s="346">
        <v>4039</v>
      </c>
      <c r="K59" s="346">
        <v>12646</v>
      </c>
      <c r="L59" s="346">
        <v>5255</v>
      </c>
      <c r="M59" s="346">
        <v>12862</v>
      </c>
    </row>
    <row r="60" spans="3:13" ht="17.25">
      <c r="C60" s="40"/>
      <c r="D60" s="40" t="s">
        <v>74</v>
      </c>
      <c r="E60" s="345">
        <v>179286</v>
      </c>
      <c r="F60" s="347">
        <v>68743</v>
      </c>
      <c r="G60" s="346">
        <v>10188</v>
      </c>
      <c r="H60" s="346">
        <v>12241</v>
      </c>
      <c r="I60" s="347">
        <v>5248</v>
      </c>
      <c r="J60" s="347">
        <v>3987</v>
      </c>
      <c r="K60" s="347">
        <v>12547</v>
      </c>
      <c r="L60" s="347">
        <v>5187</v>
      </c>
      <c r="M60" s="347">
        <v>12839</v>
      </c>
    </row>
    <row r="61" spans="3:13" ht="17.25">
      <c r="C61" s="40"/>
      <c r="D61" s="40" t="s">
        <v>76</v>
      </c>
      <c r="E61" s="345">
        <v>1714</v>
      </c>
      <c r="F61" s="347">
        <v>956</v>
      </c>
      <c r="G61" s="346">
        <v>73</v>
      </c>
      <c r="H61" s="346">
        <v>47</v>
      </c>
      <c r="I61" s="347">
        <v>46</v>
      </c>
      <c r="J61" s="347">
        <v>52</v>
      </c>
      <c r="K61" s="347">
        <v>99</v>
      </c>
      <c r="L61" s="347">
        <v>68</v>
      </c>
      <c r="M61" s="347">
        <v>23</v>
      </c>
    </row>
    <row r="62" spans="3:13" ht="17.25">
      <c r="C62" s="40"/>
      <c r="D62" s="44"/>
      <c r="E62" s="339"/>
      <c r="F62" s="340"/>
      <c r="G62" s="346"/>
      <c r="H62" s="346"/>
      <c r="I62" s="340"/>
      <c r="J62" s="340"/>
      <c r="K62" s="340"/>
      <c r="L62" s="340"/>
      <c r="M62" s="340"/>
    </row>
    <row r="63" spans="2:13" ht="17.25">
      <c r="B63" s="35"/>
      <c r="C63" s="58" t="s">
        <v>533</v>
      </c>
      <c r="D63" s="149"/>
      <c r="E63" s="345">
        <v>10969</v>
      </c>
      <c r="F63" s="346">
        <v>3998</v>
      </c>
      <c r="G63" s="346">
        <v>596</v>
      </c>
      <c r="H63" s="346">
        <v>506</v>
      </c>
      <c r="I63" s="346">
        <v>435</v>
      </c>
      <c r="J63" s="346">
        <v>286</v>
      </c>
      <c r="K63" s="346">
        <v>938</v>
      </c>
      <c r="L63" s="346">
        <v>403</v>
      </c>
      <c r="M63" s="346">
        <v>658</v>
      </c>
    </row>
    <row r="64" spans="3:13" ht="17.25">
      <c r="C64" s="40"/>
      <c r="D64" s="35" t="s">
        <v>74</v>
      </c>
      <c r="E64" s="345">
        <v>8588</v>
      </c>
      <c r="F64" s="347">
        <v>2951</v>
      </c>
      <c r="G64" s="346">
        <v>393</v>
      </c>
      <c r="H64" s="346">
        <v>470</v>
      </c>
      <c r="I64" s="347">
        <v>298</v>
      </c>
      <c r="J64" s="347">
        <v>236</v>
      </c>
      <c r="K64" s="347">
        <v>789</v>
      </c>
      <c r="L64" s="347">
        <v>337</v>
      </c>
      <c r="M64" s="347">
        <v>485</v>
      </c>
    </row>
    <row r="65" spans="3:13" ht="17.25">
      <c r="C65" s="40"/>
      <c r="D65" s="35" t="s">
        <v>76</v>
      </c>
      <c r="E65" s="345">
        <v>2381</v>
      </c>
      <c r="F65" s="347">
        <v>1047</v>
      </c>
      <c r="G65" s="346">
        <v>203</v>
      </c>
      <c r="H65" s="346">
        <v>36</v>
      </c>
      <c r="I65" s="347">
        <v>137</v>
      </c>
      <c r="J65" s="347">
        <v>50</v>
      </c>
      <c r="K65" s="347">
        <v>149</v>
      </c>
      <c r="L65" s="347">
        <v>66</v>
      </c>
      <c r="M65" s="347">
        <v>173</v>
      </c>
    </row>
    <row r="66" spans="3:13" ht="17.25">
      <c r="C66" s="40"/>
      <c r="E66" s="339"/>
      <c r="F66" s="340"/>
      <c r="G66" s="346"/>
      <c r="H66" s="346"/>
      <c r="I66" s="340"/>
      <c r="J66" s="340"/>
      <c r="K66" s="340"/>
      <c r="L66" s="340"/>
      <c r="M66" s="340"/>
    </row>
    <row r="67" spans="2:13" ht="17.25">
      <c r="B67" s="35"/>
      <c r="C67" s="58" t="s">
        <v>534</v>
      </c>
      <c r="D67" s="149"/>
      <c r="E67" s="345">
        <v>2569</v>
      </c>
      <c r="F67" s="346">
        <v>719</v>
      </c>
      <c r="G67" s="346">
        <v>66</v>
      </c>
      <c r="H67" s="346">
        <v>66</v>
      </c>
      <c r="I67" s="346">
        <v>50</v>
      </c>
      <c r="J67" s="346">
        <v>155</v>
      </c>
      <c r="K67" s="346">
        <v>492</v>
      </c>
      <c r="L67" s="346">
        <v>223</v>
      </c>
      <c r="M67" s="346">
        <v>88</v>
      </c>
    </row>
    <row r="68" spans="2:13" ht="17.25">
      <c r="B68" s="35"/>
      <c r="C68" s="41"/>
      <c r="D68" s="35" t="s">
        <v>74</v>
      </c>
      <c r="E68" s="345">
        <v>2555</v>
      </c>
      <c r="F68" s="347">
        <v>710</v>
      </c>
      <c r="G68" s="346">
        <v>66</v>
      </c>
      <c r="H68" s="346">
        <v>66</v>
      </c>
      <c r="I68" s="347">
        <v>50</v>
      </c>
      <c r="J68" s="347">
        <v>155</v>
      </c>
      <c r="K68" s="347">
        <v>492</v>
      </c>
      <c r="L68" s="347">
        <v>222</v>
      </c>
      <c r="M68" s="347">
        <v>85</v>
      </c>
    </row>
    <row r="69" spans="2:13" ht="17.25">
      <c r="B69" s="35"/>
      <c r="C69" s="41"/>
      <c r="D69" s="35" t="s">
        <v>76</v>
      </c>
      <c r="E69" s="345">
        <v>14</v>
      </c>
      <c r="F69" s="347">
        <v>9</v>
      </c>
      <c r="G69" s="346">
        <v>0</v>
      </c>
      <c r="H69" s="349">
        <v>0</v>
      </c>
      <c r="I69" s="349">
        <v>0</v>
      </c>
      <c r="J69" s="349">
        <v>0</v>
      </c>
      <c r="K69" s="347">
        <v>0</v>
      </c>
      <c r="L69" s="347">
        <v>1</v>
      </c>
      <c r="M69" s="347">
        <v>3</v>
      </c>
    </row>
    <row r="70" spans="2:13" ht="17.25">
      <c r="B70" s="59"/>
      <c r="C70" s="44"/>
      <c r="D70" s="43"/>
      <c r="E70" s="350"/>
      <c r="F70" s="351"/>
      <c r="G70" s="352"/>
      <c r="H70" s="352"/>
      <c r="I70" s="351"/>
      <c r="J70" s="351"/>
      <c r="K70" s="351"/>
      <c r="L70" s="351"/>
      <c r="M70" s="351"/>
    </row>
    <row r="71" spans="5:13" ht="17.25">
      <c r="E71" s="348"/>
      <c r="F71" s="347"/>
      <c r="G71" s="346"/>
      <c r="H71" s="346"/>
      <c r="I71" s="347"/>
      <c r="J71" s="347"/>
      <c r="K71" s="347"/>
      <c r="L71" s="347"/>
      <c r="M71" s="347"/>
    </row>
    <row r="72" spans="2:13" ht="17.25">
      <c r="B72" s="35" t="s">
        <v>82</v>
      </c>
      <c r="E72" s="345">
        <v>10306</v>
      </c>
      <c r="F72" s="347">
        <v>4145</v>
      </c>
      <c r="G72" s="346">
        <v>504</v>
      </c>
      <c r="H72" s="346">
        <v>767</v>
      </c>
      <c r="I72" s="347">
        <v>232</v>
      </c>
      <c r="J72" s="347">
        <v>236</v>
      </c>
      <c r="K72" s="347">
        <v>680</v>
      </c>
      <c r="L72" s="347">
        <v>311</v>
      </c>
      <c r="M72" s="347">
        <v>739</v>
      </c>
    </row>
    <row r="73" spans="2:13" ht="18" thickBot="1">
      <c r="B73" s="38"/>
      <c r="C73" s="38"/>
      <c r="D73" s="38"/>
      <c r="E73" s="60"/>
      <c r="F73" s="38"/>
      <c r="G73" s="38"/>
      <c r="H73" s="38"/>
      <c r="I73" s="38"/>
      <c r="J73" s="38"/>
      <c r="K73" s="38"/>
      <c r="L73" s="38"/>
      <c r="M73" s="38"/>
    </row>
    <row r="74" spans="5:9" ht="17.25">
      <c r="E74" s="35" t="s">
        <v>83</v>
      </c>
      <c r="I74" s="35" t="s">
        <v>84</v>
      </c>
    </row>
    <row r="75" ht="17.25">
      <c r="A75" s="35"/>
    </row>
    <row r="76" ht="17.25">
      <c r="A76" s="35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7"/>
  <sheetViews>
    <sheetView zoomScale="75" zoomScaleNormal="75" workbookViewId="0" topLeftCell="A1">
      <selection activeCell="I61" sqref="I61"/>
    </sheetView>
  </sheetViews>
  <sheetFormatPr defaultColWidth="13.375" defaultRowHeight="13.5"/>
  <cols>
    <col min="1" max="1" width="10.625" style="83" customWidth="1"/>
    <col min="2" max="2" width="15.875" style="83" customWidth="1"/>
    <col min="3" max="3" width="18.25390625" style="83" customWidth="1"/>
    <col min="4" max="6" width="17.625" style="83" customWidth="1"/>
    <col min="7" max="7" width="3.00390625" style="83" customWidth="1"/>
    <col min="8" max="8" width="14.625" style="83" customWidth="1"/>
    <col min="9" max="16384" width="13.375" style="83" customWidth="1"/>
  </cols>
  <sheetData>
    <row r="1" ht="17.25">
      <c r="A1" s="82"/>
    </row>
    <row r="6" ht="17.25">
      <c r="D6" s="84" t="s">
        <v>352</v>
      </c>
    </row>
    <row r="7" spans="2:6" ht="18" thickBot="1">
      <c r="B7" s="85"/>
      <c r="C7" s="121" t="s">
        <v>666</v>
      </c>
      <c r="E7" s="85"/>
      <c r="F7" s="127"/>
    </row>
    <row r="8" spans="4:6" ht="17.25">
      <c r="D8" s="132"/>
      <c r="E8" s="87"/>
      <c r="F8" s="87"/>
    </row>
    <row r="9" spans="2:6" ht="17.25">
      <c r="B9" s="87"/>
      <c r="C9" s="87"/>
      <c r="D9" s="101" t="s">
        <v>35</v>
      </c>
      <c r="E9" s="101" t="s">
        <v>37</v>
      </c>
      <c r="F9" s="101" t="s">
        <v>39</v>
      </c>
    </row>
    <row r="10" spans="4:14" ht="17.25">
      <c r="D10" s="158"/>
      <c r="H10" s="100"/>
      <c r="I10" s="100"/>
      <c r="J10" s="100"/>
      <c r="K10" s="100"/>
      <c r="L10" s="100"/>
      <c r="M10" s="100"/>
      <c r="N10" s="100"/>
    </row>
    <row r="11" spans="2:14" s="97" customFormat="1" ht="17.25">
      <c r="B11" s="84" t="s">
        <v>836</v>
      </c>
      <c r="C11" s="208"/>
      <c r="D11" s="215">
        <v>1271707</v>
      </c>
      <c r="E11" s="294">
        <v>293830</v>
      </c>
      <c r="F11" s="294">
        <v>977877</v>
      </c>
      <c r="H11" s="216"/>
      <c r="I11" s="216"/>
      <c r="J11" s="216"/>
      <c r="K11" s="216"/>
      <c r="L11" s="216"/>
      <c r="M11" s="216"/>
      <c r="N11" s="216"/>
    </row>
    <row r="12" spans="2:14" s="97" customFormat="1" ht="17.25">
      <c r="B12" s="84" t="s">
        <v>898</v>
      </c>
      <c r="C12" s="208"/>
      <c r="D12" s="207">
        <v>1350350</v>
      </c>
      <c r="E12" s="213">
        <v>295233</v>
      </c>
      <c r="F12" s="213">
        <v>1055117</v>
      </c>
      <c r="H12" s="216"/>
      <c r="I12" s="216"/>
      <c r="J12" s="216"/>
      <c r="K12" s="216"/>
      <c r="L12" s="216"/>
      <c r="M12" s="216"/>
      <c r="N12" s="216"/>
    </row>
    <row r="13" spans="4:14" ht="17.25">
      <c r="D13" s="179"/>
      <c r="E13" s="289"/>
      <c r="F13" s="289"/>
      <c r="H13" s="100"/>
      <c r="I13" s="100"/>
      <c r="J13" s="100"/>
      <c r="K13" s="100"/>
      <c r="L13" s="100"/>
      <c r="M13" s="100"/>
      <c r="N13" s="100"/>
    </row>
    <row r="14" spans="2:14" ht="17.25">
      <c r="B14" s="82" t="s">
        <v>973</v>
      </c>
      <c r="D14" s="156" t="s">
        <v>609</v>
      </c>
      <c r="E14" s="180" t="s">
        <v>609</v>
      </c>
      <c r="F14" s="180" t="s">
        <v>609</v>
      </c>
      <c r="H14" s="100"/>
      <c r="I14" s="100"/>
      <c r="J14" s="100"/>
      <c r="K14" s="100"/>
      <c r="L14" s="100"/>
      <c r="M14" s="100"/>
      <c r="N14" s="100"/>
    </row>
    <row r="15" spans="2:14" ht="17.25">
      <c r="B15" s="82" t="s">
        <v>610</v>
      </c>
      <c r="D15" s="156" t="s">
        <v>609</v>
      </c>
      <c r="E15" s="180" t="s">
        <v>609</v>
      </c>
      <c r="F15" s="180" t="s">
        <v>609</v>
      </c>
      <c r="G15" s="128"/>
      <c r="H15" s="129"/>
      <c r="I15" s="129"/>
      <c r="J15" s="368"/>
      <c r="K15" s="130"/>
      <c r="L15" s="100"/>
      <c r="M15" s="100"/>
      <c r="N15" s="100"/>
    </row>
    <row r="16" spans="2:14" ht="17.25">
      <c r="B16" s="290" t="s">
        <v>831</v>
      </c>
      <c r="D16" s="156" t="s">
        <v>609</v>
      </c>
      <c r="E16" s="180" t="s">
        <v>609</v>
      </c>
      <c r="F16" s="180" t="s">
        <v>609</v>
      </c>
      <c r="G16" s="128"/>
      <c r="H16" s="129"/>
      <c r="I16" s="129"/>
      <c r="J16" s="368"/>
      <c r="K16" s="130"/>
      <c r="L16" s="100"/>
      <c r="M16" s="100"/>
      <c r="N16" s="100"/>
    </row>
    <row r="17" spans="2:14" ht="17.25">
      <c r="B17" s="83" t="s">
        <v>611</v>
      </c>
      <c r="D17" s="156" t="s">
        <v>609</v>
      </c>
      <c r="E17" s="180" t="s">
        <v>609</v>
      </c>
      <c r="F17" s="180" t="s">
        <v>609</v>
      </c>
      <c r="G17" s="128"/>
      <c r="H17" s="129"/>
      <c r="I17" s="129"/>
      <c r="J17" s="368"/>
      <c r="K17" s="130"/>
      <c r="L17" s="100"/>
      <c r="M17" s="100"/>
      <c r="N17" s="100"/>
    </row>
    <row r="18" spans="2:14" ht="17.25">
      <c r="B18" s="291"/>
      <c r="C18" s="290"/>
      <c r="D18" s="327"/>
      <c r="E18" s="317"/>
      <c r="F18" s="326"/>
      <c r="G18" s="128"/>
      <c r="H18" s="129"/>
      <c r="I18" s="129"/>
      <c r="J18" s="368"/>
      <c r="K18" s="130"/>
      <c r="L18" s="100"/>
      <c r="M18" s="100"/>
      <c r="N18" s="100"/>
    </row>
    <row r="19" spans="2:14" ht="17.25">
      <c r="B19" s="291" t="s">
        <v>612</v>
      </c>
      <c r="C19" s="290"/>
      <c r="D19" s="237">
        <v>97077</v>
      </c>
      <c r="E19" s="326">
        <v>1255</v>
      </c>
      <c r="F19" s="326">
        <v>95822</v>
      </c>
      <c r="G19" s="128"/>
      <c r="H19" s="129"/>
      <c r="I19" s="129"/>
      <c r="J19" s="368"/>
      <c r="K19" s="130"/>
      <c r="L19" s="100"/>
      <c r="M19" s="100"/>
      <c r="N19" s="100"/>
    </row>
    <row r="20" spans="2:14" ht="17.25">
      <c r="B20" s="291" t="s">
        <v>613</v>
      </c>
      <c r="C20" s="290"/>
      <c r="D20" s="309" t="s">
        <v>609</v>
      </c>
      <c r="E20" s="308" t="s">
        <v>609</v>
      </c>
      <c r="F20" s="308" t="s">
        <v>609</v>
      </c>
      <c r="G20" s="128"/>
      <c r="H20" s="129"/>
      <c r="I20" s="129"/>
      <c r="J20" s="368"/>
      <c r="K20" s="130"/>
      <c r="L20" s="100"/>
      <c r="M20" s="100"/>
      <c r="N20" s="100"/>
    </row>
    <row r="21" spans="2:14" ht="17.25">
      <c r="B21" s="291" t="s">
        <v>614</v>
      </c>
      <c r="C21" s="290"/>
      <c r="D21" s="237">
        <v>663875</v>
      </c>
      <c r="E21" s="326">
        <v>197508</v>
      </c>
      <c r="F21" s="277">
        <v>466367</v>
      </c>
      <c r="G21" s="128"/>
      <c r="H21" s="129"/>
      <c r="I21" s="129"/>
      <c r="J21" s="368"/>
      <c r="K21" s="130"/>
      <c r="L21" s="100"/>
      <c r="M21" s="100"/>
      <c r="N21" s="100"/>
    </row>
    <row r="22" spans="2:14" ht="17.25">
      <c r="B22" s="291" t="s">
        <v>615</v>
      </c>
      <c r="C22" s="290"/>
      <c r="D22" s="309" t="s">
        <v>609</v>
      </c>
      <c r="E22" s="308" t="s">
        <v>609</v>
      </c>
      <c r="F22" s="308" t="s">
        <v>609</v>
      </c>
      <c r="G22" s="128"/>
      <c r="H22" s="129"/>
      <c r="I22" s="129"/>
      <c r="J22" s="368"/>
      <c r="K22" s="130"/>
      <c r="L22" s="100"/>
      <c r="M22" s="100"/>
      <c r="N22" s="100"/>
    </row>
    <row r="23" spans="2:14" ht="17.25">
      <c r="B23" s="290"/>
      <c r="C23" s="290"/>
      <c r="D23" s="237"/>
      <c r="E23" s="317"/>
      <c r="F23" s="326"/>
      <c r="G23" s="128"/>
      <c r="H23" s="129"/>
      <c r="I23" s="129"/>
      <c r="J23" s="368"/>
      <c r="K23" s="130"/>
      <c r="L23" s="100"/>
      <c r="M23" s="100"/>
      <c r="N23" s="100"/>
    </row>
    <row r="24" spans="2:14" ht="17.25">
      <c r="B24" s="291" t="s">
        <v>616</v>
      </c>
      <c r="C24" s="290"/>
      <c r="D24" s="309" t="s">
        <v>609</v>
      </c>
      <c r="E24" s="308" t="s">
        <v>609</v>
      </c>
      <c r="F24" s="308" t="s">
        <v>609</v>
      </c>
      <c r="G24" s="128"/>
      <c r="H24" s="129"/>
      <c r="I24" s="129"/>
      <c r="J24" s="367"/>
      <c r="K24" s="130"/>
      <c r="L24" s="100"/>
      <c r="M24" s="100"/>
      <c r="N24" s="100"/>
    </row>
    <row r="25" spans="2:14" ht="17.25">
      <c r="B25" s="291" t="s">
        <v>617</v>
      </c>
      <c r="C25" s="290"/>
      <c r="D25" s="309" t="s">
        <v>609</v>
      </c>
      <c r="E25" s="308" t="s">
        <v>609</v>
      </c>
      <c r="F25" s="308" t="s">
        <v>609</v>
      </c>
      <c r="G25" s="128"/>
      <c r="H25" s="129"/>
      <c r="I25" s="129"/>
      <c r="J25" s="368"/>
      <c r="K25" s="130"/>
      <c r="L25" s="100"/>
      <c r="M25" s="100"/>
      <c r="N25" s="100"/>
    </row>
    <row r="26" spans="2:14" ht="17.25">
      <c r="B26" s="291" t="s">
        <v>618</v>
      </c>
      <c r="C26" s="290"/>
      <c r="D26" s="237">
        <v>455768</v>
      </c>
      <c r="E26" s="317">
        <v>91663</v>
      </c>
      <c r="F26" s="326">
        <v>364105</v>
      </c>
      <c r="G26" s="128"/>
      <c r="H26" s="129"/>
      <c r="I26" s="129"/>
      <c r="J26" s="368"/>
      <c r="K26" s="130"/>
      <c r="L26" s="100"/>
      <c r="M26" s="100"/>
      <c r="N26" s="100"/>
    </row>
    <row r="27" spans="2:14" ht="17.25">
      <c r="B27" s="291" t="s">
        <v>619</v>
      </c>
      <c r="C27" s="290"/>
      <c r="D27" s="293">
        <v>1600</v>
      </c>
      <c r="E27" s="308" t="s">
        <v>609</v>
      </c>
      <c r="F27" s="277">
        <v>1600</v>
      </c>
      <c r="G27" s="128"/>
      <c r="H27" s="129"/>
      <c r="I27" s="129"/>
      <c r="J27" s="368"/>
      <c r="K27" s="130"/>
      <c r="L27" s="100"/>
      <c r="M27" s="100"/>
      <c r="N27" s="100"/>
    </row>
    <row r="28" spans="2:14" ht="17.25">
      <c r="B28" s="291" t="s">
        <v>620</v>
      </c>
      <c r="C28" s="290"/>
      <c r="D28" s="309" t="s">
        <v>609</v>
      </c>
      <c r="E28" s="308" t="s">
        <v>609</v>
      </c>
      <c r="F28" s="308" t="s">
        <v>609</v>
      </c>
      <c r="G28" s="128"/>
      <c r="H28" s="129"/>
      <c r="I28" s="129"/>
      <c r="J28" s="368"/>
      <c r="K28" s="130"/>
      <c r="L28" s="100"/>
      <c r="M28" s="100"/>
      <c r="N28" s="100"/>
    </row>
    <row r="29" spans="2:14" ht="17.25">
      <c r="B29" s="291" t="s">
        <v>621</v>
      </c>
      <c r="C29" s="290"/>
      <c r="D29" s="309" t="s">
        <v>609</v>
      </c>
      <c r="E29" s="308" t="s">
        <v>609</v>
      </c>
      <c r="F29" s="308" t="s">
        <v>609</v>
      </c>
      <c r="G29" s="128"/>
      <c r="H29" s="129"/>
      <c r="I29" s="129"/>
      <c r="J29" s="367"/>
      <c r="K29" s="130"/>
      <c r="L29" s="100"/>
      <c r="M29" s="100"/>
      <c r="N29" s="100"/>
    </row>
    <row r="30" spans="2:14" ht="17.25">
      <c r="B30" s="291" t="s">
        <v>622</v>
      </c>
      <c r="C30" s="290"/>
      <c r="D30" s="309" t="s">
        <v>609</v>
      </c>
      <c r="E30" s="308" t="s">
        <v>609</v>
      </c>
      <c r="F30" s="308" t="s">
        <v>609</v>
      </c>
      <c r="G30" s="128"/>
      <c r="H30" s="129"/>
      <c r="I30" s="129"/>
      <c r="J30" s="368"/>
      <c r="K30" s="130"/>
      <c r="L30" s="100"/>
      <c r="M30" s="100"/>
      <c r="N30" s="100"/>
    </row>
    <row r="31" spans="2:14" ht="17.25">
      <c r="B31" s="291" t="s">
        <v>623</v>
      </c>
      <c r="C31" s="290"/>
      <c r="D31" s="309" t="s">
        <v>609</v>
      </c>
      <c r="E31" s="308" t="s">
        <v>609</v>
      </c>
      <c r="F31" s="308" t="s">
        <v>609</v>
      </c>
      <c r="G31" s="128"/>
      <c r="H31" s="129"/>
      <c r="I31" s="129"/>
      <c r="J31" s="368"/>
      <c r="K31" s="130"/>
      <c r="L31" s="100"/>
      <c r="M31" s="100"/>
      <c r="N31" s="100"/>
    </row>
    <row r="32" spans="2:14" ht="17.25">
      <c r="B32" s="290"/>
      <c r="C32" s="290"/>
      <c r="D32" s="237"/>
      <c r="E32" s="326"/>
      <c r="F32" s="326"/>
      <c r="G32" s="128"/>
      <c r="H32" s="129"/>
      <c r="I32" s="129"/>
      <c r="J32" s="368"/>
      <c r="K32" s="130"/>
      <c r="L32" s="100"/>
      <c r="M32" s="100"/>
      <c r="N32" s="100"/>
    </row>
    <row r="33" spans="2:14" ht="17.25">
      <c r="B33" s="291" t="s">
        <v>624</v>
      </c>
      <c r="C33" s="290"/>
      <c r="D33" s="293">
        <v>1600</v>
      </c>
      <c r="E33" s="308" t="s">
        <v>609</v>
      </c>
      <c r="F33" s="277">
        <v>1600</v>
      </c>
      <c r="G33" s="128"/>
      <c r="H33" s="129"/>
      <c r="I33" s="129"/>
      <c r="J33" s="368"/>
      <c r="K33" s="130"/>
      <c r="L33" s="100"/>
      <c r="M33" s="100"/>
      <c r="N33" s="100"/>
    </row>
    <row r="34" spans="2:14" ht="17.25">
      <c r="B34" s="291" t="s">
        <v>625</v>
      </c>
      <c r="C34" s="290"/>
      <c r="D34" s="293">
        <v>15</v>
      </c>
      <c r="E34" s="308" t="s">
        <v>609</v>
      </c>
      <c r="F34" s="277">
        <v>15</v>
      </c>
      <c r="G34" s="128"/>
      <c r="H34" s="129"/>
      <c r="I34" s="129"/>
      <c r="J34" s="368"/>
      <c r="K34" s="130"/>
      <c r="L34" s="100"/>
      <c r="M34" s="100"/>
      <c r="N34" s="100"/>
    </row>
    <row r="35" spans="2:14" ht="17.25">
      <c r="B35" s="291" t="s">
        <v>626</v>
      </c>
      <c r="C35" s="290"/>
      <c r="D35" s="309" t="s">
        <v>609</v>
      </c>
      <c r="E35" s="308" t="s">
        <v>609</v>
      </c>
      <c r="F35" s="308" t="s">
        <v>609</v>
      </c>
      <c r="G35" s="128"/>
      <c r="H35" s="129"/>
      <c r="I35" s="129"/>
      <c r="J35" s="368"/>
      <c r="K35" s="130"/>
      <c r="L35" s="100"/>
      <c r="M35" s="100"/>
      <c r="N35" s="100"/>
    </row>
    <row r="36" spans="2:14" ht="17.25">
      <c r="B36" s="291" t="s">
        <v>627</v>
      </c>
      <c r="C36" s="290"/>
      <c r="D36" s="293">
        <v>500</v>
      </c>
      <c r="E36" s="308" t="s">
        <v>609</v>
      </c>
      <c r="F36" s="277">
        <v>500</v>
      </c>
      <c r="G36" s="128"/>
      <c r="H36" s="129"/>
      <c r="I36" s="129"/>
      <c r="J36" s="368"/>
      <c r="K36" s="130"/>
      <c r="L36" s="100"/>
      <c r="M36" s="100"/>
      <c r="N36" s="100"/>
    </row>
    <row r="37" spans="2:14" ht="17.25">
      <c r="B37" s="291" t="s">
        <v>628</v>
      </c>
      <c r="C37" s="290"/>
      <c r="D37" s="309" t="s">
        <v>609</v>
      </c>
      <c r="E37" s="308" t="s">
        <v>609</v>
      </c>
      <c r="F37" s="308" t="s">
        <v>609</v>
      </c>
      <c r="G37" s="128"/>
      <c r="H37" s="129"/>
      <c r="I37" s="129"/>
      <c r="J37" s="367"/>
      <c r="K37" s="130"/>
      <c r="L37" s="100"/>
      <c r="M37" s="100"/>
      <c r="N37" s="100"/>
    </row>
    <row r="38" spans="2:14" ht="17.25">
      <c r="B38" s="291" t="s">
        <v>629</v>
      </c>
      <c r="C38" s="290"/>
      <c r="D38" s="309" t="s">
        <v>609</v>
      </c>
      <c r="E38" s="308" t="s">
        <v>609</v>
      </c>
      <c r="F38" s="308" t="s">
        <v>609</v>
      </c>
      <c r="G38" s="128"/>
      <c r="H38" s="129"/>
      <c r="I38" s="129"/>
      <c r="J38" s="368"/>
      <c r="K38" s="130"/>
      <c r="L38" s="100"/>
      <c r="M38" s="100"/>
      <c r="N38" s="100"/>
    </row>
    <row r="39" spans="2:14" ht="17.25">
      <c r="B39" s="291" t="s">
        <v>974</v>
      </c>
      <c r="C39" s="290"/>
      <c r="D39" s="309" t="s">
        <v>609</v>
      </c>
      <c r="E39" s="308" t="s">
        <v>609</v>
      </c>
      <c r="F39" s="308" t="s">
        <v>609</v>
      </c>
      <c r="G39" s="128"/>
      <c r="H39" s="129"/>
      <c r="I39" s="129"/>
      <c r="J39" s="368"/>
      <c r="K39" s="130"/>
      <c r="L39" s="100"/>
      <c r="M39" s="100"/>
      <c r="N39" s="100"/>
    </row>
    <row r="40" spans="2:14" ht="17.25">
      <c r="B40" s="291" t="s">
        <v>832</v>
      </c>
      <c r="C40" s="290"/>
      <c r="D40" s="309" t="s">
        <v>609</v>
      </c>
      <c r="E40" s="308" t="s">
        <v>609</v>
      </c>
      <c r="F40" s="308" t="s">
        <v>609</v>
      </c>
      <c r="G40" s="128"/>
      <c r="H40" s="129"/>
      <c r="I40" s="129"/>
      <c r="J40" s="368"/>
      <c r="K40" s="130"/>
      <c r="L40" s="100"/>
      <c r="M40" s="100"/>
      <c r="N40" s="100"/>
    </row>
    <row r="41" spans="2:14" ht="17.25">
      <c r="B41" s="290"/>
      <c r="C41" s="290"/>
      <c r="D41" s="237"/>
      <c r="E41" s="326"/>
      <c r="F41" s="326"/>
      <c r="G41" s="128"/>
      <c r="H41" s="129"/>
      <c r="I41" s="129"/>
      <c r="J41" s="368"/>
      <c r="K41" s="130"/>
      <c r="L41" s="100"/>
      <c r="M41" s="100"/>
      <c r="N41" s="100"/>
    </row>
    <row r="42" spans="2:14" ht="17.25">
      <c r="B42" s="291" t="s">
        <v>833</v>
      </c>
      <c r="C42" s="290"/>
      <c r="D42" s="237">
        <v>129915</v>
      </c>
      <c r="E42" s="326">
        <v>4807</v>
      </c>
      <c r="F42" s="317">
        <v>125108</v>
      </c>
      <c r="G42" s="128"/>
      <c r="H42" s="129"/>
      <c r="I42" s="129"/>
      <c r="J42" s="368"/>
      <c r="K42" s="130"/>
      <c r="L42" s="100"/>
      <c r="M42" s="100"/>
      <c r="N42" s="100"/>
    </row>
    <row r="43" spans="2:14" ht="17.25">
      <c r="B43" s="291" t="s">
        <v>630</v>
      </c>
      <c r="C43" s="290"/>
      <c r="D43" s="309" t="s">
        <v>609</v>
      </c>
      <c r="E43" s="308" t="s">
        <v>609</v>
      </c>
      <c r="F43" s="308" t="s">
        <v>609</v>
      </c>
      <c r="G43" s="128"/>
      <c r="H43" s="129"/>
      <c r="I43" s="129"/>
      <c r="J43" s="368"/>
      <c r="K43" s="130"/>
      <c r="L43" s="100"/>
      <c r="M43" s="100"/>
      <c r="N43" s="100"/>
    </row>
    <row r="44" spans="2:14" ht="17.25">
      <c r="B44" s="291" t="s">
        <v>631</v>
      </c>
      <c r="C44" s="290"/>
      <c r="D44" s="309" t="s">
        <v>609</v>
      </c>
      <c r="E44" s="308" t="s">
        <v>609</v>
      </c>
      <c r="F44" s="308" t="s">
        <v>609</v>
      </c>
      <c r="G44" s="128"/>
      <c r="H44" s="129"/>
      <c r="I44" s="129"/>
      <c r="J44" s="368"/>
      <c r="K44" s="130"/>
      <c r="L44" s="100"/>
      <c r="M44" s="100"/>
      <c r="N44" s="100"/>
    </row>
    <row r="45" spans="2:14" ht="17.25">
      <c r="B45" s="291" t="s">
        <v>632</v>
      </c>
      <c r="C45" s="290"/>
      <c r="D45" s="309" t="s">
        <v>609</v>
      </c>
      <c r="E45" s="308" t="s">
        <v>609</v>
      </c>
      <c r="F45" s="308" t="s">
        <v>609</v>
      </c>
      <c r="G45" s="128"/>
      <c r="H45" s="129"/>
      <c r="I45" s="129"/>
      <c r="J45" s="368"/>
      <c r="K45" s="130"/>
      <c r="L45" s="100"/>
      <c r="M45" s="100"/>
      <c r="N45" s="100"/>
    </row>
    <row r="46" spans="2:14" ht="17.25">
      <c r="B46" s="291" t="s">
        <v>633</v>
      </c>
      <c r="C46" s="290"/>
      <c r="D46" s="309" t="s">
        <v>609</v>
      </c>
      <c r="E46" s="308" t="s">
        <v>609</v>
      </c>
      <c r="F46" s="308" t="s">
        <v>609</v>
      </c>
      <c r="G46" s="128"/>
      <c r="H46" s="129"/>
      <c r="I46" s="129"/>
      <c r="J46" s="368"/>
      <c r="K46" s="130"/>
      <c r="L46" s="100"/>
      <c r="M46" s="100"/>
      <c r="N46" s="100"/>
    </row>
    <row r="47" spans="2:14" ht="17.25">
      <c r="B47" s="291" t="s">
        <v>634</v>
      </c>
      <c r="C47" s="290"/>
      <c r="D47" s="309" t="s">
        <v>609</v>
      </c>
      <c r="E47" s="308" t="s">
        <v>609</v>
      </c>
      <c r="F47" s="308" t="s">
        <v>609</v>
      </c>
      <c r="G47" s="128"/>
      <c r="H47" s="129"/>
      <c r="I47" s="129"/>
      <c r="J47" s="368"/>
      <c r="K47" s="130"/>
      <c r="L47" s="100"/>
      <c r="M47" s="100"/>
      <c r="N47" s="100"/>
    </row>
    <row r="48" spans="2:14" ht="17.25">
      <c r="B48" s="291" t="s">
        <v>652</v>
      </c>
      <c r="C48" s="290"/>
      <c r="D48" s="309" t="s">
        <v>609</v>
      </c>
      <c r="E48" s="308" t="s">
        <v>609</v>
      </c>
      <c r="F48" s="308" t="s">
        <v>609</v>
      </c>
      <c r="G48" s="128"/>
      <c r="H48" s="129"/>
      <c r="I48" s="129"/>
      <c r="J48" s="368"/>
      <c r="K48" s="130"/>
      <c r="L48" s="100"/>
      <c r="M48" s="100"/>
      <c r="N48" s="100"/>
    </row>
    <row r="49" spans="2:14" ht="17.25">
      <c r="B49" s="291" t="s">
        <v>635</v>
      </c>
      <c r="C49" s="290"/>
      <c r="D49" s="309" t="s">
        <v>609</v>
      </c>
      <c r="E49" s="308" t="s">
        <v>609</v>
      </c>
      <c r="F49" s="308" t="s">
        <v>609</v>
      </c>
      <c r="G49" s="128"/>
      <c r="H49" s="129"/>
      <c r="I49" s="129"/>
      <c r="J49" s="367"/>
      <c r="K49" s="130"/>
      <c r="L49" s="100"/>
      <c r="M49" s="100"/>
      <c r="N49" s="100"/>
    </row>
    <row r="50" spans="2:14" ht="17.25">
      <c r="B50" s="291" t="s">
        <v>636</v>
      </c>
      <c r="C50" s="290"/>
      <c r="D50" s="309" t="s">
        <v>609</v>
      </c>
      <c r="E50" s="308" t="s">
        <v>609</v>
      </c>
      <c r="F50" s="308" t="s">
        <v>609</v>
      </c>
      <c r="G50" s="128"/>
      <c r="H50" s="129"/>
      <c r="I50" s="129"/>
      <c r="J50" s="368"/>
      <c r="K50" s="130"/>
      <c r="L50" s="100"/>
      <c r="M50" s="100"/>
      <c r="N50" s="100"/>
    </row>
    <row r="51" spans="2:14" ht="17.25">
      <c r="B51" s="291" t="s">
        <v>637</v>
      </c>
      <c r="C51" s="290"/>
      <c r="D51" s="309" t="s">
        <v>609</v>
      </c>
      <c r="E51" s="308" t="s">
        <v>609</v>
      </c>
      <c r="F51" s="308" t="s">
        <v>609</v>
      </c>
      <c r="G51" s="128"/>
      <c r="H51" s="129"/>
      <c r="I51" s="129"/>
      <c r="J51" s="368"/>
      <c r="K51" s="130"/>
      <c r="L51" s="100"/>
      <c r="M51" s="100"/>
      <c r="N51" s="100"/>
    </row>
    <row r="52" spans="2:14" ht="17.25">
      <c r="B52" s="291" t="s">
        <v>638</v>
      </c>
      <c r="C52" s="290"/>
      <c r="D52" s="309" t="s">
        <v>609</v>
      </c>
      <c r="E52" s="308" t="s">
        <v>609</v>
      </c>
      <c r="F52" s="308" t="s">
        <v>609</v>
      </c>
      <c r="G52" s="128"/>
      <c r="H52" s="129"/>
      <c r="I52" s="129"/>
      <c r="J52" s="368"/>
      <c r="K52" s="130"/>
      <c r="L52" s="100"/>
      <c r="M52" s="100"/>
      <c r="N52" s="100"/>
    </row>
    <row r="53" spans="2:14" ht="17.25">
      <c r="B53" s="290"/>
      <c r="C53" s="290"/>
      <c r="D53" s="237"/>
      <c r="E53" s="326"/>
      <c r="F53" s="326"/>
      <c r="G53" s="128"/>
      <c r="H53" s="129"/>
      <c r="I53" s="129"/>
      <c r="J53" s="368"/>
      <c r="K53" s="130"/>
      <c r="L53" s="100"/>
      <c r="M53" s="100"/>
      <c r="N53" s="100"/>
    </row>
    <row r="54" spans="2:14" ht="17.25">
      <c r="B54" s="291" t="s">
        <v>639</v>
      </c>
      <c r="C54" s="290"/>
      <c r="D54" s="309" t="s">
        <v>609</v>
      </c>
      <c r="E54" s="308" t="s">
        <v>609</v>
      </c>
      <c r="F54" s="308" t="s">
        <v>609</v>
      </c>
      <c r="G54" s="128"/>
      <c r="H54" s="129"/>
      <c r="I54" s="129"/>
      <c r="J54" s="368"/>
      <c r="K54" s="130"/>
      <c r="L54" s="100"/>
      <c r="M54" s="100"/>
      <c r="N54" s="100"/>
    </row>
    <row r="55" spans="2:14" ht="17.25">
      <c r="B55" s="291" t="s">
        <v>640</v>
      </c>
      <c r="C55" s="290"/>
      <c r="D55" s="309" t="s">
        <v>609</v>
      </c>
      <c r="E55" s="308" t="s">
        <v>609</v>
      </c>
      <c r="F55" s="308" t="s">
        <v>609</v>
      </c>
      <c r="G55" s="128"/>
      <c r="H55" s="129"/>
      <c r="I55" s="129"/>
      <c r="J55" s="368"/>
      <c r="K55" s="130"/>
      <c r="L55" s="100"/>
      <c r="M55" s="100"/>
      <c r="N55" s="100"/>
    </row>
    <row r="56" spans="2:14" ht="17.25">
      <c r="B56" s="291" t="s">
        <v>641</v>
      </c>
      <c r="C56" s="290"/>
      <c r="D56" s="309" t="s">
        <v>609</v>
      </c>
      <c r="E56" s="308" t="s">
        <v>609</v>
      </c>
      <c r="F56" s="308" t="s">
        <v>609</v>
      </c>
      <c r="G56" s="128"/>
      <c r="H56" s="129"/>
      <c r="I56" s="129"/>
      <c r="J56" s="368"/>
      <c r="K56" s="130"/>
      <c r="L56" s="100"/>
      <c r="M56" s="100"/>
      <c r="N56" s="100"/>
    </row>
    <row r="57" spans="2:14" ht="17.25">
      <c r="B57" s="291" t="s">
        <v>642</v>
      </c>
      <c r="C57" s="290"/>
      <c r="D57" s="309" t="s">
        <v>609</v>
      </c>
      <c r="E57" s="308" t="s">
        <v>609</v>
      </c>
      <c r="F57" s="308" t="s">
        <v>609</v>
      </c>
      <c r="G57" s="128"/>
      <c r="H57" s="129"/>
      <c r="I57" s="129"/>
      <c r="J57" s="368"/>
      <c r="K57" s="130"/>
      <c r="L57" s="100"/>
      <c r="M57" s="100"/>
      <c r="N57" s="100"/>
    </row>
    <row r="58" spans="2:14" ht="17.25">
      <c r="B58" s="291" t="s">
        <v>643</v>
      </c>
      <c r="C58" s="290"/>
      <c r="D58" s="309" t="s">
        <v>609</v>
      </c>
      <c r="E58" s="308" t="s">
        <v>609</v>
      </c>
      <c r="F58" s="308" t="s">
        <v>609</v>
      </c>
      <c r="G58" s="128"/>
      <c r="H58" s="129"/>
      <c r="I58" s="129"/>
      <c r="J58" s="368"/>
      <c r="K58" s="130"/>
      <c r="L58" s="100"/>
      <c r="M58" s="100"/>
      <c r="N58" s="100"/>
    </row>
    <row r="59" spans="2:14" ht="17.25">
      <c r="B59" s="291" t="s">
        <v>644</v>
      </c>
      <c r="C59" s="290"/>
      <c r="D59" s="309" t="s">
        <v>609</v>
      </c>
      <c r="E59" s="308" t="s">
        <v>609</v>
      </c>
      <c r="F59" s="308" t="s">
        <v>609</v>
      </c>
      <c r="G59" s="128"/>
      <c r="H59" s="129"/>
      <c r="I59" s="129"/>
      <c r="J59" s="368"/>
      <c r="K59" s="130"/>
      <c r="L59" s="100"/>
      <c r="M59" s="100"/>
      <c r="N59" s="100"/>
    </row>
    <row r="60" spans="2:14" ht="17.25">
      <c r="B60" s="290"/>
      <c r="C60" s="290"/>
      <c r="D60" s="327"/>
      <c r="E60" s="326"/>
      <c r="F60" s="326"/>
      <c r="G60" s="128"/>
      <c r="H60" s="129"/>
      <c r="I60" s="129"/>
      <c r="J60" s="368"/>
      <c r="K60" s="130"/>
      <c r="L60" s="100"/>
      <c r="M60" s="100"/>
      <c r="N60" s="100"/>
    </row>
    <row r="61" spans="2:14" ht="17.25">
      <c r="B61" s="291" t="s">
        <v>645</v>
      </c>
      <c r="C61" s="290"/>
      <c r="D61" s="309" t="s">
        <v>609</v>
      </c>
      <c r="E61" s="308" t="s">
        <v>609</v>
      </c>
      <c r="F61" s="308" t="s">
        <v>609</v>
      </c>
      <c r="G61" s="128"/>
      <c r="H61" s="129"/>
      <c r="I61" s="129"/>
      <c r="J61" s="368"/>
      <c r="K61" s="130"/>
      <c r="L61" s="100"/>
      <c r="M61" s="100"/>
      <c r="N61" s="100"/>
    </row>
    <row r="62" spans="2:14" ht="17.25">
      <c r="B62" s="291" t="s">
        <v>646</v>
      </c>
      <c r="C62" s="290"/>
      <c r="D62" s="309" t="s">
        <v>609</v>
      </c>
      <c r="E62" s="308" t="s">
        <v>609</v>
      </c>
      <c r="F62" s="308" t="s">
        <v>609</v>
      </c>
      <c r="G62" s="128"/>
      <c r="H62" s="129"/>
      <c r="I62" s="129"/>
      <c r="J62" s="368"/>
      <c r="K62" s="130"/>
      <c r="L62" s="100"/>
      <c r="M62" s="100"/>
      <c r="N62" s="100"/>
    </row>
    <row r="63" spans="2:14" ht="17.25">
      <c r="B63" s="291" t="s">
        <v>975</v>
      </c>
      <c r="C63" s="290"/>
      <c r="D63" s="309" t="s">
        <v>609</v>
      </c>
      <c r="E63" s="308" t="s">
        <v>609</v>
      </c>
      <c r="F63" s="308" t="s">
        <v>609</v>
      </c>
      <c r="G63" s="128"/>
      <c r="H63" s="129"/>
      <c r="I63" s="129"/>
      <c r="J63" s="368"/>
      <c r="K63" s="130"/>
      <c r="L63" s="100"/>
      <c r="M63" s="100"/>
      <c r="N63" s="100"/>
    </row>
    <row r="64" spans="2:14" ht="17.25">
      <c r="B64" s="290"/>
      <c r="C64" s="290"/>
      <c r="D64" s="237"/>
      <c r="E64" s="326"/>
      <c r="F64" s="326"/>
      <c r="G64" s="128"/>
      <c r="H64" s="129"/>
      <c r="I64" s="129"/>
      <c r="J64" s="368"/>
      <c r="K64" s="130"/>
      <c r="L64" s="100"/>
      <c r="M64" s="100"/>
      <c r="N64" s="100"/>
    </row>
    <row r="65" spans="2:14" ht="17.25">
      <c r="B65" s="291" t="s">
        <v>647</v>
      </c>
      <c r="C65" s="290"/>
      <c r="D65" s="309" t="s">
        <v>609</v>
      </c>
      <c r="E65" s="308" t="s">
        <v>609</v>
      </c>
      <c r="F65" s="308" t="s">
        <v>609</v>
      </c>
      <c r="G65" s="128"/>
      <c r="H65" s="129"/>
      <c r="I65" s="129"/>
      <c r="J65" s="368"/>
      <c r="K65" s="130"/>
      <c r="L65" s="100"/>
      <c r="M65" s="100"/>
      <c r="N65" s="100"/>
    </row>
    <row r="66" spans="2:14" ht="17.25">
      <c r="B66" s="291" t="s">
        <v>648</v>
      </c>
      <c r="C66" s="290"/>
      <c r="D66" s="309" t="s">
        <v>609</v>
      </c>
      <c r="E66" s="308" t="s">
        <v>609</v>
      </c>
      <c r="F66" s="308" t="s">
        <v>609</v>
      </c>
      <c r="G66" s="128"/>
      <c r="H66" s="129"/>
      <c r="I66" s="129"/>
      <c r="J66" s="368"/>
      <c r="K66" s="130"/>
      <c r="L66" s="100"/>
      <c r="M66" s="100"/>
      <c r="N66" s="100"/>
    </row>
    <row r="67" spans="2:14" ht="17.25">
      <c r="B67" s="291" t="s">
        <v>649</v>
      </c>
      <c r="C67" s="290"/>
      <c r="D67" s="309" t="s">
        <v>609</v>
      </c>
      <c r="E67" s="308" t="s">
        <v>609</v>
      </c>
      <c r="F67" s="308" t="s">
        <v>609</v>
      </c>
      <c r="G67" s="128"/>
      <c r="H67" s="129"/>
      <c r="I67" s="129"/>
      <c r="J67" s="368"/>
      <c r="K67" s="130"/>
      <c r="L67" s="100"/>
      <c r="M67" s="100"/>
      <c r="N67" s="100"/>
    </row>
    <row r="68" spans="2:14" ht="17.25">
      <c r="B68" s="291" t="s">
        <v>650</v>
      </c>
      <c r="C68" s="290"/>
      <c r="D68" s="309" t="s">
        <v>609</v>
      </c>
      <c r="E68" s="308" t="s">
        <v>609</v>
      </c>
      <c r="F68" s="308" t="s">
        <v>609</v>
      </c>
      <c r="G68" s="128"/>
      <c r="H68" s="129"/>
      <c r="I68" s="129"/>
      <c r="J68" s="368"/>
      <c r="K68" s="130"/>
      <c r="L68" s="100"/>
      <c r="M68" s="100"/>
      <c r="N68" s="100"/>
    </row>
    <row r="69" spans="2:14" ht="17.25">
      <c r="B69" s="291" t="s">
        <v>651</v>
      </c>
      <c r="C69" s="290"/>
      <c r="D69" s="309" t="s">
        <v>609</v>
      </c>
      <c r="E69" s="308" t="s">
        <v>609</v>
      </c>
      <c r="F69" s="308" t="s">
        <v>609</v>
      </c>
      <c r="G69" s="128"/>
      <c r="H69" s="129"/>
      <c r="I69" s="129"/>
      <c r="J69" s="368"/>
      <c r="K69" s="130"/>
      <c r="L69" s="100"/>
      <c r="M69" s="100"/>
      <c r="N69" s="100"/>
    </row>
    <row r="70" spans="2:14" ht="17.25">
      <c r="B70" s="291"/>
      <c r="C70" s="290"/>
      <c r="D70" s="237"/>
      <c r="E70" s="326"/>
      <c r="F70" s="326"/>
      <c r="G70" s="128"/>
      <c r="H70" s="129"/>
      <c r="I70" s="129"/>
      <c r="J70" s="368"/>
      <c r="K70" s="130"/>
      <c r="L70" s="100"/>
      <c r="M70" s="100"/>
      <c r="N70" s="100"/>
    </row>
    <row r="71" spans="2:14" ht="17.25">
      <c r="B71" s="291" t="s">
        <v>834</v>
      </c>
      <c r="C71" s="290"/>
      <c r="D71" s="309" t="s">
        <v>609</v>
      </c>
      <c r="E71" s="308" t="s">
        <v>609</v>
      </c>
      <c r="F71" s="308" t="s">
        <v>609</v>
      </c>
      <c r="G71" s="128"/>
      <c r="H71" s="129"/>
      <c r="I71" s="129"/>
      <c r="J71" s="368"/>
      <c r="K71" s="130"/>
      <c r="L71" s="100"/>
      <c r="M71" s="100"/>
      <c r="N71" s="100"/>
    </row>
    <row r="72" spans="2:14" ht="17.25">
      <c r="B72" s="291"/>
      <c r="C72" s="290"/>
      <c r="D72" s="237"/>
      <c r="E72" s="318"/>
      <c r="F72" s="238"/>
      <c r="G72" s="128"/>
      <c r="H72" s="129"/>
      <c r="I72" s="129"/>
      <c r="J72" s="368"/>
      <c r="K72" s="130"/>
      <c r="L72" s="100"/>
      <c r="M72" s="100"/>
      <c r="N72" s="100"/>
    </row>
    <row r="73" spans="2:14" ht="17.25">
      <c r="B73" s="330" t="s">
        <v>835</v>
      </c>
      <c r="C73" s="290"/>
      <c r="D73" s="309" t="s">
        <v>609</v>
      </c>
      <c r="E73" s="308" t="s">
        <v>609</v>
      </c>
      <c r="F73" s="308" t="s">
        <v>609</v>
      </c>
      <c r="G73" s="128"/>
      <c r="H73" s="129"/>
      <c r="I73" s="129"/>
      <c r="J73" s="368"/>
      <c r="K73" s="130"/>
      <c r="L73" s="100"/>
      <c r="M73" s="100"/>
      <c r="N73" s="100"/>
    </row>
    <row r="74" spans="2:14" ht="18" thickBot="1">
      <c r="B74" s="331"/>
      <c r="C74" s="332"/>
      <c r="D74" s="333"/>
      <c r="E74" s="318"/>
      <c r="F74" s="238"/>
      <c r="G74" s="128"/>
      <c r="H74" s="129"/>
      <c r="I74" s="129"/>
      <c r="J74" s="368"/>
      <c r="K74" s="130"/>
      <c r="L74" s="100"/>
      <c r="M74" s="100"/>
      <c r="N74" s="100"/>
    </row>
    <row r="75" spans="4:14" ht="17.25">
      <c r="D75" s="217" t="s">
        <v>674</v>
      </c>
      <c r="E75" s="217"/>
      <c r="F75" s="217"/>
      <c r="G75" s="128"/>
      <c r="H75" s="129"/>
      <c r="I75" s="129"/>
      <c r="J75" s="368"/>
      <c r="K75" s="130"/>
      <c r="L75" s="100"/>
      <c r="M75" s="100"/>
      <c r="N75" s="100"/>
    </row>
    <row r="76" spans="4:14" ht="17.25">
      <c r="D76" s="82"/>
      <c r="G76" s="128"/>
      <c r="H76" s="129"/>
      <c r="I76" s="129"/>
      <c r="J76" s="368"/>
      <c r="K76" s="130"/>
      <c r="L76" s="100"/>
      <c r="M76" s="100"/>
      <c r="N76" s="100"/>
    </row>
    <row r="77" spans="4:14" ht="17.25">
      <c r="D77" s="82"/>
      <c r="G77" s="128"/>
      <c r="H77" s="129"/>
      <c r="I77" s="129"/>
      <c r="J77" s="368"/>
      <c r="K77" s="130"/>
      <c r="L77" s="100"/>
      <c r="M77" s="100"/>
      <c r="N77" s="100"/>
    </row>
  </sheetData>
  <mergeCells count="7">
    <mergeCell ref="J15:J23"/>
    <mergeCell ref="J37:J48"/>
    <mergeCell ref="J61:J67"/>
    <mergeCell ref="J68:J77"/>
    <mergeCell ref="J49:J60"/>
    <mergeCell ref="J24:J28"/>
    <mergeCell ref="J29:J3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59" r:id="rId1"/>
  <colBreaks count="1" manualBreakCount="1">
    <brk id="7" max="8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60" zoomScaleNormal="60" workbookViewId="0" topLeftCell="A1">
      <selection activeCell="I61" sqref="I61"/>
    </sheetView>
  </sheetViews>
  <sheetFormatPr defaultColWidth="13.375" defaultRowHeight="13.5"/>
  <cols>
    <col min="1" max="1" width="13.375" style="69" customWidth="1"/>
    <col min="2" max="2" width="12.125" style="69" customWidth="1"/>
    <col min="3" max="3" width="18.375" style="69" customWidth="1"/>
    <col min="4" max="4" width="14.625" style="69" customWidth="1"/>
    <col min="5" max="5" width="13.375" style="69" customWidth="1"/>
    <col min="6" max="6" width="14.625" style="69" customWidth="1"/>
    <col min="7" max="7" width="13.375" style="69" customWidth="1"/>
    <col min="8" max="8" width="13.50390625" style="69" bestFit="1" customWidth="1"/>
    <col min="9" max="9" width="14.50390625" style="69" bestFit="1" customWidth="1"/>
    <col min="10" max="10" width="12.125" style="69" customWidth="1"/>
    <col min="11" max="11" width="13.125" style="69" customWidth="1"/>
    <col min="12" max="12" width="13.50390625" style="69" bestFit="1" customWidth="1"/>
    <col min="13" max="16384" width="13.375" style="69" customWidth="1"/>
  </cols>
  <sheetData>
    <row r="1" ht="17.25">
      <c r="A1" s="68"/>
    </row>
    <row r="6" ht="17.25">
      <c r="F6" s="70" t="s">
        <v>352</v>
      </c>
    </row>
    <row r="7" spans="2:12" ht="18" thickBot="1">
      <c r="B7" s="38"/>
      <c r="C7" s="38"/>
      <c r="D7" s="118" t="s">
        <v>41</v>
      </c>
      <c r="E7" s="38"/>
      <c r="F7" s="38"/>
      <c r="G7" s="38"/>
      <c r="H7" s="38"/>
      <c r="I7" s="38"/>
      <c r="J7" s="38"/>
      <c r="K7" s="39" t="s">
        <v>42</v>
      </c>
      <c r="L7" s="38"/>
    </row>
    <row r="8" spans="4:12" ht="17.25">
      <c r="D8" s="113" t="s">
        <v>978</v>
      </c>
      <c r="E8" s="43"/>
      <c r="F8" s="43"/>
      <c r="G8" s="41"/>
      <c r="H8" s="43"/>
      <c r="I8" s="43"/>
      <c r="J8" s="41"/>
      <c r="K8" s="43"/>
      <c r="L8" s="43"/>
    </row>
    <row r="9" spans="2:12" ht="17.25">
      <c r="B9" s="43"/>
      <c r="C9" s="43"/>
      <c r="D9" s="61" t="s">
        <v>979</v>
      </c>
      <c r="E9" s="61" t="s">
        <v>36</v>
      </c>
      <c r="F9" s="61" t="s">
        <v>376</v>
      </c>
      <c r="G9" s="61" t="s">
        <v>980</v>
      </c>
      <c r="H9" s="61" t="s">
        <v>36</v>
      </c>
      <c r="I9" s="61" t="s">
        <v>38</v>
      </c>
      <c r="J9" s="61" t="s">
        <v>981</v>
      </c>
      <c r="K9" s="61" t="s">
        <v>375</v>
      </c>
      <c r="L9" s="61" t="s">
        <v>376</v>
      </c>
    </row>
    <row r="10" ht="17.25">
      <c r="D10" s="41"/>
    </row>
    <row r="11" spans="2:12" ht="17.25">
      <c r="B11" s="369" t="s">
        <v>793</v>
      </c>
      <c r="C11" s="355"/>
      <c r="D11" s="212">
        <v>859672</v>
      </c>
      <c r="E11" s="213">
        <v>11030</v>
      </c>
      <c r="F11" s="213">
        <v>848642</v>
      </c>
      <c r="G11" s="213" t="s">
        <v>982</v>
      </c>
      <c r="H11" s="213" t="s">
        <v>982</v>
      </c>
      <c r="I11" s="213" t="s">
        <v>982</v>
      </c>
      <c r="J11" s="213">
        <v>231</v>
      </c>
      <c r="K11" s="213" t="s">
        <v>982</v>
      </c>
      <c r="L11" s="213">
        <v>231</v>
      </c>
    </row>
    <row r="12" spans="2:13" s="73" customFormat="1" ht="17.25">
      <c r="B12" s="369" t="s">
        <v>794</v>
      </c>
      <c r="C12" s="355"/>
      <c r="D12" s="212">
        <v>736946</v>
      </c>
      <c r="E12" s="213">
        <v>9962</v>
      </c>
      <c r="F12" s="213">
        <v>726984</v>
      </c>
      <c r="G12" s="213" t="s">
        <v>982</v>
      </c>
      <c r="H12" s="213" t="s">
        <v>982</v>
      </c>
      <c r="I12" s="213" t="s">
        <v>982</v>
      </c>
      <c r="J12" s="213">
        <v>237</v>
      </c>
      <c r="K12" s="213" t="s">
        <v>982</v>
      </c>
      <c r="L12" s="213">
        <v>237</v>
      </c>
      <c r="M12" s="295"/>
    </row>
    <row r="13" spans="2:13" ht="17.25">
      <c r="B13" s="68"/>
      <c r="C13" s="72"/>
      <c r="D13" s="47"/>
      <c r="E13" s="45"/>
      <c r="F13" s="45"/>
      <c r="G13" s="148"/>
      <c r="H13" s="148"/>
      <c r="I13" s="148"/>
      <c r="J13" s="148"/>
      <c r="K13" s="148"/>
      <c r="L13" s="148"/>
      <c r="M13" s="36"/>
    </row>
    <row r="14" spans="1:13" ht="17.25">
      <c r="A14" s="229"/>
      <c r="B14" s="69" t="s">
        <v>653</v>
      </c>
      <c r="D14" s="41">
        <v>12533</v>
      </c>
      <c r="E14" s="213" t="s">
        <v>983</v>
      </c>
      <c r="F14" s="36">
        <v>12533</v>
      </c>
      <c r="G14" s="213" t="s">
        <v>983</v>
      </c>
      <c r="H14" s="213" t="s">
        <v>983</v>
      </c>
      <c r="I14" s="213" t="s">
        <v>983</v>
      </c>
      <c r="J14" s="148">
        <v>237</v>
      </c>
      <c r="K14" s="213" t="s">
        <v>983</v>
      </c>
      <c r="L14" s="148">
        <v>237</v>
      </c>
      <c r="M14" s="36"/>
    </row>
    <row r="15" spans="1:13" ht="17.25">
      <c r="A15" s="229"/>
      <c r="B15" s="69" t="s">
        <v>654</v>
      </c>
      <c r="D15" s="41">
        <v>162736</v>
      </c>
      <c r="E15" s="213" t="s">
        <v>984</v>
      </c>
      <c r="F15" s="36">
        <v>162736</v>
      </c>
      <c r="G15" s="213" t="s">
        <v>984</v>
      </c>
      <c r="H15" s="213" t="s">
        <v>984</v>
      </c>
      <c r="I15" s="213" t="s">
        <v>984</v>
      </c>
      <c r="J15" s="213" t="s">
        <v>984</v>
      </c>
      <c r="K15" s="213" t="s">
        <v>984</v>
      </c>
      <c r="L15" s="213" t="s">
        <v>984</v>
      </c>
      <c r="M15" s="36"/>
    </row>
    <row r="16" spans="1:13" ht="17.25">
      <c r="A16" s="229"/>
      <c r="B16" s="69" t="s">
        <v>655</v>
      </c>
      <c r="D16" s="41">
        <v>8500</v>
      </c>
      <c r="E16" s="213" t="s">
        <v>985</v>
      </c>
      <c r="F16" s="36">
        <v>8500</v>
      </c>
      <c r="G16" s="213" t="s">
        <v>985</v>
      </c>
      <c r="H16" s="213" t="s">
        <v>985</v>
      </c>
      <c r="I16" s="213" t="s">
        <v>985</v>
      </c>
      <c r="J16" s="213" t="s">
        <v>985</v>
      </c>
      <c r="K16" s="213" t="s">
        <v>985</v>
      </c>
      <c r="L16" s="213" t="s">
        <v>985</v>
      </c>
      <c r="M16" s="36"/>
    </row>
    <row r="17" spans="1:13" ht="17.25">
      <c r="A17" s="229"/>
      <c r="B17" s="69" t="s">
        <v>837</v>
      </c>
      <c r="D17" s="41">
        <v>60629</v>
      </c>
      <c r="E17" s="213" t="s">
        <v>985</v>
      </c>
      <c r="F17" s="36">
        <v>60629</v>
      </c>
      <c r="G17" s="213" t="s">
        <v>985</v>
      </c>
      <c r="H17" s="213" t="s">
        <v>985</v>
      </c>
      <c r="I17" s="213" t="s">
        <v>985</v>
      </c>
      <c r="J17" s="213" t="s">
        <v>985</v>
      </c>
      <c r="K17" s="213" t="s">
        <v>985</v>
      </c>
      <c r="L17" s="213" t="s">
        <v>985</v>
      </c>
      <c r="M17" s="36"/>
    </row>
    <row r="18" spans="1:13" ht="17.25">
      <c r="A18" s="229"/>
      <c r="B18" s="69" t="s">
        <v>656</v>
      </c>
      <c r="D18" s="41">
        <v>25876</v>
      </c>
      <c r="E18" s="36">
        <v>9962</v>
      </c>
      <c r="F18" s="36">
        <v>15914</v>
      </c>
      <c r="G18" s="213" t="s">
        <v>985</v>
      </c>
      <c r="H18" s="213" t="s">
        <v>985</v>
      </c>
      <c r="I18" s="213" t="s">
        <v>985</v>
      </c>
      <c r="J18" s="213" t="s">
        <v>985</v>
      </c>
      <c r="K18" s="213" t="s">
        <v>985</v>
      </c>
      <c r="L18" s="213" t="s">
        <v>985</v>
      </c>
      <c r="M18" s="36"/>
    </row>
    <row r="19" spans="1:13" ht="17.25">
      <c r="A19" s="229"/>
      <c r="B19" s="69" t="s">
        <v>657</v>
      </c>
      <c r="D19" s="41">
        <v>53472</v>
      </c>
      <c r="E19" s="213" t="s">
        <v>986</v>
      </c>
      <c r="F19" s="36">
        <v>53472</v>
      </c>
      <c r="G19" s="213" t="s">
        <v>986</v>
      </c>
      <c r="H19" s="213" t="s">
        <v>986</v>
      </c>
      <c r="I19" s="213" t="s">
        <v>986</v>
      </c>
      <c r="J19" s="213" t="s">
        <v>986</v>
      </c>
      <c r="K19" s="213" t="s">
        <v>986</v>
      </c>
      <c r="L19" s="213" t="s">
        <v>986</v>
      </c>
      <c r="M19" s="36"/>
    </row>
    <row r="20" spans="1:13" ht="17.25">
      <c r="A20" s="229"/>
      <c r="B20" s="69" t="s">
        <v>987</v>
      </c>
      <c r="D20" s="41">
        <v>1000</v>
      </c>
      <c r="E20" s="213" t="s">
        <v>985</v>
      </c>
      <c r="F20" s="36">
        <v>1000</v>
      </c>
      <c r="G20" s="213" t="s">
        <v>985</v>
      </c>
      <c r="H20" s="213" t="s">
        <v>985</v>
      </c>
      <c r="I20" s="213" t="s">
        <v>985</v>
      </c>
      <c r="J20" s="213" t="s">
        <v>985</v>
      </c>
      <c r="K20" s="213" t="s">
        <v>985</v>
      </c>
      <c r="L20" s="213" t="s">
        <v>985</v>
      </c>
      <c r="M20" s="36"/>
    </row>
    <row r="21" spans="1:13" ht="17.25">
      <c r="A21" s="229"/>
      <c r="B21" s="69" t="s">
        <v>658</v>
      </c>
      <c r="D21" s="41">
        <v>412200</v>
      </c>
      <c r="E21" s="213" t="s">
        <v>984</v>
      </c>
      <c r="F21" s="36">
        <v>412200</v>
      </c>
      <c r="G21" s="213" t="s">
        <v>984</v>
      </c>
      <c r="H21" s="213" t="s">
        <v>984</v>
      </c>
      <c r="I21" s="213" t="s">
        <v>984</v>
      </c>
      <c r="J21" s="213" t="s">
        <v>984</v>
      </c>
      <c r="K21" s="213" t="s">
        <v>984</v>
      </c>
      <c r="L21" s="213" t="s">
        <v>984</v>
      </c>
      <c r="M21" s="36"/>
    </row>
    <row r="22" spans="2:12" ht="18" thickBot="1">
      <c r="B22" s="38"/>
      <c r="C22" s="38"/>
      <c r="D22" s="60"/>
      <c r="E22" s="38"/>
      <c r="F22" s="38"/>
      <c r="G22" s="38"/>
      <c r="H22" s="38"/>
      <c r="I22" s="38"/>
      <c r="J22" s="38"/>
      <c r="K22" s="38"/>
      <c r="L22" s="38"/>
    </row>
    <row r="23" spans="1:12" ht="17.25">
      <c r="A23" s="74"/>
      <c r="D23" s="41"/>
      <c r="E23" s="43"/>
      <c r="F23" s="43"/>
      <c r="G23" s="41"/>
      <c r="H23" s="43"/>
      <c r="I23" s="43"/>
      <c r="J23" s="41"/>
      <c r="K23" s="43"/>
      <c r="L23" s="43"/>
    </row>
    <row r="24" spans="2:12" ht="17.25">
      <c r="B24" s="43"/>
      <c r="C24" s="43"/>
      <c r="D24" s="61" t="s">
        <v>838</v>
      </c>
      <c r="E24" s="61" t="s">
        <v>36</v>
      </c>
      <c r="F24" s="61" t="s">
        <v>376</v>
      </c>
      <c r="G24" s="61" t="s">
        <v>988</v>
      </c>
      <c r="H24" s="61" t="s">
        <v>36</v>
      </c>
      <c r="I24" s="61" t="s">
        <v>376</v>
      </c>
      <c r="J24" s="61" t="s">
        <v>989</v>
      </c>
      <c r="K24" s="61" t="s">
        <v>36</v>
      </c>
      <c r="L24" s="61" t="s">
        <v>376</v>
      </c>
    </row>
    <row r="25" ht="17.25">
      <c r="D25" s="41"/>
    </row>
    <row r="26" spans="2:12" ht="17.25">
      <c r="B26" s="369" t="s">
        <v>793</v>
      </c>
      <c r="C26" s="355"/>
      <c r="D26" s="212">
        <v>105600</v>
      </c>
      <c r="E26" s="213" t="s">
        <v>982</v>
      </c>
      <c r="F26" s="213">
        <v>105600</v>
      </c>
      <c r="G26" s="213">
        <v>644177</v>
      </c>
      <c r="H26" s="213" t="s">
        <v>982</v>
      </c>
      <c r="I26" s="213">
        <v>644177</v>
      </c>
      <c r="J26" s="213">
        <v>8235</v>
      </c>
      <c r="K26" s="213" t="s">
        <v>982</v>
      </c>
      <c r="L26" s="213">
        <v>8235</v>
      </c>
    </row>
    <row r="27" spans="2:12" s="73" customFormat="1" ht="17.25">
      <c r="B27" s="369" t="s">
        <v>794</v>
      </c>
      <c r="C27" s="355"/>
      <c r="D27" s="212">
        <v>70488</v>
      </c>
      <c r="E27" s="213" t="s">
        <v>982</v>
      </c>
      <c r="F27" s="213">
        <v>70488</v>
      </c>
      <c r="G27" s="213">
        <v>542979</v>
      </c>
      <c r="H27" s="213" t="s">
        <v>982</v>
      </c>
      <c r="I27" s="213">
        <v>542979</v>
      </c>
      <c r="J27" s="213">
        <v>16754</v>
      </c>
      <c r="K27" s="213" t="s">
        <v>982</v>
      </c>
      <c r="L27" s="213">
        <v>16754</v>
      </c>
    </row>
    <row r="28" spans="4:12" ht="17.25">
      <c r="D28" s="152"/>
      <c r="E28" s="148"/>
      <c r="F28" s="148"/>
      <c r="G28" s="148"/>
      <c r="H28" s="148"/>
      <c r="I28" s="148"/>
      <c r="J28" s="148"/>
      <c r="K28" s="148"/>
      <c r="L28" s="148"/>
    </row>
    <row r="29" spans="2:12" ht="17.25">
      <c r="B29" s="69" t="s">
        <v>653</v>
      </c>
      <c r="D29" s="152">
        <v>288</v>
      </c>
      <c r="E29" s="213" t="s">
        <v>983</v>
      </c>
      <c r="F29" s="148">
        <v>288</v>
      </c>
      <c r="G29" s="213" t="s">
        <v>983</v>
      </c>
      <c r="H29" s="213" t="s">
        <v>983</v>
      </c>
      <c r="I29" s="213" t="s">
        <v>983</v>
      </c>
      <c r="J29" s="213" t="s">
        <v>983</v>
      </c>
      <c r="K29" s="213" t="s">
        <v>983</v>
      </c>
      <c r="L29" s="213" t="s">
        <v>983</v>
      </c>
    </row>
    <row r="30" spans="2:12" ht="17.25">
      <c r="B30" s="69" t="s">
        <v>659</v>
      </c>
      <c r="D30" s="152">
        <v>69200</v>
      </c>
      <c r="E30" s="213" t="s">
        <v>990</v>
      </c>
      <c r="F30" s="148">
        <v>69200</v>
      </c>
      <c r="G30" s="148">
        <v>61650</v>
      </c>
      <c r="H30" s="213" t="s">
        <v>990</v>
      </c>
      <c r="I30" s="148">
        <v>61650</v>
      </c>
      <c r="J30" s="148">
        <v>16754</v>
      </c>
      <c r="K30" s="213" t="s">
        <v>990</v>
      </c>
      <c r="L30" s="148">
        <v>16754</v>
      </c>
    </row>
    <row r="31" spans="2:12" ht="17.25">
      <c r="B31" s="69" t="s">
        <v>660</v>
      </c>
      <c r="D31" s="212" t="s">
        <v>985</v>
      </c>
      <c r="E31" s="213" t="s">
        <v>985</v>
      </c>
      <c r="F31" s="213" t="s">
        <v>985</v>
      </c>
      <c r="G31" s="148">
        <v>8500</v>
      </c>
      <c r="H31" s="213" t="s">
        <v>985</v>
      </c>
      <c r="I31" s="148">
        <v>8500</v>
      </c>
      <c r="J31" s="213" t="s">
        <v>985</v>
      </c>
      <c r="K31" s="213" t="s">
        <v>985</v>
      </c>
      <c r="L31" s="213" t="s">
        <v>985</v>
      </c>
    </row>
    <row r="32" spans="2:12" ht="17.25">
      <c r="B32" s="69" t="s">
        <v>839</v>
      </c>
      <c r="D32" s="212" t="s">
        <v>985</v>
      </c>
      <c r="E32" s="213" t="s">
        <v>985</v>
      </c>
      <c r="F32" s="213" t="s">
        <v>985</v>
      </c>
      <c r="G32" s="148">
        <v>60629</v>
      </c>
      <c r="H32" s="213" t="s">
        <v>985</v>
      </c>
      <c r="I32" s="148">
        <v>60629</v>
      </c>
      <c r="J32" s="213" t="s">
        <v>985</v>
      </c>
      <c r="K32" s="213" t="s">
        <v>985</v>
      </c>
      <c r="L32" s="213" t="s">
        <v>985</v>
      </c>
    </row>
    <row r="33" spans="2:12" ht="17.25">
      <c r="B33" s="69" t="s">
        <v>987</v>
      </c>
      <c r="D33" s="152">
        <v>1000</v>
      </c>
      <c r="E33" s="213" t="s">
        <v>985</v>
      </c>
      <c r="F33" s="148">
        <v>1000</v>
      </c>
      <c r="G33" s="213" t="s">
        <v>985</v>
      </c>
      <c r="H33" s="213" t="s">
        <v>985</v>
      </c>
      <c r="I33" s="213" t="s">
        <v>985</v>
      </c>
      <c r="J33" s="213" t="s">
        <v>985</v>
      </c>
      <c r="K33" s="213" t="s">
        <v>985</v>
      </c>
      <c r="L33" s="213" t="s">
        <v>985</v>
      </c>
    </row>
    <row r="34" spans="2:12" ht="17.25">
      <c r="B34" s="69" t="s">
        <v>661</v>
      </c>
      <c r="D34" s="212" t="s">
        <v>990</v>
      </c>
      <c r="E34" s="213" t="s">
        <v>990</v>
      </c>
      <c r="F34" s="213" t="s">
        <v>990</v>
      </c>
      <c r="G34" s="148">
        <v>412200</v>
      </c>
      <c r="H34" s="213" t="s">
        <v>990</v>
      </c>
      <c r="I34" s="148">
        <v>412200</v>
      </c>
      <c r="J34" s="213" t="s">
        <v>990</v>
      </c>
      <c r="K34" s="213" t="s">
        <v>990</v>
      </c>
      <c r="L34" s="213" t="s">
        <v>990</v>
      </c>
    </row>
    <row r="35" spans="2:12" ht="18" thickBot="1">
      <c r="B35" s="38"/>
      <c r="C35" s="38"/>
      <c r="D35" s="60"/>
      <c r="E35" s="38"/>
      <c r="F35" s="38"/>
      <c r="G35" s="38"/>
      <c r="H35" s="38"/>
      <c r="I35" s="38"/>
      <c r="J35" s="38"/>
      <c r="K35" s="38"/>
      <c r="L35" s="38"/>
    </row>
    <row r="36" spans="4:12" ht="17.25">
      <c r="D36" s="41"/>
      <c r="E36" s="43"/>
      <c r="F36" s="43"/>
      <c r="G36" s="41"/>
      <c r="H36" s="43"/>
      <c r="I36" s="43"/>
      <c r="J36" s="41"/>
      <c r="K36" s="43"/>
      <c r="L36" s="43"/>
    </row>
    <row r="37" spans="2:12" ht="17.25">
      <c r="B37" s="43"/>
      <c r="C37" s="43"/>
      <c r="D37" s="61" t="s">
        <v>840</v>
      </c>
      <c r="E37" s="61" t="s">
        <v>36</v>
      </c>
      <c r="F37" s="61" t="s">
        <v>376</v>
      </c>
      <c r="G37" s="61" t="s">
        <v>991</v>
      </c>
      <c r="H37" s="61" t="s">
        <v>36</v>
      </c>
      <c r="I37" s="61" t="s">
        <v>376</v>
      </c>
      <c r="J37" s="61" t="s">
        <v>992</v>
      </c>
      <c r="K37" s="61" t="s">
        <v>36</v>
      </c>
      <c r="L37" s="61" t="s">
        <v>376</v>
      </c>
    </row>
    <row r="38" ht="17.25">
      <c r="D38" s="114"/>
    </row>
    <row r="39" spans="2:12" ht="17.25">
      <c r="B39" s="369" t="s">
        <v>793</v>
      </c>
      <c r="C39" s="355"/>
      <c r="D39" s="212">
        <v>12985</v>
      </c>
      <c r="E39" s="213" t="s">
        <v>982</v>
      </c>
      <c r="F39" s="213">
        <v>12985</v>
      </c>
      <c r="G39" s="213" t="s">
        <v>982</v>
      </c>
      <c r="H39" s="213" t="s">
        <v>982</v>
      </c>
      <c r="I39" s="213" t="s">
        <v>982</v>
      </c>
      <c r="J39" s="213" t="s">
        <v>982</v>
      </c>
      <c r="K39" s="213" t="s">
        <v>982</v>
      </c>
      <c r="L39" s="213" t="s">
        <v>982</v>
      </c>
    </row>
    <row r="40" spans="2:12" s="73" customFormat="1" ht="17.25">
      <c r="B40" s="369" t="s">
        <v>794</v>
      </c>
      <c r="C40" s="355"/>
      <c r="D40" s="212">
        <v>15132</v>
      </c>
      <c r="E40" s="213" t="s">
        <v>982</v>
      </c>
      <c r="F40" s="213">
        <v>15132</v>
      </c>
      <c r="G40" s="213" t="s">
        <v>982</v>
      </c>
      <c r="H40" s="213" t="s">
        <v>982</v>
      </c>
      <c r="I40" s="213" t="s">
        <v>982</v>
      </c>
      <c r="J40" s="213" t="s">
        <v>982</v>
      </c>
      <c r="K40" s="213" t="s">
        <v>982</v>
      </c>
      <c r="L40" s="213" t="s">
        <v>982</v>
      </c>
    </row>
    <row r="41" spans="2:12" ht="17.25">
      <c r="B41" s="68"/>
      <c r="C41" s="72"/>
      <c r="D41" s="152"/>
      <c r="E41" s="148"/>
      <c r="F41" s="148"/>
      <c r="G41" s="148"/>
      <c r="H41" s="148"/>
      <c r="I41" s="148"/>
      <c r="J41" s="148"/>
      <c r="K41" s="148"/>
      <c r="L41" s="148"/>
    </row>
    <row r="42" spans="2:12" ht="17.25">
      <c r="B42" s="69" t="s">
        <v>659</v>
      </c>
      <c r="C42" s="45"/>
      <c r="D42" s="152">
        <v>15132</v>
      </c>
      <c r="E42" s="213" t="s">
        <v>990</v>
      </c>
      <c r="F42" s="148">
        <v>15132</v>
      </c>
      <c r="G42" s="213" t="s">
        <v>990</v>
      </c>
      <c r="H42" s="213" t="s">
        <v>990</v>
      </c>
      <c r="I42" s="213" t="s">
        <v>990</v>
      </c>
      <c r="J42" s="213" t="s">
        <v>990</v>
      </c>
      <c r="K42" s="213" t="s">
        <v>990</v>
      </c>
      <c r="L42" s="213" t="s">
        <v>990</v>
      </c>
    </row>
    <row r="43" spans="2:12" ht="18" thickBot="1">
      <c r="B43" s="38"/>
      <c r="C43" s="65"/>
      <c r="D43" s="38"/>
      <c r="E43" s="38"/>
      <c r="F43" s="38"/>
      <c r="G43" s="38"/>
      <c r="H43" s="38"/>
      <c r="I43" s="38"/>
      <c r="J43" s="115"/>
      <c r="K43" s="38"/>
      <c r="L43" s="38"/>
    </row>
    <row r="44" spans="4:10" ht="17.25">
      <c r="D44" s="41"/>
      <c r="E44" s="43"/>
      <c r="F44" s="43"/>
      <c r="G44" s="41"/>
      <c r="H44" s="43"/>
      <c r="I44" s="43"/>
      <c r="J44" s="133"/>
    </row>
    <row r="45" spans="2:12" ht="17.25">
      <c r="B45" s="43"/>
      <c r="C45" s="43"/>
      <c r="D45" s="61" t="s">
        <v>841</v>
      </c>
      <c r="E45" s="61" t="s">
        <v>36</v>
      </c>
      <c r="F45" s="61" t="s">
        <v>376</v>
      </c>
      <c r="G45" s="236" t="s">
        <v>993</v>
      </c>
      <c r="H45" s="236" t="s">
        <v>36</v>
      </c>
      <c r="I45" s="236" t="s">
        <v>376</v>
      </c>
      <c r="J45" s="296" t="s">
        <v>671</v>
      </c>
      <c r="K45" s="297" t="s">
        <v>36</v>
      </c>
      <c r="L45" s="202" t="s">
        <v>376</v>
      </c>
    </row>
    <row r="46" ht="17.25">
      <c r="D46" s="114"/>
    </row>
    <row r="47" ht="17.25">
      <c r="D47" s="41"/>
    </row>
    <row r="48" spans="2:12" ht="17.25">
      <c r="B48" s="369" t="s">
        <v>793</v>
      </c>
      <c r="C48" s="355"/>
      <c r="D48" s="212">
        <v>334</v>
      </c>
      <c r="E48" s="213" t="s">
        <v>982</v>
      </c>
      <c r="F48" s="213">
        <v>334</v>
      </c>
      <c r="G48" s="213">
        <v>19109</v>
      </c>
      <c r="H48" s="213">
        <v>1980</v>
      </c>
      <c r="I48" s="213">
        <v>17129</v>
      </c>
      <c r="J48" s="213">
        <v>69001</v>
      </c>
      <c r="K48" s="213">
        <v>9050</v>
      </c>
      <c r="L48" s="213">
        <v>59951</v>
      </c>
    </row>
    <row r="49" spans="2:12" s="73" customFormat="1" ht="17.25">
      <c r="B49" s="369" t="s">
        <v>794</v>
      </c>
      <c r="C49" s="355"/>
      <c r="D49" s="212">
        <v>220</v>
      </c>
      <c r="E49" s="213" t="s">
        <v>982</v>
      </c>
      <c r="F49" s="213">
        <v>220</v>
      </c>
      <c r="G49" s="213">
        <v>24015</v>
      </c>
      <c r="H49" s="213">
        <v>2589</v>
      </c>
      <c r="I49" s="213">
        <v>21426</v>
      </c>
      <c r="J49" s="213">
        <v>67121</v>
      </c>
      <c r="K49" s="213">
        <v>7373</v>
      </c>
      <c r="L49" s="213">
        <v>59748</v>
      </c>
    </row>
    <row r="50" spans="2:12" ht="17.25">
      <c r="B50" s="68"/>
      <c r="C50" s="72"/>
      <c r="D50" s="152"/>
      <c r="E50" s="148"/>
      <c r="F50" s="148"/>
      <c r="G50" s="148"/>
      <c r="H50" s="148"/>
      <c r="I50" s="148"/>
      <c r="J50" s="148"/>
      <c r="K50" s="148"/>
      <c r="L50" s="148"/>
    </row>
    <row r="51" spans="2:12" ht="17.25">
      <c r="B51" s="69" t="s">
        <v>653</v>
      </c>
      <c r="C51" s="72"/>
      <c r="D51" s="152">
        <v>220</v>
      </c>
      <c r="E51" s="213" t="s">
        <v>983</v>
      </c>
      <c r="F51" s="148">
        <v>220</v>
      </c>
      <c r="G51" s="148">
        <v>11788</v>
      </c>
      <c r="H51" s="213" t="s">
        <v>983</v>
      </c>
      <c r="I51" s="148">
        <v>11788</v>
      </c>
      <c r="J51" s="213" t="s">
        <v>983</v>
      </c>
      <c r="K51" s="213" t="s">
        <v>983</v>
      </c>
      <c r="L51" s="213" t="s">
        <v>983</v>
      </c>
    </row>
    <row r="52" spans="2:12" ht="17.25">
      <c r="B52" s="68" t="s">
        <v>662</v>
      </c>
      <c r="C52" s="72"/>
      <c r="D52" s="212" t="s">
        <v>985</v>
      </c>
      <c r="E52" s="213" t="s">
        <v>985</v>
      </c>
      <c r="F52" s="213" t="s">
        <v>985</v>
      </c>
      <c r="G52" s="148">
        <v>5227</v>
      </c>
      <c r="H52" s="277">
        <v>2589</v>
      </c>
      <c r="I52" s="277">
        <v>2638</v>
      </c>
      <c r="J52" s="277">
        <v>20649</v>
      </c>
      <c r="K52" s="277">
        <v>7373</v>
      </c>
      <c r="L52" s="148">
        <v>13276</v>
      </c>
    </row>
    <row r="53" spans="2:12" ht="17.25">
      <c r="B53" s="68" t="s">
        <v>663</v>
      </c>
      <c r="C53" s="72"/>
      <c r="D53" s="212" t="s">
        <v>986</v>
      </c>
      <c r="E53" s="213" t="s">
        <v>986</v>
      </c>
      <c r="F53" s="213" t="s">
        <v>986</v>
      </c>
      <c r="G53" s="148">
        <v>7000</v>
      </c>
      <c r="H53" s="213" t="s">
        <v>986</v>
      </c>
      <c r="I53" s="148">
        <v>7000</v>
      </c>
      <c r="J53" s="148">
        <v>46472</v>
      </c>
      <c r="K53" s="213" t="s">
        <v>986</v>
      </c>
      <c r="L53" s="148">
        <v>46472</v>
      </c>
    </row>
    <row r="54" spans="3:12" ht="17.25">
      <c r="C54" s="74"/>
      <c r="D54" s="152"/>
      <c r="E54" s="148"/>
      <c r="F54" s="148"/>
      <c r="G54" s="148"/>
      <c r="H54" s="148"/>
      <c r="I54" s="148"/>
      <c r="J54" s="148"/>
      <c r="K54" s="148"/>
      <c r="L54" s="148"/>
    </row>
    <row r="55" spans="2:12" ht="18" thickBot="1">
      <c r="B55" s="39"/>
      <c r="C55" s="38"/>
      <c r="D55" s="134"/>
      <c r="E55" s="117"/>
      <c r="F55" s="117"/>
      <c r="G55" s="117"/>
      <c r="H55" s="117"/>
      <c r="I55" s="117"/>
      <c r="J55" s="117"/>
      <c r="K55" s="117"/>
      <c r="L55" s="117"/>
    </row>
    <row r="56" spans="2:4" ht="17.25">
      <c r="B56" s="73"/>
      <c r="D56" s="68" t="s">
        <v>675</v>
      </c>
    </row>
    <row r="63" ht="17.25">
      <c r="A63" s="68"/>
    </row>
  </sheetData>
  <mergeCells count="8">
    <mergeCell ref="B39:C39"/>
    <mergeCell ref="B40:C40"/>
    <mergeCell ref="B48:C48"/>
    <mergeCell ref="B49:C49"/>
    <mergeCell ref="B11:C11"/>
    <mergeCell ref="B12:C12"/>
    <mergeCell ref="B26:C26"/>
    <mergeCell ref="B27:C27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9"/>
  <sheetViews>
    <sheetView zoomScale="75" zoomScaleNormal="75" workbookViewId="0" topLeftCell="A34">
      <selection activeCell="H54" sqref="H54"/>
    </sheetView>
  </sheetViews>
  <sheetFormatPr defaultColWidth="17.125" defaultRowHeight="13.5"/>
  <cols>
    <col min="1" max="1" width="13.375" style="69" customWidth="1"/>
    <col min="2" max="3" width="5.875" style="69" customWidth="1"/>
    <col min="4" max="4" width="18.00390625" style="69" bestFit="1" customWidth="1"/>
    <col min="5" max="9" width="17.125" style="69" customWidth="1"/>
    <col min="10" max="16384" width="17.125" style="69" customWidth="1"/>
  </cols>
  <sheetData>
    <row r="1" ht="17.25">
      <c r="A1" s="68"/>
    </row>
    <row r="6" ht="17.25">
      <c r="F6" s="70" t="s">
        <v>43</v>
      </c>
    </row>
    <row r="7" spans="2:10" ht="18" thickBot="1">
      <c r="B7" s="38"/>
      <c r="C7" s="38"/>
      <c r="D7" s="38"/>
      <c r="E7" s="38"/>
      <c r="F7" s="38"/>
      <c r="G7" s="38"/>
      <c r="H7" s="38"/>
      <c r="I7" s="38"/>
      <c r="J7" s="39" t="s">
        <v>1018</v>
      </c>
    </row>
    <row r="8" spans="5:10" ht="17.25">
      <c r="E8" s="41"/>
      <c r="F8" s="43"/>
      <c r="G8" s="43"/>
      <c r="H8" s="42" t="s">
        <v>1019</v>
      </c>
      <c r="I8" s="43"/>
      <c r="J8" s="43"/>
    </row>
    <row r="9" spans="2:10" ht="17.25">
      <c r="B9" s="43"/>
      <c r="C9" s="43"/>
      <c r="D9" s="43"/>
      <c r="E9" s="61" t="s">
        <v>1020</v>
      </c>
      <c r="F9" s="61" t="s">
        <v>1021</v>
      </c>
      <c r="G9" s="61" t="s">
        <v>1022</v>
      </c>
      <c r="H9" s="61" t="s">
        <v>1023</v>
      </c>
      <c r="I9" s="61" t="s">
        <v>1021</v>
      </c>
      <c r="J9" s="61" t="s">
        <v>1022</v>
      </c>
    </row>
    <row r="10" ht="17.25">
      <c r="E10" s="41"/>
    </row>
    <row r="11" spans="2:10" ht="17.25">
      <c r="B11" s="74"/>
      <c r="C11" s="68" t="s">
        <v>457</v>
      </c>
      <c r="D11" s="72"/>
      <c r="E11" s="47">
        <v>477852</v>
      </c>
      <c r="F11" s="72">
        <v>237094</v>
      </c>
      <c r="G11" s="72">
        <v>240758</v>
      </c>
      <c r="H11" s="45">
        <v>331263</v>
      </c>
      <c r="I11" s="75">
        <v>161973</v>
      </c>
      <c r="J11" s="75">
        <v>169290</v>
      </c>
    </row>
    <row r="12" spans="2:10" ht="17.25">
      <c r="B12" s="74"/>
      <c r="C12" s="68" t="s">
        <v>667</v>
      </c>
      <c r="D12" s="72"/>
      <c r="E12" s="47">
        <v>453124</v>
      </c>
      <c r="F12" s="72">
        <v>224827</v>
      </c>
      <c r="G12" s="72">
        <v>228297</v>
      </c>
      <c r="H12" s="45">
        <v>311358</v>
      </c>
      <c r="I12" s="75">
        <v>152670</v>
      </c>
      <c r="J12" s="75">
        <v>158688</v>
      </c>
    </row>
    <row r="13" spans="2:10" ht="17.25">
      <c r="B13" s="74"/>
      <c r="C13" s="68" t="s">
        <v>706</v>
      </c>
      <c r="D13" s="72"/>
      <c r="E13" s="47">
        <v>460247</v>
      </c>
      <c r="F13" s="72">
        <v>224296</v>
      </c>
      <c r="G13" s="72">
        <v>235951</v>
      </c>
      <c r="H13" s="45">
        <v>317204</v>
      </c>
      <c r="I13" s="75">
        <v>148435</v>
      </c>
      <c r="J13" s="75">
        <v>168769</v>
      </c>
    </row>
    <row r="14" spans="2:10" ht="17.25">
      <c r="B14" s="74"/>
      <c r="C14" s="68" t="s">
        <v>842</v>
      </c>
      <c r="D14" s="72"/>
      <c r="E14" s="47">
        <v>464840</v>
      </c>
      <c r="F14" s="72">
        <v>234394</v>
      </c>
      <c r="G14" s="72">
        <v>230446</v>
      </c>
      <c r="H14" s="45">
        <v>308312</v>
      </c>
      <c r="I14" s="75">
        <v>148063</v>
      </c>
      <c r="J14" s="75">
        <v>160249</v>
      </c>
    </row>
    <row r="15" spans="2:10" ht="17.25">
      <c r="B15" s="74"/>
      <c r="C15" s="68" t="s">
        <v>899</v>
      </c>
      <c r="D15" s="72"/>
      <c r="E15" s="47">
        <v>432333</v>
      </c>
      <c r="F15" s="45">
        <v>218413</v>
      </c>
      <c r="G15" s="45">
        <v>213920</v>
      </c>
      <c r="H15" s="45">
        <v>295693</v>
      </c>
      <c r="I15" s="55">
        <v>143469</v>
      </c>
      <c r="J15" s="55">
        <v>152224</v>
      </c>
    </row>
    <row r="16" spans="2:10" ht="18" thickBot="1">
      <c r="B16" s="38"/>
      <c r="C16" s="38"/>
      <c r="D16" s="38"/>
      <c r="E16" s="60"/>
      <c r="F16" s="38"/>
      <c r="G16" s="38"/>
      <c r="H16" s="38"/>
      <c r="I16" s="38"/>
      <c r="J16" s="38"/>
    </row>
    <row r="17" spans="5:10" ht="17.25">
      <c r="E17" s="41"/>
      <c r="F17" s="43"/>
      <c r="G17" s="43"/>
      <c r="H17" s="41"/>
      <c r="I17" s="43"/>
      <c r="J17" s="43"/>
    </row>
    <row r="18" spans="2:10" ht="17.25">
      <c r="B18" s="43"/>
      <c r="C18" s="43"/>
      <c r="D18" s="43"/>
      <c r="E18" s="61" t="s">
        <v>518</v>
      </c>
      <c r="F18" s="61" t="s">
        <v>519</v>
      </c>
      <c r="G18" s="61" t="s">
        <v>520</v>
      </c>
      <c r="H18" s="61" t="s">
        <v>521</v>
      </c>
      <c r="I18" s="61" t="s">
        <v>519</v>
      </c>
      <c r="J18" s="61" t="s">
        <v>520</v>
      </c>
    </row>
    <row r="19" ht="17.25">
      <c r="E19" s="41"/>
    </row>
    <row r="20" spans="2:10" ht="17.25">
      <c r="B20" s="74"/>
      <c r="C20" s="68" t="s">
        <v>457</v>
      </c>
      <c r="D20" s="72"/>
      <c r="E20" s="47">
        <v>39228</v>
      </c>
      <c r="F20" s="75">
        <v>19614</v>
      </c>
      <c r="G20" s="75">
        <v>19614</v>
      </c>
      <c r="H20" s="159" t="s">
        <v>609</v>
      </c>
      <c r="I20" s="159" t="s">
        <v>609</v>
      </c>
      <c r="J20" s="159" t="s">
        <v>609</v>
      </c>
    </row>
    <row r="21" spans="2:10" ht="17.25">
      <c r="B21" s="74"/>
      <c r="C21" s="68" t="s">
        <v>667</v>
      </c>
      <c r="D21" s="72"/>
      <c r="E21" s="47">
        <v>32330</v>
      </c>
      <c r="F21" s="75">
        <v>16165</v>
      </c>
      <c r="G21" s="75">
        <v>16165</v>
      </c>
      <c r="H21" s="159" t="s">
        <v>609</v>
      </c>
      <c r="I21" s="159" t="s">
        <v>609</v>
      </c>
      <c r="J21" s="159" t="s">
        <v>609</v>
      </c>
    </row>
    <row r="22" spans="2:10" ht="17.25">
      <c r="B22" s="74"/>
      <c r="C22" s="68" t="s">
        <v>706</v>
      </c>
      <c r="D22" s="72"/>
      <c r="E22" s="47">
        <v>36846</v>
      </c>
      <c r="F22" s="75">
        <v>18423</v>
      </c>
      <c r="G22" s="75">
        <v>18423</v>
      </c>
      <c r="H22" s="159" t="s">
        <v>609</v>
      </c>
      <c r="I22" s="159" t="s">
        <v>609</v>
      </c>
      <c r="J22" s="159" t="s">
        <v>609</v>
      </c>
    </row>
    <row r="23" spans="2:10" ht="17.25">
      <c r="B23" s="74"/>
      <c r="C23" s="68" t="s">
        <v>842</v>
      </c>
      <c r="D23" s="72"/>
      <c r="E23" s="47">
        <v>39318</v>
      </c>
      <c r="F23" s="75">
        <v>19659</v>
      </c>
      <c r="G23" s="75">
        <v>19659</v>
      </c>
      <c r="H23" s="159" t="s">
        <v>609</v>
      </c>
      <c r="I23" s="159" t="s">
        <v>609</v>
      </c>
      <c r="J23" s="159" t="s">
        <v>609</v>
      </c>
    </row>
    <row r="24" spans="2:10" ht="17.25">
      <c r="B24" s="74"/>
      <c r="C24" s="68" t="s">
        <v>899</v>
      </c>
      <c r="D24" s="72"/>
      <c r="E24" s="47">
        <v>38586</v>
      </c>
      <c r="F24" s="55">
        <v>19293</v>
      </c>
      <c r="G24" s="55">
        <v>19293</v>
      </c>
      <c r="H24" s="165"/>
      <c r="I24" s="165"/>
      <c r="J24" s="165"/>
    </row>
    <row r="25" spans="2:10" ht="18" thickBot="1">
      <c r="B25" s="38"/>
      <c r="C25" s="38"/>
      <c r="D25" s="38"/>
      <c r="E25" s="60"/>
      <c r="F25" s="38"/>
      <c r="G25" s="38"/>
      <c r="H25" s="38"/>
      <c r="I25" s="38"/>
      <c r="J25" s="38"/>
    </row>
    <row r="26" spans="5:10" ht="17.25">
      <c r="E26" s="41"/>
      <c r="F26" s="43"/>
      <c r="G26" s="43"/>
      <c r="H26" s="41"/>
      <c r="I26" s="43"/>
      <c r="J26" s="43"/>
    </row>
    <row r="27" spans="2:10" ht="17.25">
      <c r="B27" s="43"/>
      <c r="C27" s="43"/>
      <c r="D27" s="43"/>
      <c r="E27" s="61" t="s">
        <v>522</v>
      </c>
      <c r="F27" s="61" t="s">
        <v>519</v>
      </c>
      <c r="G27" s="61" t="s">
        <v>520</v>
      </c>
      <c r="H27" s="61" t="s">
        <v>523</v>
      </c>
      <c r="I27" s="61" t="s">
        <v>519</v>
      </c>
      <c r="J27" s="61" t="s">
        <v>520</v>
      </c>
    </row>
    <row r="28" ht="17.25">
      <c r="E28" s="41"/>
    </row>
    <row r="29" spans="2:10" ht="17.25">
      <c r="B29" s="74"/>
      <c r="C29" s="68" t="s">
        <v>457</v>
      </c>
      <c r="D29" s="72"/>
      <c r="E29" s="47">
        <v>97340</v>
      </c>
      <c r="F29" s="75">
        <v>52334</v>
      </c>
      <c r="G29" s="75">
        <v>45006</v>
      </c>
      <c r="H29" s="45">
        <v>10021</v>
      </c>
      <c r="I29" s="75">
        <v>3173</v>
      </c>
      <c r="J29" s="75">
        <v>6848</v>
      </c>
    </row>
    <row r="30" spans="2:10" ht="17.25">
      <c r="B30" s="74"/>
      <c r="C30" s="68" t="s">
        <v>667</v>
      </c>
      <c r="D30" s="72"/>
      <c r="E30" s="47">
        <v>101400</v>
      </c>
      <c r="F30" s="75">
        <v>52000</v>
      </c>
      <c r="G30" s="75">
        <v>49400</v>
      </c>
      <c r="H30" s="45">
        <v>8036</v>
      </c>
      <c r="I30" s="75">
        <v>3992</v>
      </c>
      <c r="J30" s="75">
        <v>4044</v>
      </c>
    </row>
    <row r="31" spans="2:10" ht="17.25">
      <c r="B31" s="74"/>
      <c r="C31" s="68" t="s">
        <v>706</v>
      </c>
      <c r="D31" s="72"/>
      <c r="E31" s="47">
        <v>101242</v>
      </c>
      <c r="F31" s="75">
        <v>54965</v>
      </c>
      <c r="G31" s="75">
        <v>46277</v>
      </c>
      <c r="H31" s="45">
        <v>4955</v>
      </c>
      <c r="I31" s="75">
        <v>2473</v>
      </c>
      <c r="J31" s="75">
        <v>2482</v>
      </c>
    </row>
    <row r="32" spans="2:10" ht="17.25">
      <c r="B32" s="74"/>
      <c r="C32" s="68" t="s">
        <v>842</v>
      </c>
      <c r="D32" s="72"/>
      <c r="E32" s="47">
        <v>112943</v>
      </c>
      <c r="F32" s="75">
        <v>64539</v>
      </c>
      <c r="G32" s="75">
        <v>48404</v>
      </c>
      <c r="H32" s="45">
        <v>4267</v>
      </c>
      <c r="I32" s="75">
        <v>2133</v>
      </c>
      <c r="J32" s="75">
        <v>2134</v>
      </c>
    </row>
    <row r="33" spans="2:10" ht="17.25">
      <c r="B33" s="74"/>
      <c r="C33" s="68" t="s">
        <v>899</v>
      </c>
      <c r="D33" s="72"/>
      <c r="E33" s="47">
        <v>92732</v>
      </c>
      <c r="F33" s="55">
        <v>52990</v>
      </c>
      <c r="G33" s="55">
        <v>39742</v>
      </c>
      <c r="H33" s="45">
        <v>5322</v>
      </c>
      <c r="I33" s="55">
        <v>2661</v>
      </c>
      <c r="J33" s="55">
        <v>2661</v>
      </c>
    </row>
    <row r="34" spans="2:10" ht="18" thickBot="1">
      <c r="B34" s="38"/>
      <c r="C34" s="38"/>
      <c r="D34" s="38"/>
      <c r="E34" s="60"/>
      <c r="F34" s="38"/>
      <c r="G34" s="38"/>
      <c r="H34" s="38"/>
      <c r="I34" s="38"/>
      <c r="J34" s="38"/>
    </row>
    <row r="35" ht="17.25">
      <c r="E35" s="68" t="s">
        <v>676</v>
      </c>
    </row>
    <row r="36" ht="17.25">
      <c r="E36" s="68"/>
    </row>
    <row r="37" ht="17.25">
      <c r="G37" s="36"/>
    </row>
    <row r="38" ht="17.25">
      <c r="E38" s="70" t="s">
        <v>471</v>
      </c>
    </row>
    <row r="39" spans="2:10" ht="18" thickBot="1">
      <c r="B39" s="38"/>
      <c r="C39" s="38"/>
      <c r="D39" s="38"/>
      <c r="E39" s="38"/>
      <c r="F39" s="38"/>
      <c r="G39" s="38"/>
      <c r="H39" s="36"/>
      <c r="I39" s="36"/>
      <c r="J39" s="36"/>
    </row>
    <row r="40" spans="5:10" ht="17.25">
      <c r="E40" s="113" t="s">
        <v>664</v>
      </c>
      <c r="F40" s="113" t="s">
        <v>707</v>
      </c>
      <c r="G40" s="113" t="s">
        <v>843</v>
      </c>
      <c r="H40" s="113" t="s">
        <v>900</v>
      </c>
      <c r="I40" s="35"/>
      <c r="J40" s="36"/>
    </row>
    <row r="41" spans="2:10" ht="17.25">
      <c r="B41" s="43"/>
      <c r="C41" s="43"/>
      <c r="D41" s="43"/>
      <c r="E41" s="61" t="s">
        <v>472</v>
      </c>
      <c r="F41" s="61" t="s">
        <v>472</v>
      </c>
      <c r="G41" s="61" t="s">
        <v>472</v>
      </c>
      <c r="H41" s="61" t="s">
        <v>472</v>
      </c>
      <c r="I41" s="140"/>
      <c r="J41" s="140"/>
    </row>
    <row r="42" spans="5:10" ht="17.25">
      <c r="E42" s="78"/>
      <c r="F42" s="79"/>
      <c r="G42" s="79"/>
      <c r="H42" s="79"/>
      <c r="I42" s="103"/>
      <c r="J42" s="103"/>
    </row>
    <row r="43" spans="2:10" ht="17.25">
      <c r="B43" s="69" t="s">
        <v>473</v>
      </c>
      <c r="E43" s="78">
        <v>42</v>
      </c>
      <c r="F43" s="79">
        <v>40</v>
      </c>
      <c r="G43" s="79">
        <v>41</v>
      </c>
      <c r="H43" s="103">
        <v>39</v>
      </c>
      <c r="I43" s="103"/>
      <c r="J43" s="103"/>
    </row>
    <row r="44" spans="3:10" ht="17.25">
      <c r="C44" s="68" t="s">
        <v>517</v>
      </c>
      <c r="D44" s="72"/>
      <c r="E44" s="47">
        <v>31</v>
      </c>
      <c r="F44" s="72">
        <v>30</v>
      </c>
      <c r="G44" s="72">
        <v>30</v>
      </c>
      <c r="H44" s="45">
        <v>29</v>
      </c>
      <c r="I44" s="45"/>
      <c r="J44" s="45"/>
    </row>
    <row r="45" spans="3:10" ht="17.25">
      <c r="C45" s="68" t="s">
        <v>475</v>
      </c>
      <c r="D45" s="72"/>
      <c r="E45" s="160" t="s">
        <v>609</v>
      </c>
      <c r="F45" s="159" t="s">
        <v>609</v>
      </c>
      <c r="G45" s="159" t="s">
        <v>609</v>
      </c>
      <c r="H45" s="159" t="s">
        <v>609</v>
      </c>
      <c r="I45" s="45"/>
      <c r="J45" s="45"/>
    </row>
    <row r="46" spans="3:10" ht="17.25">
      <c r="C46" s="68" t="s">
        <v>476</v>
      </c>
      <c r="D46" s="72"/>
      <c r="E46" s="47">
        <v>11</v>
      </c>
      <c r="F46" s="72">
        <v>10</v>
      </c>
      <c r="G46" s="72">
        <v>11</v>
      </c>
      <c r="H46" s="45">
        <v>10</v>
      </c>
      <c r="I46" s="45"/>
      <c r="J46" s="45"/>
    </row>
    <row r="47" spans="3:10" ht="17.25">
      <c r="C47" s="68"/>
      <c r="D47" s="72"/>
      <c r="E47" s="47"/>
      <c r="F47" s="72"/>
      <c r="G47" s="72"/>
      <c r="H47" s="45"/>
      <c r="I47" s="45"/>
      <c r="J47" s="45"/>
    </row>
    <row r="48" spans="2:10" ht="17.25">
      <c r="B48" s="68" t="s">
        <v>474</v>
      </c>
      <c r="E48" s="47"/>
      <c r="F48" s="72"/>
      <c r="G48" s="72"/>
      <c r="H48" s="45"/>
      <c r="I48" s="45"/>
      <c r="J48" s="45"/>
    </row>
    <row r="49" spans="2:10" ht="20.25">
      <c r="B49" s="68"/>
      <c r="C49" s="68" t="s">
        <v>477</v>
      </c>
      <c r="E49" s="47">
        <v>286</v>
      </c>
      <c r="F49" s="72">
        <v>297</v>
      </c>
      <c r="G49" s="72">
        <v>299</v>
      </c>
      <c r="H49" s="45">
        <v>299</v>
      </c>
      <c r="I49" s="45"/>
      <c r="J49" s="45"/>
    </row>
    <row r="50" spans="4:10" ht="17.25">
      <c r="D50" s="68" t="s">
        <v>478</v>
      </c>
      <c r="E50" s="54">
        <v>142</v>
      </c>
      <c r="F50" s="75">
        <v>144</v>
      </c>
      <c r="G50" s="75">
        <v>145</v>
      </c>
      <c r="H50" s="55">
        <v>143</v>
      </c>
      <c r="I50" s="55"/>
      <c r="J50" s="55"/>
    </row>
    <row r="51" spans="4:10" ht="17.25">
      <c r="D51" s="68" t="s">
        <v>479</v>
      </c>
      <c r="E51" s="54">
        <v>16</v>
      </c>
      <c r="F51" s="75">
        <v>16</v>
      </c>
      <c r="G51" s="75">
        <v>16</v>
      </c>
      <c r="H51" s="55">
        <v>16</v>
      </c>
      <c r="I51" s="55"/>
      <c r="J51" s="55"/>
    </row>
    <row r="52" spans="4:10" ht="17.25">
      <c r="D52" s="68" t="s">
        <v>480</v>
      </c>
      <c r="E52" s="160" t="s">
        <v>609</v>
      </c>
      <c r="F52" s="159" t="s">
        <v>609</v>
      </c>
      <c r="G52" s="159">
        <v>10</v>
      </c>
      <c r="H52" s="165">
        <v>10</v>
      </c>
      <c r="I52" s="55"/>
      <c r="J52" s="55"/>
    </row>
    <row r="53" spans="4:10" ht="17.25">
      <c r="D53" s="68" t="s">
        <v>481</v>
      </c>
      <c r="E53" s="160">
        <v>13</v>
      </c>
      <c r="F53" s="159">
        <v>27</v>
      </c>
      <c r="G53" s="159">
        <v>3</v>
      </c>
      <c r="H53" s="165">
        <v>5</v>
      </c>
      <c r="I53" s="165"/>
      <c r="J53" s="165"/>
    </row>
    <row r="54" spans="3:10" ht="17.25">
      <c r="C54" s="68" t="s">
        <v>482</v>
      </c>
      <c r="E54" s="160" t="s">
        <v>609</v>
      </c>
      <c r="F54" s="159" t="s">
        <v>609</v>
      </c>
      <c r="G54" s="159" t="s">
        <v>609</v>
      </c>
      <c r="H54" s="165"/>
      <c r="I54" s="55"/>
      <c r="J54" s="55"/>
    </row>
    <row r="55" spans="3:10" ht="20.25">
      <c r="C55" s="68" t="s">
        <v>483</v>
      </c>
      <c r="E55" s="54">
        <v>115</v>
      </c>
      <c r="F55" s="75">
        <v>110</v>
      </c>
      <c r="G55" s="75">
        <v>125</v>
      </c>
      <c r="H55" s="55">
        <v>125</v>
      </c>
      <c r="I55" s="55"/>
      <c r="J55" s="55"/>
    </row>
    <row r="56" spans="2:10" ht="18" thickBot="1">
      <c r="B56" s="38"/>
      <c r="C56" s="38"/>
      <c r="D56" s="38"/>
      <c r="E56" s="60"/>
      <c r="F56" s="38"/>
      <c r="G56" s="38"/>
      <c r="H56" s="38"/>
      <c r="I56" s="36"/>
      <c r="J56" s="36"/>
    </row>
    <row r="57" spans="2:10" ht="17.25">
      <c r="B57" s="36"/>
      <c r="C57" s="36"/>
      <c r="D57" s="36"/>
      <c r="E57" s="68" t="s">
        <v>157</v>
      </c>
      <c r="F57" s="36"/>
      <c r="G57" s="36"/>
      <c r="H57" s="36"/>
      <c r="I57" s="36"/>
      <c r="J57" s="36"/>
    </row>
    <row r="58" ht="17.25">
      <c r="E58" s="68"/>
    </row>
    <row r="59" ht="17.25">
      <c r="A59" s="68"/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75"/>
  <sheetViews>
    <sheetView zoomScale="75" zoomScaleNormal="75" workbookViewId="0" topLeftCell="A45">
      <selection activeCell="I72" sqref="I72"/>
    </sheetView>
  </sheetViews>
  <sheetFormatPr defaultColWidth="12.125" defaultRowHeight="13.5"/>
  <cols>
    <col min="1" max="1" width="13.375" style="83" customWidth="1"/>
    <col min="2" max="2" width="14.625" style="83" customWidth="1"/>
    <col min="3" max="8" width="13.375" style="83" customWidth="1"/>
    <col min="9" max="9" width="12.125" style="83" customWidth="1"/>
    <col min="10" max="10" width="13.375" style="83" customWidth="1"/>
    <col min="11" max="16384" width="12.125" style="83" customWidth="1"/>
  </cols>
  <sheetData>
    <row r="1" ht="17.25">
      <c r="A1" s="82"/>
    </row>
    <row r="6" ht="17.25">
      <c r="E6" s="84" t="s">
        <v>44</v>
      </c>
    </row>
    <row r="7" ht="17.25">
      <c r="D7" s="84" t="s">
        <v>45</v>
      </c>
    </row>
    <row r="8" spans="2:11" ht="18" thickBot="1">
      <c r="B8" s="85"/>
      <c r="C8" s="85"/>
      <c r="D8" s="85"/>
      <c r="E8" s="85"/>
      <c r="F8" s="85"/>
      <c r="G8" s="85"/>
      <c r="H8" s="85"/>
      <c r="I8" s="85"/>
      <c r="J8" s="85"/>
      <c r="K8" s="100"/>
    </row>
    <row r="9" spans="3:12" ht="17.25">
      <c r="C9" s="86"/>
      <c r="D9" s="87"/>
      <c r="E9" s="87"/>
      <c r="F9" s="87"/>
      <c r="G9" s="87"/>
      <c r="H9" s="87"/>
      <c r="I9" s="87"/>
      <c r="J9" s="87"/>
      <c r="K9" s="244"/>
      <c r="L9" s="245"/>
    </row>
    <row r="10" spans="3:12" ht="17.25">
      <c r="C10" s="135" t="s">
        <v>854</v>
      </c>
      <c r="D10" s="86" t="s">
        <v>685</v>
      </c>
      <c r="E10" s="86"/>
      <c r="F10" s="87"/>
      <c r="G10" s="87"/>
      <c r="H10" s="86"/>
      <c r="I10" s="87"/>
      <c r="J10" s="87"/>
      <c r="K10" s="242"/>
      <c r="L10" s="99" t="s">
        <v>46</v>
      </c>
    </row>
    <row r="11" spans="2:12" ht="17.25">
      <c r="B11" s="87"/>
      <c r="C11" s="101" t="s">
        <v>855</v>
      </c>
      <c r="D11" s="241" t="s">
        <v>684</v>
      </c>
      <c r="E11" s="101" t="s">
        <v>856</v>
      </c>
      <c r="F11" s="101" t="s">
        <v>857</v>
      </c>
      <c r="G11" s="101" t="s">
        <v>858</v>
      </c>
      <c r="H11" s="101" t="s">
        <v>859</v>
      </c>
      <c r="I11" s="101" t="s">
        <v>857</v>
      </c>
      <c r="J11" s="101" t="s">
        <v>47</v>
      </c>
      <c r="K11" s="243" t="s">
        <v>860</v>
      </c>
      <c r="L11" s="89" t="s">
        <v>48</v>
      </c>
    </row>
    <row r="12" ht="17.25">
      <c r="C12" s="86"/>
    </row>
    <row r="13" spans="2:12" ht="17.25">
      <c r="B13" s="94" t="s">
        <v>861</v>
      </c>
      <c r="C13" s="107">
        <v>314</v>
      </c>
      <c r="D13" s="154" t="s">
        <v>515</v>
      </c>
      <c r="E13" s="102">
        <v>14</v>
      </c>
      <c r="F13" s="93">
        <v>14</v>
      </c>
      <c r="G13" s="154" t="s">
        <v>515</v>
      </c>
      <c r="H13" s="102">
        <v>245</v>
      </c>
      <c r="I13" s="93">
        <v>72</v>
      </c>
      <c r="J13" s="93">
        <v>173</v>
      </c>
      <c r="K13" s="93">
        <v>55</v>
      </c>
      <c r="L13" s="93">
        <v>2329</v>
      </c>
    </row>
    <row r="14" spans="1:12" ht="17.25">
      <c r="A14" s="96"/>
      <c r="B14" s="94" t="s">
        <v>410</v>
      </c>
      <c r="C14" s="107">
        <v>319</v>
      </c>
      <c r="D14" s="154" t="s">
        <v>515</v>
      </c>
      <c r="E14" s="102">
        <v>15</v>
      </c>
      <c r="F14" s="93">
        <v>15</v>
      </c>
      <c r="G14" s="154" t="s">
        <v>515</v>
      </c>
      <c r="H14" s="102">
        <v>246</v>
      </c>
      <c r="I14" s="93">
        <v>62</v>
      </c>
      <c r="J14" s="93">
        <v>184</v>
      </c>
      <c r="K14" s="93">
        <v>58</v>
      </c>
      <c r="L14" s="93">
        <v>2537</v>
      </c>
    </row>
    <row r="15" spans="2:12" ht="17.25">
      <c r="B15" s="94" t="s">
        <v>411</v>
      </c>
      <c r="C15" s="107">
        <v>316</v>
      </c>
      <c r="D15" s="154" t="s">
        <v>515</v>
      </c>
      <c r="E15" s="102">
        <v>15</v>
      </c>
      <c r="F15" s="93">
        <v>15</v>
      </c>
      <c r="G15" s="154" t="s">
        <v>515</v>
      </c>
      <c r="H15" s="102">
        <v>247</v>
      </c>
      <c r="I15" s="93">
        <v>57</v>
      </c>
      <c r="J15" s="93">
        <v>190</v>
      </c>
      <c r="K15" s="93">
        <v>54</v>
      </c>
      <c r="L15" s="93">
        <v>2442</v>
      </c>
    </row>
    <row r="16" spans="2:12" ht="17.25">
      <c r="B16" s="94" t="s">
        <v>458</v>
      </c>
      <c r="C16" s="107">
        <v>317</v>
      </c>
      <c r="D16" s="154" t="s">
        <v>515</v>
      </c>
      <c r="E16" s="102">
        <v>14</v>
      </c>
      <c r="F16" s="93">
        <v>14</v>
      </c>
      <c r="G16" s="154" t="s">
        <v>515</v>
      </c>
      <c r="H16" s="102">
        <v>249</v>
      </c>
      <c r="I16" s="93">
        <v>58</v>
      </c>
      <c r="J16" s="93">
        <v>191</v>
      </c>
      <c r="K16" s="93">
        <v>54</v>
      </c>
      <c r="L16" s="93">
        <v>2878</v>
      </c>
    </row>
    <row r="17" spans="2:12" ht="17.25">
      <c r="B17" s="94"/>
      <c r="C17" s="107"/>
      <c r="D17" s="154"/>
      <c r="E17" s="102"/>
      <c r="F17" s="93"/>
      <c r="G17" s="154"/>
      <c r="H17" s="102"/>
      <c r="I17" s="93"/>
      <c r="J17" s="93"/>
      <c r="K17" s="93"/>
      <c r="L17" s="93"/>
    </row>
    <row r="18" spans="2:12" ht="17.25">
      <c r="B18" s="94" t="s">
        <v>412</v>
      </c>
      <c r="C18" s="107">
        <v>318</v>
      </c>
      <c r="D18" s="154" t="s">
        <v>609</v>
      </c>
      <c r="E18" s="102">
        <v>14</v>
      </c>
      <c r="F18" s="93">
        <v>14</v>
      </c>
      <c r="G18" s="154" t="s">
        <v>609</v>
      </c>
      <c r="H18" s="102">
        <v>249</v>
      </c>
      <c r="I18" s="93">
        <v>58</v>
      </c>
      <c r="J18" s="93">
        <v>191</v>
      </c>
      <c r="K18" s="93">
        <v>55</v>
      </c>
      <c r="L18" s="96">
        <v>2916</v>
      </c>
    </row>
    <row r="19" spans="2:12" ht="17.25">
      <c r="B19" s="94" t="s">
        <v>460</v>
      </c>
      <c r="C19" s="107">
        <v>318</v>
      </c>
      <c r="D19" s="154" t="s">
        <v>609</v>
      </c>
      <c r="E19" s="102">
        <v>14</v>
      </c>
      <c r="F19" s="93">
        <v>14</v>
      </c>
      <c r="G19" s="154" t="s">
        <v>609</v>
      </c>
      <c r="H19" s="102">
        <v>249</v>
      </c>
      <c r="I19" s="93">
        <v>58</v>
      </c>
      <c r="J19" s="93">
        <v>191</v>
      </c>
      <c r="K19" s="93">
        <v>55</v>
      </c>
      <c r="L19" s="96">
        <v>2918</v>
      </c>
    </row>
    <row r="20" spans="2:12" ht="17.25">
      <c r="B20" s="94" t="s">
        <v>413</v>
      </c>
      <c r="C20" s="107">
        <v>318</v>
      </c>
      <c r="D20" s="154" t="s">
        <v>609</v>
      </c>
      <c r="E20" s="102">
        <v>14</v>
      </c>
      <c r="F20" s="93">
        <v>14</v>
      </c>
      <c r="G20" s="154" t="s">
        <v>609</v>
      </c>
      <c r="H20" s="102">
        <v>249</v>
      </c>
      <c r="I20" s="93">
        <v>53</v>
      </c>
      <c r="J20" s="93">
        <v>196</v>
      </c>
      <c r="K20" s="93">
        <v>55</v>
      </c>
      <c r="L20" s="96">
        <v>2700</v>
      </c>
    </row>
    <row r="21" spans="2:12" ht="17.25">
      <c r="B21" s="94" t="s">
        <v>414</v>
      </c>
      <c r="C21" s="107">
        <v>317</v>
      </c>
      <c r="D21" s="154" t="s">
        <v>609</v>
      </c>
      <c r="E21" s="102">
        <v>14</v>
      </c>
      <c r="F21" s="93">
        <v>14</v>
      </c>
      <c r="G21" s="154" t="s">
        <v>609</v>
      </c>
      <c r="H21" s="102">
        <v>249</v>
      </c>
      <c r="I21" s="93">
        <v>53</v>
      </c>
      <c r="J21" s="93">
        <v>196</v>
      </c>
      <c r="K21" s="93">
        <v>54</v>
      </c>
      <c r="L21" s="96">
        <v>2909</v>
      </c>
    </row>
    <row r="22" spans="2:12" ht="17.25">
      <c r="B22" s="94" t="s">
        <v>415</v>
      </c>
      <c r="C22" s="107">
        <v>317</v>
      </c>
      <c r="D22" s="154" t="s">
        <v>609</v>
      </c>
      <c r="E22" s="102">
        <v>14</v>
      </c>
      <c r="F22" s="93">
        <v>14</v>
      </c>
      <c r="G22" s="154" t="s">
        <v>609</v>
      </c>
      <c r="H22" s="102">
        <v>249</v>
      </c>
      <c r="I22" s="93">
        <v>53</v>
      </c>
      <c r="J22" s="93">
        <v>196</v>
      </c>
      <c r="K22" s="93">
        <v>54</v>
      </c>
      <c r="L22" s="96">
        <v>2864</v>
      </c>
    </row>
    <row r="23" spans="2:12" ht="17.25">
      <c r="B23" s="94" t="s">
        <v>461</v>
      </c>
      <c r="C23" s="107">
        <v>317</v>
      </c>
      <c r="D23" s="154" t="s">
        <v>609</v>
      </c>
      <c r="E23" s="102">
        <v>14</v>
      </c>
      <c r="F23" s="93">
        <v>14</v>
      </c>
      <c r="G23" s="154" t="s">
        <v>609</v>
      </c>
      <c r="H23" s="102">
        <v>249</v>
      </c>
      <c r="I23" s="93">
        <v>53</v>
      </c>
      <c r="J23" s="93">
        <v>196</v>
      </c>
      <c r="K23" s="93">
        <v>54</v>
      </c>
      <c r="L23" s="96">
        <v>2653</v>
      </c>
    </row>
    <row r="24" spans="2:12" ht="17.25">
      <c r="B24" s="94" t="s">
        <v>573</v>
      </c>
      <c r="C24" s="107">
        <v>317</v>
      </c>
      <c r="D24" s="154" t="s">
        <v>609</v>
      </c>
      <c r="E24" s="125">
        <v>14</v>
      </c>
      <c r="F24" s="124">
        <v>14</v>
      </c>
      <c r="G24" s="154" t="s">
        <v>609</v>
      </c>
      <c r="H24" s="125">
        <v>249</v>
      </c>
      <c r="I24" s="124">
        <v>36</v>
      </c>
      <c r="J24" s="124">
        <v>213</v>
      </c>
      <c r="K24" s="124">
        <v>54</v>
      </c>
      <c r="L24" s="126">
        <v>2647</v>
      </c>
    </row>
    <row r="25" spans="2:12" ht="17.25">
      <c r="B25" s="94" t="s">
        <v>681</v>
      </c>
      <c r="C25" s="107">
        <v>317</v>
      </c>
      <c r="D25" s="154">
        <v>263</v>
      </c>
      <c r="E25" s="334" t="s">
        <v>609</v>
      </c>
      <c r="F25" s="301" t="s">
        <v>609</v>
      </c>
      <c r="G25" s="154" t="s">
        <v>609</v>
      </c>
      <c r="H25" s="334" t="s">
        <v>609</v>
      </c>
      <c r="I25" s="301" t="s">
        <v>609</v>
      </c>
      <c r="J25" s="301" t="s">
        <v>609</v>
      </c>
      <c r="K25" s="124">
        <v>54</v>
      </c>
      <c r="L25" s="126" t="s">
        <v>142</v>
      </c>
    </row>
    <row r="26" spans="2:12" ht="17.25">
      <c r="B26" s="94" t="s">
        <v>862</v>
      </c>
      <c r="C26" s="237">
        <v>315</v>
      </c>
      <c r="D26" s="154">
        <v>263</v>
      </c>
      <c r="E26" s="154" t="s">
        <v>609</v>
      </c>
      <c r="F26" s="154" t="s">
        <v>609</v>
      </c>
      <c r="G26" s="154" t="s">
        <v>609</v>
      </c>
      <c r="H26" s="154" t="s">
        <v>609</v>
      </c>
      <c r="I26" s="154" t="s">
        <v>609</v>
      </c>
      <c r="J26" s="154" t="s">
        <v>609</v>
      </c>
      <c r="K26" s="238">
        <v>52</v>
      </c>
      <c r="L26" s="96">
        <v>2584</v>
      </c>
    </row>
    <row r="27" spans="2:12" ht="17.25">
      <c r="B27" s="94"/>
      <c r="C27" s="237"/>
      <c r="D27" s="154"/>
      <c r="E27" s="154"/>
      <c r="F27" s="154"/>
      <c r="G27" s="154"/>
      <c r="H27" s="154"/>
      <c r="I27" s="154"/>
      <c r="J27" s="154"/>
      <c r="K27" s="238"/>
      <c r="L27" s="96"/>
    </row>
    <row r="28" spans="2:12" ht="17.25">
      <c r="B28" s="94" t="s">
        <v>901</v>
      </c>
      <c r="C28" s="237">
        <v>317</v>
      </c>
      <c r="D28" s="278">
        <v>263</v>
      </c>
      <c r="E28" s="154" t="s">
        <v>609</v>
      </c>
      <c r="F28" s="154" t="s">
        <v>609</v>
      </c>
      <c r="G28" s="154" t="s">
        <v>609</v>
      </c>
      <c r="H28" s="154" t="s">
        <v>609</v>
      </c>
      <c r="I28" s="154" t="s">
        <v>609</v>
      </c>
      <c r="J28" s="154" t="s">
        <v>609</v>
      </c>
      <c r="K28" s="238">
        <v>54</v>
      </c>
      <c r="L28" s="126">
        <v>2595</v>
      </c>
    </row>
    <row r="29" spans="2:12" ht="18" thickBot="1">
      <c r="B29" s="85"/>
      <c r="C29" s="98"/>
      <c r="D29" s="85"/>
      <c r="E29" s="85"/>
      <c r="F29" s="85"/>
      <c r="G29" s="85"/>
      <c r="H29" s="85"/>
      <c r="I29" s="85"/>
      <c r="J29" s="85"/>
      <c r="K29" s="85"/>
      <c r="L29" s="85"/>
    </row>
    <row r="30" ht="17.25">
      <c r="C30" s="82" t="s">
        <v>906</v>
      </c>
    </row>
    <row r="31" ht="17.25">
      <c r="C31" s="83" t="s">
        <v>708</v>
      </c>
    </row>
    <row r="33" s="2" customFormat="1" ht="17.25">
      <c r="D33" s="4" t="s">
        <v>49</v>
      </c>
    </row>
    <row r="34" spans="2:11" s="2" customFormat="1" ht="18" thickBot="1">
      <c r="B34" s="5"/>
      <c r="C34" s="5"/>
      <c r="D34" s="5"/>
      <c r="E34" s="5"/>
      <c r="F34" s="5"/>
      <c r="G34" s="5"/>
      <c r="H34" s="5"/>
      <c r="I34" s="5"/>
      <c r="J34" s="33" t="s">
        <v>50</v>
      </c>
      <c r="K34" s="5"/>
    </row>
    <row r="35" spans="4:12" s="2" customFormat="1" ht="17.25">
      <c r="D35" s="6"/>
      <c r="E35" s="7"/>
      <c r="F35" s="7"/>
      <c r="G35" s="7"/>
      <c r="H35" s="7"/>
      <c r="I35" s="7"/>
      <c r="J35" s="7"/>
      <c r="K35" s="7"/>
      <c r="L35" s="13"/>
    </row>
    <row r="36" spans="4:12" s="2" customFormat="1" ht="17.25">
      <c r="D36" s="34" t="s">
        <v>863</v>
      </c>
      <c r="E36" s="341" t="s">
        <v>864</v>
      </c>
      <c r="F36" s="354"/>
      <c r="G36" s="6"/>
      <c r="H36" s="6"/>
      <c r="I36" s="6"/>
      <c r="J36" s="6"/>
      <c r="K36" s="6"/>
      <c r="L36" s="13"/>
    </row>
    <row r="37" spans="2:12" s="2" customFormat="1" ht="17.25">
      <c r="B37" s="7"/>
      <c r="C37" s="7"/>
      <c r="D37" s="9" t="s">
        <v>865</v>
      </c>
      <c r="E37" s="14" t="s">
        <v>866</v>
      </c>
      <c r="F37" s="14" t="s">
        <v>867</v>
      </c>
      <c r="G37" s="14" t="s">
        <v>868</v>
      </c>
      <c r="H37" s="14" t="s">
        <v>524</v>
      </c>
      <c r="I37" s="14" t="s">
        <v>525</v>
      </c>
      <c r="J37" s="14" t="s">
        <v>869</v>
      </c>
      <c r="K37" s="14" t="s">
        <v>870</v>
      </c>
      <c r="L37" s="13"/>
    </row>
    <row r="38" spans="4:12" s="69" customFormat="1" ht="17.25">
      <c r="D38" s="41"/>
      <c r="L38" s="36"/>
    </row>
    <row r="39" spans="2:12" s="69" customFormat="1" ht="17.25">
      <c r="B39" s="82" t="s">
        <v>410</v>
      </c>
      <c r="C39" s="68" t="s">
        <v>462</v>
      </c>
      <c r="D39" s="47">
        <v>115541</v>
      </c>
      <c r="E39" s="75">
        <v>47003</v>
      </c>
      <c r="F39" s="75">
        <v>4742</v>
      </c>
      <c r="G39" s="75">
        <v>28612</v>
      </c>
      <c r="H39" s="75">
        <v>4565</v>
      </c>
      <c r="I39" s="75">
        <v>51</v>
      </c>
      <c r="J39" s="75">
        <v>30333</v>
      </c>
      <c r="K39" s="75">
        <v>235</v>
      </c>
      <c r="L39" s="36"/>
    </row>
    <row r="40" spans="2:12" s="69" customFormat="1" ht="17.25">
      <c r="B40" s="82" t="s">
        <v>411</v>
      </c>
      <c r="C40" s="68" t="s">
        <v>463</v>
      </c>
      <c r="D40" s="47">
        <v>136277</v>
      </c>
      <c r="E40" s="75">
        <v>57853</v>
      </c>
      <c r="F40" s="75">
        <v>5723</v>
      </c>
      <c r="G40" s="75">
        <v>35619</v>
      </c>
      <c r="H40" s="75">
        <v>4191</v>
      </c>
      <c r="I40" s="75">
        <v>72</v>
      </c>
      <c r="J40" s="75">
        <v>31336</v>
      </c>
      <c r="K40" s="75">
        <v>1483</v>
      </c>
      <c r="L40" s="36"/>
    </row>
    <row r="41" spans="2:12" s="69" customFormat="1" ht="17.25">
      <c r="B41" s="82" t="s">
        <v>459</v>
      </c>
      <c r="C41" s="68" t="s">
        <v>464</v>
      </c>
      <c r="D41" s="47">
        <v>154389</v>
      </c>
      <c r="E41" s="75">
        <v>57201</v>
      </c>
      <c r="F41" s="75">
        <v>8903</v>
      </c>
      <c r="G41" s="75">
        <v>45882</v>
      </c>
      <c r="H41" s="75">
        <v>4604</v>
      </c>
      <c r="I41" s="75">
        <v>85</v>
      </c>
      <c r="J41" s="75">
        <v>31435</v>
      </c>
      <c r="K41" s="75">
        <v>1162</v>
      </c>
      <c r="L41" s="36"/>
    </row>
    <row r="42" spans="2:12" s="69" customFormat="1" ht="17.25">
      <c r="B42" s="82"/>
      <c r="C42" s="68"/>
      <c r="D42" s="47"/>
      <c r="E42" s="75"/>
      <c r="F42" s="75"/>
      <c r="G42" s="75"/>
      <c r="H42" s="75"/>
      <c r="I42" s="75"/>
      <c r="J42" s="75"/>
      <c r="K42" s="75"/>
      <c r="L42" s="36"/>
    </row>
    <row r="43" spans="2:12" s="69" customFormat="1" ht="17.25">
      <c r="B43" s="82" t="s">
        <v>412</v>
      </c>
      <c r="C43" s="68" t="s">
        <v>465</v>
      </c>
      <c r="D43" s="47">
        <v>146049</v>
      </c>
      <c r="E43" s="75">
        <v>57477</v>
      </c>
      <c r="F43" s="75">
        <v>6640</v>
      </c>
      <c r="G43" s="75">
        <v>45250</v>
      </c>
      <c r="H43" s="75">
        <v>5124</v>
      </c>
      <c r="I43" s="75">
        <v>111</v>
      </c>
      <c r="J43" s="75">
        <v>31195</v>
      </c>
      <c r="K43" s="75">
        <v>252</v>
      </c>
      <c r="L43" s="36"/>
    </row>
    <row r="44" spans="2:12" s="69" customFormat="1" ht="17.25">
      <c r="B44" s="82" t="s">
        <v>460</v>
      </c>
      <c r="C44" s="68" t="s">
        <v>466</v>
      </c>
      <c r="D44" s="47">
        <v>128015</v>
      </c>
      <c r="E44" s="75">
        <v>50642</v>
      </c>
      <c r="F44" s="75">
        <v>6169</v>
      </c>
      <c r="G44" s="75">
        <v>35922</v>
      </c>
      <c r="H44" s="75">
        <v>5297</v>
      </c>
      <c r="I44" s="75">
        <v>112</v>
      </c>
      <c r="J44" s="75">
        <v>29801</v>
      </c>
      <c r="K44" s="75">
        <v>72</v>
      </c>
      <c r="L44" s="36"/>
    </row>
    <row r="45" spans="2:12" s="69" customFormat="1" ht="17.25">
      <c r="B45" s="82" t="s">
        <v>413</v>
      </c>
      <c r="C45" s="68" t="s">
        <v>467</v>
      </c>
      <c r="D45" s="47">
        <v>125999</v>
      </c>
      <c r="E45" s="75">
        <v>50685</v>
      </c>
      <c r="F45" s="75">
        <v>6318</v>
      </c>
      <c r="G45" s="75">
        <v>35982</v>
      </c>
      <c r="H45" s="75">
        <v>3267</v>
      </c>
      <c r="I45" s="75">
        <v>97</v>
      </c>
      <c r="J45" s="75">
        <v>29452</v>
      </c>
      <c r="K45" s="75">
        <v>198</v>
      </c>
      <c r="L45" s="36"/>
    </row>
    <row r="46" spans="2:12" s="69" customFormat="1" ht="17.25">
      <c r="B46" s="82" t="s">
        <v>414</v>
      </c>
      <c r="C46" s="68" t="s">
        <v>468</v>
      </c>
      <c r="D46" s="47">
        <v>125944</v>
      </c>
      <c r="E46" s="75">
        <v>51691</v>
      </c>
      <c r="F46" s="75">
        <v>5063</v>
      </c>
      <c r="G46" s="75">
        <v>37075</v>
      </c>
      <c r="H46" s="75">
        <v>2929</v>
      </c>
      <c r="I46" s="75">
        <v>84</v>
      </c>
      <c r="J46" s="75">
        <v>28089</v>
      </c>
      <c r="K46" s="75">
        <v>1013</v>
      </c>
      <c r="L46" s="36"/>
    </row>
    <row r="47" spans="2:12" s="69" customFormat="1" ht="17.25">
      <c r="B47" s="82"/>
      <c r="C47" s="68"/>
      <c r="D47" s="47"/>
      <c r="E47" s="75"/>
      <c r="F47" s="75"/>
      <c r="G47" s="75"/>
      <c r="H47" s="75"/>
      <c r="I47" s="75"/>
      <c r="J47" s="75"/>
      <c r="K47" s="75"/>
      <c r="L47" s="36"/>
    </row>
    <row r="48" spans="2:12" s="69" customFormat="1" ht="17.25">
      <c r="B48" s="82" t="s">
        <v>415</v>
      </c>
      <c r="C48" s="68" t="s">
        <v>469</v>
      </c>
      <c r="D48" s="47">
        <v>120894</v>
      </c>
      <c r="E48" s="75">
        <v>49087</v>
      </c>
      <c r="F48" s="75">
        <v>4494</v>
      </c>
      <c r="G48" s="75">
        <v>37274</v>
      </c>
      <c r="H48" s="75">
        <v>2630</v>
      </c>
      <c r="I48" s="75">
        <v>93</v>
      </c>
      <c r="J48" s="75">
        <v>27105</v>
      </c>
      <c r="K48" s="75">
        <v>211</v>
      </c>
      <c r="L48" s="36"/>
    </row>
    <row r="49" spans="2:12" s="69" customFormat="1" ht="17.25">
      <c r="B49" s="82" t="s">
        <v>461</v>
      </c>
      <c r="C49" s="68" t="s">
        <v>470</v>
      </c>
      <c r="D49" s="47">
        <v>114387</v>
      </c>
      <c r="E49" s="75">
        <v>46828</v>
      </c>
      <c r="F49" s="75">
        <v>4209</v>
      </c>
      <c r="G49" s="75">
        <v>33897</v>
      </c>
      <c r="H49" s="75">
        <v>2518</v>
      </c>
      <c r="I49" s="75">
        <v>114</v>
      </c>
      <c r="J49" s="75">
        <v>26197</v>
      </c>
      <c r="K49" s="75">
        <v>623</v>
      </c>
      <c r="L49" s="36"/>
    </row>
    <row r="50" spans="2:12" s="69" customFormat="1" ht="17.25">
      <c r="B50" s="82" t="s">
        <v>573</v>
      </c>
      <c r="C50" s="68" t="s">
        <v>574</v>
      </c>
      <c r="D50" s="47">
        <v>107624</v>
      </c>
      <c r="E50" s="55">
        <v>43680</v>
      </c>
      <c r="F50" s="55">
        <v>3815</v>
      </c>
      <c r="G50" s="55">
        <v>32881</v>
      </c>
      <c r="H50" s="55">
        <v>2188</v>
      </c>
      <c r="I50" s="55">
        <v>131</v>
      </c>
      <c r="J50" s="55">
        <v>24677</v>
      </c>
      <c r="K50" s="55">
        <v>252</v>
      </c>
      <c r="L50" s="36"/>
    </row>
    <row r="51" spans="2:12" s="69" customFormat="1" ht="17.25">
      <c r="B51" s="82" t="s">
        <v>681</v>
      </c>
      <c r="C51" s="68" t="s">
        <v>682</v>
      </c>
      <c r="D51" s="47">
        <v>102612</v>
      </c>
      <c r="E51" s="55">
        <v>39225</v>
      </c>
      <c r="F51" s="55">
        <v>3567</v>
      </c>
      <c r="G51" s="55">
        <v>33277</v>
      </c>
      <c r="H51" s="55">
        <v>2080</v>
      </c>
      <c r="I51" s="55">
        <v>117</v>
      </c>
      <c r="J51" s="55">
        <v>24332</v>
      </c>
      <c r="K51" s="55">
        <v>15</v>
      </c>
      <c r="L51" s="36"/>
    </row>
    <row r="52" spans="2:12" s="69" customFormat="1" ht="17.25">
      <c r="B52" s="82" t="s">
        <v>862</v>
      </c>
      <c r="C52" s="68" t="s">
        <v>871</v>
      </c>
      <c r="D52" s="81">
        <v>101947</v>
      </c>
      <c r="E52" s="67">
        <v>39549</v>
      </c>
      <c r="F52" s="67">
        <v>3596</v>
      </c>
      <c r="G52" s="67">
        <v>32931</v>
      </c>
      <c r="H52" s="67">
        <v>1913</v>
      </c>
      <c r="I52" s="67">
        <v>117</v>
      </c>
      <c r="J52" s="67">
        <v>23743</v>
      </c>
      <c r="K52" s="67">
        <v>98</v>
      </c>
      <c r="L52" s="36"/>
    </row>
    <row r="53" spans="2:12" s="69" customFormat="1" ht="17.25">
      <c r="B53" s="82" t="s">
        <v>901</v>
      </c>
      <c r="C53" s="68" t="s">
        <v>902</v>
      </c>
      <c r="D53" s="81">
        <v>89290</v>
      </c>
      <c r="E53" s="67">
        <v>32759</v>
      </c>
      <c r="F53" s="67">
        <v>2814</v>
      </c>
      <c r="G53" s="67">
        <v>29287</v>
      </c>
      <c r="H53" s="67">
        <v>1269</v>
      </c>
      <c r="I53" s="67">
        <v>89</v>
      </c>
      <c r="J53" s="67">
        <v>22458</v>
      </c>
      <c r="K53" s="67">
        <v>614</v>
      </c>
      <c r="L53" s="36"/>
    </row>
    <row r="54" spans="2:12" s="69" customFormat="1" ht="18" thickBot="1">
      <c r="B54" s="136"/>
      <c r="C54" s="38"/>
      <c r="D54" s="60"/>
      <c r="E54" s="38"/>
      <c r="F54" s="38"/>
      <c r="G54" s="38"/>
      <c r="H54" s="38"/>
      <c r="I54" s="38"/>
      <c r="J54" s="38"/>
      <c r="K54" s="38"/>
      <c r="L54" s="36"/>
    </row>
    <row r="55" spans="4:12" s="69" customFormat="1" ht="17.25">
      <c r="D55" s="40" t="s">
        <v>51</v>
      </c>
      <c r="E55" s="43"/>
      <c r="F55" s="43"/>
      <c r="G55" s="43"/>
      <c r="H55" s="40" t="s">
        <v>4</v>
      </c>
      <c r="I55" s="43"/>
      <c r="J55" s="43"/>
      <c r="K55" s="43"/>
      <c r="L55" s="36"/>
    </row>
    <row r="56" spans="2:12" s="69" customFormat="1" ht="17.25">
      <c r="B56" s="43"/>
      <c r="C56" s="43"/>
      <c r="D56" s="71" t="s">
        <v>165</v>
      </c>
      <c r="E56" s="61" t="s">
        <v>5</v>
      </c>
      <c r="F56" s="61" t="s">
        <v>6</v>
      </c>
      <c r="G56" s="61" t="s">
        <v>7</v>
      </c>
      <c r="H56" s="71" t="s">
        <v>165</v>
      </c>
      <c r="I56" s="61" t="s">
        <v>8</v>
      </c>
      <c r="J56" s="61" t="s">
        <v>9</v>
      </c>
      <c r="K56" s="61" t="s">
        <v>5</v>
      </c>
      <c r="L56" s="36"/>
    </row>
    <row r="57" spans="4:12" s="69" customFormat="1" ht="17.25">
      <c r="D57" s="41"/>
      <c r="L57" s="36"/>
    </row>
    <row r="58" spans="2:12" s="69" customFormat="1" ht="17.25">
      <c r="B58" s="82" t="s">
        <v>410</v>
      </c>
      <c r="C58" s="68" t="s">
        <v>462</v>
      </c>
      <c r="D58" s="47">
        <v>4467</v>
      </c>
      <c r="E58" s="75">
        <v>1865</v>
      </c>
      <c r="F58" s="75">
        <v>2514</v>
      </c>
      <c r="G58" s="75">
        <v>88</v>
      </c>
      <c r="H58" s="72">
        <v>1118</v>
      </c>
      <c r="I58" s="75">
        <v>1050</v>
      </c>
      <c r="J58" s="75">
        <v>38</v>
      </c>
      <c r="K58" s="75">
        <v>30</v>
      </c>
      <c r="L58" s="36"/>
    </row>
    <row r="59" spans="2:12" s="69" customFormat="1" ht="17.25">
      <c r="B59" s="82" t="s">
        <v>411</v>
      </c>
      <c r="C59" s="68" t="s">
        <v>463</v>
      </c>
      <c r="D59" s="47">
        <v>4380</v>
      </c>
      <c r="E59" s="75">
        <v>1966</v>
      </c>
      <c r="F59" s="75">
        <v>2271</v>
      </c>
      <c r="G59" s="75">
        <v>142</v>
      </c>
      <c r="H59" s="72">
        <v>1193</v>
      </c>
      <c r="I59" s="75">
        <v>1146</v>
      </c>
      <c r="J59" s="75">
        <v>25</v>
      </c>
      <c r="K59" s="75">
        <v>22</v>
      </c>
      <c r="L59" s="36"/>
    </row>
    <row r="60" spans="2:12" s="69" customFormat="1" ht="17.25" customHeight="1">
      <c r="B60" s="82" t="s">
        <v>459</v>
      </c>
      <c r="C60" s="68" t="s">
        <v>464</v>
      </c>
      <c r="D60" s="47">
        <v>3696</v>
      </c>
      <c r="E60" s="75">
        <v>1513</v>
      </c>
      <c r="F60" s="75">
        <v>2071</v>
      </c>
      <c r="G60" s="75">
        <v>112</v>
      </c>
      <c r="H60" s="72">
        <v>1421</v>
      </c>
      <c r="I60" s="75">
        <v>1416</v>
      </c>
      <c r="J60" s="75">
        <v>5</v>
      </c>
      <c r="K60" s="75" t="s">
        <v>609</v>
      </c>
      <c r="L60" s="36"/>
    </row>
    <row r="61" spans="2:12" s="69" customFormat="1" ht="17.25" customHeight="1">
      <c r="B61" s="82"/>
      <c r="C61" s="68"/>
      <c r="D61" s="47"/>
      <c r="E61" s="75"/>
      <c r="F61" s="75"/>
      <c r="G61" s="75"/>
      <c r="H61" s="72"/>
      <c r="I61" s="75"/>
      <c r="J61" s="75"/>
      <c r="K61" s="75"/>
      <c r="L61" s="36"/>
    </row>
    <row r="62" spans="2:12" s="69" customFormat="1" ht="17.25">
      <c r="B62" s="82" t="s">
        <v>412</v>
      </c>
      <c r="C62" s="68" t="s">
        <v>465</v>
      </c>
      <c r="D62" s="47">
        <v>3290</v>
      </c>
      <c r="E62" s="75">
        <v>1186</v>
      </c>
      <c r="F62" s="75">
        <v>1986</v>
      </c>
      <c r="G62" s="75">
        <v>118</v>
      </c>
      <c r="H62" s="72">
        <v>1526</v>
      </c>
      <c r="I62" s="75">
        <v>1510</v>
      </c>
      <c r="J62" s="75">
        <v>13</v>
      </c>
      <c r="K62" s="153">
        <v>3</v>
      </c>
      <c r="L62" s="36"/>
    </row>
    <row r="63" spans="2:12" s="69" customFormat="1" ht="17.25" customHeight="1">
      <c r="B63" s="82" t="s">
        <v>460</v>
      </c>
      <c r="C63" s="68" t="s">
        <v>466</v>
      </c>
      <c r="D63" s="47">
        <v>2990</v>
      </c>
      <c r="E63" s="75">
        <v>1112</v>
      </c>
      <c r="F63" s="75">
        <v>1776</v>
      </c>
      <c r="G63" s="75">
        <v>102</v>
      </c>
      <c r="H63" s="72">
        <v>1507</v>
      </c>
      <c r="I63" s="75">
        <v>1487</v>
      </c>
      <c r="J63" s="75">
        <v>19</v>
      </c>
      <c r="K63" s="76">
        <v>1</v>
      </c>
      <c r="L63" s="36"/>
    </row>
    <row r="64" spans="2:12" s="69" customFormat="1" ht="17.25">
      <c r="B64" s="82" t="s">
        <v>413</v>
      </c>
      <c r="C64" s="68" t="s">
        <v>467</v>
      </c>
      <c r="D64" s="47">
        <v>3140</v>
      </c>
      <c r="E64" s="75">
        <v>1011</v>
      </c>
      <c r="F64" s="75">
        <v>2041</v>
      </c>
      <c r="G64" s="75">
        <v>88</v>
      </c>
      <c r="H64" s="67">
        <v>1450</v>
      </c>
      <c r="I64" s="75">
        <v>1429</v>
      </c>
      <c r="J64" s="75">
        <v>21</v>
      </c>
      <c r="K64" s="76" t="s">
        <v>609</v>
      </c>
      <c r="L64" s="36"/>
    </row>
    <row r="65" spans="2:12" s="69" customFormat="1" ht="17.25">
      <c r="B65" s="82" t="s">
        <v>414</v>
      </c>
      <c r="C65" s="68" t="s">
        <v>468</v>
      </c>
      <c r="D65" s="47">
        <v>2645</v>
      </c>
      <c r="E65" s="75">
        <v>781</v>
      </c>
      <c r="F65" s="75">
        <v>1777</v>
      </c>
      <c r="G65" s="75">
        <v>87</v>
      </c>
      <c r="H65" s="67">
        <v>2518</v>
      </c>
      <c r="I65" s="75">
        <v>2395</v>
      </c>
      <c r="J65" s="75">
        <v>41</v>
      </c>
      <c r="K65" s="153">
        <v>82</v>
      </c>
      <c r="L65" s="36"/>
    </row>
    <row r="66" spans="2:12" s="69" customFormat="1" ht="17.25">
      <c r="B66" s="82"/>
      <c r="C66" s="68"/>
      <c r="D66" s="47"/>
      <c r="E66" s="75"/>
      <c r="F66" s="75"/>
      <c r="G66" s="75"/>
      <c r="H66" s="67"/>
      <c r="I66" s="75"/>
      <c r="J66" s="75"/>
      <c r="K66" s="153"/>
      <c r="L66" s="36"/>
    </row>
    <row r="67" spans="2:12" s="69" customFormat="1" ht="17.25">
      <c r="B67" s="82" t="s">
        <v>415</v>
      </c>
      <c r="C67" s="68" t="s">
        <v>469</v>
      </c>
      <c r="D67" s="47">
        <v>2573</v>
      </c>
      <c r="E67" s="75">
        <v>730</v>
      </c>
      <c r="F67" s="75">
        <v>1752</v>
      </c>
      <c r="G67" s="75">
        <v>91</v>
      </c>
      <c r="H67" s="67">
        <v>4233</v>
      </c>
      <c r="I67" s="75">
        <v>4008</v>
      </c>
      <c r="J67" s="75">
        <v>42</v>
      </c>
      <c r="K67" s="76">
        <v>183</v>
      </c>
      <c r="L67" s="36"/>
    </row>
    <row r="68" spans="2:12" s="69" customFormat="1" ht="17.25">
      <c r="B68" s="82" t="s">
        <v>461</v>
      </c>
      <c r="C68" s="68" t="s">
        <v>470</v>
      </c>
      <c r="D68" s="47">
        <v>2679</v>
      </c>
      <c r="E68" s="75">
        <v>702</v>
      </c>
      <c r="F68" s="75">
        <v>1892</v>
      </c>
      <c r="G68" s="75">
        <v>84</v>
      </c>
      <c r="H68" s="72">
        <v>6977</v>
      </c>
      <c r="I68" s="75">
        <v>6700</v>
      </c>
      <c r="J68" s="75">
        <v>36</v>
      </c>
      <c r="K68" s="76">
        <v>241</v>
      </c>
      <c r="L68" s="36"/>
    </row>
    <row r="69" spans="2:12" s="69" customFormat="1" ht="17.25">
      <c r="B69" s="82" t="s">
        <v>573</v>
      </c>
      <c r="C69" s="68" t="s">
        <v>574</v>
      </c>
      <c r="D69" s="47">
        <v>2694</v>
      </c>
      <c r="E69" s="55">
        <v>605</v>
      </c>
      <c r="F69" s="55">
        <v>2008</v>
      </c>
      <c r="G69" s="55">
        <v>81</v>
      </c>
      <c r="H69" s="55">
        <v>10071</v>
      </c>
      <c r="I69" s="55">
        <v>9903</v>
      </c>
      <c r="J69" s="55">
        <v>35</v>
      </c>
      <c r="K69" s="55">
        <v>133</v>
      </c>
      <c r="L69" s="36"/>
    </row>
    <row r="70" spans="2:12" s="69" customFormat="1" ht="17.25">
      <c r="B70" s="82" t="s">
        <v>681</v>
      </c>
      <c r="C70" s="68" t="s">
        <v>682</v>
      </c>
      <c r="D70" s="47">
        <v>2740</v>
      </c>
      <c r="E70" s="55">
        <v>498</v>
      </c>
      <c r="F70" s="55">
        <v>2130</v>
      </c>
      <c r="G70" s="55">
        <v>59</v>
      </c>
      <c r="H70" s="55">
        <v>10936</v>
      </c>
      <c r="I70" s="253" t="s">
        <v>903</v>
      </c>
      <c r="J70" s="253" t="s">
        <v>903</v>
      </c>
      <c r="K70" s="253" t="s">
        <v>903</v>
      </c>
      <c r="L70" s="36"/>
    </row>
    <row r="71" spans="2:12" s="69" customFormat="1" ht="17.25">
      <c r="B71" s="82" t="s">
        <v>862</v>
      </c>
      <c r="C71" s="68" t="s">
        <v>871</v>
      </c>
      <c r="D71" s="81">
        <v>2592</v>
      </c>
      <c r="E71" s="67">
        <v>481</v>
      </c>
      <c r="F71" s="67">
        <v>2051</v>
      </c>
      <c r="G71" s="67">
        <v>60</v>
      </c>
      <c r="H71" s="253">
        <v>12633</v>
      </c>
      <c r="I71" s="253" t="s">
        <v>903</v>
      </c>
      <c r="J71" s="253" t="s">
        <v>903</v>
      </c>
      <c r="K71" s="253" t="s">
        <v>903</v>
      </c>
      <c r="L71" s="36"/>
    </row>
    <row r="72" spans="2:12" s="69" customFormat="1" ht="17.25">
      <c r="B72" s="82" t="s">
        <v>901</v>
      </c>
      <c r="C72" s="68" t="s">
        <v>902</v>
      </c>
      <c r="D72" s="81">
        <v>1098</v>
      </c>
      <c r="E72" s="67">
        <v>230</v>
      </c>
      <c r="F72" s="67">
        <v>826</v>
      </c>
      <c r="G72" s="67">
        <v>42</v>
      </c>
      <c r="H72" s="253">
        <v>12753</v>
      </c>
      <c r="I72" s="253" t="s">
        <v>903</v>
      </c>
      <c r="J72" s="253" t="s">
        <v>903</v>
      </c>
      <c r="K72" s="253" t="s">
        <v>903</v>
      </c>
      <c r="L72" s="36"/>
    </row>
    <row r="73" spans="2:12" s="69" customFormat="1" ht="18" thickBot="1">
      <c r="B73" s="38"/>
      <c r="C73" s="137"/>
      <c r="D73" s="60"/>
      <c r="E73" s="38"/>
      <c r="F73" s="38"/>
      <c r="G73" s="38"/>
      <c r="H73" s="38"/>
      <c r="I73" s="38"/>
      <c r="J73" s="38"/>
      <c r="K73" s="38"/>
      <c r="L73" s="36"/>
    </row>
    <row r="74" spans="1:4" s="69" customFormat="1" ht="17.25">
      <c r="A74" s="68"/>
      <c r="D74" s="69" t="s">
        <v>907</v>
      </c>
    </row>
    <row r="75" s="69" customFormat="1" ht="17.25">
      <c r="D75" s="69" t="s">
        <v>672</v>
      </c>
    </row>
    <row r="76" s="69" customFormat="1" ht="17.25"/>
    <row r="77" s="69" customFormat="1" ht="17.25"/>
    <row r="78" s="2" customFormat="1" ht="17.25"/>
  </sheetData>
  <mergeCells count="1">
    <mergeCell ref="E36:F3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28">
      <selection activeCell="B24" sqref="B24"/>
    </sheetView>
  </sheetViews>
  <sheetFormatPr defaultColWidth="12.125" defaultRowHeight="13.5"/>
  <cols>
    <col min="1" max="1" width="13.375" style="69" customWidth="1"/>
    <col min="2" max="2" width="26.50390625" style="69" customWidth="1"/>
    <col min="3" max="3" width="13.375" style="69" customWidth="1"/>
    <col min="4" max="4" width="12.75390625" style="69" customWidth="1"/>
    <col min="5" max="5" width="18.00390625" style="69" bestFit="1" customWidth="1"/>
    <col min="6" max="7" width="12.75390625" style="69" customWidth="1"/>
    <col min="8" max="8" width="12.125" style="69" customWidth="1"/>
    <col min="9" max="11" width="12.75390625" style="69" customWidth="1"/>
    <col min="12" max="16384" width="12.125" style="69" customWidth="1"/>
  </cols>
  <sheetData>
    <row r="1" ht="17.25">
      <c r="A1" s="68">
        <v>0.3</v>
      </c>
    </row>
    <row r="6" ht="17.25">
      <c r="D6" s="70" t="s">
        <v>994</v>
      </c>
    </row>
    <row r="7" ht="17.25">
      <c r="E7" s="68" t="s">
        <v>52</v>
      </c>
    </row>
    <row r="8" spans="2:12" ht="18" thickBot="1">
      <c r="B8" s="38"/>
      <c r="C8" s="38"/>
      <c r="D8" s="38"/>
      <c r="E8" s="38"/>
      <c r="F8" s="38"/>
      <c r="G8" s="38"/>
      <c r="H8" s="38"/>
      <c r="I8" s="38"/>
      <c r="J8" s="38"/>
      <c r="K8" s="38"/>
      <c r="L8" s="36"/>
    </row>
    <row r="9" spans="3:12" ht="17.25">
      <c r="C9" s="41"/>
      <c r="D9" s="43"/>
      <c r="E9" s="43"/>
      <c r="F9" s="138"/>
      <c r="G9" s="139"/>
      <c r="H9" s="36"/>
      <c r="I9" s="36"/>
      <c r="J9" s="140"/>
      <c r="K9" s="140"/>
      <c r="L9" s="36"/>
    </row>
    <row r="10" spans="3:12" ht="17.25">
      <c r="C10" s="42" t="s">
        <v>53</v>
      </c>
      <c r="D10" s="344" t="s">
        <v>10</v>
      </c>
      <c r="E10" s="370"/>
      <c r="F10" s="40"/>
      <c r="G10" s="141" t="s">
        <v>11</v>
      </c>
      <c r="H10" s="140" t="s">
        <v>54</v>
      </c>
      <c r="I10" s="342" t="s">
        <v>55</v>
      </c>
      <c r="J10" s="343"/>
      <c r="K10" s="343"/>
      <c r="L10" s="36"/>
    </row>
    <row r="11" spans="3:12" ht="17.25">
      <c r="C11" s="42" t="s">
        <v>56</v>
      </c>
      <c r="D11" s="42"/>
      <c r="E11" s="142"/>
      <c r="F11" s="42" t="s">
        <v>57</v>
      </c>
      <c r="G11" s="141"/>
      <c r="H11" s="140" t="s">
        <v>56</v>
      </c>
      <c r="I11" s="143" t="s">
        <v>995</v>
      </c>
      <c r="J11" s="144" t="s">
        <v>996</v>
      </c>
      <c r="K11" s="145" t="s">
        <v>997</v>
      </c>
      <c r="L11" s="36"/>
    </row>
    <row r="12" spans="2:12" ht="17.25">
      <c r="B12" s="43"/>
      <c r="C12" s="44"/>
      <c r="D12" s="61"/>
      <c r="E12" s="146" t="s">
        <v>58</v>
      </c>
      <c r="F12" s="71"/>
      <c r="G12" s="146" t="s">
        <v>59</v>
      </c>
      <c r="H12" s="56"/>
      <c r="I12" s="146" t="s">
        <v>60</v>
      </c>
      <c r="J12" s="146" t="s">
        <v>60</v>
      </c>
      <c r="K12" s="147" t="s">
        <v>60</v>
      </c>
      <c r="L12" s="36"/>
    </row>
    <row r="13" spans="2:3" ht="17.25">
      <c r="B13" s="79" t="s">
        <v>12</v>
      </c>
      <c r="C13" s="41"/>
    </row>
    <row r="14" spans="2:11" ht="17.25">
      <c r="B14" s="68" t="s">
        <v>844</v>
      </c>
      <c r="C14" s="47">
        <v>310925</v>
      </c>
      <c r="D14" s="75">
        <v>310925</v>
      </c>
      <c r="E14" s="75">
        <v>179903</v>
      </c>
      <c r="F14" s="76" t="s">
        <v>142</v>
      </c>
      <c r="G14" s="76" t="s">
        <v>142</v>
      </c>
      <c r="H14" s="76">
        <v>6314</v>
      </c>
      <c r="I14" s="76" t="s">
        <v>142</v>
      </c>
      <c r="J14" s="76" t="s">
        <v>13</v>
      </c>
      <c r="K14" s="76" t="s">
        <v>142</v>
      </c>
    </row>
    <row r="15" spans="2:11" ht="17.25">
      <c r="B15" s="68" t="s">
        <v>32</v>
      </c>
      <c r="C15" s="47">
        <v>365300</v>
      </c>
      <c r="D15" s="75">
        <v>365300</v>
      </c>
      <c r="E15" s="75">
        <v>234500</v>
      </c>
      <c r="F15" s="76" t="s">
        <v>142</v>
      </c>
      <c r="G15" s="76" t="s">
        <v>142</v>
      </c>
      <c r="H15" s="75">
        <v>8100</v>
      </c>
      <c r="I15" s="76" t="s">
        <v>142</v>
      </c>
      <c r="J15" s="76" t="s">
        <v>13</v>
      </c>
      <c r="K15" s="76" t="s">
        <v>142</v>
      </c>
    </row>
    <row r="16" spans="2:11" ht="17.25">
      <c r="B16" s="68" t="s">
        <v>33</v>
      </c>
      <c r="C16" s="47">
        <v>400772</v>
      </c>
      <c r="D16" s="69">
        <v>400772</v>
      </c>
      <c r="E16" s="69">
        <v>271488</v>
      </c>
      <c r="F16" s="76" t="s">
        <v>142</v>
      </c>
      <c r="G16" s="76" t="s">
        <v>142</v>
      </c>
      <c r="H16" s="69">
        <v>8264</v>
      </c>
      <c r="I16" s="75">
        <v>382</v>
      </c>
      <c r="J16" s="76" t="s">
        <v>13</v>
      </c>
      <c r="K16" s="76" t="s">
        <v>142</v>
      </c>
    </row>
    <row r="17" spans="2:11" ht="17.25">
      <c r="B17" s="69" t="s">
        <v>17</v>
      </c>
      <c r="C17" s="47">
        <v>458283</v>
      </c>
      <c r="D17" s="75">
        <v>458283</v>
      </c>
      <c r="E17" s="75">
        <v>312578</v>
      </c>
      <c r="F17" s="76" t="s">
        <v>142</v>
      </c>
      <c r="G17" s="76" t="s">
        <v>142</v>
      </c>
      <c r="H17" s="75">
        <v>7087</v>
      </c>
      <c r="I17" s="75">
        <v>5493</v>
      </c>
      <c r="J17" s="76" t="s">
        <v>13</v>
      </c>
      <c r="K17" s="76" t="s">
        <v>142</v>
      </c>
    </row>
    <row r="18" spans="3:11" ht="17.25">
      <c r="C18" s="47"/>
      <c r="D18" s="75"/>
      <c r="E18" s="75"/>
      <c r="F18" s="76"/>
      <c r="G18" s="76"/>
      <c r="H18" s="75"/>
      <c r="I18" s="75"/>
      <c r="J18" s="76"/>
      <c r="K18" s="76"/>
    </row>
    <row r="19" spans="2:11" ht="17.25">
      <c r="B19" s="69" t="s">
        <v>18</v>
      </c>
      <c r="C19" s="47">
        <v>481576</v>
      </c>
      <c r="D19" s="75">
        <v>481576</v>
      </c>
      <c r="E19" s="75">
        <v>331978</v>
      </c>
      <c r="F19" s="76" t="s">
        <v>142</v>
      </c>
      <c r="G19" s="76" t="s">
        <v>142</v>
      </c>
      <c r="H19" s="75">
        <v>6971</v>
      </c>
      <c r="I19" s="75">
        <v>6150</v>
      </c>
      <c r="J19" s="76" t="s">
        <v>719</v>
      </c>
      <c r="K19" s="76" t="s">
        <v>142</v>
      </c>
    </row>
    <row r="20" spans="2:11" ht="17.25">
      <c r="B20" s="69" t="s">
        <v>19</v>
      </c>
      <c r="C20" s="47">
        <v>491551</v>
      </c>
      <c r="D20" s="75">
        <v>491551</v>
      </c>
      <c r="E20" s="75">
        <v>340659</v>
      </c>
      <c r="F20" s="76" t="s">
        <v>142</v>
      </c>
      <c r="G20" s="76" t="s">
        <v>142</v>
      </c>
      <c r="H20" s="75">
        <v>6958</v>
      </c>
      <c r="I20" s="75">
        <v>6281</v>
      </c>
      <c r="J20" s="76" t="s">
        <v>719</v>
      </c>
      <c r="K20" s="76" t="s">
        <v>142</v>
      </c>
    </row>
    <row r="21" spans="2:11" ht="17.25">
      <c r="B21" s="69" t="s">
        <v>20</v>
      </c>
      <c r="C21" s="47">
        <v>501330</v>
      </c>
      <c r="D21" s="69">
        <v>501330</v>
      </c>
      <c r="E21" s="69">
        <v>348814</v>
      </c>
      <c r="F21" s="76" t="s">
        <v>142</v>
      </c>
      <c r="G21" s="76" t="s">
        <v>142</v>
      </c>
      <c r="H21" s="69">
        <v>6539</v>
      </c>
      <c r="I21" s="69">
        <v>6539</v>
      </c>
      <c r="J21" s="76" t="s">
        <v>142</v>
      </c>
      <c r="K21" s="76" t="s">
        <v>142</v>
      </c>
    </row>
    <row r="22" spans="2:11" ht="17.25">
      <c r="B22" s="69" t="s">
        <v>21</v>
      </c>
      <c r="C22" s="47">
        <v>508625</v>
      </c>
      <c r="D22" s="75">
        <v>508625</v>
      </c>
      <c r="E22" s="75">
        <v>355266</v>
      </c>
      <c r="F22" s="76" t="s">
        <v>142</v>
      </c>
      <c r="G22" s="76" t="s">
        <v>142</v>
      </c>
      <c r="H22" s="75">
        <v>6468</v>
      </c>
      <c r="I22" s="75">
        <v>6199</v>
      </c>
      <c r="J22" s="76">
        <v>269</v>
      </c>
      <c r="K22" s="76" t="s">
        <v>142</v>
      </c>
    </row>
    <row r="23" spans="2:11" ht="17.25">
      <c r="B23" s="69" t="s">
        <v>22</v>
      </c>
      <c r="C23" s="47">
        <v>512888</v>
      </c>
      <c r="D23" s="75">
        <v>512888</v>
      </c>
      <c r="E23" s="75">
        <v>358966</v>
      </c>
      <c r="F23" s="76" t="s">
        <v>142</v>
      </c>
      <c r="G23" s="76" t="s">
        <v>142</v>
      </c>
      <c r="H23" s="75">
        <v>6397</v>
      </c>
      <c r="I23" s="75">
        <v>6024</v>
      </c>
      <c r="J23" s="75">
        <v>373</v>
      </c>
      <c r="K23" s="76" t="s">
        <v>142</v>
      </c>
    </row>
    <row r="24" spans="3:11" ht="17.25">
      <c r="C24" s="47"/>
      <c r="D24" s="75"/>
      <c r="E24" s="75"/>
      <c r="F24" s="76"/>
      <c r="G24" s="76"/>
      <c r="H24" s="75"/>
      <c r="I24" s="75"/>
      <c r="J24" s="75"/>
      <c r="K24" s="76"/>
    </row>
    <row r="25" spans="2:11" ht="17.25">
      <c r="B25" s="69" t="s">
        <v>23</v>
      </c>
      <c r="C25" s="47">
        <v>507715</v>
      </c>
      <c r="D25" s="69">
        <v>507380</v>
      </c>
      <c r="E25" s="69">
        <v>359396</v>
      </c>
      <c r="F25" s="76">
        <v>335</v>
      </c>
      <c r="G25" s="76" t="s">
        <v>142</v>
      </c>
      <c r="H25" s="69">
        <v>6125</v>
      </c>
      <c r="I25" s="69">
        <v>5585</v>
      </c>
      <c r="J25" s="69">
        <v>540</v>
      </c>
      <c r="K25" s="76" t="s">
        <v>142</v>
      </c>
    </row>
    <row r="26" spans="2:11" ht="17.25">
      <c r="B26" s="69" t="s">
        <v>24</v>
      </c>
      <c r="C26" s="47">
        <v>496075</v>
      </c>
      <c r="D26" s="75">
        <v>496067</v>
      </c>
      <c r="E26" s="75">
        <v>357105</v>
      </c>
      <c r="F26" s="76">
        <v>8</v>
      </c>
      <c r="G26" s="76">
        <v>25516</v>
      </c>
      <c r="H26" s="75">
        <v>5927</v>
      </c>
      <c r="I26" s="75">
        <v>5386</v>
      </c>
      <c r="J26" s="75">
        <v>541</v>
      </c>
      <c r="K26" s="76" t="s">
        <v>142</v>
      </c>
    </row>
    <row r="27" spans="2:11" ht="17.25">
      <c r="B27" s="69" t="s">
        <v>25</v>
      </c>
      <c r="C27" s="47">
        <v>472493</v>
      </c>
      <c r="D27" s="72">
        <v>471901</v>
      </c>
      <c r="E27" s="72">
        <v>347484</v>
      </c>
      <c r="F27" s="79">
        <v>592</v>
      </c>
      <c r="G27" s="79">
        <v>47566</v>
      </c>
      <c r="H27" s="72">
        <v>5784</v>
      </c>
      <c r="I27" s="72">
        <v>5179</v>
      </c>
      <c r="J27" s="72">
        <v>605</v>
      </c>
      <c r="K27" s="76" t="s">
        <v>142</v>
      </c>
    </row>
    <row r="28" spans="2:11" ht="17.25">
      <c r="B28" s="69" t="s">
        <v>26</v>
      </c>
      <c r="C28" s="47">
        <v>446862</v>
      </c>
      <c r="D28" s="72">
        <v>446849</v>
      </c>
      <c r="E28" s="72">
        <v>334843</v>
      </c>
      <c r="F28" s="79">
        <v>12</v>
      </c>
      <c r="G28" s="79">
        <v>72557</v>
      </c>
      <c r="H28" s="72">
        <v>5560</v>
      </c>
      <c r="I28" s="72">
        <v>4809</v>
      </c>
      <c r="J28" s="72">
        <v>533</v>
      </c>
      <c r="K28" s="76">
        <v>218</v>
      </c>
    </row>
    <row r="29" spans="2:11" ht="17.25">
      <c r="B29" s="69" t="s">
        <v>27</v>
      </c>
      <c r="C29" s="41">
        <v>430527</v>
      </c>
      <c r="D29" s="36">
        <v>430514</v>
      </c>
      <c r="E29" s="36">
        <v>326770</v>
      </c>
      <c r="F29" s="36">
        <v>13</v>
      </c>
      <c r="G29" s="36">
        <v>77927</v>
      </c>
      <c r="H29" s="36">
        <v>5195</v>
      </c>
      <c r="I29" s="36">
        <v>4363</v>
      </c>
      <c r="J29" s="36">
        <v>529</v>
      </c>
      <c r="K29" s="36">
        <v>303</v>
      </c>
    </row>
    <row r="30" spans="3:11" ht="17.25">
      <c r="C30" s="41"/>
      <c r="D30" s="36"/>
      <c r="E30" s="36"/>
      <c r="F30" s="36"/>
      <c r="G30" s="36"/>
      <c r="H30" s="36"/>
      <c r="I30" s="36"/>
      <c r="J30" s="36"/>
      <c r="K30" s="36"/>
    </row>
    <row r="31" spans="2:11" ht="17.25">
      <c r="B31" s="69" t="s">
        <v>28</v>
      </c>
      <c r="C31" s="47">
        <v>419164</v>
      </c>
      <c r="D31" s="75">
        <v>419151</v>
      </c>
      <c r="E31" s="75">
        <v>321879</v>
      </c>
      <c r="F31" s="75">
        <v>13</v>
      </c>
      <c r="G31" s="72">
        <v>68385</v>
      </c>
      <c r="H31" s="75">
        <v>4559</v>
      </c>
      <c r="I31" s="75">
        <v>3700</v>
      </c>
      <c r="J31" s="75">
        <v>510</v>
      </c>
      <c r="K31" s="148">
        <v>349</v>
      </c>
    </row>
    <row r="32" spans="2:11" ht="17.25">
      <c r="B32" s="69" t="s">
        <v>29</v>
      </c>
      <c r="C32" s="47">
        <v>419414</v>
      </c>
      <c r="D32" s="75">
        <v>419401</v>
      </c>
      <c r="E32" s="75">
        <v>325293</v>
      </c>
      <c r="F32" s="75">
        <v>13</v>
      </c>
      <c r="G32" s="72">
        <v>60348</v>
      </c>
      <c r="H32" s="75">
        <v>3836</v>
      </c>
      <c r="I32" s="75">
        <v>2984</v>
      </c>
      <c r="J32" s="75">
        <v>516</v>
      </c>
      <c r="K32" s="148">
        <v>336</v>
      </c>
    </row>
    <row r="33" spans="2:11" ht="17.25">
      <c r="B33" s="69" t="s">
        <v>30</v>
      </c>
      <c r="C33" s="47">
        <v>411420</v>
      </c>
      <c r="D33" s="75">
        <v>411408</v>
      </c>
      <c r="E33" s="75">
        <v>320716</v>
      </c>
      <c r="F33" s="75">
        <v>12</v>
      </c>
      <c r="G33" s="72">
        <v>54115</v>
      </c>
      <c r="H33" s="75">
        <v>3367</v>
      </c>
      <c r="I33" s="75">
        <v>2566</v>
      </c>
      <c r="J33" s="75">
        <v>513</v>
      </c>
      <c r="K33" s="148">
        <v>288</v>
      </c>
    </row>
    <row r="34" spans="2:11" ht="17.25">
      <c r="B34" s="69" t="s">
        <v>31</v>
      </c>
      <c r="C34" s="47">
        <v>389339</v>
      </c>
      <c r="D34" s="75">
        <v>389327</v>
      </c>
      <c r="E34" s="75">
        <v>303796</v>
      </c>
      <c r="F34" s="75">
        <v>12</v>
      </c>
      <c r="G34" s="72">
        <v>49096</v>
      </c>
      <c r="H34" s="75">
        <v>3097</v>
      </c>
      <c r="I34" s="75">
        <v>2486</v>
      </c>
      <c r="J34" s="75">
        <v>611</v>
      </c>
      <c r="K34" s="148" t="s">
        <v>719</v>
      </c>
    </row>
    <row r="35" spans="2:11" ht="17.25">
      <c r="B35" s="69" t="s">
        <v>668</v>
      </c>
      <c r="C35" s="47">
        <v>361503</v>
      </c>
      <c r="D35" s="55">
        <v>361496</v>
      </c>
      <c r="E35" s="55">
        <v>281227</v>
      </c>
      <c r="F35" s="55">
        <v>7</v>
      </c>
      <c r="G35" s="45">
        <v>44145</v>
      </c>
      <c r="H35" s="55">
        <v>2974</v>
      </c>
      <c r="I35" s="55">
        <v>2370</v>
      </c>
      <c r="J35" s="55">
        <v>604</v>
      </c>
      <c r="K35" s="188" t="s">
        <v>719</v>
      </c>
    </row>
    <row r="36" spans="2:11" ht="17.25">
      <c r="B36" s="298" t="s">
        <v>683</v>
      </c>
      <c r="C36" s="66">
        <v>329584</v>
      </c>
      <c r="D36" s="66">
        <v>329577</v>
      </c>
      <c r="E36" s="66">
        <v>256530</v>
      </c>
      <c r="F36" s="66">
        <v>7</v>
      </c>
      <c r="G36" s="66">
        <v>39147</v>
      </c>
      <c r="H36" s="66">
        <v>2702</v>
      </c>
      <c r="I36" s="66">
        <v>2138</v>
      </c>
      <c r="J36" s="66">
        <v>564</v>
      </c>
      <c r="K36" s="299">
        <v>0</v>
      </c>
    </row>
    <row r="37" spans="2:11" ht="17.25">
      <c r="B37" s="298" t="s">
        <v>845</v>
      </c>
      <c r="C37" s="66">
        <v>299670</v>
      </c>
      <c r="D37" s="66">
        <v>299663</v>
      </c>
      <c r="E37" s="66">
        <v>233582</v>
      </c>
      <c r="F37" s="66">
        <v>7</v>
      </c>
      <c r="G37" s="66">
        <v>34055</v>
      </c>
      <c r="H37" s="66">
        <v>2453</v>
      </c>
      <c r="I37" s="66">
        <v>1950</v>
      </c>
      <c r="J37" s="66">
        <v>503</v>
      </c>
      <c r="K37" s="299" t="s">
        <v>904</v>
      </c>
    </row>
    <row r="38" spans="2:11" ht="17.25">
      <c r="B38" s="298" t="s">
        <v>905</v>
      </c>
      <c r="C38" s="66">
        <v>275162</v>
      </c>
      <c r="D38" s="66">
        <v>275161</v>
      </c>
      <c r="E38" s="66">
        <v>214794</v>
      </c>
      <c r="F38" s="66">
        <v>1</v>
      </c>
      <c r="G38" s="66">
        <v>30346</v>
      </c>
      <c r="H38" s="66">
        <v>2225</v>
      </c>
      <c r="I38" s="66">
        <v>1756</v>
      </c>
      <c r="J38" s="66">
        <v>469</v>
      </c>
      <c r="K38" s="299">
        <v>0</v>
      </c>
    </row>
    <row r="39" spans="2:11" ht="17.25">
      <c r="B39" s="298"/>
      <c r="C39" s="66"/>
      <c r="D39" s="66"/>
      <c r="E39" s="66"/>
      <c r="F39" s="66"/>
      <c r="G39" s="66"/>
      <c r="H39" s="66"/>
      <c r="I39" s="66"/>
      <c r="J39" s="66"/>
      <c r="K39" s="299"/>
    </row>
    <row r="40" spans="2:11" ht="18" thickBot="1">
      <c r="B40" s="300"/>
      <c r="C40" s="239"/>
      <c r="D40" s="231"/>
      <c r="E40" s="231"/>
      <c r="F40" s="231"/>
      <c r="G40" s="231" t="s">
        <v>14</v>
      </c>
      <c r="H40" s="231"/>
      <c r="I40" s="231"/>
      <c r="J40" s="231"/>
      <c r="K40" s="231"/>
    </row>
    <row r="41" spans="1:12" ht="17.25">
      <c r="A41" s="68"/>
      <c r="B41" s="232" t="s">
        <v>15</v>
      </c>
      <c r="C41" s="232"/>
      <c r="D41" s="229"/>
      <c r="E41" s="229"/>
      <c r="F41" s="229"/>
      <c r="G41" s="229"/>
      <c r="H41" s="229"/>
      <c r="I41" s="229"/>
      <c r="J41" s="229"/>
      <c r="K41" s="229"/>
      <c r="L41" s="74"/>
    </row>
    <row r="42" spans="2:11" ht="17.25">
      <c r="B42" s="229" t="s">
        <v>16</v>
      </c>
      <c r="C42" s="229"/>
      <c r="D42" s="229"/>
      <c r="E42" s="229"/>
      <c r="F42" s="229"/>
      <c r="G42" s="229"/>
      <c r="H42" s="229"/>
      <c r="I42" s="229"/>
      <c r="J42" s="229"/>
      <c r="K42" s="229"/>
    </row>
    <row r="43" spans="2:11" ht="17.25">
      <c r="B43" s="229"/>
      <c r="C43" s="232"/>
      <c r="D43" s="229"/>
      <c r="E43" s="232"/>
      <c r="F43" s="229"/>
      <c r="G43" s="229"/>
      <c r="H43" s="229"/>
      <c r="I43" s="229"/>
      <c r="J43" s="229"/>
      <c r="K43" s="229"/>
    </row>
    <row r="44" spans="2:11" ht="17.25">
      <c r="B44" s="229" t="s">
        <v>846</v>
      </c>
      <c r="C44" s="229"/>
      <c r="D44" s="229"/>
      <c r="E44" s="229"/>
      <c r="F44" s="229"/>
      <c r="G44" s="229"/>
      <c r="H44" s="229"/>
      <c r="I44" s="229"/>
      <c r="J44" s="229"/>
      <c r="K44" s="229"/>
    </row>
    <row r="45" spans="2:11" ht="17.25">
      <c r="B45" s="229" t="s">
        <v>905</v>
      </c>
      <c r="C45" s="229"/>
      <c r="D45" s="229"/>
      <c r="E45" s="229"/>
      <c r="F45" s="229"/>
      <c r="G45" s="229"/>
      <c r="H45" s="229"/>
      <c r="I45" s="229"/>
      <c r="J45" s="229"/>
      <c r="K45" s="229"/>
    </row>
    <row r="46" spans="2:11" ht="17.25">
      <c r="B46" s="240" t="s">
        <v>484</v>
      </c>
      <c r="C46" s="240">
        <v>106158</v>
      </c>
      <c r="D46" s="240">
        <v>106157</v>
      </c>
      <c r="E46" s="240">
        <v>80421</v>
      </c>
      <c r="F46" s="240">
        <v>1</v>
      </c>
      <c r="G46" s="240">
        <v>14019</v>
      </c>
      <c r="H46" s="240">
        <v>924</v>
      </c>
      <c r="I46" s="240">
        <v>656</v>
      </c>
      <c r="J46" s="240">
        <v>268</v>
      </c>
      <c r="K46" s="240">
        <v>0</v>
      </c>
    </row>
    <row r="47" spans="2:11" ht="17.25">
      <c r="B47" s="240" t="s">
        <v>485</v>
      </c>
      <c r="C47" s="240">
        <v>23556</v>
      </c>
      <c r="D47" s="240">
        <v>23556</v>
      </c>
      <c r="E47" s="240">
        <v>19014</v>
      </c>
      <c r="F47" s="240">
        <v>0</v>
      </c>
      <c r="G47" s="240">
        <v>2542</v>
      </c>
      <c r="H47" s="240">
        <v>209</v>
      </c>
      <c r="I47" s="240">
        <v>176</v>
      </c>
      <c r="J47" s="240">
        <v>33</v>
      </c>
      <c r="K47" s="240">
        <v>0</v>
      </c>
    </row>
    <row r="48" spans="2:11" ht="17.25">
      <c r="B48" s="240" t="s">
        <v>486</v>
      </c>
      <c r="C48" s="240">
        <v>23598</v>
      </c>
      <c r="D48" s="240">
        <v>23598</v>
      </c>
      <c r="E48" s="240">
        <v>19357</v>
      </c>
      <c r="F48" s="240">
        <v>0</v>
      </c>
      <c r="G48" s="240">
        <v>2604</v>
      </c>
      <c r="H48" s="240">
        <v>145</v>
      </c>
      <c r="I48" s="240">
        <v>123</v>
      </c>
      <c r="J48" s="240">
        <v>22</v>
      </c>
      <c r="K48" s="240">
        <v>0</v>
      </c>
    </row>
    <row r="49" spans="2:11" ht="17.25">
      <c r="B49" s="240" t="s">
        <v>487</v>
      </c>
      <c r="C49" s="240">
        <v>21734</v>
      </c>
      <c r="D49" s="240">
        <v>21734</v>
      </c>
      <c r="E49" s="240">
        <v>16976</v>
      </c>
      <c r="F49" s="240">
        <v>0</v>
      </c>
      <c r="G49" s="240">
        <v>1910</v>
      </c>
      <c r="H49" s="240">
        <v>157</v>
      </c>
      <c r="I49" s="240">
        <v>139</v>
      </c>
      <c r="J49" s="240">
        <v>18</v>
      </c>
      <c r="K49" s="240">
        <v>0</v>
      </c>
    </row>
    <row r="50" spans="2:11" ht="17.25">
      <c r="B50" s="240" t="s">
        <v>488</v>
      </c>
      <c r="C50" s="240">
        <v>46837</v>
      </c>
      <c r="D50" s="240">
        <v>46837</v>
      </c>
      <c r="E50" s="240">
        <v>36263</v>
      </c>
      <c r="F50" s="240">
        <v>0</v>
      </c>
      <c r="G50" s="240">
        <v>4490</v>
      </c>
      <c r="H50" s="240">
        <v>364</v>
      </c>
      <c r="I50" s="240">
        <v>299</v>
      </c>
      <c r="J50" s="240">
        <v>65</v>
      </c>
      <c r="K50" s="240">
        <v>0</v>
      </c>
    </row>
    <row r="51" spans="2:11" ht="17.25">
      <c r="B51" s="240" t="s">
        <v>489</v>
      </c>
      <c r="C51" s="240">
        <v>20451</v>
      </c>
      <c r="D51" s="240">
        <v>20451</v>
      </c>
      <c r="E51" s="240">
        <v>16423</v>
      </c>
      <c r="F51" s="240">
        <v>0</v>
      </c>
      <c r="G51" s="240">
        <v>2117</v>
      </c>
      <c r="H51" s="240">
        <v>161</v>
      </c>
      <c r="I51" s="240">
        <v>143</v>
      </c>
      <c r="J51" s="240">
        <v>18</v>
      </c>
      <c r="K51" s="240">
        <v>0</v>
      </c>
    </row>
    <row r="52" spans="2:11" ht="17.25">
      <c r="B52" s="240" t="s">
        <v>490</v>
      </c>
      <c r="C52" s="240">
        <v>9803</v>
      </c>
      <c r="D52" s="240">
        <v>9803</v>
      </c>
      <c r="E52" s="240">
        <v>8085</v>
      </c>
      <c r="F52" s="240">
        <v>0</v>
      </c>
      <c r="G52" s="240">
        <v>696</v>
      </c>
      <c r="H52" s="240">
        <v>80</v>
      </c>
      <c r="I52" s="240">
        <v>68</v>
      </c>
      <c r="J52" s="240">
        <v>12</v>
      </c>
      <c r="K52" s="240">
        <v>0</v>
      </c>
    </row>
    <row r="53" spans="2:11" ht="17.25">
      <c r="B53" s="240" t="s">
        <v>491</v>
      </c>
      <c r="C53" s="240">
        <v>23025</v>
      </c>
      <c r="D53" s="240">
        <v>23025</v>
      </c>
      <c r="E53" s="240">
        <v>18255</v>
      </c>
      <c r="F53" s="240">
        <v>0</v>
      </c>
      <c r="G53" s="240">
        <v>1968</v>
      </c>
      <c r="H53" s="240">
        <v>185</v>
      </c>
      <c r="I53" s="240">
        <v>152</v>
      </c>
      <c r="J53" s="240">
        <v>33</v>
      </c>
      <c r="K53" s="240">
        <v>0</v>
      </c>
    </row>
    <row r="55" ht="17.25">
      <c r="C55" s="69" t="s">
        <v>998</v>
      </c>
    </row>
  </sheetData>
  <mergeCells count="2">
    <mergeCell ref="I10:K10"/>
    <mergeCell ref="D10:E10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6"/>
  <sheetViews>
    <sheetView zoomScale="75" zoomScaleNormal="75" workbookViewId="0" topLeftCell="A1">
      <selection activeCell="C15" sqref="C15"/>
    </sheetView>
  </sheetViews>
  <sheetFormatPr defaultColWidth="10.875" defaultRowHeight="13.5"/>
  <cols>
    <col min="1" max="1" width="13.375" style="36" customWidth="1"/>
    <col min="2" max="2" width="4.625" style="36" customWidth="1"/>
    <col min="3" max="3" width="9.625" style="36" customWidth="1"/>
    <col min="4" max="4" width="13.75390625" style="36" bestFit="1" customWidth="1"/>
    <col min="5" max="5" width="11.625" style="36" customWidth="1"/>
    <col min="6" max="7" width="14.625" style="36" customWidth="1"/>
    <col min="8" max="11" width="11.625" style="36" customWidth="1"/>
    <col min="12" max="12" width="14.625" style="36" customWidth="1"/>
    <col min="13" max="13" width="11.625" style="36" customWidth="1"/>
    <col min="14" max="16384" width="10.875" style="36" customWidth="1"/>
  </cols>
  <sheetData>
    <row r="1" ht="17.25">
      <c r="A1" s="35"/>
    </row>
    <row r="6" ht="17.25">
      <c r="E6" s="37" t="s">
        <v>85</v>
      </c>
    </row>
    <row r="7" spans="2:13" ht="18" thickBot="1">
      <c r="B7" s="38"/>
      <c r="C7" s="38"/>
      <c r="D7" s="38"/>
      <c r="E7" s="38"/>
      <c r="F7" s="39" t="s">
        <v>70</v>
      </c>
      <c r="G7" s="38"/>
      <c r="H7" s="38"/>
      <c r="I7" s="38"/>
      <c r="J7" s="38"/>
      <c r="K7" s="38"/>
      <c r="L7" s="39" t="s">
        <v>536</v>
      </c>
      <c r="M7" s="38"/>
    </row>
    <row r="8" spans="5:13" ht="17.25">
      <c r="E8" s="139"/>
      <c r="G8" s="41"/>
      <c r="H8" s="41"/>
      <c r="I8" s="41"/>
      <c r="J8" s="151"/>
      <c r="K8" s="139"/>
      <c r="M8" s="41"/>
    </row>
    <row r="9" spans="3:13" ht="17.25">
      <c r="C9" s="35" t="s">
        <v>72</v>
      </c>
      <c r="E9" s="141" t="s">
        <v>535</v>
      </c>
      <c r="F9" s="164" t="s">
        <v>380</v>
      </c>
      <c r="G9" s="42" t="s">
        <v>382</v>
      </c>
      <c r="H9" s="42" t="s">
        <v>383</v>
      </c>
      <c r="I9" s="42" t="s">
        <v>384</v>
      </c>
      <c r="J9" s="42" t="s">
        <v>385</v>
      </c>
      <c r="K9" s="141" t="s">
        <v>386</v>
      </c>
      <c r="L9" s="164" t="s">
        <v>402</v>
      </c>
      <c r="M9" s="42" t="s">
        <v>387</v>
      </c>
    </row>
    <row r="10" spans="2:13" ht="17.25">
      <c r="B10" s="43"/>
      <c r="C10" s="43"/>
      <c r="D10" s="43"/>
      <c r="E10" s="56"/>
      <c r="F10" s="43"/>
      <c r="G10" s="44"/>
      <c r="H10" s="44"/>
      <c r="I10" s="44"/>
      <c r="J10" s="44"/>
      <c r="K10" s="56"/>
      <c r="L10" s="43"/>
      <c r="M10" s="44"/>
    </row>
    <row r="11" spans="4:12" ht="17.25">
      <c r="D11" s="52"/>
      <c r="F11" s="149"/>
      <c r="I11" s="149"/>
      <c r="L11" s="149"/>
    </row>
    <row r="12" spans="2:20" ht="17.25">
      <c r="B12" s="35" t="s">
        <v>853</v>
      </c>
      <c r="C12" s="45"/>
      <c r="D12" s="193"/>
      <c r="E12" s="255">
        <v>21019</v>
      </c>
      <c r="F12" s="255">
        <v>4462</v>
      </c>
      <c r="G12" s="255">
        <v>7994</v>
      </c>
      <c r="H12" s="255">
        <v>1975</v>
      </c>
      <c r="I12" s="255">
        <v>1544</v>
      </c>
      <c r="J12" s="255">
        <v>4822</v>
      </c>
      <c r="K12" s="255">
        <v>2862</v>
      </c>
      <c r="L12" s="255">
        <v>11411</v>
      </c>
      <c r="M12" s="255">
        <v>2730</v>
      </c>
      <c r="O12" s="45"/>
      <c r="P12" s="45"/>
      <c r="Q12" s="45"/>
      <c r="R12" s="45"/>
      <c r="S12" s="45"/>
      <c r="T12" s="45"/>
    </row>
    <row r="13" spans="2:20" ht="17.25">
      <c r="B13" s="35" t="s">
        <v>73</v>
      </c>
      <c r="D13" s="63" t="s">
        <v>74</v>
      </c>
      <c r="E13" s="255">
        <v>10822</v>
      </c>
      <c r="F13" s="255">
        <v>2304</v>
      </c>
      <c r="G13" s="255">
        <v>4210</v>
      </c>
      <c r="H13" s="255">
        <v>1002</v>
      </c>
      <c r="I13" s="255">
        <v>808</v>
      </c>
      <c r="J13" s="255">
        <v>2493</v>
      </c>
      <c r="K13" s="255">
        <v>1491</v>
      </c>
      <c r="L13" s="255">
        <v>6086</v>
      </c>
      <c r="M13" s="255">
        <v>1382</v>
      </c>
      <c r="O13" s="45"/>
      <c r="P13" s="45"/>
      <c r="Q13" s="45"/>
      <c r="R13" s="45"/>
      <c r="S13" s="45"/>
      <c r="T13" s="45"/>
    </row>
    <row r="14" spans="3:20" ht="17.25">
      <c r="C14" s="35" t="s">
        <v>75</v>
      </c>
      <c r="D14" s="63" t="s">
        <v>76</v>
      </c>
      <c r="E14" s="255">
        <v>10197</v>
      </c>
      <c r="F14" s="255">
        <v>2158</v>
      </c>
      <c r="G14" s="255">
        <v>3784</v>
      </c>
      <c r="H14" s="255">
        <v>973</v>
      </c>
      <c r="I14" s="255">
        <v>736</v>
      </c>
      <c r="J14" s="255">
        <v>2329</v>
      </c>
      <c r="K14" s="255">
        <v>1371</v>
      </c>
      <c r="L14" s="255">
        <v>5325</v>
      </c>
      <c r="M14" s="255">
        <v>1348</v>
      </c>
      <c r="O14" s="45"/>
      <c r="P14" s="45"/>
      <c r="Q14" s="45"/>
      <c r="R14" s="45"/>
      <c r="S14" s="45"/>
      <c r="T14" s="45"/>
    </row>
    <row r="15" spans="3:13" ht="17.25">
      <c r="C15" s="35"/>
      <c r="D15" s="63"/>
      <c r="E15" s="45"/>
      <c r="F15" s="45"/>
      <c r="G15" s="45"/>
      <c r="H15" s="45"/>
      <c r="I15" s="45"/>
      <c r="J15" s="45"/>
      <c r="K15" s="45"/>
      <c r="L15" s="45"/>
      <c r="M15" s="45"/>
    </row>
    <row r="16" spans="4:13" ht="17.25">
      <c r="D16" s="64"/>
      <c r="E16" s="45"/>
      <c r="F16" s="45"/>
      <c r="G16" s="45"/>
      <c r="H16" s="45"/>
      <c r="I16" s="45"/>
      <c r="J16" s="45"/>
      <c r="K16" s="45"/>
      <c r="L16" s="45"/>
      <c r="M16" s="45"/>
    </row>
    <row r="17" spans="2:20" ht="17.25">
      <c r="B17" s="35" t="s">
        <v>873</v>
      </c>
      <c r="C17" s="45"/>
      <c r="D17" s="193"/>
      <c r="E17" s="255">
        <v>18199</v>
      </c>
      <c r="F17" s="255">
        <v>3991</v>
      </c>
      <c r="G17" s="255">
        <v>6950</v>
      </c>
      <c r="H17" s="255">
        <v>1683</v>
      </c>
      <c r="I17" s="255">
        <v>1398</v>
      </c>
      <c r="J17" s="255">
        <v>4613</v>
      </c>
      <c r="K17" s="255">
        <v>2725</v>
      </c>
      <c r="L17" s="255">
        <v>11175</v>
      </c>
      <c r="M17" s="255">
        <v>2319</v>
      </c>
      <c r="O17" s="45"/>
      <c r="P17" s="45"/>
      <c r="Q17" s="45"/>
      <c r="R17" s="45"/>
      <c r="S17" s="45"/>
      <c r="T17" s="45"/>
    </row>
    <row r="18" spans="2:20" ht="17.25">
      <c r="B18" s="35" t="s">
        <v>73</v>
      </c>
      <c r="D18" s="63" t="s">
        <v>74</v>
      </c>
      <c r="E18" s="255">
        <v>17715</v>
      </c>
      <c r="F18" s="255">
        <v>3888</v>
      </c>
      <c r="G18" s="255">
        <v>6681</v>
      </c>
      <c r="H18" s="255">
        <v>1654</v>
      </c>
      <c r="I18" s="255">
        <v>1345</v>
      </c>
      <c r="J18" s="255">
        <v>4511</v>
      </c>
      <c r="K18" s="255">
        <v>2637</v>
      </c>
      <c r="L18" s="255">
        <v>10633</v>
      </c>
      <c r="M18" s="255">
        <v>2296</v>
      </c>
      <c r="O18" s="45"/>
      <c r="P18" s="45"/>
      <c r="Q18" s="45"/>
      <c r="R18" s="45"/>
      <c r="S18" s="45"/>
      <c r="T18" s="45"/>
    </row>
    <row r="19" spans="3:20" ht="17.25">
      <c r="C19" s="35" t="s">
        <v>75</v>
      </c>
      <c r="D19" s="63" t="s">
        <v>76</v>
      </c>
      <c r="E19" s="255">
        <v>484</v>
      </c>
      <c r="F19" s="255">
        <v>103</v>
      </c>
      <c r="G19" s="255">
        <v>269</v>
      </c>
      <c r="H19" s="255">
        <v>29</v>
      </c>
      <c r="I19" s="255">
        <v>53</v>
      </c>
      <c r="J19" s="255">
        <v>102</v>
      </c>
      <c r="K19" s="255">
        <v>88</v>
      </c>
      <c r="L19" s="255">
        <v>542</v>
      </c>
      <c r="M19" s="255">
        <v>23</v>
      </c>
      <c r="O19" s="45"/>
      <c r="P19" s="45"/>
      <c r="Q19" s="45"/>
      <c r="R19" s="45"/>
      <c r="S19" s="45"/>
      <c r="T19" s="45"/>
    </row>
    <row r="20" spans="3:20" ht="17.25">
      <c r="C20" s="35"/>
      <c r="D20" s="63"/>
      <c r="E20" s="255"/>
      <c r="F20" s="255"/>
      <c r="G20" s="255"/>
      <c r="H20" s="255"/>
      <c r="I20" s="255"/>
      <c r="J20" s="255"/>
      <c r="K20" s="255"/>
      <c r="L20" s="255"/>
      <c r="M20" s="255"/>
      <c r="O20" s="45"/>
      <c r="P20" s="45"/>
      <c r="Q20" s="45"/>
      <c r="R20" s="45"/>
      <c r="S20" s="45"/>
      <c r="T20" s="45"/>
    </row>
    <row r="21" spans="4:20" ht="17.25">
      <c r="D21" s="64"/>
      <c r="E21" s="255"/>
      <c r="F21" s="255"/>
      <c r="G21" s="255"/>
      <c r="H21" s="255"/>
      <c r="I21" s="255"/>
      <c r="J21" s="255"/>
      <c r="K21" s="257"/>
      <c r="L21" s="255"/>
      <c r="M21" s="255"/>
      <c r="O21" s="45"/>
      <c r="P21" s="45"/>
      <c r="Q21" s="45"/>
      <c r="R21" s="45"/>
      <c r="S21" s="45"/>
      <c r="T21" s="45"/>
    </row>
    <row r="22" spans="2:13" ht="17.25">
      <c r="B22" s="50"/>
      <c r="C22" s="51"/>
      <c r="D22" s="52"/>
      <c r="E22" s="257"/>
      <c r="F22" s="257"/>
      <c r="G22" s="257"/>
      <c r="H22" s="257"/>
      <c r="I22" s="257"/>
      <c r="J22" s="257"/>
      <c r="K22" s="257"/>
      <c r="L22" s="257"/>
      <c r="M22" s="257"/>
    </row>
    <row r="23" spans="3:20" ht="17.25">
      <c r="C23" s="40" t="s">
        <v>537</v>
      </c>
      <c r="D23" s="64"/>
      <c r="E23" s="255">
        <v>1679</v>
      </c>
      <c r="F23" s="255">
        <v>596</v>
      </c>
      <c r="G23" s="255">
        <v>987</v>
      </c>
      <c r="H23" s="255">
        <v>206</v>
      </c>
      <c r="I23" s="255">
        <v>166</v>
      </c>
      <c r="J23" s="255">
        <v>777</v>
      </c>
      <c r="K23" s="255">
        <v>534</v>
      </c>
      <c r="L23" s="255">
        <v>2601</v>
      </c>
      <c r="M23" s="255">
        <v>183</v>
      </c>
      <c r="O23" s="45"/>
      <c r="P23" s="45"/>
      <c r="Q23" s="45"/>
      <c r="R23" s="45"/>
      <c r="S23" s="45"/>
      <c r="T23" s="45"/>
    </row>
    <row r="24" spans="3:20" ht="17.25">
      <c r="C24" s="40"/>
      <c r="D24" s="63" t="s">
        <v>74</v>
      </c>
      <c r="E24" s="255">
        <v>1335</v>
      </c>
      <c r="F24" s="255">
        <v>556</v>
      </c>
      <c r="G24" s="255">
        <v>867</v>
      </c>
      <c r="H24" s="255">
        <v>177</v>
      </c>
      <c r="I24" s="255">
        <v>161</v>
      </c>
      <c r="J24" s="255">
        <v>734</v>
      </c>
      <c r="K24" s="255">
        <v>470</v>
      </c>
      <c r="L24" s="255">
        <v>2226</v>
      </c>
      <c r="M24" s="255">
        <v>171</v>
      </c>
      <c r="O24" s="45"/>
      <c r="P24" s="45"/>
      <c r="Q24" s="45"/>
      <c r="R24" s="45"/>
      <c r="S24" s="45"/>
      <c r="T24" s="45"/>
    </row>
    <row r="25" spans="3:20" ht="17.25">
      <c r="C25" s="40"/>
      <c r="D25" s="63" t="s">
        <v>76</v>
      </c>
      <c r="E25" s="255">
        <v>344</v>
      </c>
      <c r="F25" s="255">
        <v>40</v>
      </c>
      <c r="G25" s="255">
        <v>120</v>
      </c>
      <c r="H25" s="255">
        <v>29</v>
      </c>
      <c r="I25" s="255">
        <v>5</v>
      </c>
      <c r="J25" s="255">
        <v>43</v>
      </c>
      <c r="K25" s="255">
        <v>64</v>
      </c>
      <c r="L25" s="255">
        <v>375</v>
      </c>
      <c r="M25" s="255">
        <v>12</v>
      </c>
      <c r="O25" s="45"/>
      <c r="P25" s="45"/>
      <c r="Q25" s="45"/>
      <c r="R25" s="45"/>
      <c r="S25" s="45"/>
      <c r="T25" s="45"/>
    </row>
    <row r="26" spans="3:13" ht="17.25">
      <c r="C26" s="40"/>
      <c r="D26" s="64"/>
      <c r="E26" s="257"/>
      <c r="F26" s="257"/>
      <c r="G26" s="257"/>
      <c r="H26" s="257"/>
      <c r="I26" s="257"/>
      <c r="J26" s="257"/>
      <c r="K26" s="257"/>
      <c r="L26" s="255"/>
      <c r="M26" s="257"/>
    </row>
    <row r="27" spans="3:20" ht="17.25">
      <c r="C27" s="40"/>
      <c r="D27" s="194" t="s">
        <v>538</v>
      </c>
      <c r="E27" s="255">
        <v>699</v>
      </c>
      <c r="F27" s="255">
        <v>197</v>
      </c>
      <c r="G27" s="255">
        <v>408</v>
      </c>
      <c r="H27" s="255">
        <v>95</v>
      </c>
      <c r="I27" s="255">
        <v>71</v>
      </c>
      <c r="J27" s="255">
        <v>148</v>
      </c>
      <c r="K27" s="255">
        <v>136</v>
      </c>
      <c r="L27" s="255">
        <v>737</v>
      </c>
      <c r="M27" s="255">
        <v>55</v>
      </c>
      <c r="O27" s="45"/>
      <c r="P27" s="45"/>
      <c r="Q27" s="45"/>
      <c r="R27" s="45"/>
      <c r="S27" s="45"/>
      <c r="T27" s="45"/>
    </row>
    <row r="28" spans="3:20" ht="17.25">
      <c r="C28" s="40"/>
      <c r="D28" s="53" t="s">
        <v>74</v>
      </c>
      <c r="E28" s="258">
        <v>391</v>
      </c>
      <c r="F28" s="258">
        <v>159</v>
      </c>
      <c r="G28" s="258">
        <v>306</v>
      </c>
      <c r="H28" s="258">
        <v>66</v>
      </c>
      <c r="I28" s="258">
        <v>66</v>
      </c>
      <c r="J28" s="258">
        <v>114</v>
      </c>
      <c r="K28" s="258">
        <v>94</v>
      </c>
      <c r="L28" s="255">
        <v>465</v>
      </c>
      <c r="M28" s="258">
        <v>51</v>
      </c>
      <c r="O28" s="55"/>
      <c r="P28" s="55"/>
      <c r="Q28" s="55"/>
      <c r="R28" s="55"/>
      <c r="S28" s="55"/>
      <c r="T28" s="55"/>
    </row>
    <row r="29" spans="3:20" ht="17.25">
      <c r="C29" s="40"/>
      <c r="D29" s="53" t="s">
        <v>76</v>
      </c>
      <c r="E29" s="258">
        <v>308</v>
      </c>
      <c r="F29" s="258">
        <v>38</v>
      </c>
      <c r="G29" s="258">
        <v>102</v>
      </c>
      <c r="H29" s="258">
        <v>29</v>
      </c>
      <c r="I29" s="258">
        <v>5</v>
      </c>
      <c r="J29" s="258">
        <v>34</v>
      </c>
      <c r="K29" s="258">
        <v>42</v>
      </c>
      <c r="L29" s="255">
        <v>272</v>
      </c>
      <c r="M29" s="258">
        <v>4</v>
      </c>
      <c r="O29" s="55"/>
      <c r="P29" s="55"/>
      <c r="Q29" s="55"/>
      <c r="R29" s="55"/>
      <c r="S29" s="55"/>
      <c r="T29" s="55"/>
    </row>
    <row r="30" spans="3:20" ht="17.25">
      <c r="C30" s="40"/>
      <c r="D30" s="53"/>
      <c r="E30" s="258"/>
      <c r="F30" s="258"/>
      <c r="G30" s="258"/>
      <c r="H30" s="258"/>
      <c r="I30" s="258"/>
      <c r="J30" s="258"/>
      <c r="K30" s="257"/>
      <c r="L30" s="255"/>
      <c r="M30" s="258"/>
      <c r="O30" s="55"/>
      <c r="P30" s="55"/>
      <c r="Q30" s="55"/>
      <c r="R30" s="55"/>
      <c r="S30" s="55"/>
      <c r="T30" s="55"/>
    </row>
    <row r="31" spans="3:20" ht="17.25">
      <c r="C31" s="40"/>
      <c r="D31" s="195" t="s">
        <v>539</v>
      </c>
      <c r="E31" s="255">
        <v>970</v>
      </c>
      <c r="F31" s="255">
        <v>399</v>
      </c>
      <c r="G31" s="255">
        <v>565</v>
      </c>
      <c r="H31" s="255">
        <v>107</v>
      </c>
      <c r="I31" s="255">
        <v>95</v>
      </c>
      <c r="J31" s="255">
        <v>624</v>
      </c>
      <c r="K31" s="255">
        <v>390</v>
      </c>
      <c r="L31" s="255">
        <v>1799</v>
      </c>
      <c r="M31" s="255">
        <v>127</v>
      </c>
      <c r="O31" s="45"/>
      <c r="P31" s="45"/>
      <c r="Q31" s="45"/>
      <c r="R31" s="45"/>
      <c r="S31" s="45"/>
      <c r="T31" s="45"/>
    </row>
    <row r="32" spans="3:20" ht="17.25">
      <c r="C32" s="40"/>
      <c r="D32" s="53" t="s">
        <v>74</v>
      </c>
      <c r="E32" s="258">
        <v>942</v>
      </c>
      <c r="F32" s="258">
        <v>397</v>
      </c>
      <c r="G32" s="258">
        <v>558</v>
      </c>
      <c r="H32" s="258">
        <v>107</v>
      </c>
      <c r="I32" s="258">
        <v>95</v>
      </c>
      <c r="J32" s="258">
        <v>619</v>
      </c>
      <c r="K32" s="258">
        <v>376</v>
      </c>
      <c r="L32" s="255">
        <v>1759</v>
      </c>
      <c r="M32" s="258">
        <v>120</v>
      </c>
      <c r="O32" s="55"/>
      <c r="P32" s="55"/>
      <c r="Q32" s="55"/>
      <c r="R32" s="55"/>
      <c r="S32" s="55"/>
      <c r="T32" s="55"/>
    </row>
    <row r="33" spans="3:20" ht="17.25">
      <c r="C33" s="40"/>
      <c r="D33" s="53" t="s">
        <v>76</v>
      </c>
      <c r="E33" s="258">
        <v>28</v>
      </c>
      <c r="F33" s="258">
        <v>2</v>
      </c>
      <c r="G33" s="258">
        <v>7</v>
      </c>
      <c r="H33" s="256">
        <v>0</v>
      </c>
      <c r="I33" s="258">
        <v>0</v>
      </c>
      <c r="J33" s="258">
        <v>5</v>
      </c>
      <c r="K33" s="258">
        <v>14</v>
      </c>
      <c r="L33" s="255">
        <v>40</v>
      </c>
      <c r="M33" s="256">
        <v>7</v>
      </c>
      <c r="O33" s="55"/>
      <c r="P33" s="55"/>
      <c r="Q33" s="55"/>
      <c r="R33" s="55"/>
      <c r="S33" s="55"/>
      <c r="T33" s="55"/>
    </row>
    <row r="34" spans="3:13" ht="17.25">
      <c r="C34" s="40"/>
      <c r="D34" s="56"/>
      <c r="E34" s="257"/>
      <c r="F34" s="257"/>
      <c r="G34" s="257"/>
      <c r="H34" s="257"/>
      <c r="I34" s="257"/>
      <c r="J34" s="257"/>
      <c r="K34" s="257"/>
      <c r="L34" s="255"/>
      <c r="M34" s="257"/>
    </row>
    <row r="35" spans="3:20" ht="17.25">
      <c r="C35" s="40"/>
      <c r="D35" s="195" t="s">
        <v>540</v>
      </c>
      <c r="E35" s="255">
        <v>10</v>
      </c>
      <c r="F35" s="256">
        <v>0</v>
      </c>
      <c r="G35" s="255">
        <v>14</v>
      </c>
      <c r="H35" s="255">
        <v>4</v>
      </c>
      <c r="I35" s="259">
        <v>0</v>
      </c>
      <c r="J35" s="255">
        <v>5</v>
      </c>
      <c r="K35" s="259">
        <v>8</v>
      </c>
      <c r="L35" s="255">
        <v>65</v>
      </c>
      <c r="M35" s="255">
        <v>1</v>
      </c>
      <c r="O35" s="45"/>
      <c r="P35" s="45"/>
      <c r="Q35" s="45"/>
      <c r="R35" s="45"/>
      <c r="S35" s="45"/>
      <c r="T35" s="45"/>
    </row>
    <row r="36" spans="3:20" ht="17.25">
      <c r="C36" s="40"/>
      <c r="D36" s="53" t="s">
        <v>74</v>
      </c>
      <c r="E36" s="258">
        <v>2</v>
      </c>
      <c r="F36" s="258">
        <v>0</v>
      </c>
      <c r="G36" s="258">
        <v>3</v>
      </c>
      <c r="H36" s="258">
        <v>4</v>
      </c>
      <c r="I36" s="259">
        <v>0</v>
      </c>
      <c r="J36" s="258">
        <v>1</v>
      </c>
      <c r="K36" s="256">
        <v>0</v>
      </c>
      <c r="L36" s="255">
        <v>2</v>
      </c>
      <c r="M36" s="256">
        <v>0</v>
      </c>
      <c r="O36" s="55"/>
      <c r="P36" s="55"/>
      <c r="Q36" s="55"/>
      <c r="R36" s="55"/>
      <c r="S36" s="55"/>
      <c r="T36" s="55"/>
    </row>
    <row r="37" spans="3:20" ht="17.25">
      <c r="C37" s="40"/>
      <c r="D37" s="53" t="s">
        <v>76</v>
      </c>
      <c r="E37" s="258">
        <v>8</v>
      </c>
      <c r="F37" s="258">
        <v>0</v>
      </c>
      <c r="G37" s="258">
        <v>11</v>
      </c>
      <c r="H37" s="256">
        <v>0</v>
      </c>
      <c r="I37" s="259">
        <v>0</v>
      </c>
      <c r="J37" s="258">
        <v>4</v>
      </c>
      <c r="K37" s="259">
        <v>8</v>
      </c>
      <c r="L37" s="255">
        <v>63</v>
      </c>
      <c r="M37" s="258">
        <v>1</v>
      </c>
      <c r="O37" s="55"/>
      <c r="P37" s="55"/>
      <c r="Q37" s="55"/>
      <c r="R37" s="55"/>
      <c r="S37" s="55"/>
      <c r="T37" s="55"/>
    </row>
    <row r="38" spans="3:13" ht="17.25">
      <c r="C38" s="40"/>
      <c r="D38" s="56"/>
      <c r="E38" s="257"/>
      <c r="F38" s="257"/>
      <c r="G38" s="257"/>
      <c r="H38" s="257"/>
      <c r="I38" s="257"/>
      <c r="J38" s="257"/>
      <c r="K38" s="257"/>
      <c r="L38" s="255"/>
      <c r="M38" s="257"/>
    </row>
    <row r="39" spans="3:20" ht="17.25">
      <c r="C39" s="58" t="s">
        <v>541</v>
      </c>
      <c r="D39" s="196" t="s">
        <v>77</v>
      </c>
      <c r="E39" s="255">
        <v>77</v>
      </c>
      <c r="F39" s="255">
        <v>51</v>
      </c>
      <c r="G39" s="255">
        <v>49</v>
      </c>
      <c r="H39" s="255">
        <v>6</v>
      </c>
      <c r="I39" s="255">
        <v>40</v>
      </c>
      <c r="J39" s="255">
        <v>17</v>
      </c>
      <c r="K39" s="255">
        <v>16</v>
      </c>
      <c r="L39" s="255">
        <v>58</v>
      </c>
      <c r="M39" s="255">
        <v>11</v>
      </c>
      <c r="O39" s="45"/>
      <c r="P39" s="45"/>
      <c r="Q39" s="45"/>
      <c r="R39" s="45"/>
      <c r="S39" s="45"/>
      <c r="T39" s="45"/>
    </row>
    <row r="40" spans="2:20" ht="17.25">
      <c r="B40" s="35" t="s">
        <v>78</v>
      </c>
      <c r="C40" s="40"/>
      <c r="D40" s="63" t="s">
        <v>74</v>
      </c>
      <c r="E40" s="255">
        <v>56</v>
      </c>
      <c r="F40" s="255">
        <v>11</v>
      </c>
      <c r="G40" s="255">
        <v>35</v>
      </c>
      <c r="H40" s="255">
        <v>6</v>
      </c>
      <c r="I40" s="255">
        <v>16</v>
      </c>
      <c r="J40" s="255">
        <v>10</v>
      </c>
      <c r="K40" s="255">
        <v>16</v>
      </c>
      <c r="L40" s="255">
        <v>31</v>
      </c>
      <c r="M40" s="255">
        <v>11</v>
      </c>
      <c r="O40" s="45"/>
      <c r="P40" s="45"/>
      <c r="Q40" s="45"/>
      <c r="R40" s="45"/>
      <c r="S40" s="45"/>
      <c r="T40" s="45"/>
    </row>
    <row r="41" spans="2:20" ht="17.25">
      <c r="B41" s="35" t="s">
        <v>79</v>
      </c>
      <c r="C41" s="40"/>
      <c r="D41" s="63" t="s">
        <v>76</v>
      </c>
      <c r="E41" s="255">
        <v>21</v>
      </c>
      <c r="F41" s="255">
        <v>40</v>
      </c>
      <c r="G41" s="255">
        <v>14</v>
      </c>
      <c r="H41" s="256">
        <v>0</v>
      </c>
      <c r="I41" s="255">
        <v>24</v>
      </c>
      <c r="J41" s="255">
        <v>7</v>
      </c>
      <c r="K41" s="256">
        <v>0</v>
      </c>
      <c r="L41" s="255">
        <v>27</v>
      </c>
      <c r="M41" s="256">
        <v>0</v>
      </c>
      <c r="O41" s="45"/>
      <c r="P41" s="45"/>
      <c r="Q41" s="45"/>
      <c r="R41" s="45"/>
      <c r="S41" s="45"/>
      <c r="T41" s="45"/>
    </row>
    <row r="42" spans="2:13" ht="17.25">
      <c r="B42" s="35" t="s">
        <v>80</v>
      </c>
      <c r="C42" s="40"/>
      <c r="D42" s="64"/>
      <c r="E42" s="257"/>
      <c r="F42" s="257"/>
      <c r="G42" s="257"/>
      <c r="H42" s="257"/>
      <c r="I42" s="257"/>
      <c r="J42" s="257"/>
      <c r="K42" s="257"/>
      <c r="L42" s="255"/>
      <c r="M42" s="257"/>
    </row>
    <row r="43" spans="2:20" ht="17.25">
      <c r="B43" s="35" t="s">
        <v>81</v>
      </c>
      <c r="C43" s="40"/>
      <c r="D43" s="195" t="s">
        <v>538</v>
      </c>
      <c r="E43" s="255">
        <v>14</v>
      </c>
      <c r="F43" s="255">
        <v>17</v>
      </c>
      <c r="G43" s="255">
        <v>4</v>
      </c>
      <c r="H43" s="256">
        <v>0</v>
      </c>
      <c r="I43" s="255">
        <v>18</v>
      </c>
      <c r="J43" s="255">
        <v>1</v>
      </c>
      <c r="K43" s="255">
        <v>5</v>
      </c>
      <c r="L43" s="255">
        <v>10</v>
      </c>
      <c r="M43" s="256">
        <v>1</v>
      </c>
      <c r="O43" s="45"/>
      <c r="P43" s="45"/>
      <c r="Q43" s="45"/>
      <c r="R43" s="45"/>
      <c r="S43" s="45"/>
      <c r="T43" s="45"/>
    </row>
    <row r="44" spans="3:20" ht="17.25">
      <c r="C44" s="40"/>
      <c r="D44" s="53" t="s">
        <v>74</v>
      </c>
      <c r="E44" s="258">
        <v>9</v>
      </c>
      <c r="F44" s="258">
        <v>0</v>
      </c>
      <c r="G44" s="258">
        <v>3</v>
      </c>
      <c r="H44" s="256">
        <v>0</v>
      </c>
      <c r="I44" s="258">
        <v>0</v>
      </c>
      <c r="J44" s="259">
        <v>0</v>
      </c>
      <c r="K44" s="258">
        <v>5</v>
      </c>
      <c r="L44" s="255">
        <v>1</v>
      </c>
      <c r="M44" s="256">
        <v>1</v>
      </c>
      <c r="O44" s="55"/>
      <c r="P44" s="55"/>
      <c r="Q44" s="55"/>
      <c r="R44" s="55"/>
      <c r="S44" s="55"/>
      <c r="T44" s="55"/>
    </row>
    <row r="45" spans="3:20" ht="17.25">
      <c r="C45" s="40"/>
      <c r="D45" s="53" t="s">
        <v>76</v>
      </c>
      <c r="E45" s="258">
        <v>5</v>
      </c>
      <c r="F45" s="258">
        <v>17</v>
      </c>
      <c r="G45" s="258">
        <v>1</v>
      </c>
      <c r="H45" s="256">
        <v>0</v>
      </c>
      <c r="I45" s="258">
        <v>18</v>
      </c>
      <c r="J45" s="258">
        <v>1</v>
      </c>
      <c r="K45" s="256">
        <v>0</v>
      </c>
      <c r="L45" s="255">
        <v>9</v>
      </c>
      <c r="M45" s="256">
        <v>0</v>
      </c>
      <c r="O45" s="55"/>
      <c r="P45" s="55"/>
      <c r="Q45" s="55"/>
      <c r="R45" s="55"/>
      <c r="S45" s="55"/>
      <c r="T45" s="55"/>
    </row>
    <row r="46" spans="3:13" ht="17.25">
      <c r="C46" s="40"/>
      <c r="D46" s="56"/>
      <c r="E46" s="257"/>
      <c r="F46" s="257"/>
      <c r="G46" s="257"/>
      <c r="H46" s="257"/>
      <c r="I46" s="257"/>
      <c r="J46" s="257"/>
      <c r="K46" s="257"/>
      <c r="L46" s="255"/>
      <c r="M46" s="257"/>
    </row>
    <row r="47" spans="3:20" ht="17.25">
      <c r="C47" s="40"/>
      <c r="D47" s="195" t="s">
        <v>539</v>
      </c>
      <c r="E47" s="255">
        <v>63</v>
      </c>
      <c r="F47" s="255">
        <v>34</v>
      </c>
      <c r="G47" s="255">
        <v>45</v>
      </c>
      <c r="H47" s="255">
        <v>6</v>
      </c>
      <c r="I47" s="255">
        <v>22</v>
      </c>
      <c r="J47" s="255">
        <v>16</v>
      </c>
      <c r="K47" s="255">
        <v>11</v>
      </c>
      <c r="L47" s="255">
        <v>48</v>
      </c>
      <c r="M47" s="255">
        <v>10</v>
      </c>
      <c r="O47" s="45"/>
      <c r="P47" s="45"/>
      <c r="Q47" s="45"/>
      <c r="R47" s="45"/>
      <c r="S47" s="45"/>
      <c r="T47" s="45"/>
    </row>
    <row r="48" spans="3:20" ht="17.25">
      <c r="C48" s="40"/>
      <c r="D48" s="53" t="s">
        <v>74</v>
      </c>
      <c r="E48" s="258">
        <v>47</v>
      </c>
      <c r="F48" s="258">
        <v>11</v>
      </c>
      <c r="G48" s="258">
        <v>32</v>
      </c>
      <c r="H48" s="258">
        <v>6</v>
      </c>
      <c r="I48" s="258">
        <v>16</v>
      </c>
      <c r="J48" s="258">
        <v>10</v>
      </c>
      <c r="K48" s="258">
        <v>11</v>
      </c>
      <c r="L48" s="255">
        <v>30</v>
      </c>
      <c r="M48" s="258">
        <v>10</v>
      </c>
      <c r="O48" s="55"/>
      <c r="P48" s="55"/>
      <c r="Q48" s="55"/>
      <c r="R48" s="55"/>
      <c r="S48" s="55"/>
      <c r="T48" s="55"/>
    </row>
    <row r="49" spans="3:20" ht="17.25">
      <c r="C49" s="40"/>
      <c r="D49" s="53" t="s">
        <v>76</v>
      </c>
      <c r="E49" s="258">
        <v>16</v>
      </c>
      <c r="F49" s="258">
        <v>23</v>
      </c>
      <c r="G49" s="258">
        <v>13</v>
      </c>
      <c r="H49" s="256">
        <v>0</v>
      </c>
      <c r="I49" s="258">
        <v>6</v>
      </c>
      <c r="J49" s="258">
        <v>6</v>
      </c>
      <c r="K49" s="256">
        <v>0</v>
      </c>
      <c r="L49" s="255">
        <v>18</v>
      </c>
      <c r="M49" s="256">
        <v>0</v>
      </c>
      <c r="O49" s="55"/>
      <c r="P49" s="55"/>
      <c r="Q49" s="55"/>
      <c r="R49" s="55"/>
      <c r="S49" s="55"/>
      <c r="T49" s="55"/>
    </row>
    <row r="50" spans="3:13" ht="17.25">
      <c r="C50" s="40"/>
      <c r="D50" s="56"/>
      <c r="E50" s="257"/>
      <c r="F50" s="257"/>
      <c r="G50" s="257"/>
      <c r="H50" s="257"/>
      <c r="I50" s="257"/>
      <c r="J50" s="257"/>
      <c r="K50" s="257"/>
      <c r="L50" s="255"/>
      <c r="M50" s="257"/>
    </row>
    <row r="51" spans="3:20" ht="17.25">
      <c r="C51" s="58" t="s">
        <v>542</v>
      </c>
      <c r="D51" s="52"/>
      <c r="E51" s="255">
        <v>16067</v>
      </c>
      <c r="F51" s="255">
        <v>3211</v>
      </c>
      <c r="G51" s="255">
        <v>5535</v>
      </c>
      <c r="H51" s="255">
        <v>1427</v>
      </c>
      <c r="I51" s="255">
        <v>1129</v>
      </c>
      <c r="J51" s="255">
        <v>3598</v>
      </c>
      <c r="K51" s="255">
        <v>2025</v>
      </c>
      <c r="L51" s="255">
        <v>8052</v>
      </c>
      <c r="M51" s="255">
        <v>1993</v>
      </c>
      <c r="O51" s="45"/>
      <c r="P51" s="45"/>
      <c r="Q51" s="45"/>
      <c r="R51" s="45"/>
      <c r="S51" s="45"/>
      <c r="T51" s="45"/>
    </row>
    <row r="52" spans="3:20" ht="17.25">
      <c r="C52" s="40"/>
      <c r="D52" s="63" t="s">
        <v>74</v>
      </c>
      <c r="E52" s="255">
        <v>16022</v>
      </c>
      <c r="F52" s="255">
        <v>3198</v>
      </c>
      <c r="G52" s="255">
        <v>5518</v>
      </c>
      <c r="H52" s="255">
        <v>1427</v>
      </c>
      <c r="I52" s="255">
        <v>1105</v>
      </c>
      <c r="J52" s="255">
        <v>3572</v>
      </c>
      <c r="K52" s="255">
        <v>2025</v>
      </c>
      <c r="L52" s="255">
        <v>8021</v>
      </c>
      <c r="M52" s="255">
        <v>1983</v>
      </c>
      <c r="O52" s="45"/>
      <c r="P52" s="45"/>
      <c r="Q52" s="45"/>
      <c r="R52" s="45"/>
      <c r="S52" s="45"/>
      <c r="T52" s="45"/>
    </row>
    <row r="53" spans="3:20" ht="17.25">
      <c r="C53" s="40"/>
      <c r="D53" s="63" t="s">
        <v>76</v>
      </c>
      <c r="E53" s="255">
        <v>45</v>
      </c>
      <c r="F53" s="255">
        <v>13</v>
      </c>
      <c r="G53" s="255">
        <v>17</v>
      </c>
      <c r="H53" s="256">
        <v>0</v>
      </c>
      <c r="I53" s="255">
        <v>24</v>
      </c>
      <c r="J53" s="255">
        <v>26</v>
      </c>
      <c r="K53" s="256">
        <v>0</v>
      </c>
      <c r="L53" s="255">
        <v>31</v>
      </c>
      <c r="M53" s="255">
        <v>10</v>
      </c>
      <c r="O53" s="45"/>
      <c r="P53" s="45"/>
      <c r="Q53" s="45"/>
      <c r="R53" s="45"/>
      <c r="S53" s="45"/>
      <c r="T53" s="45"/>
    </row>
    <row r="54" spans="3:13" ht="17.25">
      <c r="C54" s="40"/>
      <c r="D54" s="64"/>
      <c r="E54" s="257"/>
      <c r="F54" s="257"/>
      <c r="G54" s="257"/>
      <c r="H54" s="257"/>
      <c r="I54" s="257"/>
      <c r="J54" s="257"/>
      <c r="K54" s="257"/>
      <c r="L54" s="255"/>
      <c r="M54" s="257"/>
    </row>
    <row r="55" spans="3:20" ht="17.25">
      <c r="C55" s="40"/>
      <c r="D55" s="195" t="s">
        <v>538</v>
      </c>
      <c r="E55" s="255">
        <v>6156</v>
      </c>
      <c r="F55" s="255">
        <v>1164</v>
      </c>
      <c r="G55" s="255">
        <v>2003</v>
      </c>
      <c r="H55" s="255">
        <v>495</v>
      </c>
      <c r="I55" s="255">
        <v>444</v>
      </c>
      <c r="J55" s="255">
        <v>1396</v>
      </c>
      <c r="K55" s="255">
        <v>745</v>
      </c>
      <c r="L55" s="255">
        <v>3040</v>
      </c>
      <c r="M55" s="255">
        <v>725</v>
      </c>
      <c r="O55" s="45"/>
      <c r="P55" s="45"/>
      <c r="Q55" s="45"/>
      <c r="R55" s="45"/>
      <c r="S55" s="45"/>
      <c r="T55" s="45"/>
    </row>
    <row r="56" spans="3:20" ht="17.25">
      <c r="C56" s="40"/>
      <c r="D56" s="53" t="s">
        <v>74</v>
      </c>
      <c r="E56" s="258">
        <v>6155</v>
      </c>
      <c r="F56" s="258">
        <v>1161</v>
      </c>
      <c r="G56" s="258">
        <v>2001</v>
      </c>
      <c r="H56" s="258">
        <v>495</v>
      </c>
      <c r="I56" s="258">
        <v>433</v>
      </c>
      <c r="J56" s="258">
        <v>1396</v>
      </c>
      <c r="K56" s="258">
        <v>745</v>
      </c>
      <c r="L56" s="255">
        <v>3038</v>
      </c>
      <c r="M56" s="258">
        <v>724</v>
      </c>
      <c r="O56" s="55"/>
      <c r="P56" s="55"/>
      <c r="Q56" s="55"/>
      <c r="R56" s="55"/>
      <c r="S56" s="55"/>
      <c r="T56" s="55"/>
    </row>
    <row r="57" spans="3:20" ht="17.25">
      <c r="C57" s="40"/>
      <c r="D57" s="53" t="s">
        <v>86</v>
      </c>
      <c r="E57" s="258">
        <v>1</v>
      </c>
      <c r="F57" s="258">
        <v>3</v>
      </c>
      <c r="G57" s="258">
        <v>2</v>
      </c>
      <c r="H57" s="256">
        <v>0</v>
      </c>
      <c r="I57" s="258">
        <v>11</v>
      </c>
      <c r="J57" s="258">
        <v>0</v>
      </c>
      <c r="K57" s="256">
        <v>0</v>
      </c>
      <c r="L57" s="255">
        <v>2</v>
      </c>
      <c r="M57" s="258">
        <v>1</v>
      </c>
      <c r="O57" s="55"/>
      <c r="P57" s="55"/>
      <c r="Q57" s="55"/>
      <c r="R57" s="55"/>
      <c r="S57" s="55"/>
      <c r="T57" s="55"/>
    </row>
    <row r="58" spans="3:13" ht="17.25">
      <c r="C58" s="40"/>
      <c r="D58" s="56"/>
      <c r="E58" s="257"/>
      <c r="F58" s="257"/>
      <c r="G58" s="257"/>
      <c r="H58" s="257"/>
      <c r="I58" s="257"/>
      <c r="J58" s="257"/>
      <c r="K58" s="257"/>
      <c r="L58" s="255"/>
      <c r="M58" s="257"/>
    </row>
    <row r="59" spans="3:20" ht="17.25">
      <c r="C59" s="40"/>
      <c r="D59" s="195" t="s">
        <v>539</v>
      </c>
      <c r="E59" s="255">
        <v>9911</v>
      </c>
      <c r="F59" s="255">
        <v>2047</v>
      </c>
      <c r="G59" s="255">
        <v>3532</v>
      </c>
      <c r="H59" s="255">
        <v>932</v>
      </c>
      <c r="I59" s="255">
        <v>685</v>
      </c>
      <c r="J59" s="255">
        <v>2202</v>
      </c>
      <c r="K59" s="255">
        <v>1280</v>
      </c>
      <c r="L59" s="255">
        <v>5012</v>
      </c>
      <c r="M59" s="255">
        <v>1268</v>
      </c>
      <c r="O59" s="45"/>
      <c r="P59" s="45"/>
      <c r="Q59" s="45"/>
      <c r="R59" s="45"/>
      <c r="S59" s="45"/>
      <c r="T59" s="45"/>
    </row>
    <row r="60" spans="3:20" ht="17.25">
      <c r="C60" s="40"/>
      <c r="D60" s="53" t="s">
        <v>74</v>
      </c>
      <c r="E60" s="258">
        <v>9867</v>
      </c>
      <c r="F60" s="258">
        <v>2037</v>
      </c>
      <c r="G60" s="258">
        <v>3517</v>
      </c>
      <c r="H60" s="258">
        <v>932</v>
      </c>
      <c r="I60" s="258">
        <v>672</v>
      </c>
      <c r="J60" s="258">
        <v>2176</v>
      </c>
      <c r="K60" s="258">
        <v>1280</v>
      </c>
      <c r="L60" s="255">
        <v>4983</v>
      </c>
      <c r="M60" s="258">
        <v>1259</v>
      </c>
      <c r="O60" s="55"/>
      <c r="P60" s="55"/>
      <c r="Q60" s="55"/>
      <c r="R60" s="55"/>
      <c r="S60" s="55"/>
      <c r="T60" s="55"/>
    </row>
    <row r="61" spans="3:20" ht="17.25">
      <c r="C61" s="40"/>
      <c r="D61" s="53" t="s">
        <v>86</v>
      </c>
      <c r="E61" s="258">
        <v>44</v>
      </c>
      <c r="F61" s="258">
        <v>10</v>
      </c>
      <c r="G61" s="258">
        <v>15</v>
      </c>
      <c r="H61" s="256">
        <v>0</v>
      </c>
      <c r="I61" s="258">
        <v>13</v>
      </c>
      <c r="J61" s="258">
        <v>26</v>
      </c>
      <c r="K61" s="256">
        <v>0</v>
      </c>
      <c r="L61" s="255">
        <v>29</v>
      </c>
      <c r="M61" s="258">
        <v>9</v>
      </c>
      <c r="O61" s="55"/>
      <c r="P61" s="55"/>
      <c r="Q61" s="55"/>
      <c r="R61" s="55"/>
      <c r="S61" s="55"/>
      <c r="T61" s="55"/>
    </row>
    <row r="62" spans="3:13" ht="17.25">
      <c r="C62" s="40"/>
      <c r="D62" s="56"/>
      <c r="E62" s="257"/>
      <c r="F62" s="257"/>
      <c r="G62" s="257"/>
      <c r="H62" s="257"/>
      <c r="I62" s="257"/>
      <c r="J62" s="257"/>
      <c r="K62" s="257"/>
      <c r="L62" s="255"/>
      <c r="M62" s="257"/>
    </row>
    <row r="63" spans="2:20" ht="17.25">
      <c r="B63" s="35"/>
      <c r="C63" s="58" t="s">
        <v>543</v>
      </c>
      <c r="D63" s="52"/>
      <c r="E63" s="255">
        <v>354</v>
      </c>
      <c r="F63" s="255">
        <v>120</v>
      </c>
      <c r="G63" s="255">
        <v>350</v>
      </c>
      <c r="H63" s="255">
        <v>31</v>
      </c>
      <c r="I63" s="255">
        <v>48</v>
      </c>
      <c r="J63" s="255">
        <v>168</v>
      </c>
      <c r="K63" s="255">
        <v>104</v>
      </c>
      <c r="L63" s="255">
        <v>419</v>
      </c>
      <c r="M63" s="255">
        <v>80</v>
      </c>
      <c r="O63" s="45"/>
      <c r="P63" s="45"/>
      <c r="Q63" s="45"/>
      <c r="R63" s="45"/>
      <c r="S63" s="45"/>
      <c r="T63" s="45"/>
    </row>
    <row r="64" spans="3:20" ht="17.25">
      <c r="C64" s="40"/>
      <c r="D64" s="63" t="s">
        <v>74</v>
      </c>
      <c r="E64" s="258">
        <v>281</v>
      </c>
      <c r="F64" s="258">
        <v>110</v>
      </c>
      <c r="G64" s="258">
        <v>232</v>
      </c>
      <c r="H64" s="258">
        <v>31</v>
      </c>
      <c r="I64" s="258">
        <v>48</v>
      </c>
      <c r="J64" s="258">
        <v>142</v>
      </c>
      <c r="K64" s="258">
        <v>80</v>
      </c>
      <c r="L64" s="255">
        <v>310</v>
      </c>
      <c r="M64" s="258">
        <v>79</v>
      </c>
      <c r="O64" s="55"/>
      <c r="P64" s="55"/>
      <c r="Q64" s="55"/>
      <c r="R64" s="55"/>
      <c r="S64" s="55"/>
      <c r="T64" s="55"/>
    </row>
    <row r="65" spans="3:20" ht="17.25">
      <c r="C65" s="40"/>
      <c r="D65" s="63" t="s">
        <v>86</v>
      </c>
      <c r="E65" s="258">
        <v>73</v>
      </c>
      <c r="F65" s="258">
        <v>10</v>
      </c>
      <c r="G65" s="258">
        <v>118</v>
      </c>
      <c r="H65" s="256">
        <v>0</v>
      </c>
      <c r="I65" s="258">
        <v>0</v>
      </c>
      <c r="J65" s="258">
        <v>26</v>
      </c>
      <c r="K65" s="258">
        <v>24</v>
      </c>
      <c r="L65" s="255">
        <v>109</v>
      </c>
      <c r="M65" s="258">
        <v>1</v>
      </c>
      <c r="O65" s="55"/>
      <c r="P65" s="55"/>
      <c r="Q65" s="55"/>
      <c r="R65" s="55"/>
      <c r="S65" s="55"/>
      <c r="T65" s="55"/>
    </row>
    <row r="66" spans="3:13" ht="17.25">
      <c r="C66" s="40"/>
      <c r="D66" s="64"/>
      <c r="E66" s="257"/>
      <c r="F66" s="257"/>
      <c r="G66" s="257"/>
      <c r="H66" s="257"/>
      <c r="I66" s="257"/>
      <c r="J66" s="257"/>
      <c r="K66" s="257"/>
      <c r="L66" s="255"/>
      <c r="M66" s="257"/>
    </row>
    <row r="67" spans="2:20" ht="17.25">
      <c r="B67" s="35"/>
      <c r="C67" s="58" t="s">
        <v>544</v>
      </c>
      <c r="D67" s="52"/>
      <c r="E67" s="255">
        <v>22</v>
      </c>
      <c r="F67" s="255">
        <v>13</v>
      </c>
      <c r="G67" s="255">
        <v>29</v>
      </c>
      <c r="H67" s="255">
        <v>13</v>
      </c>
      <c r="I67" s="255">
        <v>15</v>
      </c>
      <c r="J67" s="255">
        <v>53</v>
      </c>
      <c r="K67" s="255">
        <v>46</v>
      </c>
      <c r="L67" s="255">
        <v>45</v>
      </c>
      <c r="M67" s="255">
        <v>52</v>
      </c>
      <c r="O67" s="45"/>
      <c r="P67" s="45"/>
      <c r="Q67" s="45"/>
      <c r="R67" s="45"/>
      <c r="S67" s="45"/>
      <c r="T67" s="45"/>
    </row>
    <row r="68" spans="2:13" ht="17.25">
      <c r="B68" s="35"/>
      <c r="C68" s="41"/>
      <c r="D68" s="63" t="s">
        <v>74</v>
      </c>
      <c r="E68" s="258">
        <v>21</v>
      </c>
      <c r="F68" s="258">
        <v>13</v>
      </c>
      <c r="G68" s="258">
        <v>29</v>
      </c>
      <c r="H68" s="258">
        <v>13</v>
      </c>
      <c r="I68" s="258">
        <v>15</v>
      </c>
      <c r="J68" s="258">
        <v>53</v>
      </c>
      <c r="K68" s="258">
        <v>46</v>
      </c>
      <c r="L68" s="255">
        <v>45</v>
      </c>
      <c r="M68" s="258">
        <v>52</v>
      </c>
    </row>
    <row r="69" spans="2:13" ht="17.25">
      <c r="B69" s="35"/>
      <c r="C69" s="41"/>
      <c r="D69" s="63" t="s">
        <v>86</v>
      </c>
      <c r="E69" s="259">
        <v>1</v>
      </c>
      <c r="F69" s="258">
        <v>0</v>
      </c>
      <c r="G69" s="256">
        <v>0</v>
      </c>
      <c r="H69" s="256">
        <v>0</v>
      </c>
      <c r="I69" s="259">
        <v>0</v>
      </c>
      <c r="J69" s="259">
        <v>0</v>
      </c>
      <c r="K69" s="256">
        <v>0</v>
      </c>
      <c r="L69" s="255">
        <v>0</v>
      </c>
      <c r="M69" s="256">
        <v>0</v>
      </c>
    </row>
    <row r="70" spans="2:13" ht="17.25">
      <c r="B70" s="59"/>
      <c r="C70" s="44"/>
      <c r="D70" s="197"/>
      <c r="E70" s="263"/>
      <c r="F70" s="263"/>
      <c r="G70" s="263"/>
      <c r="H70" s="263"/>
      <c r="I70" s="263"/>
      <c r="J70" s="263"/>
      <c r="K70" s="263"/>
      <c r="L70" s="263"/>
      <c r="M70" s="263"/>
    </row>
    <row r="71" spans="4:13" ht="17.25">
      <c r="D71" s="64"/>
      <c r="E71" s="258"/>
      <c r="F71" s="258"/>
      <c r="G71" s="258"/>
      <c r="H71" s="258"/>
      <c r="I71" s="258"/>
      <c r="J71" s="258"/>
      <c r="K71" s="258"/>
      <c r="L71" s="258"/>
      <c r="M71" s="258"/>
    </row>
    <row r="72" spans="2:13" ht="17.25">
      <c r="B72" s="35" t="s">
        <v>82</v>
      </c>
      <c r="D72" s="64"/>
      <c r="E72" s="258">
        <v>631</v>
      </c>
      <c r="F72" s="258">
        <v>126</v>
      </c>
      <c r="G72" s="258">
        <v>187</v>
      </c>
      <c r="H72" s="258">
        <v>50</v>
      </c>
      <c r="I72" s="258">
        <v>47</v>
      </c>
      <c r="J72" s="258">
        <v>157</v>
      </c>
      <c r="K72" s="258">
        <v>74</v>
      </c>
      <c r="L72" s="255">
        <v>277</v>
      </c>
      <c r="M72" s="258">
        <v>64</v>
      </c>
    </row>
    <row r="73" spans="2:13" ht="18" thickBot="1">
      <c r="B73" s="38"/>
      <c r="C73" s="38"/>
      <c r="D73" s="65"/>
      <c r="E73" s="38"/>
      <c r="F73" s="38"/>
      <c r="G73" s="38"/>
      <c r="H73" s="38"/>
      <c r="I73" s="38"/>
      <c r="J73" s="38"/>
      <c r="K73" s="38"/>
      <c r="L73" s="38"/>
      <c r="M73" s="38"/>
    </row>
    <row r="74" ht="17.25">
      <c r="E74" s="35" t="s">
        <v>83</v>
      </c>
    </row>
    <row r="75" ht="17.25">
      <c r="A75" s="35"/>
    </row>
    <row r="76" ht="17.25">
      <c r="A76" s="35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6"/>
  <sheetViews>
    <sheetView zoomScale="75" zoomScaleNormal="75" workbookViewId="0" topLeftCell="A1">
      <selection activeCell="G4" sqref="G4"/>
    </sheetView>
  </sheetViews>
  <sheetFormatPr defaultColWidth="10.875" defaultRowHeight="13.5"/>
  <cols>
    <col min="1" max="1" width="13.375" style="36" customWidth="1"/>
    <col min="2" max="2" width="4.625" style="36" customWidth="1"/>
    <col min="3" max="3" width="9.625" style="36" customWidth="1"/>
    <col min="4" max="4" width="13.75390625" style="36" bestFit="1" customWidth="1"/>
    <col min="5" max="6" width="12.625" style="36" customWidth="1"/>
    <col min="7" max="7" width="15.625" style="36" customWidth="1"/>
    <col min="8" max="8" width="12.625" style="36" customWidth="1"/>
    <col min="9" max="9" width="14.625" style="36" customWidth="1"/>
    <col min="10" max="10" width="12.625" style="36" customWidth="1"/>
    <col min="11" max="12" width="14.625" style="36" customWidth="1"/>
    <col min="13" max="16384" width="10.875" style="36" customWidth="1"/>
  </cols>
  <sheetData>
    <row r="1" ht="17.25">
      <c r="A1" s="35"/>
    </row>
    <row r="6" ht="17.25">
      <c r="E6" s="37" t="s">
        <v>85</v>
      </c>
    </row>
    <row r="7" spans="2:12" ht="18" thickBot="1">
      <c r="B7" s="38"/>
      <c r="C7" s="38"/>
      <c r="D7" s="38"/>
      <c r="E7" s="38"/>
      <c r="F7" s="39" t="s">
        <v>70</v>
      </c>
      <c r="G7" s="38"/>
      <c r="H7" s="38"/>
      <c r="I7" s="38"/>
      <c r="J7" s="38"/>
      <c r="K7" s="38"/>
      <c r="L7" s="39" t="s">
        <v>545</v>
      </c>
    </row>
    <row r="8" spans="5:12" ht="17.25">
      <c r="E8" s="41"/>
      <c r="F8" s="139"/>
      <c r="H8" s="151"/>
      <c r="I8" s="139"/>
      <c r="K8" s="41"/>
      <c r="L8" s="151"/>
    </row>
    <row r="9" spans="3:12" ht="17.25">
      <c r="C9" s="35" t="s">
        <v>72</v>
      </c>
      <c r="E9" s="42" t="s">
        <v>388</v>
      </c>
      <c r="F9" s="141" t="s">
        <v>389</v>
      </c>
      <c r="G9" s="164" t="s">
        <v>403</v>
      </c>
      <c r="H9" s="42" t="s">
        <v>390</v>
      </c>
      <c r="I9" s="141" t="s">
        <v>391</v>
      </c>
      <c r="J9" s="164" t="s">
        <v>392</v>
      </c>
      <c r="K9" s="42" t="s">
        <v>393</v>
      </c>
      <c r="L9" s="42" t="s">
        <v>394</v>
      </c>
    </row>
    <row r="10" spans="2:12" ht="17.25">
      <c r="B10" s="43"/>
      <c r="C10" s="43"/>
      <c r="D10" s="43"/>
      <c r="E10" s="44"/>
      <c r="F10" s="56"/>
      <c r="G10" s="43"/>
      <c r="H10" s="44"/>
      <c r="I10" s="56"/>
      <c r="J10" s="43"/>
      <c r="K10" s="44"/>
      <c r="L10" s="44"/>
    </row>
    <row r="11" spans="4:8" ht="17.25">
      <c r="D11" s="52"/>
      <c r="H11" s="149"/>
    </row>
    <row r="12" spans="2:18" ht="17.25">
      <c r="B12" s="35" t="s">
        <v>853</v>
      </c>
      <c r="C12" s="45"/>
      <c r="D12" s="193"/>
      <c r="E12" s="255">
        <v>2306</v>
      </c>
      <c r="F12" s="255">
        <v>2211</v>
      </c>
      <c r="G12" s="255">
        <v>3814</v>
      </c>
      <c r="H12" s="255">
        <v>2810</v>
      </c>
      <c r="I12" s="255">
        <v>5165</v>
      </c>
      <c r="J12" s="255">
        <v>7129</v>
      </c>
      <c r="K12" s="255">
        <v>4795</v>
      </c>
      <c r="L12" s="255">
        <v>1429</v>
      </c>
      <c r="N12" s="45"/>
      <c r="O12" s="45"/>
      <c r="P12" s="45"/>
      <c r="Q12" s="45"/>
      <c r="R12" s="45"/>
    </row>
    <row r="13" spans="2:18" ht="17.25">
      <c r="B13" s="35" t="s">
        <v>73</v>
      </c>
      <c r="D13" s="63" t="s">
        <v>74</v>
      </c>
      <c r="E13" s="255">
        <v>2258</v>
      </c>
      <c r="F13" s="255">
        <v>2142</v>
      </c>
      <c r="G13" s="255">
        <v>3760</v>
      </c>
      <c r="H13" s="255">
        <v>2758</v>
      </c>
      <c r="I13" s="255">
        <v>5037</v>
      </c>
      <c r="J13" s="255">
        <v>6910</v>
      </c>
      <c r="K13" s="255">
        <v>4571</v>
      </c>
      <c r="L13" s="255">
        <v>1412</v>
      </c>
      <c r="N13" s="45"/>
      <c r="O13" s="45"/>
      <c r="P13" s="45"/>
      <c r="Q13" s="45"/>
      <c r="R13" s="45"/>
    </row>
    <row r="14" spans="3:18" ht="17.25">
      <c r="C14" s="35" t="s">
        <v>75</v>
      </c>
      <c r="D14" s="63" t="s">
        <v>76</v>
      </c>
      <c r="E14" s="255">
        <v>48</v>
      </c>
      <c r="F14" s="255">
        <v>69</v>
      </c>
      <c r="G14" s="255">
        <v>54</v>
      </c>
      <c r="H14" s="255">
        <v>52</v>
      </c>
      <c r="I14" s="255">
        <v>128</v>
      </c>
      <c r="J14" s="255">
        <v>219</v>
      </c>
      <c r="K14" s="255">
        <v>224</v>
      </c>
      <c r="L14" s="255">
        <v>17</v>
      </c>
      <c r="N14" s="45"/>
      <c r="O14" s="45"/>
      <c r="P14" s="45"/>
      <c r="Q14" s="45"/>
      <c r="R14" s="45"/>
    </row>
    <row r="15" spans="4:12" ht="17.25">
      <c r="D15" s="64"/>
      <c r="E15" s="45"/>
      <c r="F15" s="45"/>
      <c r="G15" s="45"/>
      <c r="H15" s="45"/>
      <c r="I15" s="45" t="s">
        <v>1017</v>
      </c>
      <c r="J15" s="45"/>
      <c r="K15" s="45"/>
      <c r="L15" s="45"/>
    </row>
    <row r="16" spans="4:12" ht="17.25">
      <c r="D16" s="64"/>
      <c r="E16" s="45"/>
      <c r="F16" s="45"/>
      <c r="G16" s="164" t="s">
        <v>1017</v>
      </c>
      <c r="H16" s="164"/>
      <c r="I16" s="164"/>
      <c r="J16" s="164" t="s">
        <v>1017</v>
      </c>
      <c r="K16" s="164"/>
      <c r="L16" s="164"/>
    </row>
    <row r="17" spans="2:18" ht="17.25">
      <c r="B17" s="35" t="s">
        <v>873</v>
      </c>
      <c r="C17" s="45"/>
      <c r="D17" s="193"/>
      <c r="E17" s="255">
        <v>2280</v>
      </c>
      <c r="F17" s="255">
        <v>2175</v>
      </c>
      <c r="G17" s="255">
        <v>3736</v>
      </c>
      <c r="H17" s="255">
        <v>2768</v>
      </c>
      <c r="I17" s="255">
        <v>5080</v>
      </c>
      <c r="J17" s="255">
        <v>7016</v>
      </c>
      <c r="K17" s="255">
        <v>4772</v>
      </c>
      <c r="L17" s="255">
        <v>1424</v>
      </c>
      <c r="N17" s="45"/>
      <c r="O17" s="45"/>
      <c r="P17" s="45"/>
      <c r="Q17" s="45"/>
      <c r="R17" s="45"/>
    </row>
    <row r="18" spans="2:18" ht="17.25">
      <c r="B18" s="35" t="s">
        <v>73</v>
      </c>
      <c r="D18" s="63" t="s">
        <v>74</v>
      </c>
      <c r="E18" s="255">
        <v>2232</v>
      </c>
      <c r="F18" s="255">
        <v>2108</v>
      </c>
      <c r="G18" s="255">
        <v>3684</v>
      </c>
      <c r="H18" s="255">
        <v>2720</v>
      </c>
      <c r="I18" s="255">
        <v>4941</v>
      </c>
      <c r="J18" s="255">
        <v>6803</v>
      </c>
      <c r="K18" s="255">
        <v>4540</v>
      </c>
      <c r="L18" s="255">
        <v>1406</v>
      </c>
      <c r="N18" s="45"/>
      <c r="O18" s="45"/>
      <c r="P18" s="45"/>
      <c r="Q18" s="45"/>
      <c r="R18" s="45"/>
    </row>
    <row r="19" spans="3:18" ht="17.25">
      <c r="C19" s="35" t="s">
        <v>75</v>
      </c>
      <c r="D19" s="63" t="s">
        <v>76</v>
      </c>
      <c r="E19" s="255">
        <v>48</v>
      </c>
      <c r="F19" s="255">
        <v>67</v>
      </c>
      <c r="G19" s="255">
        <v>52</v>
      </c>
      <c r="H19" s="255">
        <v>48</v>
      </c>
      <c r="I19" s="255">
        <v>139</v>
      </c>
      <c r="J19" s="255">
        <v>213</v>
      </c>
      <c r="K19" s="255">
        <v>232</v>
      </c>
      <c r="L19" s="255">
        <v>18</v>
      </c>
      <c r="N19" s="45"/>
      <c r="O19" s="45"/>
      <c r="P19" s="45"/>
      <c r="Q19" s="45"/>
      <c r="R19" s="45"/>
    </row>
    <row r="20" spans="3:18" ht="17.25">
      <c r="C20" s="35"/>
      <c r="D20" s="63"/>
      <c r="E20" s="255"/>
      <c r="F20" s="255"/>
      <c r="G20" s="255"/>
      <c r="H20" s="255"/>
      <c r="I20" s="255"/>
      <c r="J20" s="255"/>
      <c r="K20" s="255"/>
      <c r="L20" s="255"/>
      <c r="N20" s="45"/>
      <c r="O20" s="45"/>
      <c r="P20" s="45"/>
      <c r="Q20" s="45"/>
      <c r="R20" s="45"/>
    </row>
    <row r="21" spans="4:18" ht="17.25">
      <c r="D21" s="64"/>
      <c r="E21" s="255"/>
      <c r="F21" s="255"/>
      <c r="G21" s="255"/>
      <c r="H21" s="257"/>
      <c r="I21" s="257"/>
      <c r="J21" s="257"/>
      <c r="K21" s="257"/>
      <c r="L21" s="257"/>
      <c r="N21" s="45"/>
      <c r="O21" s="45"/>
      <c r="P21" s="45"/>
      <c r="Q21" s="45"/>
      <c r="R21" s="45"/>
    </row>
    <row r="22" spans="2:12" ht="17.25">
      <c r="B22" s="50"/>
      <c r="C22" s="51"/>
      <c r="D22" s="52"/>
      <c r="E22" s="257"/>
      <c r="F22" s="257"/>
      <c r="G22" s="255"/>
      <c r="H22" s="257"/>
      <c r="I22" s="257"/>
      <c r="J22" s="257"/>
      <c r="K22" s="257"/>
      <c r="L22" s="257"/>
    </row>
    <row r="23" spans="3:18" ht="17.25">
      <c r="C23" s="40" t="s">
        <v>546</v>
      </c>
      <c r="D23" s="64"/>
      <c r="E23" s="255">
        <v>266</v>
      </c>
      <c r="F23" s="255">
        <v>263</v>
      </c>
      <c r="G23" s="255">
        <v>601</v>
      </c>
      <c r="H23" s="255">
        <v>418</v>
      </c>
      <c r="I23" s="255">
        <v>1272</v>
      </c>
      <c r="J23" s="255">
        <v>770</v>
      </c>
      <c r="K23" s="255">
        <v>788</v>
      </c>
      <c r="L23" s="255">
        <v>203</v>
      </c>
      <c r="N23" s="45"/>
      <c r="O23" s="45"/>
      <c r="P23" s="45"/>
      <c r="Q23" s="45"/>
      <c r="R23" s="45"/>
    </row>
    <row r="24" spans="3:18" ht="17.25">
      <c r="C24" s="40"/>
      <c r="D24" s="63" t="s">
        <v>74</v>
      </c>
      <c r="E24" s="255">
        <v>228</v>
      </c>
      <c r="F24" s="255">
        <v>229</v>
      </c>
      <c r="G24" s="255">
        <v>576</v>
      </c>
      <c r="H24" s="255">
        <v>401</v>
      </c>
      <c r="I24" s="255">
        <v>1164</v>
      </c>
      <c r="J24" s="255">
        <v>751</v>
      </c>
      <c r="K24" s="255">
        <v>598</v>
      </c>
      <c r="L24" s="255">
        <v>201</v>
      </c>
      <c r="N24" s="45"/>
      <c r="O24" s="45"/>
      <c r="P24" s="45"/>
      <c r="Q24" s="45"/>
      <c r="R24" s="45"/>
    </row>
    <row r="25" spans="3:18" ht="17.25">
      <c r="C25" s="40"/>
      <c r="D25" s="63" t="s">
        <v>86</v>
      </c>
      <c r="E25" s="255">
        <v>38</v>
      </c>
      <c r="F25" s="255">
        <v>34</v>
      </c>
      <c r="G25" s="255">
        <v>25</v>
      </c>
      <c r="H25" s="255">
        <v>17</v>
      </c>
      <c r="I25" s="255">
        <v>108</v>
      </c>
      <c r="J25" s="255">
        <v>19</v>
      </c>
      <c r="K25" s="255">
        <v>190</v>
      </c>
      <c r="L25" s="255">
        <v>2</v>
      </c>
      <c r="N25" s="45"/>
      <c r="O25" s="45"/>
      <c r="P25" s="45"/>
      <c r="Q25" s="45"/>
      <c r="R25" s="45"/>
    </row>
    <row r="26" spans="3:12" ht="17.25">
      <c r="C26" s="40"/>
      <c r="D26" s="64"/>
      <c r="E26" s="257"/>
      <c r="F26" s="257"/>
      <c r="G26" s="255"/>
      <c r="H26" s="257"/>
      <c r="I26" s="257"/>
      <c r="J26" s="257"/>
      <c r="K26" s="257"/>
      <c r="L26" s="257"/>
    </row>
    <row r="27" spans="3:18" ht="17.25">
      <c r="C27" s="40"/>
      <c r="D27" s="194" t="s">
        <v>547</v>
      </c>
      <c r="E27" s="255">
        <v>119</v>
      </c>
      <c r="F27" s="255">
        <v>104</v>
      </c>
      <c r="G27" s="255">
        <v>203</v>
      </c>
      <c r="H27" s="255">
        <v>138</v>
      </c>
      <c r="I27" s="255">
        <v>328</v>
      </c>
      <c r="J27" s="255">
        <v>218</v>
      </c>
      <c r="K27" s="255">
        <v>381</v>
      </c>
      <c r="L27" s="255">
        <v>65</v>
      </c>
      <c r="N27" s="45"/>
      <c r="O27" s="45"/>
      <c r="P27" s="45"/>
      <c r="Q27" s="45"/>
      <c r="R27" s="45"/>
    </row>
    <row r="28" spans="3:18" ht="17.25">
      <c r="C28" s="40"/>
      <c r="D28" s="53" t="s">
        <v>74</v>
      </c>
      <c r="E28" s="258">
        <v>85</v>
      </c>
      <c r="F28" s="258">
        <v>73</v>
      </c>
      <c r="G28" s="255">
        <v>184</v>
      </c>
      <c r="H28" s="258">
        <v>123</v>
      </c>
      <c r="I28" s="258">
        <v>232</v>
      </c>
      <c r="J28" s="258">
        <v>203</v>
      </c>
      <c r="K28" s="258">
        <v>223</v>
      </c>
      <c r="L28" s="258">
        <v>64</v>
      </c>
      <c r="N28" s="55"/>
      <c r="O28" s="55"/>
      <c r="P28" s="55"/>
      <c r="Q28" s="55"/>
      <c r="R28" s="55"/>
    </row>
    <row r="29" spans="3:18" ht="17.25">
      <c r="C29" s="40"/>
      <c r="D29" s="53" t="s">
        <v>86</v>
      </c>
      <c r="E29" s="258">
        <v>34</v>
      </c>
      <c r="F29" s="258">
        <v>31</v>
      </c>
      <c r="G29" s="255">
        <v>19</v>
      </c>
      <c r="H29" s="258">
        <v>15</v>
      </c>
      <c r="I29" s="258">
        <v>96</v>
      </c>
      <c r="J29" s="258">
        <v>15</v>
      </c>
      <c r="K29" s="258">
        <v>158</v>
      </c>
      <c r="L29" s="258">
        <v>1</v>
      </c>
      <c r="N29" s="55"/>
      <c r="O29" s="55"/>
      <c r="P29" s="55"/>
      <c r="Q29" s="55"/>
      <c r="R29" s="55"/>
    </row>
    <row r="30" spans="3:18" ht="17.25">
      <c r="C30" s="40"/>
      <c r="D30" s="53"/>
      <c r="E30" s="258"/>
      <c r="F30" s="258"/>
      <c r="G30" s="255"/>
      <c r="H30" s="257"/>
      <c r="I30" s="257"/>
      <c r="J30" s="257"/>
      <c r="K30" s="257"/>
      <c r="L30" s="257"/>
      <c r="N30" s="55"/>
      <c r="O30" s="55"/>
      <c r="P30" s="55"/>
      <c r="Q30" s="55"/>
      <c r="R30" s="55"/>
    </row>
    <row r="31" spans="3:18" ht="17.25">
      <c r="C31" s="40"/>
      <c r="D31" s="195" t="s">
        <v>548</v>
      </c>
      <c r="E31" s="255">
        <v>145</v>
      </c>
      <c r="F31" s="255">
        <v>156</v>
      </c>
      <c r="G31" s="255">
        <v>398</v>
      </c>
      <c r="H31" s="255">
        <v>280</v>
      </c>
      <c r="I31" s="255">
        <v>941</v>
      </c>
      <c r="J31" s="255">
        <v>552</v>
      </c>
      <c r="K31" s="255">
        <v>390</v>
      </c>
      <c r="L31" s="255">
        <v>138</v>
      </c>
      <c r="N31" s="45"/>
      <c r="O31" s="45"/>
      <c r="P31" s="45"/>
      <c r="Q31" s="45"/>
      <c r="R31" s="45"/>
    </row>
    <row r="32" spans="3:18" ht="17.25">
      <c r="C32" s="40"/>
      <c r="D32" s="53" t="s">
        <v>74</v>
      </c>
      <c r="E32" s="258">
        <v>143</v>
      </c>
      <c r="F32" s="258">
        <v>153</v>
      </c>
      <c r="G32" s="255">
        <v>392</v>
      </c>
      <c r="H32" s="258">
        <v>278</v>
      </c>
      <c r="I32" s="258">
        <v>929</v>
      </c>
      <c r="J32" s="258">
        <v>548</v>
      </c>
      <c r="K32" s="258">
        <v>375</v>
      </c>
      <c r="L32" s="258">
        <v>137</v>
      </c>
      <c r="N32" s="55"/>
      <c r="O32" s="55"/>
      <c r="P32" s="55"/>
      <c r="Q32" s="55"/>
      <c r="R32" s="55"/>
    </row>
    <row r="33" spans="3:18" ht="17.25">
      <c r="C33" s="40"/>
      <c r="D33" s="53" t="s">
        <v>86</v>
      </c>
      <c r="E33" s="258">
        <v>2</v>
      </c>
      <c r="F33" s="258">
        <v>3</v>
      </c>
      <c r="G33" s="255">
        <v>6</v>
      </c>
      <c r="H33" s="258">
        <v>2</v>
      </c>
      <c r="I33" s="258">
        <v>12</v>
      </c>
      <c r="J33" s="258">
        <v>4</v>
      </c>
      <c r="K33" s="258">
        <v>15</v>
      </c>
      <c r="L33" s="258">
        <v>1</v>
      </c>
      <c r="N33" s="55"/>
      <c r="O33" s="55"/>
      <c r="P33" s="55"/>
      <c r="Q33" s="55"/>
      <c r="R33" s="55"/>
    </row>
    <row r="34" spans="3:12" ht="17.25">
      <c r="C34" s="40"/>
      <c r="D34" s="56"/>
      <c r="E34" s="257"/>
      <c r="F34" s="257"/>
      <c r="G34" s="255"/>
      <c r="H34" s="257"/>
      <c r="I34" s="257"/>
      <c r="J34" s="257"/>
      <c r="K34" s="257"/>
      <c r="L34" s="257"/>
    </row>
    <row r="35" spans="3:18" ht="17.25">
      <c r="C35" s="40"/>
      <c r="D35" s="195" t="s">
        <v>549</v>
      </c>
      <c r="E35" s="256">
        <v>2</v>
      </c>
      <c r="F35" s="255">
        <v>3</v>
      </c>
      <c r="G35" s="256">
        <v>0</v>
      </c>
      <c r="H35" s="256">
        <v>0</v>
      </c>
      <c r="I35" s="255">
        <v>3</v>
      </c>
      <c r="J35" s="256">
        <v>0</v>
      </c>
      <c r="K35" s="255">
        <v>17</v>
      </c>
      <c r="L35" s="259">
        <v>0</v>
      </c>
      <c r="N35" s="45"/>
      <c r="O35" s="45"/>
      <c r="P35" s="45"/>
      <c r="Q35" s="45"/>
      <c r="R35" s="45"/>
    </row>
    <row r="36" spans="3:18" ht="17.25">
      <c r="C36" s="40"/>
      <c r="D36" s="53" t="s">
        <v>74</v>
      </c>
      <c r="E36" s="256">
        <v>0</v>
      </c>
      <c r="F36" s="258">
        <v>3</v>
      </c>
      <c r="G36" s="255">
        <v>0</v>
      </c>
      <c r="H36" s="256">
        <v>0</v>
      </c>
      <c r="I36" s="258">
        <v>3</v>
      </c>
      <c r="J36" s="258">
        <v>0</v>
      </c>
      <c r="K36" s="256">
        <v>0</v>
      </c>
      <c r="L36" s="259">
        <v>0</v>
      </c>
      <c r="N36" s="55"/>
      <c r="O36" s="55"/>
      <c r="P36" s="55"/>
      <c r="Q36" s="55"/>
      <c r="R36" s="55"/>
    </row>
    <row r="37" spans="3:18" ht="17.25">
      <c r="C37" s="40"/>
      <c r="D37" s="53" t="s">
        <v>86</v>
      </c>
      <c r="E37" s="256">
        <v>2</v>
      </c>
      <c r="F37" s="256">
        <v>0</v>
      </c>
      <c r="G37" s="255">
        <v>0</v>
      </c>
      <c r="H37" s="256">
        <v>0</v>
      </c>
      <c r="I37" s="258">
        <v>0</v>
      </c>
      <c r="J37" s="258">
        <v>0</v>
      </c>
      <c r="K37" s="259">
        <v>17</v>
      </c>
      <c r="L37" s="259">
        <v>0</v>
      </c>
      <c r="N37" s="55"/>
      <c r="O37" s="55"/>
      <c r="P37" s="55"/>
      <c r="Q37" s="55"/>
      <c r="R37" s="55"/>
    </row>
    <row r="38" spans="3:12" ht="17.25">
      <c r="C38" s="40"/>
      <c r="D38" s="56"/>
      <c r="E38" s="257"/>
      <c r="F38" s="257"/>
      <c r="G38" s="255"/>
      <c r="H38" s="257"/>
      <c r="I38" s="257"/>
      <c r="J38" s="257"/>
      <c r="K38" s="257"/>
      <c r="L38" s="257"/>
    </row>
    <row r="39" spans="3:18" ht="17.25">
      <c r="C39" s="58" t="s">
        <v>550</v>
      </c>
      <c r="D39" s="196" t="s">
        <v>77</v>
      </c>
      <c r="E39" s="255">
        <v>9</v>
      </c>
      <c r="F39" s="255">
        <v>19</v>
      </c>
      <c r="G39" s="255">
        <v>16</v>
      </c>
      <c r="H39" s="255">
        <v>17</v>
      </c>
      <c r="I39" s="255">
        <v>22</v>
      </c>
      <c r="J39" s="255">
        <v>117</v>
      </c>
      <c r="K39" s="255">
        <v>18</v>
      </c>
      <c r="L39" s="255">
        <v>16</v>
      </c>
      <c r="N39" s="45"/>
      <c r="O39" s="45"/>
      <c r="P39" s="45"/>
      <c r="Q39" s="45"/>
      <c r="R39" s="45"/>
    </row>
    <row r="40" spans="2:18" ht="17.25">
      <c r="B40" s="35" t="s">
        <v>78</v>
      </c>
      <c r="C40" s="40"/>
      <c r="D40" s="63" t="s">
        <v>74</v>
      </c>
      <c r="E40" s="255">
        <v>9</v>
      </c>
      <c r="F40" s="255">
        <v>1</v>
      </c>
      <c r="G40" s="255">
        <v>12</v>
      </c>
      <c r="H40" s="255">
        <v>16</v>
      </c>
      <c r="I40" s="255">
        <v>22</v>
      </c>
      <c r="J40" s="255">
        <v>42</v>
      </c>
      <c r="K40" s="255">
        <v>18</v>
      </c>
      <c r="L40" s="255">
        <v>5</v>
      </c>
      <c r="N40" s="45"/>
      <c r="O40" s="45"/>
      <c r="P40" s="45"/>
      <c r="Q40" s="45"/>
      <c r="R40" s="45"/>
    </row>
    <row r="41" spans="2:18" ht="17.25">
      <c r="B41" s="35" t="s">
        <v>79</v>
      </c>
      <c r="C41" s="40"/>
      <c r="D41" s="63" t="s">
        <v>86</v>
      </c>
      <c r="E41" s="256">
        <v>0</v>
      </c>
      <c r="F41" s="255">
        <v>18</v>
      </c>
      <c r="G41" s="255">
        <v>4</v>
      </c>
      <c r="H41" s="256">
        <v>1</v>
      </c>
      <c r="I41" s="256">
        <v>0</v>
      </c>
      <c r="J41" s="255">
        <v>75</v>
      </c>
      <c r="K41" s="256">
        <v>0</v>
      </c>
      <c r="L41" s="255">
        <v>11</v>
      </c>
      <c r="N41" s="45"/>
      <c r="O41" s="45"/>
      <c r="P41" s="45"/>
      <c r="Q41" s="45"/>
      <c r="R41" s="45"/>
    </row>
    <row r="42" spans="2:12" ht="17.25">
      <c r="B42" s="35" t="s">
        <v>80</v>
      </c>
      <c r="C42" s="40"/>
      <c r="D42" s="64"/>
      <c r="E42" s="257"/>
      <c r="F42" s="257"/>
      <c r="G42" s="255"/>
      <c r="H42" s="257"/>
      <c r="I42" s="257"/>
      <c r="J42" s="257"/>
      <c r="K42" s="257"/>
      <c r="L42" s="257"/>
    </row>
    <row r="43" spans="2:18" ht="17.25">
      <c r="B43" s="35" t="s">
        <v>81</v>
      </c>
      <c r="C43" s="40"/>
      <c r="D43" s="195" t="s">
        <v>547</v>
      </c>
      <c r="E43" s="255">
        <v>4</v>
      </c>
      <c r="F43" s="255">
        <v>10</v>
      </c>
      <c r="G43" s="255">
        <v>4</v>
      </c>
      <c r="H43" s="255">
        <v>0</v>
      </c>
      <c r="I43" s="255">
        <v>3</v>
      </c>
      <c r="J43" s="255">
        <v>64</v>
      </c>
      <c r="K43" s="255">
        <v>4</v>
      </c>
      <c r="L43" s="255">
        <v>3</v>
      </c>
      <c r="N43" s="45"/>
      <c r="O43" s="45"/>
      <c r="P43" s="45"/>
      <c r="Q43" s="45"/>
      <c r="R43" s="45"/>
    </row>
    <row r="44" spans="3:18" ht="17.25">
      <c r="C44" s="40"/>
      <c r="D44" s="53" t="s">
        <v>74</v>
      </c>
      <c r="E44" s="258">
        <v>4</v>
      </c>
      <c r="F44" s="256">
        <v>0</v>
      </c>
      <c r="G44" s="255">
        <v>2</v>
      </c>
      <c r="H44" s="258">
        <v>0</v>
      </c>
      <c r="I44" s="258">
        <v>3</v>
      </c>
      <c r="J44" s="258">
        <v>7</v>
      </c>
      <c r="K44" s="258">
        <v>4</v>
      </c>
      <c r="L44" s="256">
        <v>0</v>
      </c>
      <c r="N44" s="55"/>
      <c r="O44" s="55"/>
      <c r="P44" s="55"/>
      <c r="Q44" s="55"/>
      <c r="R44" s="55"/>
    </row>
    <row r="45" spans="3:18" ht="17.25">
      <c r="C45" s="40"/>
      <c r="D45" s="53" t="s">
        <v>86</v>
      </c>
      <c r="E45" s="256">
        <v>0</v>
      </c>
      <c r="F45" s="258">
        <v>10</v>
      </c>
      <c r="G45" s="255">
        <v>2</v>
      </c>
      <c r="H45" s="256">
        <v>0</v>
      </c>
      <c r="I45" s="258">
        <v>0</v>
      </c>
      <c r="J45" s="258">
        <v>57</v>
      </c>
      <c r="K45" s="256">
        <v>0</v>
      </c>
      <c r="L45" s="259">
        <v>3</v>
      </c>
      <c r="N45" s="55"/>
      <c r="O45" s="55"/>
      <c r="P45" s="55"/>
      <c r="Q45" s="55"/>
      <c r="R45" s="55"/>
    </row>
    <row r="46" spans="3:12" ht="17.25">
      <c r="C46" s="40"/>
      <c r="D46" s="56"/>
      <c r="E46" s="257"/>
      <c r="F46" s="257"/>
      <c r="G46" s="255"/>
      <c r="H46" s="257"/>
      <c r="I46" s="257"/>
      <c r="J46" s="257"/>
      <c r="K46" s="257"/>
      <c r="L46" s="257"/>
    </row>
    <row r="47" spans="3:18" ht="17.25">
      <c r="C47" s="40"/>
      <c r="D47" s="195" t="s">
        <v>548</v>
      </c>
      <c r="E47" s="255">
        <v>5</v>
      </c>
      <c r="F47" s="255">
        <v>9</v>
      </c>
      <c r="G47" s="255">
        <v>12</v>
      </c>
      <c r="H47" s="255">
        <v>17</v>
      </c>
      <c r="I47" s="255">
        <v>19</v>
      </c>
      <c r="J47" s="255">
        <v>53</v>
      </c>
      <c r="K47" s="255">
        <v>14</v>
      </c>
      <c r="L47" s="255">
        <v>13</v>
      </c>
      <c r="N47" s="45"/>
      <c r="O47" s="45"/>
      <c r="P47" s="45"/>
      <c r="Q47" s="45"/>
      <c r="R47" s="45"/>
    </row>
    <row r="48" spans="3:18" ht="17.25">
      <c r="C48" s="40"/>
      <c r="D48" s="53" t="s">
        <v>74</v>
      </c>
      <c r="E48" s="258">
        <v>5</v>
      </c>
      <c r="F48" s="258">
        <v>1</v>
      </c>
      <c r="G48" s="255">
        <v>10</v>
      </c>
      <c r="H48" s="258">
        <v>16</v>
      </c>
      <c r="I48" s="258">
        <v>19</v>
      </c>
      <c r="J48" s="258">
        <v>35</v>
      </c>
      <c r="K48" s="258">
        <v>14</v>
      </c>
      <c r="L48" s="258">
        <v>5</v>
      </c>
      <c r="N48" s="55"/>
      <c r="O48" s="55"/>
      <c r="P48" s="55"/>
      <c r="Q48" s="55"/>
      <c r="R48" s="55"/>
    </row>
    <row r="49" spans="3:18" ht="17.25">
      <c r="C49" s="40"/>
      <c r="D49" s="53" t="s">
        <v>86</v>
      </c>
      <c r="E49" s="256">
        <v>0</v>
      </c>
      <c r="F49" s="258">
        <v>8</v>
      </c>
      <c r="G49" s="255">
        <v>2</v>
      </c>
      <c r="H49" s="256">
        <v>1</v>
      </c>
      <c r="I49" s="258">
        <v>0</v>
      </c>
      <c r="J49" s="258">
        <v>18</v>
      </c>
      <c r="K49" s="256">
        <v>0</v>
      </c>
      <c r="L49" s="259">
        <v>8</v>
      </c>
      <c r="N49" s="55"/>
      <c r="O49" s="55"/>
      <c r="P49" s="55"/>
      <c r="Q49" s="55"/>
      <c r="R49" s="55"/>
    </row>
    <row r="50" spans="3:12" ht="17.25">
      <c r="C50" s="40"/>
      <c r="D50" s="56"/>
      <c r="E50" s="257"/>
      <c r="F50" s="257"/>
      <c r="G50" s="255"/>
      <c r="H50" s="257"/>
      <c r="I50" s="257"/>
      <c r="J50" s="257"/>
      <c r="K50" s="257"/>
      <c r="L50" s="257"/>
    </row>
    <row r="51" spans="3:18" ht="17.25">
      <c r="C51" s="58" t="s">
        <v>551</v>
      </c>
      <c r="D51" s="52"/>
      <c r="E51" s="255">
        <v>1930</v>
      </c>
      <c r="F51" s="255">
        <v>1838</v>
      </c>
      <c r="G51" s="255">
        <v>2905</v>
      </c>
      <c r="H51" s="255">
        <v>2228</v>
      </c>
      <c r="I51" s="255">
        <v>3574</v>
      </c>
      <c r="J51" s="255">
        <v>5806</v>
      </c>
      <c r="K51" s="255">
        <v>3744</v>
      </c>
      <c r="L51" s="255">
        <v>1130</v>
      </c>
      <c r="N51" s="45"/>
      <c r="O51" s="45"/>
      <c r="P51" s="45"/>
      <c r="Q51" s="45"/>
      <c r="R51" s="45"/>
    </row>
    <row r="52" spans="3:18" ht="17.25">
      <c r="C52" s="40"/>
      <c r="D52" s="63" t="s">
        <v>74</v>
      </c>
      <c r="E52" s="255">
        <v>1927</v>
      </c>
      <c r="F52" s="255">
        <v>1824</v>
      </c>
      <c r="G52" s="255">
        <v>2890</v>
      </c>
      <c r="H52" s="255">
        <v>2221</v>
      </c>
      <c r="I52" s="255">
        <v>3566</v>
      </c>
      <c r="J52" s="255">
        <v>5702</v>
      </c>
      <c r="K52" s="255">
        <v>3741</v>
      </c>
      <c r="L52" s="255">
        <v>1126</v>
      </c>
      <c r="N52" s="45"/>
      <c r="O52" s="45"/>
      <c r="P52" s="45"/>
      <c r="Q52" s="45"/>
      <c r="R52" s="45"/>
    </row>
    <row r="53" spans="3:18" ht="17.25">
      <c r="C53" s="40"/>
      <c r="D53" s="63" t="s">
        <v>86</v>
      </c>
      <c r="E53" s="255">
        <v>3</v>
      </c>
      <c r="F53" s="255">
        <v>14</v>
      </c>
      <c r="G53" s="255">
        <v>15</v>
      </c>
      <c r="H53" s="255">
        <v>7</v>
      </c>
      <c r="I53" s="255">
        <v>8</v>
      </c>
      <c r="J53" s="255">
        <v>104</v>
      </c>
      <c r="K53" s="255">
        <v>3</v>
      </c>
      <c r="L53" s="255">
        <v>4</v>
      </c>
      <c r="N53" s="45"/>
      <c r="O53" s="45"/>
      <c r="P53" s="45"/>
      <c r="Q53" s="45"/>
      <c r="R53" s="45"/>
    </row>
    <row r="54" spans="3:12" ht="17.25">
      <c r="C54" s="40"/>
      <c r="D54" s="64"/>
      <c r="E54" s="257"/>
      <c r="F54" s="257"/>
      <c r="G54" s="255"/>
      <c r="H54" s="257"/>
      <c r="I54" s="257"/>
      <c r="J54" s="257"/>
      <c r="K54" s="257"/>
      <c r="L54" s="257"/>
    </row>
    <row r="55" spans="3:18" ht="17.25">
      <c r="C55" s="40"/>
      <c r="D55" s="195" t="s">
        <v>547</v>
      </c>
      <c r="E55" s="255">
        <v>656</v>
      </c>
      <c r="F55" s="255">
        <v>663</v>
      </c>
      <c r="G55" s="255">
        <v>1031</v>
      </c>
      <c r="H55" s="255">
        <v>850</v>
      </c>
      <c r="I55" s="255">
        <v>1363</v>
      </c>
      <c r="J55" s="255">
        <v>1995</v>
      </c>
      <c r="K55" s="255">
        <v>1221</v>
      </c>
      <c r="L55" s="255">
        <v>381</v>
      </c>
      <c r="N55" s="45"/>
      <c r="O55" s="45"/>
      <c r="P55" s="45"/>
      <c r="Q55" s="45"/>
      <c r="R55" s="45"/>
    </row>
    <row r="56" spans="3:18" ht="17.25">
      <c r="C56" s="40"/>
      <c r="D56" s="53" t="s">
        <v>74</v>
      </c>
      <c r="E56" s="258">
        <v>656</v>
      </c>
      <c r="F56" s="258">
        <v>661</v>
      </c>
      <c r="G56" s="255">
        <v>1030</v>
      </c>
      <c r="H56" s="258">
        <v>848</v>
      </c>
      <c r="I56" s="258">
        <v>1361</v>
      </c>
      <c r="J56" s="258">
        <v>1985</v>
      </c>
      <c r="K56" s="258">
        <v>1221</v>
      </c>
      <c r="L56" s="258">
        <v>380</v>
      </c>
      <c r="N56" s="55"/>
      <c r="O56" s="55"/>
      <c r="P56" s="55"/>
      <c r="Q56" s="55"/>
      <c r="R56" s="55"/>
    </row>
    <row r="57" spans="3:18" ht="17.25">
      <c r="C57" s="40"/>
      <c r="D57" s="53" t="s">
        <v>86</v>
      </c>
      <c r="E57" s="256">
        <v>0</v>
      </c>
      <c r="F57" s="258">
        <v>2</v>
      </c>
      <c r="G57" s="255">
        <v>1</v>
      </c>
      <c r="H57" s="259">
        <v>2</v>
      </c>
      <c r="I57" s="258">
        <v>2</v>
      </c>
      <c r="J57" s="258">
        <v>10</v>
      </c>
      <c r="K57" s="256">
        <v>0</v>
      </c>
      <c r="L57" s="259">
        <v>1</v>
      </c>
      <c r="N57" s="55"/>
      <c r="O57" s="55"/>
      <c r="P57" s="55"/>
      <c r="Q57" s="55"/>
      <c r="R57" s="55"/>
    </row>
    <row r="58" spans="3:12" ht="17.25">
      <c r="C58" s="40"/>
      <c r="D58" s="56"/>
      <c r="E58" s="257"/>
      <c r="F58" s="257"/>
      <c r="G58" s="255"/>
      <c r="H58" s="257"/>
      <c r="I58" s="257"/>
      <c r="J58" s="257"/>
      <c r="K58" s="257"/>
      <c r="L58" s="257"/>
    </row>
    <row r="59" spans="3:18" ht="17.25">
      <c r="C59" s="40"/>
      <c r="D59" s="195" t="s">
        <v>548</v>
      </c>
      <c r="E59" s="255">
        <v>1274</v>
      </c>
      <c r="F59" s="255">
        <v>1175</v>
      </c>
      <c r="G59" s="255">
        <v>1874</v>
      </c>
      <c r="H59" s="255">
        <v>1378</v>
      </c>
      <c r="I59" s="255">
        <v>2211</v>
      </c>
      <c r="J59" s="255">
        <v>3811</v>
      </c>
      <c r="K59" s="255">
        <v>2523</v>
      </c>
      <c r="L59" s="255">
        <v>749</v>
      </c>
      <c r="N59" s="45"/>
      <c r="O59" s="45"/>
      <c r="P59" s="45"/>
      <c r="Q59" s="45"/>
      <c r="R59" s="45"/>
    </row>
    <row r="60" spans="3:18" ht="17.25">
      <c r="C60" s="40"/>
      <c r="D60" s="53" t="s">
        <v>74</v>
      </c>
      <c r="E60" s="258">
        <v>1271</v>
      </c>
      <c r="F60" s="258">
        <v>1163</v>
      </c>
      <c r="G60" s="255">
        <v>1860</v>
      </c>
      <c r="H60" s="258">
        <v>1373</v>
      </c>
      <c r="I60" s="258">
        <v>2205</v>
      </c>
      <c r="J60" s="258">
        <v>3717</v>
      </c>
      <c r="K60" s="258">
        <v>2520</v>
      </c>
      <c r="L60" s="258">
        <v>746</v>
      </c>
      <c r="N60" s="55"/>
      <c r="O60" s="55"/>
      <c r="P60" s="55"/>
      <c r="Q60" s="55"/>
      <c r="R60" s="55"/>
    </row>
    <row r="61" spans="3:18" ht="17.25">
      <c r="C61" s="40"/>
      <c r="D61" s="53" t="s">
        <v>86</v>
      </c>
      <c r="E61" s="258">
        <v>3</v>
      </c>
      <c r="F61" s="258">
        <v>12</v>
      </c>
      <c r="G61" s="255">
        <v>14</v>
      </c>
      <c r="H61" s="259">
        <v>5</v>
      </c>
      <c r="I61" s="258">
        <v>6</v>
      </c>
      <c r="J61" s="258">
        <v>94</v>
      </c>
      <c r="K61" s="259">
        <v>3</v>
      </c>
      <c r="L61" s="259">
        <v>3</v>
      </c>
      <c r="N61" s="55"/>
      <c r="O61" s="55"/>
      <c r="P61" s="55"/>
      <c r="Q61" s="55"/>
      <c r="R61" s="55"/>
    </row>
    <row r="62" spans="3:12" ht="17.25">
      <c r="C62" s="40"/>
      <c r="D62" s="56"/>
      <c r="E62" s="257"/>
      <c r="F62" s="257"/>
      <c r="G62" s="255"/>
      <c r="H62" s="257"/>
      <c r="I62" s="257"/>
      <c r="J62" s="257"/>
      <c r="K62" s="257"/>
      <c r="L62" s="257"/>
    </row>
    <row r="63" spans="2:18" ht="17.25">
      <c r="B63" s="35"/>
      <c r="C63" s="58" t="s">
        <v>552</v>
      </c>
      <c r="D63" s="52"/>
      <c r="E63" s="255">
        <v>67</v>
      </c>
      <c r="F63" s="255">
        <v>42</v>
      </c>
      <c r="G63" s="255">
        <v>157</v>
      </c>
      <c r="H63" s="255">
        <v>101</v>
      </c>
      <c r="I63" s="255">
        <v>179</v>
      </c>
      <c r="J63" s="255">
        <v>249</v>
      </c>
      <c r="K63" s="255">
        <v>173</v>
      </c>
      <c r="L63" s="255">
        <v>51</v>
      </c>
      <c r="N63" s="45"/>
      <c r="O63" s="45"/>
      <c r="P63" s="45"/>
      <c r="Q63" s="45"/>
      <c r="R63" s="45"/>
    </row>
    <row r="64" spans="3:18" ht="17.25">
      <c r="C64" s="40"/>
      <c r="D64" s="63" t="s">
        <v>74</v>
      </c>
      <c r="E64" s="258">
        <v>60</v>
      </c>
      <c r="F64" s="258">
        <v>41</v>
      </c>
      <c r="G64" s="255">
        <v>149</v>
      </c>
      <c r="H64" s="258">
        <v>78</v>
      </c>
      <c r="I64" s="258">
        <v>156</v>
      </c>
      <c r="J64" s="258">
        <v>234</v>
      </c>
      <c r="K64" s="258">
        <v>134</v>
      </c>
      <c r="L64" s="258">
        <v>50</v>
      </c>
      <c r="N64" s="55"/>
      <c r="O64" s="55"/>
      <c r="P64" s="55"/>
      <c r="Q64" s="55"/>
      <c r="R64" s="55"/>
    </row>
    <row r="65" spans="3:18" ht="17.25">
      <c r="C65" s="40"/>
      <c r="D65" s="63" t="s">
        <v>86</v>
      </c>
      <c r="E65" s="258">
        <v>7</v>
      </c>
      <c r="F65" s="258">
        <v>1</v>
      </c>
      <c r="G65" s="255">
        <v>8</v>
      </c>
      <c r="H65" s="258">
        <v>23</v>
      </c>
      <c r="I65" s="258">
        <v>23</v>
      </c>
      <c r="J65" s="258">
        <v>15</v>
      </c>
      <c r="K65" s="258">
        <v>39</v>
      </c>
      <c r="L65" s="259">
        <v>1</v>
      </c>
      <c r="N65" s="55"/>
      <c r="O65" s="55"/>
      <c r="P65" s="55"/>
      <c r="Q65" s="55"/>
      <c r="R65" s="55"/>
    </row>
    <row r="66" spans="3:12" ht="17.25">
      <c r="C66" s="40"/>
      <c r="D66" s="64"/>
      <c r="E66" s="257"/>
      <c r="F66" s="257"/>
      <c r="G66" s="255"/>
      <c r="H66" s="257"/>
      <c r="I66" s="257"/>
      <c r="J66" s="257"/>
      <c r="K66" s="257"/>
      <c r="L66" s="257"/>
    </row>
    <row r="67" spans="2:18" ht="17.25">
      <c r="B67" s="35"/>
      <c r="C67" s="58" t="s">
        <v>553</v>
      </c>
      <c r="D67" s="52"/>
      <c r="E67" s="255">
        <v>8</v>
      </c>
      <c r="F67" s="255">
        <v>13</v>
      </c>
      <c r="G67" s="255">
        <v>57</v>
      </c>
      <c r="H67" s="255">
        <v>4</v>
      </c>
      <c r="I67" s="259">
        <v>33</v>
      </c>
      <c r="J67" s="255">
        <v>74</v>
      </c>
      <c r="K67" s="255">
        <v>49</v>
      </c>
      <c r="L67" s="255">
        <v>24</v>
      </c>
      <c r="N67" s="45"/>
      <c r="O67" s="45"/>
      <c r="P67" s="45"/>
      <c r="Q67" s="45"/>
      <c r="R67" s="45"/>
    </row>
    <row r="68" spans="2:12" ht="17.25">
      <c r="B68" s="35"/>
      <c r="C68" s="41"/>
      <c r="D68" s="63" t="s">
        <v>74</v>
      </c>
      <c r="E68" s="258">
        <v>8</v>
      </c>
      <c r="F68" s="258">
        <v>13</v>
      </c>
      <c r="G68" s="255">
        <v>57</v>
      </c>
      <c r="H68" s="258">
        <v>4</v>
      </c>
      <c r="I68" s="258">
        <v>33</v>
      </c>
      <c r="J68" s="258">
        <v>74</v>
      </c>
      <c r="K68" s="258">
        <v>49</v>
      </c>
      <c r="L68" s="258">
        <v>24</v>
      </c>
    </row>
    <row r="69" spans="2:12" ht="17.25">
      <c r="B69" s="35"/>
      <c r="C69" s="41"/>
      <c r="D69" s="63" t="s">
        <v>86</v>
      </c>
      <c r="E69" s="256">
        <v>0</v>
      </c>
      <c r="F69" s="256">
        <v>0</v>
      </c>
      <c r="G69" s="255">
        <v>0</v>
      </c>
      <c r="H69" s="256">
        <v>0</v>
      </c>
      <c r="I69" s="258">
        <v>0</v>
      </c>
      <c r="J69" s="258">
        <v>0</v>
      </c>
      <c r="K69" s="256">
        <v>0</v>
      </c>
      <c r="L69" s="259">
        <v>0</v>
      </c>
    </row>
    <row r="70" spans="2:12" ht="17.25">
      <c r="B70" s="59"/>
      <c r="C70" s="44"/>
      <c r="D70" s="197"/>
      <c r="E70" s="263"/>
      <c r="F70" s="263"/>
      <c r="G70" s="263"/>
      <c r="H70" s="263"/>
      <c r="I70" s="263"/>
      <c r="J70" s="263"/>
      <c r="K70" s="263"/>
      <c r="L70" s="263"/>
    </row>
    <row r="71" spans="4:12" ht="17.25">
      <c r="D71" s="64"/>
      <c r="E71" s="258"/>
      <c r="F71" s="258"/>
      <c r="G71" s="258"/>
      <c r="H71" s="258"/>
      <c r="I71" s="258"/>
      <c r="J71" s="258"/>
      <c r="K71" s="258"/>
      <c r="L71" s="258"/>
    </row>
    <row r="72" spans="2:12" ht="17.25">
      <c r="B72" s="35" t="s">
        <v>82</v>
      </c>
      <c r="D72" s="64"/>
      <c r="E72" s="258">
        <v>51</v>
      </c>
      <c r="F72" s="258">
        <v>47</v>
      </c>
      <c r="G72" s="255">
        <v>86</v>
      </c>
      <c r="H72" s="258">
        <v>67</v>
      </c>
      <c r="I72" s="258">
        <v>120</v>
      </c>
      <c r="J72" s="258">
        <v>180</v>
      </c>
      <c r="K72" s="258">
        <v>128</v>
      </c>
      <c r="L72" s="258">
        <v>29</v>
      </c>
    </row>
    <row r="73" spans="2:12" ht="18" thickBot="1">
      <c r="B73" s="38"/>
      <c r="C73" s="38"/>
      <c r="D73" s="65"/>
      <c r="E73" s="38"/>
      <c r="F73" s="38"/>
      <c r="G73" s="38"/>
      <c r="H73" s="38"/>
      <c r="I73" s="38"/>
      <c r="J73" s="38"/>
      <c r="K73" s="38"/>
      <c r="L73" s="38"/>
    </row>
    <row r="74" ht="17.25">
      <c r="E74" s="35" t="s">
        <v>83</v>
      </c>
    </row>
    <row r="75" ht="17.25">
      <c r="A75" s="35"/>
    </row>
    <row r="76" ht="17.25">
      <c r="A76" s="35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6"/>
  <sheetViews>
    <sheetView zoomScale="75" zoomScaleNormal="75" workbookViewId="0" topLeftCell="A61">
      <selection activeCell="L78" sqref="L78"/>
    </sheetView>
  </sheetViews>
  <sheetFormatPr defaultColWidth="10.875" defaultRowHeight="13.5"/>
  <cols>
    <col min="1" max="1" width="13.375" style="36" customWidth="1"/>
    <col min="2" max="2" width="4.625" style="36" customWidth="1"/>
    <col min="3" max="3" width="9.625" style="36" customWidth="1"/>
    <col min="4" max="4" width="13.75390625" style="36" bestFit="1" customWidth="1"/>
    <col min="5" max="5" width="14.625" style="36" customWidth="1"/>
    <col min="6" max="10" width="12.625" style="36" customWidth="1"/>
    <col min="11" max="16384" width="10.875" style="36" customWidth="1"/>
  </cols>
  <sheetData>
    <row r="1" ht="17.25">
      <c r="A1" s="35"/>
    </row>
    <row r="6" spans="4:10" ht="17.25">
      <c r="D6" s="355" t="s">
        <v>85</v>
      </c>
      <c r="E6" s="355"/>
      <c r="F6" s="355"/>
      <c r="G6" s="355"/>
      <c r="H6" s="355"/>
      <c r="I6" s="355"/>
      <c r="J6" s="355"/>
    </row>
    <row r="7" spans="2:10" ht="18" thickBot="1">
      <c r="B7" s="38"/>
      <c r="C7" s="38"/>
      <c r="D7" s="38"/>
      <c r="E7" s="38"/>
      <c r="F7" s="39" t="s">
        <v>70</v>
      </c>
      <c r="G7" s="38"/>
      <c r="H7" s="38"/>
      <c r="I7" s="38"/>
      <c r="J7" s="39" t="s">
        <v>554</v>
      </c>
    </row>
    <row r="8" spans="5:10" ht="17.25">
      <c r="E8" s="41"/>
      <c r="F8" s="41"/>
      <c r="G8" s="41"/>
      <c r="H8" s="139"/>
      <c r="J8" s="41"/>
    </row>
    <row r="9" spans="3:10" ht="17.25">
      <c r="C9" s="35" t="s">
        <v>72</v>
      </c>
      <c r="E9" s="42" t="s">
        <v>555</v>
      </c>
      <c r="F9" s="42" t="s">
        <v>556</v>
      </c>
      <c r="G9" s="42" t="s">
        <v>396</v>
      </c>
      <c r="H9" s="141" t="s">
        <v>397</v>
      </c>
      <c r="I9" s="140" t="s">
        <v>395</v>
      </c>
      <c r="J9" s="42" t="s">
        <v>398</v>
      </c>
    </row>
    <row r="10" spans="2:10" ht="17.25">
      <c r="B10" s="43"/>
      <c r="C10" s="43"/>
      <c r="D10" s="43"/>
      <c r="E10" s="44"/>
      <c r="F10" s="44"/>
      <c r="G10" s="44"/>
      <c r="H10" s="56"/>
      <c r="I10" s="43"/>
      <c r="J10" s="44"/>
    </row>
    <row r="11" spans="4:9" ht="17.25">
      <c r="D11" s="52"/>
      <c r="E11" s="149"/>
      <c r="I11" s="149"/>
    </row>
    <row r="12" spans="2:10" ht="17.25">
      <c r="B12" s="35" t="s">
        <v>853</v>
      </c>
      <c r="C12" s="45"/>
      <c r="D12" s="193"/>
      <c r="E12" s="255">
        <v>5328</v>
      </c>
      <c r="F12" s="255">
        <v>904</v>
      </c>
      <c r="G12" s="255">
        <v>964</v>
      </c>
      <c r="H12" s="255">
        <v>210</v>
      </c>
      <c r="I12" s="254">
        <v>3098</v>
      </c>
      <c r="J12" s="255">
        <v>21</v>
      </c>
    </row>
    <row r="13" spans="2:10" ht="17.25">
      <c r="B13" s="35" t="s">
        <v>73</v>
      </c>
      <c r="D13" s="63" t="s">
        <v>74</v>
      </c>
      <c r="E13" s="255">
        <v>5157</v>
      </c>
      <c r="F13" s="255">
        <v>902</v>
      </c>
      <c r="G13" s="255">
        <v>957</v>
      </c>
      <c r="H13" s="255">
        <v>210</v>
      </c>
      <c r="I13" s="254">
        <v>3018</v>
      </c>
      <c r="J13" s="255">
        <v>21</v>
      </c>
    </row>
    <row r="14" spans="3:10" ht="17.25">
      <c r="C14" s="35" t="s">
        <v>75</v>
      </c>
      <c r="D14" s="63" t="s">
        <v>76</v>
      </c>
      <c r="E14" s="255">
        <v>171</v>
      </c>
      <c r="F14" s="255">
        <v>2</v>
      </c>
      <c r="G14" s="255">
        <v>7</v>
      </c>
      <c r="H14" s="256">
        <v>0</v>
      </c>
      <c r="I14" s="254">
        <v>80</v>
      </c>
      <c r="J14" s="256">
        <v>0</v>
      </c>
    </row>
    <row r="15" spans="3:10" ht="17.25">
      <c r="C15" s="35"/>
      <c r="D15" s="63"/>
      <c r="E15" s="255"/>
      <c r="F15" s="255"/>
      <c r="G15" s="255"/>
      <c r="H15" s="256"/>
      <c r="I15" s="254"/>
      <c r="J15" s="256"/>
    </row>
    <row r="16" spans="4:10" ht="17.25">
      <c r="D16" s="64"/>
      <c r="E16" s="45"/>
      <c r="F16" s="45"/>
      <c r="G16" s="45"/>
      <c r="H16" s="57"/>
      <c r="I16" s="45"/>
      <c r="J16" s="45"/>
    </row>
    <row r="17" spans="2:10" ht="17.25">
      <c r="B17" s="35" t="s">
        <v>873</v>
      </c>
      <c r="C17" s="45"/>
      <c r="D17" s="193"/>
      <c r="E17" s="255">
        <v>5185</v>
      </c>
      <c r="F17" s="255">
        <v>900</v>
      </c>
      <c r="G17" s="255">
        <v>952</v>
      </c>
      <c r="H17" s="255">
        <v>209</v>
      </c>
      <c r="I17" s="255">
        <v>5010</v>
      </c>
      <c r="J17" s="255">
        <v>21</v>
      </c>
    </row>
    <row r="18" spans="2:10" ht="17.25">
      <c r="B18" s="35" t="s">
        <v>73</v>
      </c>
      <c r="D18" s="63" t="s">
        <v>74</v>
      </c>
      <c r="E18" s="255">
        <v>5014</v>
      </c>
      <c r="F18" s="255">
        <v>898</v>
      </c>
      <c r="G18" s="255">
        <v>945</v>
      </c>
      <c r="H18" s="255">
        <v>209</v>
      </c>
      <c r="I18" s="254">
        <v>4904</v>
      </c>
      <c r="J18" s="255">
        <v>21</v>
      </c>
    </row>
    <row r="19" spans="3:10" ht="17.25">
      <c r="C19" s="35" t="s">
        <v>75</v>
      </c>
      <c r="D19" s="63" t="s">
        <v>76</v>
      </c>
      <c r="E19" s="255">
        <v>171</v>
      </c>
      <c r="F19" s="255">
        <v>2</v>
      </c>
      <c r="G19" s="255">
        <v>7</v>
      </c>
      <c r="H19" s="256">
        <v>0</v>
      </c>
      <c r="I19" s="254">
        <v>106</v>
      </c>
      <c r="J19" s="256">
        <v>0</v>
      </c>
    </row>
    <row r="20" spans="3:10" ht="17.25">
      <c r="C20" s="35"/>
      <c r="D20" s="63"/>
      <c r="E20" s="255"/>
      <c r="F20" s="255"/>
      <c r="G20" s="255"/>
      <c r="H20" s="256"/>
      <c r="I20" s="254"/>
      <c r="J20" s="256"/>
    </row>
    <row r="21" spans="4:10" ht="17.25">
      <c r="D21" s="64"/>
      <c r="E21" s="257"/>
      <c r="F21" s="257"/>
      <c r="G21" s="257"/>
      <c r="H21" s="257"/>
      <c r="I21" s="254"/>
      <c r="J21" s="255"/>
    </row>
    <row r="22" spans="2:10" ht="17.25">
      <c r="B22" s="50"/>
      <c r="C22" s="51"/>
      <c r="D22" s="52"/>
      <c r="E22" s="257"/>
      <c r="F22" s="257"/>
      <c r="G22" s="257"/>
      <c r="H22" s="257"/>
      <c r="I22" s="254"/>
      <c r="J22" s="255"/>
    </row>
    <row r="23" spans="3:10" ht="17.25">
      <c r="C23" s="40" t="s">
        <v>557</v>
      </c>
      <c r="D23" s="64"/>
      <c r="E23" s="255">
        <v>493</v>
      </c>
      <c r="F23" s="255">
        <v>43</v>
      </c>
      <c r="G23" s="255">
        <v>127</v>
      </c>
      <c r="H23" s="255">
        <v>28</v>
      </c>
      <c r="I23" s="254">
        <v>489</v>
      </c>
      <c r="J23" s="255">
        <v>1</v>
      </c>
    </row>
    <row r="24" spans="3:10" ht="17.25">
      <c r="C24" s="40"/>
      <c r="D24" s="63" t="s">
        <v>74</v>
      </c>
      <c r="E24" s="255">
        <v>429</v>
      </c>
      <c r="F24" s="255">
        <v>43</v>
      </c>
      <c r="G24" s="255">
        <v>121</v>
      </c>
      <c r="H24" s="255">
        <v>28</v>
      </c>
      <c r="I24" s="254">
        <v>435</v>
      </c>
      <c r="J24" s="255">
        <v>1</v>
      </c>
    </row>
    <row r="25" spans="3:10" ht="17.25">
      <c r="C25" s="40"/>
      <c r="D25" s="63" t="s">
        <v>86</v>
      </c>
      <c r="E25" s="255">
        <v>64</v>
      </c>
      <c r="F25" s="256">
        <v>0</v>
      </c>
      <c r="G25" s="255">
        <v>6</v>
      </c>
      <c r="H25" s="256">
        <v>0</v>
      </c>
      <c r="I25" s="254">
        <v>54</v>
      </c>
      <c r="J25" s="256">
        <v>0</v>
      </c>
    </row>
    <row r="26" spans="3:10" ht="17.25">
      <c r="C26" s="40"/>
      <c r="D26" s="64"/>
      <c r="E26" s="257"/>
      <c r="F26" s="257"/>
      <c r="G26" s="257"/>
      <c r="H26" s="257"/>
      <c r="I26" s="254"/>
      <c r="J26" s="255"/>
    </row>
    <row r="27" spans="3:10" ht="17.25">
      <c r="C27" s="40"/>
      <c r="D27" s="194" t="s">
        <v>558</v>
      </c>
      <c r="E27" s="255">
        <v>188</v>
      </c>
      <c r="F27" s="255">
        <v>12</v>
      </c>
      <c r="G27" s="255">
        <v>61</v>
      </c>
      <c r="H27" s="255">
        <v>13</v>
      </c>
      <c r="I27" s="254">
        <v>180</v>
      </c>
      <c r="J27" s="255">
        <v>1</v>
      </c>
    </row>
    <row r="28" spans="3:10" ht="17.25">
      <c r="C28" s="40"/>
      <c r="D28" s="53" t="s">
        <v>74</v>
      </c>
      <c r="E28" s="258">
        <v>129</v>
      </c>
      <c r="F28" s="258">
        <v>12</v>
      </c>
      <c r="G28" s="258">
        <v>57</v>
      </c>
      <c r="H28" s="258">
        <v>13</v>
      </c>
      <c r="I28" s="254">
        <v>138</v>
      </c>
      <c r="J28" s="255">
        <v>1</v>
      </c>
    </row>
    <row r="29" spans="3:10" ht="17.25">
      <c r="C29" s="40"/>
      <c r="D29" s="53" t="s">
        <v>86</v>
      </c>
      <c r="E29" s="258">
        <v>59</v>
      </c>
      <c r="F29" s="256">
        <v>0</v>
      </c>
      <c r="G29" s="258">
        <v>4</v>
      </c>
      <c r="H29" s="256">
        <v>0</v>
      </c>
      <c r="I29" s="254">
        <v>42</v>
      </c>
      <c r="J29" s="255">
        <v>0</v>
      </c>
    </row>
    <row r="30" spans="3:10" ht="17.25">
      <c r="C30" s="40"/>
      <c r="D30" s="53"/>
      <c r="E30" s="257"/>
      <c r="F30" s="257"/>
      <c r="G30" s="257"/>
      <c r="H30" s="257"/>
      <c r="I30" s="254"/>
      <c r="J30" s="255"/>
    </row>
    <row r="31" spans="3:10" ht="17.25">
      <c r="C31" s="40"/>
      <c r="D31" s="195" t="s">
        <v>559</v>
      </c>
      <c r="E31" s="255">
        <v>305</v>
      </c>
      <c r="F31" s="255">
        <v>31</v>
      </c>
      <c r="G31" s="255">
        <v>65</v>
      </c>
      <c r="H31" s="255">
        <v>15</v>
      </c>
      <c r="I31" s="254">
        <v>304</v>
      </c>
      <c r="J31" s="255">
        <v>0</v>
      </c>
    </row>
    <row r="32" spans="3:10" ht="17.25">
      <c r="C32" s="40"/>
      <c r="D32" s="53" t="s">
        <v>74</v>
      </c>
      <c r="E32" s="258">
        <v>300</v>
      </c>
      <c r="F32" s="258">
        <v>31</v>
      </c>
      <c r="G32" s="258">
        <v>64</v>
      </c>
      <c r="H32" s="258">
        <v>15</v>
      </c>
      <c r="I32" s="254">
        <v>295</v>
      </c>
      <c r="J32" s="255">
        <v>0</v>
      </c>
    </row>
    <row r="33" spans="3:10" ht="17.25">
      <c r="C33" s="40"/>
      <c r="D33" s="53" t="s">
        <v>86</v>
      </c>
      <c r="E33" s="258">
        <v>5</v>
      </c>
      <c r="F33" s="256">
        <v>0</v>
      </c>
      <c r="G33" s="256">
        <v>1</v>
      </c>
      <c r="H33" s="256">
        <v>0</v>
      </c>
      <c r="I33" s="254">
        <v>9</v>
      </c>
      <c r="J33" s="255">
        <v>0</v>
      </c>
    </row>
    <row r="34" spans="3:10" ht="17.25">
      <c r="C34" s="40"/>
      <c r="D34" s="56"/>
      <c r="E34" s="257"/>
      <c r="F34" s="257"/>
      <c r="G34" s="257"/>
      <c r="H34" s="257"/>
      <c r="I34" s="254"/>
      <c r="J34" s="255"/>
    </row>
    <row r="35" spans="3:10" ht="17.25">
      <c r="C35" s="40"/>
      <c r="D35" s="195" t="s">
        <v>560</v>
      </c>
      <c r="E35" s="255">
        <v>0</v>
      </c>
      <c r="F35" s="256">
        <v>0</v>
      </c>
      <c r="G35" s="255">
        <v>1</v>
      </c>
      <c r="H35" s="256">
        <v>0</v>
      </c>
      <c r="I35" s="254">
        <v>5</v>
      </c>
      <c r="J35" s="256">
        <v>0</v>
      </c>
    </row>
    <row r="36" spans="3:10" ht="17.25">
      <c r="C36" s="40"/>
      <c r="D36" s="53" t="s">
        <v>74</v>
      </c>
      <c r="E36" s="259">
        <v>0</v>
      </c>
      <c r="F36" s="256">
        <v>0</v>
      </c>
      <c r="G36" s="256">
        <v>0</v>
      </c>
      <c r="H36" s="256">
        <v>0</v>
      </c>
      <c r="I36" s="254">
        <v>2</v>
      </c>
      <c r="J36" s="255">
        <v>0</v>
      </c>
    </row>
    <row r="37" spans="3:10" ht="17.25">
      <c r="C37" s="40"/>
      <c r="D37" s="53" t="s">
        <v>86</v>
      </c>
      <c r="E37" s="256">
        <v>0</v>
      </c>
      <c r="F37" s="256">
        <v>0</v>
      </c>
      <c r="G37" s="259">
        <v>1</v>
      </c>
      <c r="H37" s="256">
        <v>0</v>
      </c>
      <c r="I37" s="254">
        <v>3</v>
      </c>
      <c r="J37" s="255">
        <v>0</v>
      </c>
    </row>
    <row r="38" spans="3:10" ht="17.25">
      <c r="C38" s="40"/>
      <c r="D38" s="56"/>
      <c r="E38" s="257"/>
      <c r="F38" s="257"/>
      <c r="G38" s="257"/>
      <c r="H38" s="257"/>
      <c r="I38" s="254"/>
      <c r="J38" s="255"/>
    </row>
    <row r="39" spans="3:10" ht="17.25">
      <c r="C39" s="58" t="s">
        <v>561</v>
      </c>
      <c r="D39" s="196" t="s">
        <v>77</v>
      </c>
      <c r="E39" s="255">
        <v>68</v>
      </c>
      <c r="F39" s="255">
        <v>6</v>
      </c>
      <c r="G39" s="255">
        <v>14</v>
      </c>
      <c r="H39" s="255">
        <v>7</v>
      </c>
      <c r="I39" s="254">
        <v>24</v>
      </c>
      <c r="J39" s="256">
        <v>0</v>
      </c>
    </row>
    <row r="40" spans="2:10" ht="17.25">
      <c r="B40" s="35" t="s">
        <v>78</v>
      </c>
      <c r="C40" s="40"/>
      <c r="D40" s="63" t="s">
        <v>74</v>
      </c>
      <c r="E40" s="255">
        <v>32</v>
      </c>
      <c r="F40" s="255">
        <v>6</v>
      </c>
      <c r="G40" s="255">
        <v>14</v>
      </c>
      <c r="H40" s="255">
        <v>7</v>
      </c>
      <c r="I40" s="254">
        <v>16</v>
      </c>
      <c r="J40" s="256">
        <v>0</v>
      </c>
    </row>
    <row r="41" spans="2:10" ht="17.25">
      <c r="B41" s="35" t="s">
        <v>79</v>
      </c>
      <c r="C41" s="40"/>
      <c r="D41" s="63" t="s">
        <v>86</v>
      </c>
      <c r="E41" s="255">
        <v>36</v>
      </c>
      <c r="F41" s="256">
        <v>0</v>
      </c>
      <c r="G41" s="256">
        <v>0</v>
      </c>
      <c r="H41" s="256">
        <v>0</v>
      </c>
      <c r="I41" s="260">
        <v>8</v>
      </c>
      <c r="J41" s="256">
        <v>0</v>
      </c>
    </row>
    <row r="42" spans="2:10" ht="17.25">
      <c r="B42" s="35" t="s">
        <v>80</v>
      </c>
      <c r="C42" s="40"/>
      <c r="D42" s="64"/>
      <c r="E42" s="257"/>
      <c r="F42" s="257"/>
      <c r="G42" s="257"/>
      <c r="H42" s="257"/>
      <c r="I42" s="254"/>
      <c r="J42" s="255"/>
    </row>
    <row r="43" spans="2:10" ht="17.25">
      <c r="B43" s="35" t="s">
        <v>81</v>
      </c>
      <c r="C43" s="40"/>
      <c r="D43" s="195" t="s">
        <v>558</v>
      </c>
      <c r="E43" s="255">
        <v>34</v>
      </c>
      <c r="F43" s="255">
        <v>2</v>
      </c>
      <c r="G43" s="256">
        <v>0</v>
      </c>
      <c r="H43" s="255">
        <v>3</v>
      </c>
      <c r="I43" s="254">
        <v>9</v>
      </c>
      <c r="J43" s="256">
        <v>0</v>
      </c>
    </row>
    <row r="44" spans="3:10" ht="17.25">
      <c r="C44" s="40"/>
      <c r="D44" s="53" t="s">
        <v>74</v>
      </c>
      <c r="E44" s="258">
        <v>1</v>
      </c>
      <c r="F44" s="258">
        <v>2</v>
      </c>
      <c r="G44" s="256">
        <v>0</v>
      </c>
      <c r="H44" s="258">
        <v>3</v>
      </c>
      <c r="I44" s="254">
        <v>3</v>
      </c>
      <c r="J44" s="255">
        <v>0</v>
      </c>
    </row>
    <row r="45" spans="3:10" ht="17.25">
      <c r="C45" s="40"/>
      <c r="D45" s="53" t="s">
        <v>86</v>
      </c>
      <c r="E45" s="259">
        <v>33</v>
      </c>
      <c r="F45" s="256">
        <v>0</v>
      </c>
      <c r="G45" s="256">
        <v>0</v>
      </c>
      <c r="H45" s="256">
        <v>0</v>
      </c>
      <c r="I45" s="260">
        <v>6</v>
      </c>
      <c r="J45" s="255">
        <v>0</v>
      </c>
    </row>
    <row r="46" spans="3:10" ht="17.25">
      <c r="C46" s="40"/>
      <c r="D46" s="56"/>
      <c r="E46" s="257"/>
      <c r="F46" s="257"/>
      <c r="G46" s="257"/>
      <c r="H46" s="257"/>
      <c r="I46" s="254"/>
      <c r="J46" s="255"/>
    </row>
    <row r="47" spans="3:10" ht="17.25">
      <c r="C47" s="40"/>
      <c r="D47" s="195" t="s">
        <v>559</v>
      </c>
      <c r="E47" s="255">
        <v>34</v>
      </c>
      <c r="F47" s="255">
        <v>4</v>
      </c>
      <c r="G47" s="255">
        <v>14</v>
      </c>
      <c r="H47" s="255">
        <v>4</v>
      </c>
      <c r="I47" s="254">
        <v>15</v>
      </c>
      <c r="J47" s="256">
        <v>0</v>
      </c>
    </row>
    <row r="48" spans="3:10" ht="17.25">
      <c r="C48" s="40"/>
      <c r="D48" s="53" t="s">
        <v>74</v>
      </c>
      <c r="E48" s="258">
        <v>31</v>
      </c>
      <c r="F48" s="258">
        <v>4</v>
      </c>
      <c r="G48" s="258">
        <v>14</v>
      </c>
      <c r="H48" s="258">
        <v>4</v>
      </c>
      <c r="I48" s="254">
        <v>13</v>
      </c>
      <c r="J48" s="255">
        <v>0</v>
      </c>
    </row>
    <row r="49" spans="3:10" ht="17.25">
      <c r="C49" s="40"/>
      <c r="D49" s="53" t="s">
        <v>86</v>
      </c>
      <c r="E49" s="259">
        <v>3</v>
      </c>
      <c r="F49" s="256">
        <v>0</v>
      </c>
      <c r="G49" s="256">
        <v>0</v>
      </c>
      <c r="H49" s="256">
        <v>0</v>
      </c>
      <c r="I49" s="260">
        <v>2</v>
      </c>
      <c r="J49" s="255">
        <v>0</v>
      </c>
    </row>
    <row r="50" spans="3:10" ht="17.25">
      <c r="C50" s="40"/>
      <c r="D50" s="56"/>
      <c r="E50" s="257"/>
      <c r="F50" s="257"/>
      <c r="G50" s="257"/>
      <c r="H50" s="257"/>
      <c r="I50" s="254"/>
      <c r="J50" s="255"/>
    </row>
    <row r="51" spans="3:10" ht="17.25">
      <c r="C51" s="58" t="s">
        <v>562</v>
      </c>
      <c r="D51" s="52"/>
      <c r="E51" s="255">
        <v>4411</v>
      </c>
      <c r="F51" s="255">
        <v>810</v>
      </c>
      <c r="G51" s="255">
        <v>738</v>
      </c>
      <c r="H51" s="255">
        <v>159</v>
      </c>
      <c r="I51" s="254">
        <v>4240</v>
      </c>
      <c r="J51" s="255">
        <v>3</v>
      </c>
    </row>
    <row r="52" spans="3:10" ht="17.25">
      <c r="C52" s="40"/>
      <c r="D52" s="63" t="s">
        <v>74</v>
      </c>
      <c r="E52" s="255">
        <v>4369</v>
      </c>
      <c r="F52" s="255">
        <v>809</v>
      </c>
      <c r="G52" s="255">
        <v>738</v>
      </c>
      <c r="H52" s="255">
        <v>159</v>
      </c>
      <c r="I52" s="254">
        <v>4207</v>
      </c>
      <c r="J52" s="255">
        <v>3</v>
      </c>
    </row>
    <row r="53" spans="3:10" ht="17.25">
      <c r="C53" s="40"/>
      <c r="D53" s="63" t="s">
        <v>86</v>
      </c>
      <c r="E53" s="255">
        <v>42</v>
      </c>
      <c r="F53" s="255">
        <v>1</v>
      </c>
      <c r="G53" s="256">
        <v>0</v>
      </c>
      <c r="H53" s="256">
        <v>0</v>
      </c>
      <c r="I53" s="254">
        <v>33</v>
      </c>
      <c r="J53" s="256">
        <v>0</v>
      </c>
    </row>
    <row r="54" spans="3:10" ht="17.25">
      <c r="C54" s="40"/>
      <c r="D54" s="64"/>
      <c r="E54" s="257"/>
      <c r="F54" s="257"/>
      <c r="G54" s="257"/>
      <c r="H54" s="257"/>
      <c r="I54" s="254"/>
      <c r="J54" s="255"/>
    </row>
    <row r="55" spans="3:10" ht="17.25">
      <c r="C55" s="40"/>
      <c r="D55" s="195" t="s">
        <v>558</v>
      </c>
      <c r="E55" s="255">
        <v>1575</v>
      </c>
      <c r="F55" s="255">
        <v>265</v>
      </c>
      <c r="G55" s="255">
        <v>261</v>
      </c>
      <c r="H55" s="255">
        <v>60</v>
      </c>
      <c r="I55" s="254">
        <v>1406</v>
      </c>
      <c r="J55" s="255">
        <v>2</v>
      </c>
    </row>
    <row r="56" spans="3:10" ht="17.25">
      <c r="C56" s="40"/>
      <c r="D56" s="53" t="s">
        <v>74</v>
      </c>
      <c r="E56" s="258">
        <v>1569</v>
      </c>
      <c r="F56" s="258">
        <v>265</v>
      </c>
      <c r="G56" s="258">
        <v>261</v>
      </c>
      <c r="H56" s="258">
        <v>60</v>
      </c>
      <c r="I56" s="254">
        <v>1400</v>
      </c>
      <c r="J56" s="255">
        <v>2</v>
      </c>
    </row>
    <row r="57" spans="3:10" ht="17.25">
      <c r="C57" s="40"/>
      <c r="D57" s="53" t="s">
        <v>86</v>
      </c>
      <c r="E57" s="259">
        <v>6</v>
      </c>
      <c r="F57" s="256">
        <v>0</v>
      </c>
      <c r="G57" s="256">
        <v>0</v>
      </c>
      <c r="H57" s="256">
        <v>0</v>
      </c>
      <c r="I57" s="254">
        <v>6</v>
      </c>
      <c r="J57" s="255">
        <v>0</v>
      </c>
    </row>
    <row r="58" spans="3:10" ht="17.25">
      <c r="C58" s="40"/>
      <c r="D58" s="56"/>
      <c r="E58" s="257"/>
      <c r="F58" s="257"/>
      <c r="G58" s="257"/>
      <c r="H58" s="257"/>
      <c r="I58" s="254"/>
      <c r="J58" s="255"/>
    </row>
    <row r="59" spans="3:10" ht="17.25">
      <c r="C59" s="40"/>
      <c r="D59" s="195" t="s">
        <v>559</v>
      </c>
      <c r="E59" s="255">
        <v>2836</v>
      </c>
      <c r="F59" s="255">
        <v>545</v>
      </c>
      <c r="G59" s="255">
        <v>477</v>
      </c>
      <c r="H59" s="255">
        <v>99</v>
      </c>
      <c r="I59" s="254">
        <v>2834</v>
      </c>
      <c r="J59" s="255">
        <v>1</v>
      </c>
    </row>
    <row r="60" spans="3:10" ht="17.25">
      <c r="C60" s="40"/>
      <c r="D60" s="53" t="s">
        <v>74</v>
      </c>
      <c r="E60" s="258">
        <v>2800</v>
      </c>
      <c r="F60" s="258">
        <v>544</v>
      </c>
      <c r="G60" s="258">
        <v>477</v>
      </c>
      <c r="H60" s="258">
        <v>99</v>
      </c>
      <c r="I60" s="254">
        <v>2807</v>
      </c>
      <c r="J60" s="255">
        <v>1</v>
      </c>
    </row>
    <row r="61" spans="3:10" ht="17.25">
      <c r="C61" s="40"/>
      <c r="D61" s="53" t="s">
        <v>86</v>
      </c>
      <c r="E61" s="259">
        <v>36</v>
      </c>
      <c r="F61" s="259">
        <v>1</v>
      </c>
      <c r="G61" s="256">
        <v>0</v>
      </c>
      <c r="H61" s="256">
        <v>0</v>
      </c>
      <c r="I61" s="254">
        <v>27</v>
      </c>
      <c r="J61" s="255">
        <v>0</v>
      </c>
    </row>
    <row r="62" spans="3:10" ht="17.25">
      <c r="C62" s="40"/>
      <c r="D62" s="56"/>
      <c r="E62" s="257"/>
      <c r="F62" s="257"/>
      <c r="G62" s="257"/>
      <c r="H62" s="257"/>
      <c r="I62" s="254"/>
      <c r="J62" s="255"/>
    </row>
    <row r="63" spans="2:10" ht="17.25">
      <c r="B63" s="35"/>
      <c r="C63" s="58" t="s">
        <v>563</v>
      </c>
      <c r="D63" s="52"/>
      <c r="E63" s="255">
        <v>173</v>
      </c>
      <c r="F63" s="255">
        <v>32</v>
      </c>
      <c r="G63" s="255">
        <v>47</v>
      </c>
      <c r="H63" s="255">
        <v>10</v>
      </c>
      <c r="I63" s="254">
        <v>194</v>
      </c>
      <c r="J63" s="255">
        <v>0</v>
      </c>
    </row>
    <row r="64" spans="3:10" ht="17.25">
      <c r="C64" s="40"/>
      <c r="D64" s="63" t="s">
        <v>74</v>
      </c>
      <c r="E64" s="258">
        <v>144</v>
      </c>
      <c r="F64" s="258">
        <v>31</v>
      </c>
      <c r="G64" s="258">
        <v>46</v>
      </c>
      <c r="H64" s="258">
        <v>10</v>
      </c>
      <c r="I64" s="254">
        <v>183</v>
      </c>
      <c r="J64" s="255">
        <v>0</v>
      </c>
    </row>
    <row r="65" spans="3:10" ht="17.25">
      <c r="C65" s="40"/>
      <c r="D65" s="63" t="s">
        <v>86</v>
      </c>
      <c r="E65" s="258">
        <v>29</v>
      </c>
      <c r="F65" s="256">
        <v>1</v>
      </c>
      <c r="G65" s="256">
        <v>1</v>
      </c>
      <c r="H65" s="256">
        <v>0</v>
      </c>
      <c r="I65" s="254">
        <v>11</v>
      </c>
      <c r="J65" s="255">
        <v>0</v>
      </c>
    </row>
    <row r="66" spans="3:10" ht="17.25">
      <c r="C66" s="40"/>
      <c r="D66" s="64"/>
      <c r="E66" s="257"/>
      <c r="F66" s="257"/>
      <c r="G66" s="257"/>
      <c r="H66" s="257"/>
      <c r="I66" s="254"/>
      <c r="J66" s="255"/>
    </row>
    <row r="67" spans="2:10" ht="17.25">
      <c r="B67" s="35"/>
      <c r="C67" s="58" t="s">
        <v>564</v>
      </c>
      <c r="D67" s="52"/>
      <c r="E67" s="255">
        <v>40</v>
      </c>
      <c r="F67" s="255">
        <v>9</v>
      </c>
      <c r="G67" s="255">
        <v>26</v>
      </c>
      <c r="H67" s="255">
        <v>5</v>
      </c>
      <c r="I67" s="254">
        <v>63</v>
      </c>
      <c r="J67" s="255">
        <v>17</v>
      </c>
    </row>
    <row r="68" spans="2:10" ht="17.25">
      <c r="B68" s="35"/>
      <c r="C68" s="41"/>
      <c r="D68" s="63" t="s">
        <v>74</v>
      </c>
      <c r="E68" s="255">
        <v>40</v>
      </c>
      <c r="F68" s="255">
        <v>9</v>
      </c>
      <c r="G68" s="255">
        <v>26</v>
      </c>
      <c r="H68" s="255">
        <v>5</v>
      </c>
      <c r="I68" s="254">
        <v>63</v>
      </c>
      <c r="J68" s="255">
        <v>17</v>
      </c>
    </row>
    <row r="69" spans="2:10" ht="17.25">
      <c r="B69" s="35"/>
      <c r="C69" s="41"/>
      <c r="D69" s="63" t="s">
        <v>86</v>
      </c>
      <c r="E69" s="256">
        <v>0</v>
      </c>
      <c r="F69" s="256">
        <v>0</v>
      </c>
      <c r="G69" s="256">
        <v>0</v>
      </c>
      <c r="H69" s="256">
        <v>0</v>
      </c>
      <c r="I69" s="259">
        <v>0</v>
      </c>
      <c r="J69" s="255">
        <v>0</v>
      </c>
    </row>
    <row r="70" spans="2:10" ht="17.25">
      <c r="B70" s="59"/>
      <c r="C70" s="44"/>
      <c r="D70" s="197"/>
      <c r="E70" s="261"/>
      <c r="F70" s="261"/>
      <c r="G70" s="261"/>
      <c r="H70" s="261"/>
      <c r="I70" s="261"/>
      <c r="J70" s="261"/>
    </row>
    <row r="71" spans="4:10" ht="17.25">
      <c r="D71" s="64"/>
      <c r="E71" s="258"/>
      <c r="F71" s="258"/>
      <c r="G71" s="258"/>
      <c r="H71" s="258"/>
      <c r="I71" s="262"/>
      <c r="J71" s="258"/>
    </row>
    <row r="72" spans="2:10" ht="17.25">
      <c r="B72" s="35" t="s">
        <v>82</v>
      </c>
      <c r="D72" s="64"/>
      <c r="E72" s="258">
        <v>163</v>
      </c>
      <c r="F72" s="258">
        <v>30</v>
      </c>
      <c r="G72" s="258">
        <v>25</v>
      </c>
      <c r="H72" s="258">
        <v>1</v>
      </c>
      <c r="I72" s="254">
        <v>146</v>
      </c>
      <c r="J72" s="255">
        <v>6</v>
      </c>
    </row>
    <row r="73" spans="2:10" ht="18" thickBot="1">
      <c r="B73" s="38"/>
      <c r="C73" s="38"/>
      <c r="D73" s="65"/>
      <c r="E73" s="38"/>
      <c r="F73" s="38"/>
      <c r="G73" s="38"/>
      <c r="H73" s="38"/>
      <c r="I73" s="198"/>
      <c r="J73" s="38"/>
    </row>
    <row r="74" spans="5:9" ht="17.25">
      <c r="E74" s="35" t="s">
        <v>83</v>
      </c>
      <c r="I74" s="199"/>
    </row>
    <row r="75" ht="17.25">
      <c r="A75" s="35"/>
    </row>
    <row r="76" ht="17.25">
      <c r="A76" s="35"/>
    </row>
  </sheetData>
  <mergeCells count="1">
    <mergeCell ref="D6:J6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zoomScale="75" zoomScaleNormal="75" workbookViewId="0" topLeftCell="A19">
      <selection activeCell="E40" sqref="E40"/>
    </sheetView>
  </sheetViews>
  <sheetFormatPr defaultColWidth="14.625" defaultRowHeight="13.5"/>
  <cols>
    <col min="1" max="1" width="13.375" style="69" customWidth="1"/>
    <col min="2" max="2" width="20.875" style="69" customWidth="1"/>
    <col min="3" max="3" width="14.625" style="69" customWidth="1"/>
    <col min="4" max="8" width="15.875" style="69" customWidth="1"/>
    <col min="9" max="9" width="16.75390625" style="69" customWidth="1"/>
    <col min="10" max="16384" width="14.625" style="69" customWidth="1"/>
  </cols>
  <sheetData>
    <row r="1" ht="17.25">
      <c r="A1" s="68"/>
    </row>
    <row r="6" ht="17.25">
      <c r="D6" s="70" t="s">
        <v>593</v>
      </c>
    </row>
    <row r="7" spans="2:9" ht="18" thickBot="1">
      <c r="B7" s="38"/>
      <c r="C7" s="38"/>
      <c r="D7" s="38"/>
      <c r="E7" s="39" t="s">
        <v>90</v>
      </c>
      <c r="F7" s="38"/>
      <c r="G7" s="38"/>
      <c r="H7" s="38"/>
      <c r="I7" s="39" t="s">
        <v>112</v>
      </c>
    </row>
    <row r="8" spans="3:9" ht="17.25">
      <c r="C8" s="41"/>
      <c r="D8" s="43"/>
      <c r="E8" s="43"/>
      <c r="F8" s="43"/>
      <c r="G8" s="43"/>
      <c r="H8" s="43"/>
      <c r="I8" s="43"/>
    </row>
    <row r="9" spans="3:9" ht="17.25">
      <c r="C9" s="42" t="s">
        <v>91</v>
      </c>
      <c r="D9" s="41"/>
      <c r="E9" s="43"/>
      <c r="F9" s="43"/>
      <c r="G9" s="43"/>
      <c r="H9" s="41"/>
      <c r="I9" s="41"/>
    </row>
    <row r="10" spans="2:9" ht="17.25">
      <c r="B10" s="43"/>
      <c r="C10" s="61" t="s">
        <v>595</v>
      </c>
      <c r="D10" s="61" t="s">
        <v>596</v>
      </c>
      <c r="E10" s="61" t="s">
        <v>597</v>
      </c>
      <c r="F10" s="61" t="s">
        <v>598</v>
      </c>
      <c r="G10" s="61" t="s">
        <v>599</v>
      </c>
      <c r="H10" s="61" t="s">
        <v>600</v>
      </c>
      <c r="I10" s="61" t="s">
        <v>601</v>
      </c>
    </row>
    <row r="11" spans="2:3" ht="17.25">
      <c r="B11" s="52"/>
      <c r="C11" s="36"/>
    </row>
    <row r="12" spans="2:9" ht="21" customHeight="1">
      <c r="B12" s="140" t="s">
        <v>728</v>
      </c>
      <c r="C12" s="81">
        <v>353637</v>
      </c>
      <c r="D12" s="66">
        <v>133197</v>
      </c>
      <c r="E12" s="66">
        <v>78515</v>
      </c>
      <c r="F12" s="66">
        <v>54660</v>
      </c>
      <c r="G12" s="66">
        <v>22</v>
      </c>
      <c r="H12" s="66">
        <v>218009</v>
      </c>
      <c r="I12" s="66">
        <v>2431</v>
      </c>
    </row>
    <row r="13" spans="2:9" ht="21" customHeight="1">
      <c r="B13" s="140" t="s">
        <v>874</v>
      </c>
      <c r="C13" s="81">
        <v>357008</v>
      </c>
      <c r="D13" s="66">
        <v>130737</v>
      </c>
      <c r="E13" s="66">
        <v>77563</v>
      </c>
      <c r="F13" s="66">
        <v>53154</v>
      </c>
      <c r="G13" s="66">
        <v>20</v>
      </c>
      <c r="H13" s="66">
        <v>223833</v>
      </c>
      <c r="I13" s="66">
        <v>2438</v>
      </c>
    </row>
    <row r="14" spans="2:9" ht="17.25">
      <c r="B14" s="37"/>
      <c r="C14" s="221"/>
      <c r="D14" s="222"/>
      <c r="E14" s="222"/>
      <c r="F14" s="222"/>
      <c r="G14" s="222"/>
      <c r="H14" s="222"/>
      <c r="I14" s="222"/>
    </row>
    <row r="15" spans="2:9" ht="21" customHeight="1">
      <c r="B15" s="140" t="s">
        <v>567</v>
      </c>
      <c r="C15" s="81">
        <v>99591</v>
      </c>
      <c r="D15" s="66">
        <v>27962</v>
      </c>
      <c r="E15" s="67">
        <v>13076</v>
      </c>
      <c r="F15" s="67">
        <v>14881</v>
      </c>
      <c r="G15" s="223">
        <v>5</v>
      </c>
      <c r="H15" s="67">
        <v>70990</v>
      </c>
      <c r="I15" s="67">
        <v>639</v>
      </c>
    </row>
    <row r="16" spans="2:9" ht="21" customHeight="1">
      <c r="B16" s="140" t="s">
        <v>92</v>
      </c>
      <c r="C16" s="81">
        <v>18896</v>
      </c>
      <c r="D16" s="66">
        <v>6713</v>
      </c>
      <c r="E16" s="67">
        <v>3863</v>
      </c>
      <c r="F16" s="67">
        <v>2843</v>
      </c>
      <c r="G16" s="223">
        <v>7</v>
      </c>
      <c r="H16" s="67">
        <v>12084</v>
      </c>
      <c r="I16" s="67">
        <v>99</v>
      </c>
    </row>
    <row r="17" spans="2:9" ht="21" customHeight="1">
      <c r="B17" s="140" t="s">
        <v>93</v>
      </c>
      <c r="C17" s="81">
        <v>21092</v>
      </c>
      <c r="D17" s="66">
        <v>6784</v>
      </c>
      <c r="E17" s="67">
        <v>3968</v>
      </c>
      <c r="F17" s="67">
        <v>2814</v>
      </c>
      <c r="G17" s="223">
        <v>2</v>
      </c>
      <c r="H17" s="67">
        <v>14152</v>
      </c>
      <c r="I17" s="67">
        <v>156</v>
      </c>
    </row>
    <row r="18" spans="2:9" ht="21" customHeight="1">
      <c r="B18" s="140" t="s">
        <v>94</v>
      </c>
      <c r="C18" s="81">
        <v>11685</v>
      </c>
      <c r="D18" s="66">
        <v>4413</v>
      </c>
      <c r="E18" s="67">
        <v>2973</v>
      </c>
      <c r="F18" s="67">
        <v>1440</v>
      </c>
      <c r="G18" s="57" t="s">
        <v>956</v>
      </c>
      <c r="H18" s="67">
        <v>7207</v>
      </c>
      <c r="I18" s="67">
        <v>65</v>
      </c>
    </row>
    <row r="19" spans="2:9" ht="21" customHeight="1">
      <c r="B19" s="140" t="s">
        <v>95</v>
      </c>
      <c r="C19" s="81">
        <v>11039</v>
      </c>
      <c r="D19" s="66">
        <v>4395</v>
      </c>
      <c r="E19" s="67">
        <v>2486</v>
      </c>
      <c r="F19" s="67">
        <v>1908</v>
      </c>
      <c r="G19" s="223">
        <v>1</v>
      </c>
      <c r="H19" s="67">
        <v>6572</v>
      </c>
      <c r="I19" s="67">
        <v>72</v>
      </c>
    </row>
    <row r="20" spans="2:9" ht="21" customHeight="1">
      <c r="B20" s="140" t="s">
        <v>96</v>
      </c>
      <c r="C20" s="81">
        <v>34811</v>
      </c>
      <c r="D20" s="66">
        <v>14051</v>
      </c>
      <c r="E20" s="67">
        <v>8322</v>
      </c>
      <c r="F20" s="67">
        <v>5728</v>
      </c>
      <c r="G20" s="223">
        <v>1</v>
      </c>
      <c r="H20" s="67">
        <v>20551</v>
      </c>
      <c r="I20" s="67">
        <v>209</v>
      </c>
    </row>
    <row r="21" spans="2:9" ht="21" customHeight="1">
      <c r="B21" s="140" t="s">
        <v>97</v>
      </c>
      <c r="C21" s="81">
        <v>11129</v>
      </c>
      <c r="D21" s="66">
        <v>3931</v>
      </c>
      <c r="E21" s="67">
        <v>1970</v>
      </c>
      <c r="F21" s="67">
        <v>1961</v>
      </c>
      <c r="G21" s="253" t="s">
        <v>956</v>
      </c>
      <c r="H21" s="67">
        <v>7080</v>
      </c>
      <c r="I21" s="67">
        <v>118</v>
      </c>
    </row>
    <row r="22" spans="2:9" ht="21" customHeight="1">
      <c r="B22" s="140" t="s">
        <v>493</v>
      </c>
      <c r="C22" s="81">
        <v>29260</v>
      </c>
      <c r="D22" s="66">
        <v>12519</v>
      </c>
      <c r="E22" s="67">
        <v>8527</v>
      </c>
      <c r="F22" s="67">
        <v>3990</v>
      </c>
      <c r="G22" s="223">
        <v>2</v>
      </c>
      <c r="H22" s="67">
        <v>16513</v>
      </c>
      <c r="I22" s="67">
        <v>228</v>
      </c>
    </row>
    <row r="23" spans="2:9" ht="21" customHeight="1">
      <c r="B23" s="140" t="s">
        <v>566</v>
      </c>
      <c r="C23" s="81">
        <v>17125</v>
      </c>
      <c r="D23" s="66">
        <v>3963</v>
      </c>
      <c r="E23" s="67">
        <v>1881</v>
      </c>
      <c r="F23" s="67">
        <v>2082</v>
      </c>
      <c r="G23" s="57" t="s">
        <v>956</v>
      </c>
      <c r="H23" s="67">
        <v>13101</v>
      </c>
      <c r="I23" s="67">
        <v>61</v>
      </c>
    </row>
    <row r="24" spans="2:9" ht="21" customHeight="1">
      <c r="B24" s="140"/>
      <c r="C24" s="81"/>
      <c r="D24" s="66"/>
      <c r="E24" s="67"/>
      <c r="F24" s="67"/>
      <c r="G24" s="223"/>
      <c r="H24" s="67"/>
      <c r="I24" s="67"/>
    </row>
    <row r="25" spans="2:9" ht="21" customHeight="1">
      <c r="B25" s="140" t="s">
        <v>401</v>
      </c>
      <c r="C25" s="81">
        <v>4953</v>
      </c>
      <c r="D25" s="66">
        <v>2204</v>
      </c>
      <c r="E25" s="67">
        <v>1506</v>
      </c>
      <c r="F25" s="67">
        <v>698</v>
      </c>
      <c r="G25" s="57" t="s">
        <v>956</v>
      </c>
      <c r="H25" s="67">
        <v>2710</v>
      </c>
      <c r="I25" s="67">
        <v>39</v>
      </c>
    </row>
    <row r="26" spans="2:9" ht="21" customHeight="1">
      <c r="B26" s="140"/>
      <c r="C26" s="81"/>
      <c r="D26" s="66"/>
      <c r="E26" s="67"/>
      <c r="F26" s="67"/>
      <c r="G26" s="227"/>
      <c r="H26" s="67"/>
      <c r="I26" s="67"/>
    </row>
    <row r="27" spans="2:9" ht="21" customHeight="1">
      <c r="B27" s="140" t="s">
        <v>98</v>
      </c>
      <c r="C27" s="81">
        <v>8996</v>
      </c>
      <c r="D27" s="66">
        <v>4329</v>
      </c>
      <c r="E27" s="67">
        <v>2953</v>
      </c>
      <c r="F27" s="67">
        <v>1375</v>
      </c>
      <c r="G27" s="223">
        <v>1</v>
      </c>
      <c r="H27" s="67">
        <v>4602</v>
      </c>
      <c r="I27" s="67">
        <v>65</v>
      </c>
    </row>
    <row r="28" spans="2:9" ht="21" customHeight="1">
      <c r="B28" s="140" t="s">
        <v>87</v>
      </c>
      <c r="C28" s="81">
        <v>2414</v>
      </c>
      <c r="D28" s="66">
        <v>1114</v>
      </c>
      <c r="E28" s="67">
        <v>767</v>
      </c>
      <c r="F28" s="67">
        <v>347</v>
      </c>
      <c r="G28" s="253" t="s">
        <v>956</v>
      </c>
      <c r="H28" s="67">
        <v>1268</v>
      </c>
      <c r="I28" s="67">
        <v>32</v>
      </c>
    </row>
    <row r="29" spans="2:9" ht="21" customHeight="1">
      <c r="B29" s="140" t="s">
        <v>99</v>
      </c>
      <c r="C29" s="81">
        <v>1634</v>
      </c>
      <c r="D29" s="66">
        <v>785</v>
      </c>
      <c r="E29" s="67">
        <v>477</v>
      </c>
      <c r="F29" s="67">
        <v>308</v>
      </c>
      <c r="G29" s="57" t="s">
        <v>956</v>
      </c>
      <c r="H29" s="67">
        <v>835</v>
      </c>
      <c r="I29" s="67">
        <v>14</v>
      </c>
    </row>
    <row r="30" spans="2:9" ht="21" customHeight="1">
      <c r="B30" s="140"/>
      <c r="C30" s="81"/>
      <c r="D30" s="66"/>
      <c r="E30" s="67"/>
      <c r="F30" s="67"/>
      <c r="G30" s="227"/>
      <c r="H30" s="67"/>
      <c r="I30" s="67"/>
    </row>
    <row r="31" spans="2:9" ht="21" customHeight="1">
      <c r="B31" s="140" t="s">
        <v>100</v>
      </c>
      <c r="C31" s="81">
        <v>5187</v>
      </c>
      <c r="D31" s="66">
        <v>2095</v>
      </c>
      <c r="E31" s="67">
        <v>1304</v>
      </c>
      <c r="F31" s="67">
        <v>791</v>
      </c>
      <c r="G31" s="57" t="s">
        <v>956</v>
      </c>
      <c r="H31" s="67">
        <v>3052</v>
      </c>
      <c r="I31" s="67">
        <v>40</v>
      </c>
    </row>
    <row r="32" spans="2:9" ht="21" customHeight="1">
      <c r="B32" s="140" t="s">
        <v>101</v>
      </c>
      <c r="C32" s="81">
        <v>3393</v>
      </c>
      <c r="D32" s="66">
        <v>1548</v>
      </c>
      <c r="E32" s="67">
        <v>1167</v>
      </c>
      <c r="F32" s="67">
        <v>380</v>
      </c>
      <c r="G32" s="223">
        <v>1</v>
      </c>
      <c r="H32" s="67">
        <v>1828</v>
      </c>
      <c r="I32" s="67">
        <v>17</v>
      </c>
    </row>
    <row r="33" spans="2:9" ht="21" customHeight="1">
      <c r="B33" s="140" t="s">
        <v>494</v>
      </c>
      <c r="C33" s="225">
        <v>13389</v>
      </c>
      <c r="D33" s="226">
        <v>6704</v>
      </c>
      <c r="E33" s="226">
        <v>5060</v>
      </c>
      <c r="F33" s="226">
        <v>1644</v>
      </c>
      <c r="G33" s="57" t="s">
        <v>956</v>
      </c>
      <c r="H33" s="226">
        <v>6561</v>
      </c>
      <c r="I33" s="226">
        <v>124</v>
      </c>
    </row>
    <row r="34" spans="2:9" ht="21" customHeight="1">
      <c r="B34" s="140"/>
      <c r="C34" s="225"/>
      <c r="D34" s="226"/>
      <c r="E34" s="226"/>
      <c r="F34" s="226"/>
      <c r="G34" s="277"/>
      <c r="H34" s="226"/>
      <c r="I34" s="226"/>
    </row>
    <row r="35" spans="2:9" ht="21" customHeight="1">
      <c r="B35" s="140" t="s">
        <v>102</v>
      </c>
      <c r="C35" s="81">
        <v>2927</v>
      </c>
      <c r="D35" s="66">
        <v>882</v>
      </c>
      <c r="E35" s="67">
        <v>460</v>
      </c>
      <c r="F35" s="67">
        <v>422</v>
      </c>
      <c r="G35" s="57" t="s">
        <v>956</v>
      </c>
      <c r="H35" s="67">
        <v>2037</v>
      </c>
      <c r="I35" s="67">
        <v>8</v>
      </c>
    </row>
    <row r="36" spans="2:9" ht="21" customHeight="1">
      <c r="B36" s="140" t="s">
        <v>103</v>
      </c>
      <c r="C36" s="81">
        <v>3232</v>
      </c>
      <c r="D36" s="66">
        <v>1373</v>
      </c>
      <c r="E36" s="67">
        <v>907</v>
      </c>
      <c r="F36" s="67">
        <v>466</v>
      </c>
      <c r="G36" s="57" t="s">
        <v>956</v>
      </c>
      <c r="H36" s="67">
        <v>1826</v>
      </c>
      <c r="I36" s="67">
        <v>33</v>
      </c>
    </row>
    <row r="37" spans="2:9" ht="21" customHeight="1">
      <c r="B37" s="140" t="s">
        <v>104</v>
      </c>
      <c r="C37" s="81">
        <v>2688</v>
      </c>
      <c r="D37" s="66">
        <v>1135</v>
      </c>
      <c r="E37" s="67">
        <v>733</v>
      </c>
      <c r="F37" s="67">
        <v>402</v>
      </c>
      <c r="G37" s="57" t="s">
        <v>956</v>
      </c>
      <c r="H37" s="67">
        <v>1533</v>
      </c>
      <c r="I37" s="67">
        <v>20</v>
      </c>
    </row>
    <row r="38" spans="2:9" ht="21" customHeight="1">
      <c r="B38" s="140" t="s">
        <v>105</v>
      </c>
      <c r="C38" s="81">
        <v>4990</v>
      </c>
      <c r="D38" s="66">
        <v>2804</v>
      </c>
      <c r="E38" s="67">
        <v>1837</v>
      </c>
      <c r="F38" s="67">
        <v>967</v>
      </c>
      <c r="G38" s="57" t="s">
        <v>956</v>
      </c>
      <c r="H38" s="67">
        <v>2141</v>
      </c>
      <c r="I38" s="67">
        <v>45</v>
      </c>
    </row>
    <row r="39" spans="2:9" ht="21" customHeight="1">
      <c r="B39" s="140" t="s">
        <v>113</v>
      </c>
      <c r="C39" s="81">
        <v>7351</v>
      </c>
      <c r="D39" s="66">
        <v>4215</v>
      </c>
      <c r="E39" s="67">
        <v>2947</v>
      </c>
      <c r="F39" s="67">
        <v>1268</v>
      </c>
      <c r="G39" s="57" t="s">
        <v>956</v>
      </c>
      <c r="H39" s="67">
        <v>3083</v>
      </c>
      <c r="I39" s="67">
        <v>53</v>
      </c>
    </row>
    <row r="40" spans="2:9" ht="21" customHeight="1">
      <c r="B40" s="140" t="s">
        <v>495</v>
      </c>
      <c r="C40" s="81">
        <v>5662</v>
      </c>
      <c r="D40" s="66">
        <v>2949</v>
      </c>
      <c r="E40" s="67">
        <v>2057</v>
      </c>
      <c r="F40" s="67">
        <v>892</v>
      </c>
      <c r="G40" s="57" t="s">
        <v>956</v>
      </c>
      <c r="H40" s="67">
        <v>2679</v>
      </c>
      <c r="I40" s="67">
        <v>34</v>
      </c>
    </row>
    <row r="41" spans="2:9" ht="21" customHeight="1">
      <c r="B41" s="140"/>
      <c r="C41" s="81"/>
      <c r="D41" s="66"/>
      <c r="E41" s="67"/>
      <c r="F41" s="67"/>
      <c r="G41" s="57"/>
      <c r="H41" s="67"/>
      <c r="I41" s="67"/>
    </row>
    <row r="42" spans="2:9" ht="21" customHeight="1">
      <c r="B42" s="140" t="s">
        <v>106</v>
      </c>
      <c r="C42" s="81">
        <v>9602</v>
      </c>
      <c r="D42" s="66">
        <v>3444</v>
      </c>
      <c r="E42" s="67">
        <v>1965</v>
      </c>
      <c r="F42" s="67">
        <v>1479</v>
      </c>
      <c r="G42" s="57" t="s">
        <v>956</v>
      </c>
      <c r="H42" s="67">
        <v>6101</v>
      </c>
      <c r="I42" s="67">
        <v>57</v>
      </c>
    </row>
    <row r="43" spans="2:9" ht="21" customHeight="1">
      <c r="B43" s="140" t="s">
        <v>88</v>
      </c>
      <c r="C43" s="81">
        <v>6970</v>
      </c>
      <c r="D43" s="66">
        <v>2604</v>
      </c>
      <c r="E43" s="67">
        <v>1544</v>
      </c>
      <c r="F43" s="67">
        <v>1060</v>
      </c>
      <c r="G43" s="57" t="s">
        <v>956</v>
      </c>
      <c r="H43" s="67">
        <v>4338</v>
      </c>
      <c r="I43" s="67">
        <v>28</v>
      </c>
    </row>
    <row r="44" spans="2:9" ht="21" customHeight="1">
      <c r="B44" s="140" t="s">
        <v>107</v>
      </c>
      <c r="C44" s="81">
        <v>1999</v>
      </c>
      <c r="D44" s="66">
        <v>1032</v>
      </c>
      <c r="E44" s="67">
        <v>692</v>
      </c>
      <c r="F44" s="67">
        <v>340</v>
      </c>
      <c r="G44" s="57" t="s">
        <v>956</v>
      </c>
      <c r="H44" s="67">
        <v>950</v>
      </c>
      <c r="I44" s="67">
        <v>17</v>
      </c>
    </row>
    <row r="45" spans="2:9" ht="21" customHeight="1">
      <c r="B45" s="140"/>
      <c r="C45" s="81"/>
      <c r="D45" s="66"/>
      <c r="E45" s="67"/>
      <c r="F45" s="67"/>
      <c r="G45" s="57"/>
      <c r="H45" s="67"/>
      <c r="I45" s="67"/>
    </row>
    <row r="46" spans="2:9" ht="21" customHeight="1">
      <c r="B46" s="140" t="s">
        <v>568</v>
      </c>
      <c r="C46" s="81">
        <v>6765</v>
      </c>
      <c r="D46" s="66">
        <v>2513</v>
      </c>
      <c r="E46" s="67">
        <v>1471</v>
      </c>
      <c r="F46" s="67">
        <v>1042</v>
      </c>
      <c r="G46" s="57" t="s">
        <v>956</v>
      </c>
      <c r="H46" s="67">
        <v>4190</v>
      </c>
      <c r="I46" s="67">
        <v>62</v>
      </c>
    </row>
    <row r="47" spans="2:9" ht="21" customHeight="1">
      <c r="B47" s="140" t="s">
        <v>569</v>
      </c>
      <c r="C47" s="81">
        <v>1178</v>
      </c>
      <c r="D47" s="66">
        <v>380</v>
      </c>
      <c r="E47" s="67">
        <v>235</v>
      </c>
      <c r="F47" s="67">
        <v>145</v>
      </c>
      <c r="G47" s="57" t="s">
        <v>956</v>
      </c>
      <c r="H47" s="67">
        <v>789</v>
      </c>
      <c r="I47" s="67">
        <v>9</v>
      </c>
    </row>
    <row r="48" spans="2:9" ht="21" customHeight="1">
      <c r="B48" s="140" t="s">
        <v>89</v>
      </c>
      <c r="C48" s="81">
        <v>1541</v>
      </c>
      <c r="D48" s="66">
        <v>769</v>
      </c>
      <c r="E48" s="67">
        <v>530</v>
      </c>
      <c r="F48" s="67">
        <v>239</v>
      </c>
      <c r="G48" s="57" t="s">
        <v>956</v>
      </c>
      <c r="H48" s="67">
        <v>755</v>
      </c>
      <c r="I48" s="67">
        <v>17</v>
      </c>
    </row>
    <row r="49" spans="2:9" ht="21" customHeight="1">
      <c r="B49" s="140" t="s">
        <v>111</v>
      </c>
      <c r="C49" s="81">
        <v>184</v>
      </c>
      <c r="D49" s="66">
        <v>94</v>
      </c>
      <c r="E49" s="67">
        <v>56</v>
      </c>
      <c r="F49" s="67">
        <v>38</v>
      </c>
      <c r="G49" s="57" t="s">
        <v>956</v>
      </c>
      <c r="H49" s="67">
        <v>88</v>
      </c>
      <c r="I49" s="67">
        <v>2</v>
      </c>
    </row>
    <row r="50" spans="2:9" ht="21" customHeight="1">
      <c r="B50" s="140" t="s">
        <v>108</v>
      </c>
      <c r="C50" s="81">
        <v>7307</v>
      </c>
      <c r="D50" s="66">
        <v>3019</v>
      </c>
      <c r="E50" s="67">
        <v>1822</v>
      </c>
      <c r="F50" s="67">
        <v>1197</v>
      </c>
      <c r="G50" s="57" t="s">
        <v>956</v>
      </c>
      <c r="H50" s="67">
        <v>4215</v>
      </c>
      <c r="I50" s="227">
        <v>73</v>
      </c>
    </row>
    <row r="51" spans="2:9" ht="21" customHeight="1">
      <c r="B51" s="140" t="s">
        <v>492</v>
      </c>
      <c r="C51" s="81">
        <v>18</v>
      </c>
      <c r="D51" s="66">
        <v>14</v>
      </c>
      <c r="E51" s="67">
        <v>7</v>
      </c>
      <c r="F51" s="67">
        <v>7</v>
      </c>
      <c r="G51" s="57" t="s">
        <v>956</v>
      </c>
      <c r="H51" s="67">
        <v>2</v>
      </c>
      <c r="I51" s="227">
        <v>2</v>
      </c>
    </row>
    <row r="52" spans="2:9" ht="18" thickBot="1">
      <c r="B52" s="65"/>
      <c r="C52" s="38"/>
      <c r="D52" s="38"/>
      <c r="E52" s="38"/>
      <c r="F52" s="38"/>
      <c r="G52" s="38"/>
      <c r="H52" s="38"/>
      <c r="I52" s="38"/>
    </row>
    <row r="53" ht="17.25">
      <c r="C53" s="68" t="s">
        <v>729</v>
      </c>
    </row>
    <row r="54" ht="17.25">
      <c r="A54" s="6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view="pageBreakPreview" zoomScale="75" zoomScaleNormal="75" zoomScaleSheetLayoutView="75" workbookViewId="0" topLeftCell="A25">
      <selection activeCell="E23" sqref="E23"/>
    </sheetView>
  </sheetViews>
  <sheetFormatPr defaultColWidth="13.375" defaultRowHeight="13.5"/>
  <cols>
    <col min="1" max="1" width="13.375" style="69" customWidth="1"/>
    <col min="2" max="2" width="21.625" style="69" customWidth="1"/>
    <col min="3" max="3" width="17.125" style="69" customWidth="1"/>
    <col min="4" max="4" width="15.875" style="69" customWidth="1"/>
    <col min="5" max="6" width="13.375" style="69" customWidth="1"/>
    <col min="7" max="9" width="14.625" style="69" customWidth="1"/>
    <col min="10" max="10" width="10.875" style="69" customWidth="1"/>
    <col min="11" max="16384" width="13.375" style="69" customWidth="1"/>
  </cols>
  <sheetData>
    <row r="1" ht="17.25">
      <c r="A1" s="68"/>
    </row>
    <row r="6" ht="17.25">
      <c r="E6" s="70" t="s">
        <v>925</v>
      </c>
    </row>
    <row r="7" spans="2:10" ht="18" thickBot="1">
      <c r="B7" s="38"/>
      <c r="C7" s="38"/>
      <c r="D7" s="38"/>
      <c r="E7" s="38"/>
      <c r="F7" s="39" t="s">
        <v>114</v>
      </c>
      <c r="G7" s="38"/>
      <c r="H7" s="38"/>
      <c r="I7" s="39" t="s">
        <v>116</v>
      </c>
      <c r="J7" s="38"/>
    </row>
    <row r="8" spans="3:10" ht="17.25">
      <c r="C8" s="41"/>
      <c r="D8" s="43"/>
      <c r="E8" s="43"/>
      <c r="F8" s="43"/>
      <c r="G8" s="43"/>
      <c r="H8" s="43"/>
      <c r="I8" s="356" t="s">
        <v>926</v>
      </c>
      <c r="J8" s="357"/>
    </row>
    <row r="9" spans="3:10" ht="17.25">
      <c r="C9" s="42" t="s">
        <v>927</v>
      </c>
      <c r="D9" s="41"/>
      <c r="E9" s="43"/>
      <c r="F9" s="43"/>
      <c r="G9" s="43"/>
      <c r="H9" s="41"/>
      <c r="I9" s="41"/>
      <c r="J9" s="41"/>
    </row>
    <row r="10" spans="2:10" ht="17.25">
      <c r="B10" s="43"/>
      <c r="C10" s="44"/>
      <c r="D10" s="61" t="s">
        <v>117</v>
      </c>
      <c r="E10" s="61" t="s">
        <v>928</v>
      </c>
      <c r="F10" s="61" t="s">
        <v>929</v>
      </c>
      <c r="G10" s="61" t="s">
        <v>930</v>
      </c>
      <c r="H10" s="61" t="s">
        <v>931</v>
      </c>
      <c r="I10" s="61" t="s">
        <v>496</v>
      </c>
      <c r="J10" s="61" t="s">
        <v>932</v>
      </c>
    </row>
    <row r="11" ht="17.25">
      <c r="C11" s="41"/>
    </row>
    <row r="12" spans="2:10" ht="17.25">
      <c r="B12" s="189" t="s">
        <v>678</v>
      </c>
      <c r="C12" s="69">
        <v>218646</v>
      </c>
      <c r="D12" s="69">
        <v>54629</v>
      </c>
      <c r="E12" s="69">
        <v>9655</v>
      </c>
      <c r="F12" s="69">
        <v>11434</v>
      </c>
      <c r="G12" s="69">
        <v>33540</v>
      </c>
      <c r="H12" s="69">
        <v>164017</v>
      </c>
      <c r="I12" s="69">
        <v>6286</v>
      </c>
      <c r="J12" s="69">
        <v>887</v>
      </c>
    </row>
    <row r="13" spans="2:10" ht="17.25">
      <c r="B13" s="189" t="s">
        <v>727</v>
      </c>
      <c r="C13" s="69">
        <v>215494</v>
      </c>
      <c r="D13" s="69">
        <v>54799</v>
      </c>
      <c r="E13" s="69">
        <v>9779</v>
      </c>
      <c r="F13" s="69">
        <v>11768</v>
      </c>
      <c r="G13" s="69">
        <v>33252</v>
      </c>
      <c r="H13" s="69">
        <v>160695</v>
      </c>
      <c r="I13" s="69">
        <v>6293</v>
      </c>
      <c r="J13" s="69">
        <v>1012</v>
      </c>
    </row>
    <row r="14" spans="2:10" ht="17.25">
      <c r="B14" s="140" t="s">
        <v>728</v>
      </c>
      <c r="C14" s="41">
        <v>212211</v>
      </c>
      <c r="D14" s="36">
        <v>55132</v>
      </c>
      <c r="E14" s="36">
        <v>10242</v>
      </c>
      <c r="F14" s="36">
        <v>11903</v>
      </c>
      <c r="G14" s="36">
        <v>32987</v>
      </c>
      <c r="H14" s="36">
        <v>157079</v>
      </c>
      <c r="I14" s="36">
        <v>6356</v>
      </c>
      <c r="J14" s="36">
        <v>1050</v>
      </c>
    </row>
    <row r="15" spans="2:10" ht="17.25">
      <c r="B15" s="70"/>
      <c r="C15" s="49"/>
      <c r="D15" s="48"/>
      <c r="E15" s="48"/>
      <c r="F15" s="48"/>
      <c r="G15" s="48"/>
      <c r="H15" s="48"/>
      <c r="I15" s="48"/>
      <c r="J15" s="48"/>
    </row>
    <row r="16" spans="2:10" ht="17.25">
      <c r="B16" s="140" t="s">
        <v>567</v>
      </c>
      <c r="C16" s="47">
        <v>83218</v>
      </c>
      <c r="D16" s="125">
        <v>21258</v>
      </c>
      <c r="E16" s="124">
        <v>4096</v>
      </c>
      <c r="F16" s="124">
        <v>4683</v>
      </c>
      <c r="G16" s="124">
        <v>12479</v>
      </c>
      <c r="H16" s="124">
        <v>61960</v>
      </c>
      <c r="I16" s="124">
        <v>988</v>
      </c>
      <c r="J16" s="124">
        <v>338</v>
      </c>
    </row>
    <row r="17" spans="2:10" ht="17.25">
      <c r="B17" s="140" t="s">
        <v>92</v>
      </c>
      <c r="C17" s="47">
        <v>12067</v>
      </c>
      <c r="D17" s="125">
        <v>3282</v>
      </c>
      <c r="E17" s="124">
        <v>492</v>
      </c>
      <c r="F17" s="124">
        <v>671</v>
      </c>
      <c r="G17" s="124">
        <v>2119</v>
      </c>
      <c r="H17" s="124">
        <v>8785</v>
      </c>
      <c r="I17" s="124">
        <v>160</v>
      </c>
      <c r="J17" s="124">
        <v>45</v>
      </c>
    </row>
    <row r="18" spans="2:10" ht="17.25">
      <c r="B18" s="140" t="s">
        <v>93</v>
      </c>
      <c r="C18" s="47">
        <v>12026</v>
      </c>
      <c r="D18" s="125">
        <v>3237</v>
      </c>
      <c r="E18" s="124">
        <v>890</v>
      </c>
      <c r="F18" s="124">
        <v>773</v>
      </c>
      <c r="G18" s="124">
        <v>1574</v>
      </c>
      <c r="H18" s="124">
        <v>8789</v>
      </c>
      <c r="I18" s="124">
        <v>222</v>
      </c>
      <c r="J18" s="124">
        <v>53</v>
      </c>
    </row>
    <row r="19" spans="2:10" ht="17.25">
      <c r="B19" s="140" t="s">
        <v>94</v>
      </c>
      <c r="C19" s="47">
        <v>8130</v>
      </c>
      <c r="D19" s="125">
        <v>2092</v>
      </c>
      <c r="E19" s="124">
        <v>226</v>
      </c>
      <c r="F19" s="124">
        <v>312</v>
      </c>
      <c r="G19" s="124">
        <v>1554</v>
      </c>
      <c r="H19" s="124">
        <v>6038</v>
      </c>
      <c r="I19" s="124">
        <v>107</v>
      </c>
      <c r="J19" s="124">
        <v>26</v>
      </c>
    </row>
    <row r="20" spans="2:10" ht="17.25">
      <c r="B20" s="140" t="s">
        <v>95</v>
      </c>
      <c r="C20" s="47">
        <v>4696</v>
      </c>
      <c r="D20" s="125">
        <v>1210</v>
      </c>
      <c r="E20" s="124">
        <v>231</v>
      </c>
      <c r="F20" s="124">
        <v>253</v>
      </c>
      <c r="G20" s="124">
        <v>726</v>
      </c>
      <c r="H20" s="124">
        <v>3486</v>
      </c>
      <c r="I20" s="124">
        <v>822</v>
      </c>
      <c r="J20" s="124">
        <v>29</v>
      </c>
    </row>
    <row r="21" spans="2:10" ht="17.25">
      <c r="B21" s="140" t="s">
        <v>96</v>
      </c>
      <c r="C21" s="47">
        <v>21790</v>
      </c>
      <c r="D21" s="125">
        <v>5395</v>
      </c>
      <c r="E21" s="124">
        <v>656</v>
      </c>
      <c r="F21" s="124">
        <v>1005</v>
      </c>
      <c r="G21" s="124">
        <v>3734</v>
      </c>
      <c r="H21" s="124">
        <v>16395</v>
      </c>
      <c r="I21" s="124">
        <v>494</v>
      </c>
      <c r="J21" s="124">
        <v>91</v>
      </c>
    </row>
    <row r="22" spans="2:10" ht="17.25">
      <c r="B22" s="140" t="s">
        <v>97</v>
      </c>
      <c r="C22" s="47">
        <v>4244</v>
      </c>
      <c r="D22" s="125">
        <v>1056</v>
      </c>
      <c r="E22" s="124">
        <v>291</v>
      </c>
      <c r="F22" s="124">
        <v>386</v>
      </c>
      <c r="G22" s="124">
        <v>379</v>
      </c>
      <c r="H22" s="124">
        <v>3188</v>
      </c>
      <c r="I22" s="124">
        <v>123</v>
      </c>
      <c r="J22" s="124">
        <v>21</v>
      </c>
    </row>
    <row r="23" spans="2:10" ht="17.25">
      <c r="B23" s="140" t="s">
        <v>493</v>
      </c>
      <c r="C23" s="47">
        <v>12268</v>
      </c>
      <c r="D23" s="125">
        <v>3501</v>
      </c>
      <c r="E23" s="124">
        <v>736</v>
      </c>
      <c r="F23" s="124">
        <v>776</v>
      </c>
      <c r="G23" s="124">
        <v>1989</v>
      </c>
      <c r="H23" s="124">
        <v>8767</v>
      </c>
      <c r="I23" s="124">
        <v>803</v>
      </c>
      <c r="J23" s="124">
        <v>110</v>
      </c>
    </row>
    <row r="24" spans="2:10" ht="17.25">
      <c r="B24" s="140" t="s">
        <v>594</v>
      </c>
      <c r="C24" s="47">
        <v>7822</v>
      </c>
      <c r="D24" s="125">
        <v>2261</v>
      </c>
      <c r="E24" s="124">
        <v>625</v>
      </c>
      <c r="F24" s="124">
        <v>609</v>
      </c>
      <c r="G24" s="124">
        <v>1027</v>
      </c>
      <c r="H24" s="124">
        <v>5561</v>
      </c>
      <c r="I24" s="124">
        <v>118</v>
      </c>
      <c r="J24" s="124">
        <v>46</v>
      </c>
    </row>
    <row r="25" spans="2:10" ht="17.25">
      <c r="B25" s="68"/>
      <c r="C25" s="47"/>
      <c r="D25" s="125"/>
      <c r="E25" s="100"/>
      <c r="F25" s="100"/>
      <c r="G25" s="100"/>
      <c r="H25" s="100"/>
      <c r="I25" s="100"/>
      <c r="J25" s="100"/>
    </row>
    <row r="26" spans="2:10" ht="17.25">
      <c r="B26" s="140" t="s">
        <v>401</v>
      </c>
      <c r="C26" s="47">
        <v>2470</v>
      </c>
      <c r="D26" s="125">
        <v>631</v>
      </c>
      <c r="E26" s="124">
        <v>130</v>
      </c>
      <c r="F26" s="124">
        <v>113</v>
      </c>
      <c r="G26" s="124">
        <v>388</v>
      </c>
      <c r="H26" s="124">
        <v>1839</v>
      </c>
      <c r="I26" s="124">
        <v>42</v>
      </c>
      <c r="J26" s="124">
        <v>21</v>
      </c>
    </row>
    <row r="27" spans="2:10" ht="17.25">
      <c r="B27" s="68"/>
      <c r="C27" s="47"/>
      <c r="D27" s="125"/>
      <c r="E27" s="100"/>
      <c r="F27" s="100"/>
      <c r="G27" s="100"/>
      <c r="H27" s="100"/>
      <c r="I27" s="100"/>
      <c r="J27" s="100"/>
    </row>
    <row r="28" spans="2:10" ht="17.25">
      <c r="B28" s="140" t="s">
        <v>98</v>
      </c>
      <c r="C28" s="47">
        <v>3407</v>
      </c>
      <c r="D28" s="125">
        <v>1125</v>
      </c>
      <c r="E28" s="124">
        <v>186</v>
      </c>
      <c r="F28" s="124">
        <v>232</v>
      </c>
      <c r="G28" s="124">
        <v>707</v>
      </c>
      <c r="H28" s="124">
        <v>2282</v>
      </c>
      <c r="I28" s="124">
        <v>251</v>
      </c>
      <c r="J28" s="126">
        <v>25</v>
      </c>
    </row>
    <row r="29" spans="2:10" ht="17.25">
      <c r="B29" s="140" t="s">
        <v>87</v>
      </c>
      <c r="C29" s="47">
        <v>1431</v>
      </c>
      <c r="D29" s="125">
        <v>493</v>
      </c>
      <c r="E29" s="124">
        <v>46</v>
      </c>
      <c r="F29" s="124">
        <v>69</v>
      </c>
      <c r="G29" s="124">
        <v>378</v>
      </c>
      <c r="H29" s="124">
        <v>938</v>
      </c>
      <c r="I29" s="124">
        <v>73</v>
      </c>
      <c r="J29" s="124">
        <v>6</v>
      </c>
    </row>
    <row r="30" spans="2:10" ht="17.25">
      <c r="B30" s="140" t="s">
        <v>99</v>
      </c>
      <c r="C30" s="47">
        <v>752</v>
      </c>
      <c r="D30" s="125">
        <v>224</v>
      </c>
      <c r="E30" s="124">
        <v>47</v>
      </c>
      <c r="F30" s="124">
        <v>56</v>
      </c>
      <c r="G30" s="124">
        <v>121</v>
      </c>
      <c r="H30" s="124">
        <v>528</v>
      </c>
      <c r="I30" s="124">
        <v>11</v>
      </c>
      <c r="J30" s="278">
        <v>5</v>
      </c>
    </row>
    <row r="31" spans="2:10" ht="17.25">
      <c r="B31" s="68"/>
      <c r="C31" s="47"/>
      <c r="D31" s="125"/>
      <c r="E31" s="100"/>
      <c r="F31" s="100"/>
      <c r="G31" s="100"/>
      <c r="H31" s="100"/>
      <c r="I31" s="100"/>
      <c r="J31" s="100"/>
    </row>
    <row r="32" spans="2:10" ht="17.25">
      <c r="B32" s="140" t="s">
        <v>100</v>
      </c>
      <c r="C32" s="47">
        <v>3768</v>
      </c>
      <c r="D32" s="125">
        <v>1016</v>
      </c>
      <c r="E32" s="124">
        <v>157</v>
      </c>
      <c r="F32" s="124">
        <v>167</v>
      </c>
      <c r="G32" s="124">
        <v>692</v>
      </c>
      <c r="H32" s="124">
        <v>2752</v>
      </c>
      <c r="I32" s="124">
        <v>51</v>
      </c>
      <c r="J32" s="278">
        <v>18</v>
      </c>
    </row>
    <row r="33" spans="2:10" ht="17.25">
      <c r="B33" s="140" t="s">
        <v>101</v>
      </c>
      <c r="C33" s="47">
        <v>2109</v>
      </c>
      <c r="D33" s="125">
        <v>523</v>
      </c>
      <c r="E33" s="124">
        <v>74</v>
      </c>
      <c r="F33" s="124">
        <v>71</v>
      </c>
      <c r="G33" s="124">
        <v>378</v>
      </c>
      <c r="H33" s="124">
        <v>1586</v>
      </c>
      <c r="I33" s="124">
        <v>41</v>
      </c>
      <c r="J33" s="278">
        <v>10</v>
      </c>
    </row>
    <row r="34" spans="2:10" ht="17.25">
      <c r="B34" s="140" t="s">
        <v>494</v>
      </c>
      <c r="C34" s="47">
        <v>6378</v>
      </c>
      <c r="D34" s="125">
        <v>1798</v>
      </c>
      <c r="E34" s="124">
        <v>277</v>
      </c>
      <c r="F34" s="124">
        <v>292</v>
      </c>
      <c r="G34" s="124">
        <v>1229</v>
      </c>
      <c r="H34" s="124">
        <v>4580</v>
      </c>
      <c r="I34" s="124">
        <v>210</v>
      </c>
      <c r="J34" s="278">
        <v>34</v>
      </c>
    </row>
    <row r="35" spans="2:10" ht="17.25">
      <c r="B35" s="68"/>
      <c r="C35" s="47"/>
      <c r="D35" s="125"/>
      <c r="E35" s="100"/>
      <c r="F35" s="100"/>
      <c r="G35" s="100"/>
      <c r="H35" s="100"/>
      <c r="I35" s="100"/>
      <c r="J35" s="100"/>
    </row>
    <row r="36" spans="2:10" ht="17.25">
      <c r="B36" s="140" t="s">
        <v>102</v>
      </c>
      <c r="C36" s="47">
        <v>1552</v>
      </c>
      <c r="D36" s="125">
        <v>406</v>
      </c>
      <c r="E36" s="124">
        <v>60</v>
      </c>
      <c r="F36" s="124">
        <v>92</v>
      </c>
      <c r="G36" s="124">
        <v>254</v>
      </c>
      <c r="H36" s="124">
        <v>1146</v>
      </c>
      <c r="I36" s="124">
        <v>209</v>
      </c>
      <c r="J36" s="124">
        <v>6</v>
      </c>
    </row>
    <row r="37" spans="2:10" ht="17.25">
      <c r="B37" s="140" t="s">
        <v>103</v>
      </c>
      <c r="C37" s="47">
        <v>1385</v>
      </c>
      <c r="D37" s="125">
        <v>410</v>
      </c>
      <c r="E37" s="124">
        <v>51</v>
      </c>
      <c r="F37" s="124">
        <v>68</v>
      </c>
      <c r="G37" s="124">
        <v>291</v>
      </c>
      <c r="H37" s="124">
        <v>975</v>
      </c>
      <c r="I37" s="124">
        <v>81</v>
      </c>
      <c r="J37" s="126">
        <v>5</v>
      </c>
    </row>
    <row r="38" spans="2:10" ht="17.25">
      <c r="B38" s="140" t="s">
        <v>104</v>
      </c>
      <c r="C38" s="47">
        <v>1211</v>
      </c>
      <c r="D38" s="125">
        <v>319</v>
      </c>
      <c r="E38" s="124">
        <v>47</v>
      </c>
      <c r="F38" s="124">
        <v>61</v>
      </c>
      <c r="G38" s="124">
        <v>211</v>
      </c>
      <c r="H38" s="124">
        <v>892</v>
      </c>
      <c r="I38" s="124">
        <v>37</v>
      </c>
      <c r="J38" s="278">
        <v>7</v>
      </c>
    </row>
    <row r="39" spans="2:10" ht="17.25">
      <c r="B39" s="140" t="s">
        <v>105</v>
      </c>
      <c r="C39" s="47">
        <v>1682</v>
      </c>
      <c r="D39" s="125">
        <v>398</v>
      </c>
      <c r="E39" s="124">
        <v>68</v>
      </c>
      <c r="F39" s="124">
        <v>80</v>
      </c>
      <c r="G39" s="124">
        <v>250</v>
      </c>
      <c r="H39" s="124">
        <v>1284</v>
      </c>
      <c r="I39" s="124">
        <v>53</v>
      </c>
      <c r="J39" s="278">
        <v>5</v>
      </c>
    </row>
    <row r="40" spans="2:10" ht="17.25">
      <c r="B40" s="140" t="s">
        <v>113</v>
      </c>
      <c r="C40" s="47">
        <v>2930</v>
      </c>
      <c r="D40" s="125">
        <v>655</v>
      </c>
      <c r="E40" s="124">
        <v>113</v>
      </c>
      <c r="F40" s="124">
        <v>159</v>
      </c>
      <c r="G40" s="124">
        <v>383</v>
      </c>
      <c r="H40" s="124">
        <v>2275</v>
      </c>
      <c r="I40" s="124">
        <v>409</v>
      </c>
      <c r="J40" s="278">
        <v>22</v>
      </c>
    </row>
    <row r="41" spans="2:10" ht="17.25">
      <c r="B41" s="140" t="s">
        <v>495</v>
      </c>
      <c r="C41" s="47">
        <v>2023</v>
      </c>
      <c r="D41" s="125">
        <v>498</v>
      </c>
      <c r="E41" s="124">
        <v>86</v>
      </c>
      <c r="F41" s="124">
        <v>81</v>
      </c>
      <c r="G41" s="124">
        <v>331</v>
      </c>
      <c r="H41" s="124">
        <v>1525</v>
      </c>
      <c r="I41" s="124">
        <v>350</v>
      </c>
      <c r="J41" s="278">
        <v>16</v>
      </c>
    </row>
    <row r="42" spans="2:10" ht="17.25">
      <c r="B42" s="140"/>
      <c r="C42" s="47"/>
      <c r="D42" s="125"/>
      <c r="E42" s="100"/>
      <c r="F42" s="100"/>
      <c r="G42" s="100"/>
      <c r="H42" s="100"/>
      <c r="I42" s="100"/>
      <c r="J42" s="100"/>
    </row>
    <row r="43" spans="2:10" ht="17.25">
      <c r="B43" s="140" t="s">
        <v>106</v>
      </c>
      <c r="C43" s="47">
        <v>4028</v>
      </c>
      <c r="D43" s="125">
        <v>844</v>
      </c>
      <c r="E43" s="124">
        <v>149</v>
      </c>
      <c r="F43" s="124">
        <v>207</v>
      </c>
      <c r="G43" s="124">
        <v>488</v>
      </c>
      <c r="H43" s="124">
        <v>3184</v>
      </c>
      <c r="I43" s="124">
        <v>153</v>
      </c>
      <c r="J43" s="278">
        <v>27</v>
      </c>
    </row>
    <row r="44" spans="2:10" ht="17.25">
      <c r="B44" s="140" t="s">
        <v>88</v>
      </c>
      <c r="C44" s="47">
        <v>2598</v>
      </c>
      <c r="D44" s="125">
        <v>679</v>
      </c>
      <c r="E44" s="124">
        <v>121</v>
      </c>
      <c r="F44" s="124">
        <v>174</v>
      </c>
      <c r="G44" s="124">
        <v>384</v>
      </c>
      <c r="H44" s="124">
        <v>1919</v>
      </c>
      <c r="I44" s="124">
        <v>110</v>
      </c>
      <c r="J44" s="278">
        <v>12</v>
      </c>
    </row>
    <row r="45" spans="2:10" ht="17.25">
      <c r="B45" s="140" t="s">
        <v>107</v>
      </c>
      <c r="C45" s="47">
        <v>1037</v>
      </c>
      <c r="D45" s="125">
        <v>188</v>
      </c>
      <c r="E45" s="100">
        <v>27</v>
      </c>
      <c r="F45" s="100">
        <v>48</v>
      </c>
      <c r="G45" s="100">
        <v>113</v>
      </c>
      <c r="H45" s="100">
        <v>849</v>
      </c>
      <c r="I45" s="100">
        <v>53</v>
      </c>
      <c r="J45" s="100">
        <v>5</v>
      </c>
    </row>
    <row r="46" spans="2:10" ht="17.25">
      <c r="B46" s="68"/>
      <c r="C46" s="47"/>
      <c r="D46" s="125"/>
      <c r="E46" s="100"/>
      <c r="F46" s="100"/>
      <c r="G46" s="100"/>
      <c r="H46" s="100"/>
      <c r="I46" s="100"/>
      <c r="J46" s="100"/>
    </row>
    <row r="47" spans="2:10" ht="17.25">
      <c r="B47" s="140" t="s">
        <v>109</v>
      </c>
      <c r="C47" s="47">
        <v>1942</v>
      </c>
      <c r="D47" s="125">
        <v>540</v>
      </c>
      <c r="E47" s="124">
        <v>159</v>
      </c>
      <c r="F47" s="124">
        <v>177</v>
      </c>
      <c r="G47" s="124">
        <v>204</v>
      </c>
      <c r="H47" s="124">
        <v>1402</v>
      </c>
      <c r="I47" s="124">
        <v>125</v>
      </c>
      <c r="J47" s="126">
        <v>18</v>
      </c>
    </row>
    <row r="48" spans="2:10" ht="17.25">
      <c r="B48" s="140" t="s">
        <v>110</v>
      </c>
      <c r="C48" s="47">
        <v>747</v>
      </c>
      <c r="D48" s="125">
        <v>136</v>
      </c>
      <c r="E48" s="124">
        <v>33</v>
      </c>
      <c r="F48" s="124">
        <v>35</v>
      </c>
      <c r="G48" s="124">
        <v>68</v>
      </c>
      <c r="H48" s="124">
        <v>611</v>
      </c>
      <c r="I48" s="124">
        <v>13</v>
      </c>
      <c r="J48" s="126">
        <v>4</v>
      </c>
    </row>
    <row r="49" spans="2:10" ht="17.25">
      <c r="B49" s="140" t="s">
        <v>89</v>
      </c>
      <c r="C49" s="47">
        <v>468</v>
      </c>
      <c r="D49" s="125">
        <v>129</v>
      </c>
      <c r="E49" s="124">
        <v>28</v>
      </c>
      <c r="F49" s="124">
        <v>34</v>
      </c>
      <c r="G49" s="124">
        <v>67</v>
      </c>
      <c r="H49" s="124">
        <v>339</v>
      </c>
      <c r="I49" s="124">
        <v>142</v>
      </c>
      <c r="J49" s="124">
        <v>8</v>
      </c>
    </row>
    <row r="50" spans="2:10" ht="17.25">
      <c r="B50" s="140" t="s">
        <v>111</v>
      </c>
      <c r="C50" s="47">
        <v>54</v>
      </c>
      <c r="D50" s="125">
        <v>14</v>
      </c>
      <c r="E50" s="148"/>
      <c r="F50" s="124">
        <v>4</v>
      </c>
      <c r="G50" s="124">
        <v>10</v>
      </c>
      <c r="H50" s="124">
        <v>40</v>
      </c>
      <c r="I50" s="148">
        <v>1</v>
      </c>
      <c r="J50" s="148"/>
    </row>
    <row r="51" spans="2:10" ht="17.25">
      <c r="B51" s="140" t="s">
        <v>108</v>
      </c>
      <c r="C51" s="47">
        <v>3978</v>
      </c>
      <c r="D51" s="125">
        <v>814</v>
      </c>
      <c r="E51" s="124">
        <v>140</v>
      </c>
      <c r="F51" s="124">
        <v>215</v>
      </c>
      <c r="G51" s="124">
        <v>459</v>
      </c>
      <c r="H51" s="124">
        <v>3164</v>
      </c>
      <c r="I51" s="124">
        <v>104</v>
      </c>
      <c r="J51" s="278">
        <v>37</v>
      </c>
    </row>
    <row r="52" spans="2:10" ht="17.25">
      <c r="B52" s="68" t="s">
        <v>602</v>
      </c>
      <c r="C52" s="152"/>
      <c r="D52" s="148"/>
      <c r="E52" s="148"/>
      <c r="F52" s="148"/>
      <c r="G52" s="148"/>
      <c r="H52" s="148"/>
      <c r="I52" s="148"/>
      <c r="J52" s="148"/>
    </row>
    <row r="53" spans="2:10" ht="18" thickBot="1">
      <c r="B53" s="38"/>
      <c r="C53" s="60"/>
      <c r="D53" s="38"/>
      <c r="E53" s="38"/>
      <c r="F53" s="38"/>
      <c r="G53" s="38"/>
      <c r="H53" s="38"/>
      <c r="I53" s="38"/>
      <c r="J53" s="38"/>
    </row>
    <row r="54" ht="17.25">
      <c r="C54" s="68" t="s">
        <v>115</v>
      </c>
    </row>
    <row r="55" ht="17.25">
      <c r="A55" s="68"/>
    </row>
  </sheetData>
  <mergeCells count="1">
    <mergeCell ref="I8:J8"/>
  </mergeCells>
  <printOptions/>
  <pageMargins left="0.75" right="0.75" top="1" bottom="1" header="0.512" footer="0.512"/>
  <pageSetup fitToHeight="1" fitToWidth="1"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zoomScale="75" zoomScaleNormal="75" workbookViewId="0" topLeftCell="A4">
      <selection activeCell="E23" sqref="E23"/>
    </sheetView>
  </sheetViews>
  <sheetFormatPr defaultColWidth="13.375" defaultRowHeight="13.5"/>
  <cols>
    <col min="1" max="1" width="13.375" style="69" customWidth="1"/>
    <col min="2" max="2" width="18.375" style="69" customWidth="1"/>
    <col min="3" max="3" width="3.375" style="69" customWidth="1"/>
    <col min="4" max="4" width="12.125" style="69" customWidth="1"/>
    <col min="5" max="5" width="30.125" style="69" customWidth="1"/>
    <col min="6" max="6" width="26.625" style="69" bestFit="1" customWidth="1"/>
    <col min="7" max="9" width="15.875" style="69" customWidth="1"/>
    <col min="10" max="16384" width="13.375" style="69" customWidth="1"/>
  </cols>
  <sheetData>
    <row r="1" ht="17.25">
      <c r="A1" s="68"/>
    </row>
    <row r="6" ht="17.25">
      <c r="E6" s="70" t="s">
        <v>118</v>
      </c>
    </row>
    <row r="7" spans="2:9" ht="18" thickBot="1">
      <c r="B7" s="38"/>
      <c r="C7" s="38"/>
      <c r="D7" s="38"/>
      <c r="E7" s="38"/>
      <c r="F7" s="38"/>
      <c r="G7" s="38"/>
      <c r="H7" s="38"/>
      <c r="I7" s="38"/>
    </row>
    <row r="8" spans="3:9" ht="17.25">
      <c r="C8" s="41"/>
      <c r="F8" s="41"/>
      <c r="G8" s="41"/>
      <c r="H8" s="43"/>
      <c r="I8" s="43"/>
    </row>
    <row r="9" spans="3:10" ht="17.25">
      <c r="C9" s="41"/>
      <c r="F9" s="41"/>
      <c r="G9" s="42" t="s">
        <v>119</v>
      </c>
      <c r="H9" s="42" t="s">
        <v>3</v>
      </c>
      <c r="I9" s="42" t="s">
        <v>120</v>
      </c>
      <c r="J9" s="36"/>
    </row>
    <row r="10" spans="2:10" ht="17.25">
      <c r="B10" s="77" t="s">
        <v>933</v>
      </c>
      <c r="C10" s="41"/>
      <c r="E10" s="68" t="s">
        <v>121</v>
      </c>
      <c r="F10" s="42" t="s">
        <v>934</v>
      </c>
      <c r="G10" s="42" t="s">
        <v>122</v>
      </c>
      <c r="H10" s="78" t="s">
        <v>123</v>
      </c>
      <c r="I10" s="78" t="s">
        <v>124</v>
      </c>
      <c r="J10" s="36"/>
    </row>
    <row r="11" spans="2:10" ht="17.25">
      <c r="B11" s="43"/>
      <c r="C11" s="44"/>
      <c r="D11" s="43"/>
      <c r="E11" s="43"/>
      <c r="F11" s="44"/>
      <c r="G11" s="44"/>
      <c r="H11" s="61" t="s">
        <v>125</v>
      </c>
      <c r="I11" s="61" t="s">
        <v>126</v>
      </c>
      <c r="J11" s="36"/>
    </row>
    <row r="12" spans="7:9" ht="17.25">
      <c r="G12" s="41"/>
      <c r="H12" s="55"/>
      <c r="I12" s="75"/>
    </row>
    <row r="13" spans="2:9" ht="17.25">
      <c r="B13" s="79" t="s">
        <v>127</v>
      </c>
      <c r="D13" s="68" t="s">
        <v>128</v>
      </c>
      <c r="E13" s="68" t="s">
        <v>129</v>
      </c>
      <c r="F13" s="68" t="s">
        <v>730</v>
      </c>
      <c r="G13" s="47">
        <v>16075</v>
      </c>
      <c r="H13" s="55">
        <v>12311</v>
      </c>
      <c r="I13" s="55">
        <v>3764</v>
      </c>
    </row>
    <row r="14" spans="4:9" ht="17.25">
      <c r="D14" s="80" t="s">
        <v>141</v>
      </c>
      <c r="F14" s="68" t="s">
        <v>731</v>
      </c>
      <c r="G14" s="47">
        <v>15053</v>
      </c>
      <c r="H14" s="55">
        <v>11591</v>
      </c>
      <c r="I14" s="55">
        <v>3461</v>
      </c>
    </row>
    <row r="15" spans="4:9" ht="17.25">
      <c r="D15" s="80" t="s">
        <v>141</v>
      </c>
      <c r="F15" s="68" t="s">
        <v>875</v>
      </c>
      <c r="G15" s="47">
        <v>15363</v>
      </c>
      <c r="H15" s="55">
        <v>11839</v>
      </c>
      <c r="I15" s="55">
        <v>3523</v>
      </c>
    </row>
    <row r="16" spans="6:9" ht="17.25">
      <c r="F16" s="68"/>
      <c r="G16" s="41"/>
      <c r="H16" s="55"/>
      <c r="I16" s="55"/>
    </row>
    <row r="17" spans="2:9" ht="17.25">
      <c r="B17" s="79" t="s">
        <v>127</v>
      </c>
      <c r="D17" s="68" t="s">
        <v>935</v>
      </c>
      <c r="E17" s="68" t="s">
        <v>130</v>
      </c>
      <c r="F17" s="68" t="s">
        <v>730</v>
      </c>
      <c r="G17" s="47">
        <v>33646</v>
      </c>
      <c r="H17" s="55">
        <v>25403</v>
      </c>
      <c r="I17" s="55">
        <v>8243</v>
      </c>
    </row>
    <row r="18" spans="4:9" ht="17.25">
      <c r="D18" s="80" t="s">
        <v>141</v>
      </c>
      <c r="F18" s="68" t="s">
        <v>731</v>
      </c>
      <c r="G18" s="47">
        <v>33760</v>
      </c>
      <c r="H18" s="55">
        <v>25507</v>
      </c>
      <c r="I18" s="55">
        <v>8253</v>
      </c>
    </row>
    <row r="19" spans="4:9" ht="17.25">
      <c r="D19" s="80" t="s">
        <v>141</v>
      </c>
      <c r="F19" s="68" t="s">
        <v>875</v>
      </c>
      <c r="G19" s="47">
        <v>33766</v>
      </c>
      <c r="H19" s="55">
        <v>25546</v>
      </c>
      <c r="I19" s="55">
        <v>8219</v>
      </c>
    </row>
    <row r="20" spans="7:9" ht="17.25">
      <c r="G20" s="41"/>
      <c r="H20" s="55"/>
      <c r="I20" s="55"/>
    </row>
    <row r="21" spans="2:9" ht="17.25">
      <c r="B21" s="79" t="s">
        <v>127</v>
      </c>
      <c r="D21" s="68" t="s">
        <v>131</v>
      </c>
      <c r="E21" s="68" t="s">
        <v>132</v>
      </c>
      <c r="F21" s="68" t="s">
        <v>730</v>
      </c>
      <c r="G21" s="47">
        <v>41716</v>
      </c>
      <c r="H21" s="36">
        <v>30980</v>
      </c>
      <c r="I21" s="36">
        <v>10736</v>
      </c>
    </row>
    <row r="22" spans="4:9" ht="17.25">
      <c r="D22" s="80" t="s">
        <v>141</v>
      </c>
      <c r="F22" s="68" t="s">
        <v>731</v>
      </c>
      <c r="G22" s="47">
        <v>41287</v>
      </c>
      <c r="H22" s="55">
        <v>30698</v>
      </c>
      <c r="I22" s="55">
        <v>10589</v>
      </c>
    </row>
    <row r="23" spans="4:9" ht="17.25">
      <c r="D23" s="80" t="s">
        <v>141</v>
      </c>
      <c r="F23" s="68" t="s">
        <v>875</v>
      </c>
      <c r="G23" s="47">
        <v>38659</v>
      </c>
      <c r="H23" s="55">
        <v>28414</v>
      </c>
      <c r="I23" s="55">
        <v>10245</v>
      </c>
    </row>
    <row r="24" spans="7:9" ht="17.25">
      <c r="G24" s="41"/>
      <c r="H24" s="55"/>
      <c r="I24" s="55"/>
    </row>
    <row r="25" spans="2:9" ht="17.25">
      <c r="B25" s="79" t="s">
        <v>133</v>
      </c>
      <c r="D25" s="69" t="s">
        <v>143</v>
      </c>
      <c r="F25" s="68" t="s">
        <v>730</v>
      </c>
      <c r="G25" s="47">
        <v>25169</v>
      </c>
      <c r="H25" s="55">
        <v>18354</v>
      </c>
      <c r="I25" s="55">
        <v>6816</v>
      </c>
    </row>
    <row r="26" spans="4:9" ht="17.25">
      <c r="D26" s="80" t="s">
        <v>141</v>
      </c>
      <c r="F26" s="68" t="s">
        <v>731</v>
      </c>
      <c r="G26" s="47">
        <v>24408</v>
      </c>
      <c r="H26" s="55">
        <v>18016</v>
      </c>
      <c r="I26" s="55">
        <v>6392</v>
      </c>
    </row>
    <row r="27" spans="4:9" ht="17.25">
      <c r="D27" s="80" t="s">
        <v>141</v>
      </c>
      <c r="F27" s="68" t="s">
        <v>875</v>
      </c>
      <c r="G27" s="47">
        <v>24500</v>
      </c>
      <c r="H27" s="55">
        <v>18127</v>
      </c>
      <c r="I27" s="55">
        <v>6372</v>
      </c>
    </row>
    <row r="28" spans="7:9" ht="17.25">
      <c r="G28" s="41"/>
      <c r="H28" s="55"/>
      <c r="I28" s="55"/>
    </row>
    <row r="29" spans="2:9" ht="17.25">
      <c r="B29" s="79" t="s">
        <v>133</v>
      </c>
      <c r="D29" s="68" t="s">
        <v>131</v>
      </c>
      <c r="E29" s="68" t="s">
        <v>134</v>
      </c>
      <c r="F29" s="68" t="s">
        <v>730</v>
      </c>
      <c r="G29" s="47">
        <v>48542</v>
      </c>
      <c r="H29" s="55">
        <v>37459</v>
      </c>
      <c r="I29" s="55">
        <v>11083</v>
      </c>
    </row>
    <row r="30" spans="4:9" ht="17.25">
      <c r="D30" s="80" t="s">
        <v>141</v>
      </c>
      <c r="F30" s="68" t="s">
        <v>731</v>
      </c>
      <c r="G30" s="47">
        <v>47169</v>
      </c>
      <c r="H30" s="55">
        <v>36546</v>
      </c>
      <c r="I30" s="55">
        <v>10622</v>
      </c>
    </row>
    <row r="31" spans="4:9" ht="17.25">
      <c r="D31" s="80" t="s">
        <v>141</v>
      </c>
      <c r="F31" s="68" t="s">
        <v>875</v>
      </c>
      <c r="G31" s="47">
        <v>44116</v>
      </c>
      <c r="H31" s="55">
        <v>34006</v>
      </c>
      <c r="I31" s="55">
        <v>10110</v>
      </c>
    </row>
    <row r="32" spans="7:9" ht="17.25">
      <c r="G32" s="41"/>
      <c r="H32" s="55"/>
      <c r="I32" s="55"/>
    </row>
    <row r="33" spans="2:9" ht="17.25">
      <c r="B33" s="79" t="s">
        <v>135</v>
      </c>
      <c r="D33" s="68" t="s">
        <v>131</v>
      </c>
      <c r="E33" s="68" t="s">
        <v>136</v>
      </c>
      <c r="F33" s="68" t="s">
        <v>730</v>
      </c>
      <c r="G33" s="47">
        <v>30329</v>
      </c>
      <c r="H33" s="55">
        <v>23928</v>
      </c>
      <c r="I33" s="55">
        <v>6401</v>
      </c>
    </row>
    <row r="34" spans="4:9" ht="17.25">
      <c r="D34" s="80" t="s">
        <v>141</v>
      </c>
      <c r="F34" s="68" t="s">
        <v>731</v>
      </c>
      <c r="G34" s="47">
        <v>33870</v>
      </c>
      <c r="H34" s="55">
        <v>26552</v>
      </c>
      <c r="I34" s="55">
        <v>7318</v>
      </c>
    </row>
    <row r="35" spans="4:9" ht="17.25">
      <c r="D35" s="80" t="s">
        <v>141</v>
      </c>
      <c r="F35" s="68" t="s">
        <v>875</v>
      </c>
      <c r="G35" s="47">
        <v>30274</v>
      </c>
      <c r="H35" s="55">
        <v>23893</v>
      </c>
      <c r="I35" s="55">
        <v>6381</v>
      </c>
    </row>
    <row r="36" spans="7:9" ht="17.25">
      <c r="G36" s="41"/>
      <c r="H36" s="55"/>
      <c r="I36" s="55"/>
    </row>
    <row r="37" spans="2:9" ht="17.25">
      <c r="B37" s="79" t="s">
        <v>135</v>
      </c>
      <c r="D37" s="68" t="s">
        <v>131</v>
      </c>
      <c r="E37" s="68" t="s">
        <v>137</v>
      </c>
      <c r="F37" s="68" t="s">
        <v>730</v>
      </c>
      <c r="G37" s="47">
        <v>48954</v>
      </c>
      <c r="H37" s="55">
        <v>36608</v>
      </c>
      <c r="I37" s="55">
        <v>12346</v>
      </c>
    </row>
    <row r="38" spans="4:9" ht="17.25">
      <c r="D38" s="80" t="s">
        <v>141</v>
      </c>
      <c r="F38" s="68" t="s">
        <v>731</v>
      </c>
      <c r="G38" s="47">
        <v>48492</v>
      </c>
      <c r="H38" s="55">
        <v>36356</v>
      </c>
      <c r="I38" s="55">
        <v>12136</v>
      </c>
    </row>
    <row r="39" spans="4:9" ht="17.25">
      <c r="D39" s="80" t="s">
        <v>141</v>
      </c>
      <c r="F39" s="68" t="s">
        <v>875</v>
      </c>
      <c r="G39" s="47">
        <v>47636</v>
      </c>
      <c r="H39" s="55">
        <v>35894</v>
      </c>
      <c r="I39" s="55">
        <v>11742</v>
      </c>
    </row>
    <row r="40" spans="7:9" ht="17.25">
      <c r="G40" s="41"/>
      <c r="H40" s="55"/>
      <c r="I40" s="55"/>
    </row>
    <row r="41" spans="2:9" ht="17.25">
      <c r="B41" s="79" t="s">
        <v>135</v>
      </c>
      <c r="D41" s="69" t="s">
        <v>144</v>
      </c>
      <c r="F41" s="68" t="s">
        <v>730</v>
      </c>
      <c r="G41" s="47">
        <v>13757</v>
      </c>
      <c r="H41" s="55">
        <v>10922</v>
      </c>
      <c r="I41" s="55">
        <v>2835</v>
      </c>
    </row>
    <row r="42" spans="4:9" ht="17.25">
      <c r="D42" s="80" t="s">
        <v>141</v>
      </c>
      <c r="F42" s="68" t="s">
        <v>731</v>
      </c>
      <c r="G42" s="47">
        <v>13483</v>
      </c>
      <c r="H42" s="55">
        <v>10707</v>
      </c>
      <c r="I42" s="55">
        <v>2776</v>
      </c>
    </row>
    <row r="43" spans="4:9" ht="17.25">
      <c r="D43" s="80" t="s">
        <v>141</v>
      </c>
      <c r="F43" s="68" t="s">
        <v>875</v>
      </c>
      <c r="G43" s="47">
        <v>14907</v>
      </c>
      <c r="H43" s="55">
        <v>11714</v>
      </c>
      <c r="I43" s="55">
        <v>3193</v>
      </c>
    </row>
    <row r="44" spans="7:9" ht="17.25">
      <c r="G44" s="41"/>
      <c r="H44" s="55"/>
      <c r="I44" s="55"/>
    </row>
    <row r="45" spans="2:9" ht="17.25">
      <c r="B45" s="79" t="s">
        <v>135</v>
      </c>
      <c r="D45" s="68" t="s">
        <v>138</v>
      </c>
      <c r="E45" s="68" t="s">
        <v>139</v>
      </c>
      <c r="F45" s="68" t="s">
        <v>730</v>
      </c>
      <c r="G45" s="47">
        <v>19407</v>
      </c>
      <c r="H45" s="36">
        <v>15031</v>
      </c>
      <c r="I45" s="36">
        <v>4375</v>
      </c>
    </row>
    <row r="46" spans="4:9" ht="17.25">
      <c r="D46" s="80" t="s">
        <v>141</v>
      </c>
      <c r="F46" s="68" t="s">
        <v>731</v>
      </c>
      <c r="G46" s="47">
        <v>19231</v>
      </c>
      <c r="H46" s="36">
        <v>14994</v>
      </c>
      <c r="I46" s="36">
        <v>4237</v>
      </c>
    </row>
    <row r="47" spans="4:9" ht="17.25">
      <c r="D47" s="80" t="s">
        <v>141</v>
      </c>
      <c r="F47" s="68" t="s">
        <v>875</v>
      </c>
      <c r="G47" s="47">
        <v>19119</v>
      </c>
      <c r="H47" s="55">
        <v>14896</v>
      </c>
      <c r="I47" s="55">
        <v>4222</v>
      </c>
    </row>
    <row r="48" spans="7:9" ht="17.25">
      <c r="G48" s="41"/>
      <c r="H48" s="55"/>
      <c r="I48" s="55"/>
    </row>
    <row r="49" spans="2:9" ht="17.25">
      <c r="B49" s="79" t="s">
        <v>135</v>
      </c>
      <c r="D49" s="69" t="s">
        <v>145</v>
      </c>
      <c r="F49" s="68" t="s">
        <v>730</v>
      </c>
      <c r="G49" s="47">
        <v>18487</v>
      </c>
      <c r="H49" s="55">
        <v>14140</v>
      </c>
      <c r="I49" s="55">
        <v>4346</v>
      </c>
    </row>
    <row r="50" spans="4:9" ht="17.25">
      <c r="D50" s="80" t="s">
        <v>141</v>
      </c>
      <c r="F50" s="68" t="s">
        <v>731</v>
      </c>
      <c r="G50" s="47">
        <v>19770</v>
      </c>
      <c r="H50" s="55">
        <v>15622</v>
      </c>
      <c r="I50" s="55">
        <v>4148</v>
      </c>
    </row>
    <row r="51" spans="4:9" ht="17.25">
      <c r="D51" s="80" t="s">
        <v>141</v>
      </c>
      <c r="F51" s="68" t="s">
        <v>875</v>
      </c>
      <c r="G51" s="47">
        <v>19745</v>
      </c>
      <c r="H51" s="55">
        <v>15709</v>
      </c>
      <c r="I51" s="55">
        <v>4037</v>
      </c>
    </row>
    <row r="52" spans="7:9" ht="17.25">
      <c r="G52" s="41"/>
      <c r="H52" s="55"/>
      <c r="I52" s="55"/>
    </row>
    <row r="53" spans="2:9" ht="17.25">
      <c r="B53" s="79" t="s">
        <v>688</v>
      </c>
      <c r="D53" s="68" t="s">
        <v>689</v>
      </c>
      <c r="F53" s="68" t="s">
        <v>730</v>
      </c>
      <c r="G53" s="47">
        <v>34265</v>
      </c>
      <c r="H53" s="57" t="s">
        <v>142</v>
      </c>
      <c r="I53" s="57" t="s">
        <v>142</v>
      </c>
    </row>
    <row r="54" spans="4:9" ht="17.25">
      <c r="D54" s="80" t="s">
        <v>141</v>
      </c>
      <c r="F54" s="68" t="s">
        <v>731</v>
      </c>
      <c r="G54" s="47">
        <v>35658</v>
      </c>
      <c r="H54" s="57" t="s">
        <v>142</v>
      </c>
      <c r="I54" s="57" t="s">
        <v>142</v>
      </c>
    </row>
    <row r="55" spans="4:9" ht="17.25">
      <c r="D55" s="80" t="s">
        <v>141</v>
      </c>
      <c r="F55" s="68" t="s">
        <v>875</v>
      </c>
      <c r="G55" s="47">
        <v>38659</v>
      </c>
      <c r="H55" s="279"/>
      <c r="I55" s="279"/>
    </row>
    <row r="56" spans="7:9" ht="17.25">
      <c r="G56" s="41"/>
      <c r="H56" s="55"/>
      <c r="I56" s="55"/>
    </row>
    <row r="57" spans="2:9" ht="17.25">
      <c r="B57" s="79"/>
      <c r="D57" s="68" t="s">
        <v>690</v>
      </c>
      <c r="F57" s="68" t="s">
        <v>730</v>
      </c>
      <c r="G57" s="47">
        <v>15341</v>
      </c>
      <c r="H57" s="57" t="s">
        <v>142</v>
      </c>
      <c r="I57" s="57" t="s">
        <v>142</v>
      </c>
    </row>
    <row r="58" spans="4:9" ht="17.25">
      <c r="D58" s="80" t="s">
        <v>141</v>
      </c>
      <c r="F58" s="68" t="s">
        <v>731</v>
      </c>
      <c r="G58" s="47">
        <v>16083</v>
      </c>
      <c r="H58" s="57" t="s">
        <v>142</v>
      </c>
      <c r="I58" s="57" t="s">
        <v>142</v>
      </c>
    </row>
    <row r="59" spans="4:9" ht="17.25">
      <c r="D59" s="80" t="s">
        <v>141</v>
      </c>
      <c r="F59" s="68" t="s">
        <v>875</v>
      </c>
      <c r="G59" s="47">
        <v>21628</v>
      </c>
      <c r="H59" s="279"/>
      <c r="I59" s="279"/>
    </row>
    <row r="60" spans="7:9" ht="17.25">
      <c r="G60" s="41"/>
      <c r="H60" s="55"/>
      <c r="I60" s="55"/>
    </row>
    <row r="61" spans="2:9" ht="17.25">
      <c r="B61" s="79"/>
      <c r="D61" s="68" t="s">
        <v>691</v>
      </c>
      <c r="F61" s="68" t="s">
        <v>730</v>
      </c>
      <c r="G61" s="47">
        <v>11240</v>
      </c>
      <c r="H61" s="57" t="s">
        <v>142</v>
      </c>
      <c r="I61" s="57" t="s">
        <v>142</v>
      </c>
    </row>
    <row r="62" spans="4:9" ht="17.25">
      <c r="D62" s="80" t="s">
        <v>141</v>
      </c>
      <c r="F62" s="68" t="s">
        <v>731</v>
      </c>
      <c r="G62" s="47">
        <v>12217</v>
      </c>
      <c r="H62" s="57" t="s">
        <v>142</v>
      </c>
      <c r="I62" s="57" t="s">
        <v>142</v>
      </c>
    </row>
    <row r="63" spans="4:9" ht="17.25">
      <c r="D63" s="80" t="s">
        <v>141</v>
      </c>
      <c r="F63" s="68" t="s">
        <v>875</v>
      </c>
      <c r="G63" s="47">
        <v>13368</v>
      </c>
      <c r="H63" s="279"/>
      <c r="I63" s="279"/>
    </row>
    <row r="64" spans="2:9" ht="18" thickBot="1">
      <c r="B64" s="38"/>
      <c r="C64" s="38"/>
      <c r="D64" s="38"/>
      <c r="E64" s="38"/>
      <c r="F64" s="38"/>
      <c r="G64" s="60"/>
      <c r="H64" s="38"/>
      <c r="I64" s="38"/>
    </row>
    <row r="65" spans="4:8" ht="17.25">
      <c r="D65" s="68" t="s">
        <v>115</v>
      </c>
      <c r="H65" s="36"/>
    </row>
    <row r="66" spans="1:8" ht="17.25">
      <c r="A66" s="68"/>
      <c r="H66" s="36"/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8"/>
  <sheetViews>
    <sheetView zoomScale="75" zoomScaleNormal="75" workbookViewId="0" topLeftCell="A49">
      <selection activeCell="D79" sqref="D79"/>
    </sheetView>
  </sheetViews>
  <sheetFormatPr defaultColWidth="12.125" defaultRowHeight="13.5"/>
  <cols>
    <col min="1" max="1" width="13.375" style="83" customWidth="1"/>
    <col min="2" max="2" width="15.875" style="83" customWidth="1"/>
    <col min="3" max="4" width="13.375" style="83" customWidth="1"/>
    <col min="5" max="7" width="12.125" style="83" customWidth="1"/>
    <col min="8" max="11" width="13.375" style="83" customWidth="1"/>
    <col min="12" max="16384" width="12.125" style="83" customWidth="1"/>
  </cols>
  <sheetData>
    <row r="1" ht="17.25">
      <c r="A1" s="82"/>
    </row>
    <row r="6" ht="17.25">
      <c r="F6" s="84" t="s">
        <v>146</v>
      </c>
    </row>
    <row r="8" ht="17.25">
      <c r="D8" s="84" t="s">
        <v>147</v>
      </c>
    </row>
    <row r="9" spans="2:11" ht="18" thickBot="1"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3:11" ht="17.25">
      <c r="C10" s="86"/>
      <c r="D10" s="87"/>
      <c r="E10" s="87"/>
      <c r="F10" s="88"/>
      <c r="G10" s="89" t="s">
        <v>148</v>
      </c>
      <c r="H10" s="87"/>
      <c r="I10" s="90" t="s">
        <v>149</v>
      </c>
      <c r="J10" s="87"/>
      <c r="K10" s="87"/>
    </row>
    <row r="11" spans="3:11" ht="17.25">
      <c r="C11" s="91" t="s">
        <v>150</v>
      </c>
      <c r="D11" s="86"/>
      <c r="E11" s="86"/>
      <c r="F11" s="86"/>
      <c r="G11" s="86"/>
      <c r="H11" s="86"/>
      <c r="I11" s="86"/>
      <c r="J11" s="86"/>
      <c r="K11" s="86"/>
    </row>
    <row r="12" spans="2:11" ht="17.25">
      <c r="B12" s="87"/>
      <c r="C12" s="101" t="s">
        <v>732</v>
      </c>
      <c r="D12" s="101" t="s">
        <v>733</v>
      </c>
      <c r="E12" s="101" t="s">
        <v>734</v>
      </c>
      <c r="F12" s="101" t="s">
        <v>735</v>
      </c>
      <c r="G12" s="101" t="s">
        <v>736</v>
      </c>
      <c r="H12" s="101" t="s">
        <v>737</v>
      </c>
      <c r="I12" s="101" t="s">
        <v>735</v>
      </c>
      <c r="J12" s="101" t="s">
        <v>736</v>
      </c>
      <c r="K12" s="101" t="s">
        <v>737</v>
      </c>
    </row>
    <row r="13" spans="3:11" ht="17.25">
      <c r="C13" s="86"/>
      <c r="D13" s="92" t="s">
        <v>151</v>
      </c>
      <c r="E13" s="92" t="s">
        <v>63</v>
      </c>
      <c r="F13" s="92" t="s">
        <v>152</v>
      </c>
      <c r="G13" s="92" t="s">
        <v>153</v>
      </c>
      <c r="H13" s="92" t="s">
        <v>154</v>
      </c>
      <c r="I13" s="92" t="s">
        <v>63</v>
      </c>
      <c r="J13" s="92" t="s">
        <v>155</v>
      </c>
      <c r="K13" s="92" t="s">
        <v>156</v>
      </c>
    </row>
    <row r="14" spans="2:11" ht="17.25">
      <c r="B14" s="82" t="s">
        <v>411</v>
      </c>
      <c r="C14" s="95" t="s">
        <v>738</v>
      </c>
      <c r="D14" s="93">
        <v>467</v>
      </c>
      <c r="E14" s="93">
        <v>2003</v>
      </c>
      <c r="F14" s="93">
        <v>17956</v>
      </c>
      <c r="G14" s="93">
        <v>23654</v>
      </c>
      <c r="H14" s="93">
        <v>5916.464</v>
      </c>
      <c r="I14" s="18">
        <v>153.7</v>
      </c>
      <c r="J14" s="18">
        <v>202.5</v>
      </c>
      <c r="K14" s="93">
        <v>50639</v>
      </c>
    </row>
    <row r="15" spans="2:11" ht="17.25">
      <c r="B15" s="82" t="s">
        <v>412</v>
      </c>
      <c r="C15" s="95" t="s">
        <v>162</v>
      </c>
      <c r="D15" s="93">
        <v>407</v>
      </c>
      <c r="E15" s="96" t="s">
        <v>142</v>
      </c>
      <c r="F15" s="93">
        <v>17472</v>
      </c>
      <c r="G15" s="93">
        <v>17699</v>
      </c>
      <c r="H15" s="93">
        <v>4413.953</v>
      </c>
      <c r="I15" s="18">
        <v>148.2</v>
      </c>
      <c r="J15" s="18">
        <v>150.2</v>
      </c>
      <c r="K15" s="93">
        <v>37448</v>
      </c>
    </row>
    <row r="16" spans="2:11" ht="17.25">
      <c r="B16" s="82" t="s">
        <v>415</v>
      </c>
      <c r="C16" s="183" t="s">
        <v>739</v>
      </c>
      <c r="D16" s="93">
        <v>379</v>
      </c>
      <c r="E16" s="96" t="s">
        <v>142</v>
      </c>
      <c r="F16" s="93">
        <v>16863</v>
      </c>
      <c r="G16" s="93">
        <v>15375</v>
      </c>
      <c r="H16" s="93">
        <v>3583</v>
      </c>
      <c r="I16" s="18">
        <v>158.6</v>
      </c>
      <c r="J16" s="18">
        <v>144.6</v>
      </c>
      <c r="K16" s="93">
        <v>33704</v>
      </c>
    </row>
    <row r="17" spans="2:11" ht="17.25">
      <c r="B17" s="82"/>
      <c r="C17" s="95"/>
      <c r="D17" s="93"/>
      <c r="E17" s="96"/>
      <c r="F17" s="93"/>
      <c r="G17" s="93"/>
      <c r="H17" s="93"/>
      <c r="I17" s="18"/>
      <c r="J17" s="18"/>
      <c r="K17" s="93"/>
    </row>
    <row r="18" spans="2:12" s="97" customFormat="1" ht="17.25">
      <c r="B18" s="82" t="s">
        <v>461</v>
      </c>
      <c r="C18" s="183" t="s">
        <v>876</v>
      </c>
      <c r="D18" s="93">
        <v>373</v>
      </c>
      <c r="E18" s="96" t="s">
        <v>142</v>
      </c>
      <c r="F18" s="93">
        <v>17028</v>
      </c>
      <c r="G18" s="93">
        <v>15036</v>
      </c>
      <c r="H18" s="93">
        <v>3577</v>
      </c>
      <c r="I18" s="18">
        <v>158.6</v>
      </c>
      <c r="J18" s="18">
        <v>140.1</v>
      </c>
      <c r="K18" s="93">
        <v>33325</v>
      </c>
      <c r="L18" s="83"/>
    </row>
    <row r="19" spans="2:12" s="97" customFormat="1" ht="17.25">
      <c r="B19" s="82" t="s">
        <v>573</v>
      </c>
      <c r="C19" s="183" t="s">
        <v>877</v>
      </c>
      <c r="D19" s="93">
        <v>391</v>
      </c>
      <c r="E19" s="96" t="s">
        <v>142</v>
      </c>
      <c r="F19" s="93">
        <v>17133</v>
      </c>
      <c r="G19" s="93">
        <v>14944</v>
      </c>
      <c r="H19" s="93">
        <v>3543</v>
      </c>
      <c r="I19" s="18">
        <v>158.5</v>
      </c>
      <c r="J19" s="18">
        <v>138.2</v>
      </c>
      <c r="K19" s="93">
        <v>32772</v>
      </c>
      <c r="L19" s="83"/>
    </row>
    <row r="20" spans="2:12" s="97" customFormat="1" ht="17.25">
      <c r="B20" s="82" t="s">
        <v>681</v>
      </c>
      <c r="C20" s="183" t="s">
        <v>878</v>
      </c>
      <c r="D20" s="93">
        <v>396</v>
      </c>
      <c r="E20" s="96" t="s">
        <v>142</v>
      </c>
      <c r="F20" s="93">
        <v>17661</v>
      </c>
      <c r="G20" s="93">
        <v>15246</v>
      </c>
      <c r="H20" s="93">
        <v>3711</v>
      </c>
      <c r="I20" s="18">
        <v>148.8</v>
      </c>
      <c r="J20" s="18">
        <v>128.5</v>
      </c>
      <c r="K20" s="93">
        <v>31270</v>
      </c>
      <c r="L20" s="83"/>
    </row>
    <row r="21" spans="2:12" s="97" customFormat="1" ht="17.25">
      <c r="B21" s="82" t="s">
        <v>862</v>
      </c>
      <c r="C21" s="183" t="s">
        <v>878</v>
      </c>
      <c r="D21" s="93">
        <v>396</v>
      </c>
      <c r="E21" s="96" t="s">
        <v>142</v>
      </c>
      <c r="F21" s="124">
        <v>17865</v>
      </c>
      <c r="G21" s="124">
        <v>15222</v>
      </c>
      <c r="H21" s="124">
        <v>3741</v>
      </c>
      <c r="I21" s="32">
        <v>161.7</v>
      </c>
      <c r="J21" s="32">
        <v>137.7</v>
      </c>
      <c r="K21" s="124">
        <v>33851</v>
      </c>
      <c r="L21" s="83"/>
    </row>
    <row r="22" spans="2:11" ht="18" thickBot="1">
      <c r="B22" s="85"/>
      <c r="C22" s="98"/>
      <c r="D22" s="85"/>
      <c r="E22" s="85"/>
      <c r="F22" s="85"/>
      <c r="G22" s="85"/>
      <c r="H22" s="85"/>
      <c r="I22" s="85"/>
      <c r="J22" s="85"/>
      <c r="K22" s="85"/>
    </row>
    <row r="23" spans="3:7" ht="17.25">
      <c r="C23" s="99" t="s">
        <v>157</v>
      </c>
      <c r="G23" s="82" t="s">
        <v>158</v>
      </c>
    </row>
    <row r="24" ht="17.25">
      <c r="C24" s="100"/>
    </row>
    <row r="25" spans="3:4" ht="17.25">
      <c r="C25" s="100"/>
      <c r="D25" s="84" t="s">
        <v>159</v>
      </c>
    </row>
    <row r="26" spans="2:11" ht="18" thickBot="1"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3:11" ht="17.25">
      <c r="C27" s="91" t="s">
        <v>150</v>
      </c>
      <c r="D27" s="86"/>
      <c r="E27" s="87"/>
      <c r="F27" s="87"/>
      <c r="G27" s="87"/>
      <c r="H27" s="88"/>
      <c r="I27" s="89" t="s">
        <v>160</v>
      </c>
      <c r="J27" s="87"/>
      <c r="K27" s="87"/>
    </row>
    <row r="28" spans="3:11" ht="17.25">
      <c r="C28" s="135" t="s">
        <v>732</v>
      </c>
      <c r="D28" s="135" t="s">
        <v>740</v>
      </c>
      <c r="E28" s="86"/>
      <c r="F28" s="86"/>
      <c r="G28" s="86"/>
      <c r="H28" s="86"/>
      <c r="I28" s="86"/>
      <c r="J28" s="86"/>
      <c r="K28" s="86"/>
    </row>
    <row r="29" spans="2:11" ht="17.25">
      <c r="B29" s="87"/>
      <c r="C29" s="88"/>
      <c r="D29" s="88"/>
      <c r="E29" s="101" t="s">
        <v>741</v>
      </c>
      <c r="F29" s="101" t="s">
        <v>742</v>
      </c>
      <c r="G29" s="101" t="s">
        <v>743</v>
      </c>
      <c r="H29" s="101" t="s">
        <v>735</v>
      </c>
      <c r="I29" s="101" t="s">
        <v>736</v>
      </c>
      <c r="J29" s="101" t="s">
        <v>744</v>
      </c>
      <c r="K29" s="101" t="s">
        <v>745</v>
      </c>
    </row>
    <row r="30" spans="3:11" ht="17.25">
      <c r="C30" s="86"/>
      <c r="D30" s="92" t="s">
        <v>151</v>
      </c>
      <c r="E30" s="92" t="s">
        <v>151</v>
      </c>
      <c r="F30" s="92" t="s">
        <v>151</v>
      </c>
      <c r="G30" s="92" t="s">
        <v>151</v>
      </c>
      <c r="H30" s="92" t="s">
        <v>152</v>
      </c>
      <c r="I30" s="92" t="s">
        <v>153</v>
      </c>
      <c r="J30" s="92" t="s">
        <v>161</v>
      </c>
      <c r="K30" s="92" t="s">
        <v>154</v>
      </c>
    </row>
    <row r="31" spans="2:11" ht="17.25">
      <c r="B31" s="82" t="s">
        <v>411</v>
      </c>
      <c r="C31" s="95" t="s">
        <v>746</v>
      </c>
      <c r="D31" s="102">
        <v>344</v>
      </c>
      <c r="E31" s="93">
        <v>272</v>
      </c>
      <c r="F31" s="93">
        <v>31</v>
      </c>
      <c r="G31" s="93">
        <v>41</v>
      </c>
      <c r="H31" s="93">
        <v>16815</v>
      </c>
      <c r="I31" s="93">
        <v>1665</v>
      </c>
      <c r="J31" s="93">
        <v>50731</v>
      </c>
      <c r="K31" s="93">
        <v>5827.796</v>
      </c>
    </row>
    <row r="32" spans="2:11" ht="17.25">
      <c r="B32" s="82" t="s">
        <v>412</v>
      </c>
      <c r="C32" s="95" t="s">
        <v>163</v>
      </c>
      <c r="D32" s="102">
        <v>352</v>
      </c>
      <c r="E32" s="93">
        <v>246</v>
      </c>
      <c r="F32" s="93">
        <v>43</v>
      </c>
      <c r="G32" s="93">
        <v>63</v>
      </c>
      <c r="H32" s="93">
        <v>15922</v>
      </c>
      <c r="I32" s="93">
        <v>1658</v>
      </c>
      <c r="J32" s="93">
        <v>50474</v>
      </c>
      <c r="K32" s="93">
        <v>4870.614</v>
      </c>
    </row>
    <row r="33" spans="2:11" ht="17.25">
      <c r="B33" s="82" t="s">
        <v>415</v>
      </c>
      <c r="C33" s="95" t="s">
        <v>879</v>
      </c>
      <c r="D33" s="102">
        <v>389</v>
      </c>
      <c r="E33" s="93">
        <v>238</v>
      </c>
      <c r="F33" s="93">
        <v>57</v>
      </c>
      <c r="G33" s="93">
        <v>94</v>
      </c>
      <c r="H33" s="93">
        <v>17042</v>
      </c>
      <c r="I33" s="93">
        <v>1733</v>
      </c>
      <c r="J33" s="93">
        <v>73071</v>
      </c>
      <c r="K33" s="93">
        <v>4404</v>
      </c>
    </row>
    <row r="34" spans="2:11" ht="17.25">
      <c r="B34" s="82"/>
      <c r="C34" s="95"/>
      <c r="D34" s="102"/>
      <c r="E34" s="93"/>
      <c r="F34" s="93"/>
      <c r="G34" s="93"/>
      <c r="H34" s="93"/>
      <c r="I34" s="93"/>
      <c r="J34" s="93"/>
      <c r="K34" s="93"/>
    </row>
    <row r="35" spans="2:13" s="97" customFormat="1" ht="17.25">
      <c r="B35" s="82" t="s">
        <v>461</v>
      </c>
      <c r="C35" s="183" t="s">
        <v>880</v>
      </c>
      <c r="D35" s="102">
        <v>414</v>
      </c>
      <c r="E35" s="93">
        <v>240</v>
      </c>
      <c r="F35" s="93">
        <v>60</v>
      </c>
      <c r="G35" s="93">
        <v>105</v>
      </c>
      <c r="H35" s="93">
        <v>15055</v>
      </c>
      <c r="I35" s="93">
        <v>1833</v>
      </c>
      <c r="J35" s="93">
        <v>82231</v>
      </c>
      <c r="K35" s="93">
        <v>4362.6</v>
      </c>
      <c r="L35" s="83"/>
      <c r="M35" s="83"/>
    </row>
    <row r="36" spans="2:13" s="97" customFormat="1" ht="17.25">
      <c r="B36" s="82" t="s">
        <v>573</v>
      </c>
      <c r="C36" s="183" t="s">
        <v>879</v>
      </c>
      <c r="D36" s="102">
        <v>371</v>
      </c>
      <c r="E36" s="93">
        <v>207</v>
      </c>
      <c r="F36" s="93">
        <v>61</v>
      </c>
      <c r="G36" s="93">
        <v>103</v>
      </c>
      <c r="H36" s="93">
        <v>14092</v>
      </c>
      <c r="I36" s="93">
        <v>1905</v>
      </c>
      <c r="J36" s="93">
        <v>76801</v>
      </c>
      <c r="K36" s="93">
        <v>4189</v>
      </c>
      <c r="L36" s="83"/>
      <c r="M36" s="83"/>
    </row>
    <row r="37" spans="2:13" s="97" customFormat="1" ht="17.25">
      <c r="B37" s="82" t="s">
        <v>681</v>
      </c>
      <c r="C37" s="183" t="s">
        <v>881</v>
      </c>
      <c r="D37" s="102">
        <v>358</v>
      </c>
      <c r="E37" s="93">
        <v>205</v>
      </c>
      <c r="F37" s="93">
        <v>58</v>
      </c>
      <c r="G37" s="93">
        <v>95</v>
      </c>
      <c r="H37" s="93">
        <v>13736</v>
      </c>
      <c r="I37" s="93">
        <v>1835</v>
      </c>
      <c r="J37" s="93">
        <v>77955</v>
      </c>
      <c r="K37" s="93">
        <v>4084</v>
      </c>
      <c r="L37" s="83"/>
      <c r="M37" s="83"/>
    </row>
    <row r="38" spans="2:13" s="97" customFormat="1" ht="17.25">
      <c r="B38" s="82" t="s">
        <v>862</v>
      </c>
      <c r="C38" s="183" t="s">
        <v>952</v>
      </c>
      <c r="D38" s="125">
        <v>355</v>
      </c>
      <c r="E38" s="124">
        <v>198</v>
      </c>
      <c r="F38" s="124">
        <v>59</v>
      </c>
      <c r="G38" s="124">
        <v>98</v>
      </c>
      <c r="H38" s="124">
        <v>13103</v>
      </c>
      <c r="I38" s="124">
        <v>1686</v>
      </c>
      <c r="J38" s="124">
        <v>66889</v>
      </c>
      <c r="K38" s="124">
        <v>3974</v>
      </c>
      <c r="L38" s="83"/>
      <c r="M38" s="83"/>
    </row>
    <row r="39" spans="2:11" ht="18" thickBot="1">
      <c r="B39" s="85"/>
      <c r="C39" s="98"/>
      <c r="D39" s="85"/>
      <c r="E39" s="85"/>
      <c r="F39" s="85"/>
      <c r="G39" s="85"/>
      <c r="H39" s="85"/>
      <c r="I39" s="85"/>
      <c r="J39" s="85"/>
      <c r="K39" s="85"/>
    </row>
    <row r="40" spans="3:11" ht="17.25">
      <c r="C40" s="82" t="s">
        <v>157</v>
      </c>
      <c r="G40" s="82" t="s">
        <v>158</v>
      </c>
      <c r="I40" s="93"/>
      <c r="J40" s="93"/>
      <c r="K40" s="93"/>
    </row>
    <row r="43" s="69" customFormat="1" ht="17.25">
      <c r="E43" s="70" t="s">
        <v>164</v>
      </c>
    </row>
    <row r="44" spans="2:11" s="69" customFormat="1" ht="18" thickBot="1"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3:11" s="69" customFormat="1" ht="17.25">
      <c r="C45" s="40" t="s">
        <v>150</v>
      </c>
      <c r="D45" s="43"/>
      <c r="E45" s="43"/>
      <c r="F45" s="40" t="s">
        <v>150</v>
      </c>
      <c r="G45" s="43"/>
      <c r="H45" s="43"/>
      <c r="I45" s="41"/>
      <c r="J45" s="41"/>
      <c r="K45" s="41"/>
    </row>
    <row r="46" spans="3:11" s="69" customFormat="1" ht="17.25">
      <c r="C46" s="42" t="s">
        <v>747</v>
      </c>
      <c r="D46" s="41"/>
      <c r="E46" s="41"/>
      <c r="F46" s="42" t="s">
        <v>748</v>
      </c>
      <c r="G46" s="41"/>
      <c r="H46" s="41"/>
      <c r="I46" s="42" t="s">
        <v>735</v>
      </c>
      <c r="J46" s="42" t="s">
        <v>736</v>
      </c>
      <c r="K46" s="42" t="s">
        <v>737</v>
      </c>
    </row>
    <row r="47" spans="2:11" s="69" customFormat="1" ht="17.25">
      <c r="B47" s="43"/>
      <c r="C47" s="61" t="s">
        <v>749</v>
      </c>
      <c r="D47" s="61" t="s">
        <v>750</v>
      </c>
      <c r="E47" s="61" t="s">
        <v>751</v>
      </c>
      <c r="F47" s="61" t="s">
        <v>749</v>
      </c>
      <c r="G47" s="61" t="s">
        <v>750</v>
      </c>
      <c r="H47" s="61" t="s">
        <v>751</v>
      </c>
      <c r="I47" s="44"/>
      <c r="J47" s="44"/>
      <c r="K47" s="44"/>
    </row>
    <row r="48" spans="3:11" s="69" customFormat="1" ht="17.25">
      <c r="C48" s="161"/>
      <c r="F48" s="103" t="s">
        <v>151</v>
      </c>
      <c r="G48" s="79" t="s">
        <v>151</v>
      </c>
      <c r="H48" s="79" t="s">
        <v>151</v>
      </c>
      <c r="I48" s="79" t="s">
        <v>152</v>
      </c>
      <c r="J48" s="79" t="s">
        <v>153</v>
      </c>
      <c r="K48" s="79" t="s">
        <v>154</v>
      </c>
    </row>
    <row r="49" spans="2:11" s="69" customFormat="1" ht="17.25">
      <c r="B49" s="82" t="s">
        <v>411</v>
      </c>
      <c r="C49" s="182" t="s">
        <v>752</v>
      </c>
      <c r="D49" s="181" t="s">
        <v>753</v>
      </c>
      <c r="E49" s="75">
        <v>125</v>
      </c>
      <c r="F49" s="45">
        <v>2173</v>
      </c>
      <c r="G49" s="75">
        <v>2048</v>
      </c>
      <c r="H49" s="75">
        <v>125</v>
      </c>
      <c r="I49" s="75">
        <v>85717.023</v>
      </c>
      <c r="J49" s="75">
        <v>13516.458</v>
      </c>
      <c r="K49" s="75">
        <v>11612.54046</v>
      </c>
    </row>
    <row r="50" spans="2:11" s="69" customFormat="1" ht="17.25">
      <c r="B50" s="82" t="s">
        <v>412</v>
      </c>
      <c r="C50" s="105" t="s">
        <v>754</v>
      </c>
      <c r="D50" s="181" t="s">
        <v>755</v>
      </c>
      <c r="E50" s="75">
        <v>116</v>
      </c>
      <c r="F50" s="45">
        <v>2057</v>
      </c>
      <c r="G50" s="75">
        <v>1941</v>
      </c>
      <c r="H50" s="75">
        <v>116</v>
      </c>
      <c r="I50" s="75">
        <v>66652.56</v>
      </c>
      <c r="J50" s="75">
        <v>9951.296</v>
      </c>
      <c r="K50" s="75">
        <v>8785.6884</v>
      </c>
    </row>
    <row r="51" spans="2:11" s="69" customFormat="1" ht="17.25">
      <c r="B51" s="82" t="s">
        <v>415</v>
      </c>
      <c r="C51" s="182" t="s">
        <v>756</v>
      </c>
      <c r="D51" s="181" t="s">
        <v>757</v>
      </c>
      <c r="E51" s="75">
        <v>106</v>
      </c>
      <c r="F51" s="45">
        <v>2095</v>
      </c>
      <c r="G51" s="75">
        <v>1989</v>
      </c>
      <c r="H51" s="75">
        <v>106</v>
      </c>
      <c r="I51" s="75">
        <v>61561</v>
      </c>
      <c r="J51" s="75">
        <v>8997</v>
      </c>
      <c r="K51" s="75">
        <v>7739</v>
      </c>
    </row>
    <row r="52" spans="2:11" s="69" customFormat="1" ht="17.25">
      <c r="B52" s="82"/>
      <c r="C52" s="105"/>
      <c r="D52" s="106"/>
      <c r="E52" s="75"/>
      <c r="F52" s="45"/>
      <c r="G52" s="75"/>
      <c r="H52" s="75"/>
      <c r="I52" s="75"/>
      <c r="J52" s="75"/>
      <c r="K52" s="75"/>
    </row>
    <row r="53" spans="2:13" s="73" customFormat="1" ht="17.25">
      <c r="B53" s="82" t="s">
        <v>461</v>
      </c>
      <c r="C53" s="182" t="s">
        <v>882</v>
      </c>
      <c r="D53" s="181" t="s">
        <v>883</v>
      </c>
      <c r="E53" s="75">
        <v>102</v>
      </c>
      <c r="F53" s="45">
        <v>2109</v>
      </c>
      <c r="G53" s="75">
        <v>2007</v>
      </c>
      <c r="H53" s="75">
        <v>102</v>
      </c>
      <c r="I53" s="75">
        <v>61180</v>
      </c>
      <c r="J53" s="75">
        <v>9065.4</v>
      </c>
      <c r="K53" s="75">
        <v>7697.4</v>
      </c>
      <c r="L53" s="69"/>
      <c r="M53" s="69"/>
    </row>
    <row r="54" spans="2:13" s="73" customFormat="1" ht="17.25">
      <c r="B54" s="82" t="s">
        <v>573</v>
      </c>
      <c r="C54" s="182" t="s">
        <v>884</v>
      </c>
      <c r="D54" s="181" t="s">
        <v>885</v>
      </c>
      <c r="E54" s="75">
        <v>95</v>
      </c>
      <c r="F54" s="45">
        <v>2053</v>
      </c>
      <c r="G54" s="75">
        <v>1958</v>
      </c>
      <c r="H54" s="75">
        <v>95</v>
      </c>
      <c r="I54" s="75">
        <v>59620</v>
      </c>
      <c r="J54" s="75">
        <v>9040</v>
      </c>
      <c r="K54" s="75">
        <v>7644</v>
      </c>
      <c r="L54" s="69"/>
      <c r="M54" s="69"/>
    </row>
    <row r="55" spans="2:13" s="73" customFormat="1" ht="17.25">
      <c r="B55" s="82" t="s">
        <v>681</v>
      </c>
      <c r="C55" s="182" t="s">
        <v>886</v>
      </c>
      <c r="D55" s="181" t="s">
        <v>887</v>
      </c>
      <c r="E55" s="75">
        <v>91</v>
      </c>
      <c r="F55" s="45">
        <v>2009</v>
      </c>
      <c r="G55" s="75">
        <v>1918</v>
      </c>
      <c r="H55" s="75">
        <v>91</v>
      </c>
      <c r="I55" s="75">
        <v>57877</v>
      </c>
      <c r="J55" s="75">
        <v>8787</v>
      </c>
      <c r="K55" s="75">
        <v>7662</v>
      </c>
      <c r="L55" s="69"/>
      <c r="M55" s="69"/>
    </row>
    <row r="56" spans="2:13" s="73" customFormat="1" ht="17.25">
      <c r="B56" s="82" t="s">
        <v>862</v>
      </c>
      <c r="C56" s="182" t="s">
        <v>954</v>
      </c>
      <c r="D56" s="181" t="s">
        <v>953</v>
      </c>
      <c r="E56" s="55">
        <v>89</v>
      </c>
      <c r="F56" s="45">
        <v>2024</v>
      </c>
      <c r="G56" s="55">
        <v>1935</v>
      </c>
      <c r="H56" s="55">
        <v>89</v>
      </c>
      <c r="I56" s="55">
        <v>53313</v>
      </c>
      <c r="J56" s="55">
        <v>8098</v>
      </c>
      <c r="K56" s="55">
        <v>7311</v>
      </c>
      <c r="L56" s="69"/>
      <c r="M56" s="69"/>
    </row>
    <row r="57" spans="2:11" s="69" customFormat="1" ht="18" thickBot="1">
      <c r="B57" s="38"/>
      <c r="C57" s="60"/>
      <c r="D57" s="38"/>
      <c r="E57" s="38"/>
      <c r="F57" s="38"/>
      <c r="G57" s="38"/>
      <c r="H57" s="38"/>
      <c r="I57" s="38"/>
      <c r="J57" s="38"/>
      <c r="K57" s="38"/>
    </row>
    <row r="58" s="69" customFormat="1" ht="17.25">
      <c r="C58" s="69" t="s">
        <v>673</v>
      </c>
    </row>
    <row r="59" spans="3:7" s="69" customFormat="1" ht="17.25">
      <c r="C59" s="68" t="s">
        <v>758</v>
      </c>
      <c r="G59" s="68" t="s">
        <v>158</v>
      </c>
    </row>
    <row r="60" s="69" customFormat="1" ht="17.25"/>
    <row r="62" ht="17.25">
      <c r="E62" s="84" t="s">
        <v>166</v>
      </c>
    </row>
    <row r="63" spans="2:11" ht="18" thickBot="1">
      <c r="B63" s="85"/>
      <c r="C63" s="85"/>
      <c r="D63" s="85"/>
      <c r="E63" s="85"/>
      <c r="F63" s="85"/>
      <c r="G63" s="85"/>
      <c r="H63" s="85"/>
      <c r="I63" s="85"/>
      <c r="J63" s="85"/>
      <c r="K63" s="85"/>
    </row>
    <row r="64" spans="3:11" ht="17.25">
      <c r="C64" s="88"/>
      <c r="D64" s="89" t="s">
        <v>167</v>
      </c>
      <c r="E64" s="87"/>
      <c r="F64" s="87"/>
      <c r="G64" s="87"/>
      <c r="H64" s="87"/>
      <c r="I64" s="90" t="s">
        <v>168</v>
      </c>
      <c r="J64" s="87"/>
      <c r="K64" s="87"/>
    </row>
    <row r="65" spans="3:11" ht="17.25">
      <c r="C65" s="135" t="s">
        <v>759</v>
      </c>
      <c r="D65" s="87"/>
      <c r="E65" s="87"/>
      <c r="F65" s="86"/>
      <c r="G65" s="87"/>
      <c r="H65" s="87"/>
      <c r="I65" s="86"/>
      <c r="J65" s="87"/>
      <c r="K65" s="87"/>
    </row>
    <row r="66" spans="2:11" ht="17.25">
      <c r="B66" s="87"/>
      <c r="C66" s="101" t="s">
        <v>760</v>
      </c>
      <c r="D66" s="90" t="s">
        <v>169</v>
      </c>
      <c r="E66" s="90" t="s">
        <v>170</v>
      </c>
      <c r="F66" s="90" t="s">
        <v>171</v>
      </c>
      <c r="G66" s="90" t="s">
        <v>169</v>
      </c>
      <c r="H66" s="90" t="s">
        <v>170</v>
      </c>
      <c r="I66" s="101" t="s">
        <v>761</v>
      </c>
      <c r="J66" s="101" t="s">
        <v>172</v>
      </c>
      <c r="K66" s="101" t="s">
        <v>173</v>
      </c>
    </row>
    <row r="67" spans="3:11" ht="17.25">
      <c r="C67" s="86"/>
      <c r="F67" s="92" t="s">
        <v>151</v>
      </c>
      <c r="G67" s="92" t="s">
        <v>151</v>
      </c>
      <c r="H67" s="92" t="s">
        <v>151</v>
      </c>
      <c r="I67" s="92" t="s">
        <v>174</v>
      </c>
      <c r="J67" s="92" t="s">
        <v>174</v>
      </c>
      <c r="K67" s="92" t="s">
        <v>174</v>
      </c>
    </row>
    <row r="68" spans="2:11" ht="17.25">
      <c r="B68" s="82" t="s">
        <v>411</v>
      </c>
      <c r="C68" s="107">
        <v>418</v>
      </c>
      <c r="D68" s="93">
        <v>380</v>
      </c>
      <c r="E68" s="93">
        <v>38</v>
      </c>
      <c r="F68" s="102">
        <v>8085</v>
      </c>
      <c r="G68" s="93">
        <v>6617</v>
      </c>
      <c r="H68" s="93">
        <v>1468</v>
      </c>
      <c r="I68" s="102">
        <v>42933</v>
      </c>
      <c r="J68" s="93">
        <v>12728</v>
      </c>
      <c r="K68" s="93">
        <v>30205</v>
      </c>
    </row>
    <row r="69" spans="2:11" ht="17.25">
      <c r="B69" s="82" t="s">
        <v>412</v>
      </c>
      <c r="C69" s="107">
        <v>545</v>
      </c>
      <c r="D69" s="93">
        <v>483</v>
      </c>
      <c r="E69" s="93">
        <v>62</v>
      </c>
      <c r="F69" s="102">
        <v>9127</v>
      </c>
      <c r="G69" s="93">
        <v>7496</v>
      </c>
      <c r="H69" s="93">
        <v>1631</v>
      </c>
      <c r="I69" s="102">
        <v>41925</v>
      </c>
      <c r="J69" s="93">
        <v>14919</v>
      </c>
      <c r="K69" s="93">
        <v>27006</v>
      </c>
    </row>
    <row r="70" spans="2:11" ht="17.25">
      <c r="B70" s="82" t="s">
        <v>415</v>
      </c>
      <c r="C70" s="107">
        <v>583</v>
      </c>
      <c r="D70" s="93">
        <v>515</v>
      </c>
      <c r="E70" s="93">
        <v>68</v>
      </c>
      <c r="F70" s="102">
        <v>9406</v>
      </c>
      <c r="G70" s="93">
        <v>7632</v>
      </c>
      <c r="H70" s="93">
        <v>1774</v>
      </c>
      <c r="I70" s="102">
        <v>36819</v>
      </c>
      <c r="J70" s="93">
        <v>16735</v>
      </c>
      <c r="K70" s="93">
        <v>20084</v>
      </c>
    </row>
    <row r="71" spans="2:11" ht="17.25">
      <c r="B71" s="82"/>
      <c r="C71" s="107"/>
      <c r="D71" s="93"/>
      <c r="E71" s="93"/>
      <c r="F71" s="102"/>
      <c r="G71" s="93"/>
      <c r="H71" s="93"/>
      <c r="I71" s="102"/>
      <c r="J71" s="93"/>
      <c r="K71" s="93"/>
    </row>
    <row r="72" spans="2:13" s="97" customFormat="1" ht="17.25">
      <c r="B72" s="82" t="s">
        <v>461</v>
      </c>
      <c r="C72" s="107">
        <v>643</v>
      </c>
      <c r="D72" s="93">
        <v>544</v>
      </c>
      <c r="E72" s="93">
        <v>99</v>
      </c>
      <c r="F72" s="102">
        <v>10000</v>
      </c>
      <c r="G72" s="93">
        <v>8020</v>
      </c>
      <c r="H72" s="93">
        <v>1980</v>
      </c>
      <c r="I72" s="102">
        <v>36288</v>
      </c>
      <c r="J72" s="93">
        <v>17432</v>
      </c>
      <c r="K72" s="93">
        <v>18856</v>
      </c>
      <c r="L72" s="83"/>
      <c r="M72" s="83"/>
    </row>
    <row r="73" spans="2:13" s="97" customFormat="1" ht="17.25">
      <c r="B73" s="82" t="s">
        <v>573</v>
      </c>
      <c r="C73" s="107">
        <v>647</v>
      </c>
      <c r="D73" s="93">
        <v>558</v>
      </c>
      <c r="E73" s="93">
        <v>89</v>
      </c>
      <c r="F73" s="102">
        <v>10468</v>
      </c>
      <c r="G73" s="93">
        <v>8269</v>
      </c>
      <c r="H73" s="93">
        <v>2199</v>
      </c>
      <c r="I73" s="102">
        <v>37853</v>
      </c>
      <c r="J73" s="93">
        <v>18922</v>
      </c>
      <c r="K73" s="93">
        <v>18931</v>
      </c>
      <c r="L73" s="83"/>
      <c r="M73" s="83"/>
    </row>
    <row r="74" spans="2:13" s="97" customFormat="1" ht="17.25">
      <c r="B74" s="82" t="s">
        <v>681</v>
      </c>
      <c r="C74" s="107">
        <v>648</v>
      </c>
      <c r="D74" s="93">
        <v>552</v>
      </c>
      <c r="E74" s="93">
        <v>96</v>
      </c>
      <c r="F74" s="102">
        <v>10313</v>
      </c>
      <c r="G74" s="93">
        <v>8023</v>
      </c>
      <c r="H74" s="93">
        <v>2290</v>
      </c>
      <c r="I74" s="102">
        <v>50799</v>
      </c>
      <c r="J74" s="93">
        <v>32916</v>
      </c>
      <c r="K74" s="93">
        <v>17883</v>
      </c>
      <c r="L74" s="83"/>
      <c r="M74" s="83"/>
    </row>
    <row r="75" spans="2:13" s="97" customFormat="1" ht="17.25">
      <c r="B75" s="82" t="s">
        <v>862</v>
      </c>
      <c r="C75" s="107">
        <v>630</v>
      </c>
      <c r="D75" s="124">
        <v>552</v>
      </c>
      <c r="E75" s="124">
        <v>78</v>
      </c>
      <c r="F75" s="125">
        <v>9936</v>
      </c>
      <c r="G75" s="124">
        <v>7946</v>
      </c>
      <c r="H75" s="124">
        <v>1990</v>
      </c>
      <c r="I75" s="125">
        <v>33016</v>
      </c>
      <c r="J75" s="124">
        <v>18081</v>
      </c>
      <c r="K75" s="124">
        <v>14935</v>
      </c>
      <c r="L75" s="83"/>
      <c r="M75" s="83"/>
    </row>
    <row r="76" spans="2:11" ht="18" thickBot="1">
      <c r="B76" s="85"/>
      <c r="C76" s="98"/>
      <c r="D76" s="85"/>
      <c r="E76" s="85"/>
      <c r="F76" s="85"/>
      <c r="G76" s="85"/>
      <c r="H76" s="85"/>
      <c r="I76" s="85"/>
      <c r="J76" s="85"/>
      <c r="K76" s="85"/>
    </row>
    <row r="77" ht="17.25">
      <c r="C77" s="82" t="s">
        <v>692</v>
      </c>
    </row>
    <row r="78" ht="17.25">
      <c r="A78" s="82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114090</cp:lastModifiedBy>
  <cp:lastPrinted>2011-11-04T01:50:15Z</cp:lastPrinted>
  <dcterms:created xsi:type="dcterms:W3CDTF">2006-04-24T05:17:06Z</dcterms:created>
  <dcterms:modified xsi:type="dcterms:W3CDTF">2011-11-04T01:54:38Z</dcterms:modified>
  <cp:category/>
  <cp:version/>
  <cp:contentType/>
  <cp:contentStatus/>
</cp:coreProperties>
</file>