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<sst xmlns="http://schemas.openxmlformats.org/spreadsheetml/2006/main" count="224" uniqueCount="155">
  <si>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</si>
  <si>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</si>
  <si>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</si>
  <si>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</si>
  <si>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</si>
  <si>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</si>
  <si>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</si>
  <si>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</si>
  <si>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</si>
  <si>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</si>
  <si>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</si>
  <si>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</si>
  <si>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</si>
  <si>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</si>
  <si>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</si>
  <si>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</si>
  <si>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</si>
  <si>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</si>
  <si>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</si>
  <si>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</si>
  <si>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</si>
  <si>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</si>
  <si>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</si>
  <si>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</si>
  <si>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</si>
  <si>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</si>
  <si>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</si>
  <si>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</si>
  <si>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</si>
  <si>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</si>
  <si>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</si>
  <si>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</si>
  <si>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</si>
  <si>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</si>
  <si>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</si>
  <si>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</si>
  <si>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</si>
  <si>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</si>
  <si>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</si>
  <si>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</si>
  <si>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</si>
  <si>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</si>
  <si>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</si>
  <si>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</si>
  <si>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</si>
  <si>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</si>
  <si>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</si>
  <si>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</si>
  <si>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</si>
  <si>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</si>
  <si>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</si>
  <si>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</si>
  <si>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</si>
  <si>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</si>
  <si>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</si>
  <si>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</si>
  <si>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</si>
  <si>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</si>
  <si>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</si>
  <si>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</si>
  <si>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</si>
  <si>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</si>
  <si>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</si>
  <si>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</si>
  <si>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</si>
  <si>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</si>
  <si>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</si>
  <si>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</si>
  <si>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</si>
  <si>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</si>
  <si>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</si>
  <si>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</si>
  <si>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</si>
  <si>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</si>
  <si>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</si>
  <si>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</si>
  <si>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</si>
  <si>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</si>
  <si>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</si>
  <si>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</si>
  <si>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</si>
  <si>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</si>
  <si>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</si>
  <si>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</si>
  <si>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</si>
  <si>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</si>
  <si>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</si>
  <si>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</si>
  <si>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</si>
  <si>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</si>
  <si>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</si>
  <si>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</si>
  <si>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</si>
  <si>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</si>
  <si>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</si>
  <si>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</si>
  <si>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</si>
  <si>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</si>
  <si>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</si>
  <si>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</si>
  <si>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</si>
  <si>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</si>
  <si>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</si>
  <si>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</si>
  <si>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</si>
  <si>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</si>
  <si>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</si>
  <si>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</si>
  <si>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</si>
  <si>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</si>
  <si>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</si>
  <si>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</si>
  <si>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</si>
  <si>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</si>
  <si>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</si>
  <si>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</si>
  <si>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</si>
  <si>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</si>
  <si>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</si>
  <si>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</si>
  <si>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</si>
  <si>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</si>
  <si>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</si>
  <si>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</si>
  <si>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</si>
  <si>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</si>
  <si>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</si>
  <si>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</si>
  <si>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</si>
  <si>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</si>
  <si>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</si>
  <si>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１８．５％減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</si>
  <si>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６．５ﾎﾟｲﾝﾄ減</t>
    </r>
  </si>
  <si>
    <t>令和元年年末賞与の支給状況（和歌山県）</t>
  </si>
  <si>
    <t>　　令和元年１１月～令和２年１月分の毎月勤労統計調査地方調査の「特別に支払われた給与」のうち「賞与として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</si>
  <si>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３７１，０００円（前年比０．２％減）</t>
    </r>
  </si>
  <si>
    <t>　　　　（１位）「学術研究，専門・技術サービス業」　・・・・・・・・・・・・・・・・・・・・・・・・・・ ７５６，６２３円（前年比　８．３％増）</t>
  </si>
  <si>
    <t>　　　　（２位）「建設業」　 ・・・・・・・・・・・・・・・・・・・・・・・・・・・・・・・・・・・・・・・・・・・・・・ ７２３，８２８円（前年比６９．５％増）</t>
  </si>
  <si>
    <t>　　　　（３位）「電気・ガス・熱供給・水道業」　 ・・・・・・・・・・・・・・・・・・・・・・・・・・・・・・ ６９０，０９８円（前年比３２．９％減）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</si>
  <si>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１．２４月（前年差０．０６月増）</t>
    </r>
  </si>
  <si>
    <t>　　　　（１位）「学術研究，専門・技術サービス業」 ・・・・・・・・・・・・・・・・・・・・・・・・・・・２．３３月（前年差　０．０４月増）</t>
  </si>
  <si>
    <t>　　　　（２位）「建設業」　 ・・・・・・・・・・・・・・・・・・・・・・・・・・・・・・・・・・・・・・・・・・・・・・２．２１月（前年差　０．７４月増）</t>
  </si>
  <si>
    <t>　　　　（２位）「運輸業，郵便業」　・・・・・・・・・・・・・・・・・・・・・・・・・・・・・・・・・・・・・・・・２．２１月（前年差　０．３６月増）</t>
  </si>
  <si>
    <t>令和元年年末賞与の支給状況（グラフデータ）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</si>
  <si>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８４．７％（前年差１．４ﾎﾟｲﾝﾄ減）　</t>
    </r>
  </si>
  <si>
    <t>令和元年産業別常用労働者の１人平均年末賞与の支給状況（事業所規模３０人以上）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</si>
  <si>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・・・「建設業」（+2.１）、 ｢学術研究，専門・技術ｻｰﾋﾞｽ業｣（+6.8）、</t>
    </r>
  </si>
  <si>
    <t>　　　（公表産業〈大分類〉）【単位：％】　　　　　 　「教育，学習支援業」（+12.5）、「医療，福祉」(+6.6)、                                                  　　　　　　　　　　　　　　　　　　　　　　　　　　　　　　　　　 　</t>
  </si>
  <si>
    <t>　　　　　　　　　　　　　　　　　　　　　  　　　          「複合ｻｰﾋﾞｽ業」（+18.9）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</si>
  <si>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・・・「建設業」(+6.6)、「製造業」(+4.0)、「電気・ｶﾞｽ・熱供給・水道業」（+8.7）、</t>
    </r>
  </si>
  <si>
    <t xml:space="preserve">      （公表産業〈大分類〉）【単位：ﾎﾟｲﾝﾄ】　 　　　「情報通信業」(+7.6)、｢卸売業，小売業｣（+0.4）、「金融業，保険業」(+3.4)、</t>
  </si>
  <si>
    <t>　　　　　　　　　　　　　　　　　　　　　　　　　　　　　　 ｢学術研究，専門・技術ｻｰﾋﾞｽ業｣（+5.3）、「教育，学習支援業」(+3.0)、</t>
  </si>
  <si>
    <t>　　　　　　　　　　　　　　　　　　　　　　　　　　　　　　 ｢ｻｰﾋﾞｽ業(他に分類されないもの) ｣（+7.5）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</si>
  <si>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９０．０％（前年差１．４ﾎﾟｲﾝﾄ増）</t>
    </r>
  </si>
  <si>
    <r>
      <t>　　「建設業」、｢電気・ガス・熱供給・水道業｣、「情報通信業」、｢金融業，保険業｣、「学術研究，専門・技術サービス
　　業」、｢教育，学習支援業｣、｢複合サービス事業｣　　　　　　　　　　　　　　・・・・・</t>
    </r>
    <r>
      <rPr>
        <b/>
        <sz val="11"/>
        <rFont val="ＭＳ Ｐゴシック"/>
        <family val="3"/>
      </rPr>
      <t>両割合とも100％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</si>
</sst>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>
        <color indexed="63"/>
      </left>
      <right style="medium"/>
      <top style="medium"/>
      <bottom style="dotted"/>
    </border>
    <border>
      <left style="dashed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dashed"/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38" xfId="0" applyNumberFormat="1" applyFont="1" applyFill="1" applyBorder="1" applyAlignment="1">
      <alignment/>
    </xf>
    <xf numFmtId="4" fontId="16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6" fillId="36" borderId="38" xfId="0" applyNumberFormat="1" applyFont="1" applyFill="1" applyBorder="1" applyAlignment="1">
      <alignment/>
    </xf>
    <xf numFmtId="3" fontId="16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3" fillId="33" borderId="41" xfId="0" applyFon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8" borderId="46" xfId="0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9" xfId="0" applyFont="1" applyFill="1" applyBorder="1" applyAlignment="1">
      <alignment horizontal="center"/>
    </xf>
    <xf numFmtId="181" fontId="16" fillId="0" borderId="38" xfId="0" applyNumberFormat="1" applyFont="1" applyFill="1" applyBorder="1" applyAlignment="1">
      <alignment/>
    </xf>
    <xf numFmtId="181" fontId="16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50" xfId="0" applyNumberFormat="1" applyFill="1" applyBorder="1" applyAlignment="1">
      <alignment horizontal="right" vertical="center"/>
    </xf>
    <xf numFmtId="3" fontId="0" fillId="0" borderId="51" xfId="0" applyNumberForma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5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5" xfId="0" applyNumberFormat="1" applyFont="1" applyFill="1" applyBorder="1" applyAlignment="1">
      <alignment horizontal="right" vertical="center"/>
    </xf>
    <xf numFmtId="181" fontId="0" fillId="0" borderId="66" xfId="0" applyNumberFormat="1" applyFont="1" applyFill="1" applyBorder="1" applyAlignment="1">
      <alignment horizontal="right" vertical="center"/>
    </xf>
    <xf numFmtId="181" fontId="16" fillId="0" borderId="38" xfId="0" applyNumberFormat="1" applyFont="1" applyFill="1" applyBorder="1" applyAlignment="1">
      <alignment/>
    </xf>
    <xf numFmtId="181" fontId="16" fillId="0" borderId="39" xfId="0" applyNumberFormat="1" applyFont="1" applyFill="1" applyBorder="1" applyAlignment="1">
      <alignment/>
    </xf>
    <xf numFmtId="181" fontId="16" fillId="0" borderId="67" xfId="0" applyNumberFormat="1" applyFont="1" applyFill="1" applyBorder="1" applyAlignment="1">
      <alignment/>
    </xf>
    <xf numFmtId="181" fontId="16" fillId="0" borderId="6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8" borderId="24" xfId="0" applyFill="1" applyBorder="1" applyAlignment="1">
      <alignment/>
    </xf>
    <xf numFmtId="0" fontId="0" fillId="8" borderId="69" xfId="0" applyFill="1" applyBorder="1" applyAlignment="1">
      <alignment/>
    </xf>
    <xf numFmtId="3" fontId="61" fillId="39" borderId="0" xfId="0" applyNumberFormat="1" applyFont="1" applyFill="1" applyAlignment="1">
      <alignment/>
    </xf>
    <xf numFmtId="177" fontId="61" fillId="39" borderId="0" xfId="0" applyNumberFormat="1" applyFont="1" applyFill="1" applyAlignment="1">
      <alignment/>
    </xf>
    <xf numFmtId="176" fontId="62" fillId="39" borderId="0" xfId="61" applyNumberFormat="1" applyFont="1" applyFill="1" applyBorder="1" applyAlignment="1">
      <alignment horizontal="right"/>
      <protection/>
    </xf>
    <xf numFmtId="0" fontId="61" fillId="39" borderId="0" xfId="0" applyFont="1" applyFill="1" applyAlignment="1">
      <alignment/>
    </xf>
    <xf numFmtId="181" fontId="0" fillId="0" borderId="58" xfId="0" applyNumberFormat="1" applyFont="1" applyFill="1" applyBorder="1" applyAlignment="1">
      <alignment horizontal="right" vertical="center"/>
    </xf>
    <xf numFmtId="177" fontId="0" fillId="0" borderId="70" xfId="0" applyNumberFormat="1" applyFill="1" applyBorder="1" applyAlignment="1">
      <alignment/>
    </xf>
    <xf numFmtId="177" fontId="0" fillId="0" borderId="5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51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71" xfId="0" applyNumberFormat="1" applyFont="1" applyFill="1" applyBorder="1" applyAlignment="1">
      <alignment horizontal="right" vertical="center"/>
    </xf>
    <xf numFmtId="0" fontId="24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4" xfId="0" applyFill="1" applyBorder="1" applyAlignment="1">
      <alignment shrinkToFit="1"/>
    </xf>
    <xf numFmtId="0" fontId="0" fillId="0" borderId="71" xfId="0" applyBorder="1" applyAlignment="1">
      <alignment shrinkToFit="1"/>
    </xf>
    <xf numFmtId="0" fontId="25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-18.290577207696103</c:v>
                </c:pt>
                <c:pt idx="1">
                  <c:v>2.067355079974109</c:v>
                </c:pt>
                <c:pt idx="2">
                  <c:v>-25.327128368669083</c:v>
                </c:pt>
                <c:pt idx="3">
                  <c:v>-15.684386721565847</c:v>
                </c:pt>
                <c:pt idx="4">
                  <c:v>-48.78873452934687</c:v>
                </c:pt>
                <c:pt idx="5">
                  <c:v>-5.27248438623934</c:v>
                </c:pt>
                <c:pt idx="6">
                  <c:v>-67.76511139627515</c:v>
                </c:pt>
                <c:pt idx="7">
                  <c:v>-19.940394393293936</c:v>
                </c:pt>
                <c:pt idx="8">
                  <c:v>-68.26113334409423</c:v>
                </c:pt>
                <c:pt idx="9">
                  <c:v>6.7883182833093025</c:v>
                </c:pt>
                <c:pt idx="10">
                  <c:v>-53.34428461812798</c:v>
                </c:pt>
                <c:pt idx="11">
                  <c:v>-76.39843754547941</c:v>
                </c:pt>
                <c:pt idx="12">
                  <c:v>12.52264646087633</c:v>
                </c:pt>
                <c:pt idx="13">
                  <c:v>6.564245810055858</c:v>
                </c:pt>
                <c:pt idx="14">
                  <c:v>18.86981532961711</c:v>
                </c:pt>
                <c:pt idx="15">
                  <c:v>-37.115248816150206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-7.5</c:v>
                </c:pt>
                <c:pt idx="1">
                  <c:v>6.599999999999994</c:v>
                </c:pt>
                <c:pt idx="2">
                  <c:v>4</c:v>
                </c:pt>
                <c:pt idx="3">
                  <c:v>8.700000000000003</c:v>
                </c:pt>
                <c:pt idx="4">
                  <c:v>7.599999999999994</c:v>
                </c:pt>
                <c:pt idx="5">
                  <c:v>-35.099999999999994</c:v>
                </c:pt>
                <c:pt idx="6">
                  <c:v>0.4000000000000057</c:v>
                </c:pt>
                <c:pt idx="7">
                  <c:v>3.4000000000000057</c:v>
                </c:pt>
                <c:pt idx="8">
                  <c:v>-53</c:v>
                </c:pt>
                <c:pt idx="9">
                  <c:v>5.299999999999997</c:v>
                </c:pt>
                <c:pt idx="10">
                  <c:v>-24.400000000000006</c:v>
                </c:pt>
                <c:pt idx="11">
                  <c:v>-3.9000000000000057</c:v>
                </c:pt>
                <c:pt idx="12">
                  <c:v>3</c:v>
                </c:pt>
                <c:pt idx="13">
                  <c:v>-24.89999999999999</c:v>
                </c:pt>
                <c:pt idx="14">
                  <c:v>0</c:v>
                </c:pt>
                <c:pt idx="15">
                  <c:v>7.5</c:v>
                </c:pt>
              </c:numCache>
            </c:numRef>
          </c:val>
        </c:ser>
        <c:gapWidth val="50"/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3931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371000</c:v>
                </c:pt>
                <c:pt idx="1">
                  <c:v>723828</c:v>
                </c:pt>
                <c:pt idx="2">
                  <c:v>431312</c:v>
                </c:pt>
                <c:pt idx="3">
                  <c:v>690098</c:v>
                </c:pt>
                <c:pt idx="4">
                  <c:v>364869</c:v>
                </c:pt>
                <c:pt idx="5">
                  <c:v>414826</c:v>
                </c:pt>
                <c:pt idx="6">
                  <c:v>120827</c:v>
                </c:pt>
                <c:pt idx="7">
                  <c:v>559290</c:v>
                </c:pt>
                <c:pt idx="8">
                  <c:v>171069</c:v>
                </c:pt>
                <c:pt idx="9">
                  <c:v>756623</c:v>
                </c:pt>
                <c:pt idx="10">
                  <c:v>43171</c:v>
                </c:pt>
                <c:pt idx="11">
                  <c:v>40543</c:v>
                </c:pt>
                <c:pt idx="12">
                  <c:v>681328</c:v>
                </c:pt>
                <c:pt idx="13">
                  <c:v>405153</c:v>
                </c:pt>
                <c:pt idx="14">
                  <c:v>493450</c:v>
                </c:pt>
                <c:pt idx="15">
                  <c:v>121111</c:v>
                </c:pt>
              </c:numCache>
            </c:numRef>
          </c:val>
        </c:ser>
        <c:gapWidth val="50"/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7005"/>
        <c:crosses val="autoZero"/>
        <c:auto val="0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5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1.24</c:v>
                </c:pt>
                <c:pt idx="1">
                  <c:v>2.21</c:v>
                </c:pt>
                <c:pt idx="2">
                  <c:v>1.25</c:v>
                </c:pt>
                <c:pt idx="3">
                  <c:v>2.05</c:v>
                </c:pt>
                <c:pt idx="4">
                  <c:v>1.19</c:v>
                </c:pt>
                <c:pt idx="5">
                  <c:v>2.21</c:v>
                </c:pt>
                <c:pt idx="6">
                  <c:v>0.56</c:v>
                </c:pt>
                <c:pt idx="7">
                  <c:v>1.86</c:v>
                </c:pt>
                <c:pt idx="8">
                  <c:v>0.87</c:v>
                </c:pt>
                <c:pt idx="9">
                  <c:v>2.33</c:v>
                </c:pt>
                <c:pt idx="10">
                  <c:v>0.37</c:v>
                </c:pt>
                <c:pt idx="11">
                  <c:v>0.32</c:v>
                </c:pt>
                <c:pt idx="12">
                  <c:v>1.96</c:v>
                </c:pt>
                <c:pt idx="13">
                  <c:v>1.17</c:v>
                </c:pt>
                <c:pt idx="14">
                  <c:v>1.7</c:v>
                </c:pt>
                <c:pt idx="15">
                  <c:v>0.88</c:v>
                </c:pt>
              </c:numCache>
            </c:numRef>
          </c:val>
        </c:ser>
        <c:gapWidth val="50"/>
        <c:axId val="13445318"/>
        <c:axId val="53898999"/>
      </c:bar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98999"/>
        <c:crosses val="autoZero"/>
        <c:auto val="0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53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90</c:v>
                </c:pt>
                <c:pt idx="1">
                  <c:v>100</c:v>
                </c:pt>
                <c:pt idx="2">
                  <c:v>99</c:v>
                </c:pt>
                <c:pt idx="3">
                  <c:v>100</c:v>
                </c:pt>
                <c:pt idx="4">
                  <c:v>100</c:v>
                </c:pt>
                <c:pt idx="5">
                  <c:v>76.9</c:v>
                </c:pt>
                <c:pt idx="6">
                  <c:v>94.1</c:v>
                </c:pt>
                <c:pt idx="7">
                  <c:v>100</c:v>
                </c:pt>
                <c:pt idx="8">
                  <c:v>43.1</c:v>
                </c:pt>
                <c:pt idx="9">
                  <c:v>100</c:v>
                </c:pt>
                <c:pt idx="10">
                  <c:v>59.1</c:v>
                </c:pt>
                <c:pt idx="11">
                  <c:v>89.6</c:v>
                </c:pt>
                <c:pt idx="12">
                  <c:v>100</c:v>
                </c:pt>
                <c:pt idx="13">
                  <c:v>83.8</c:v>
                </c:pt>
                <c:pt idx="14">
                  <c:v>100</c:v>
                </c:pt>
                <c:pt idx="15">
                  <c:v>97.2</c:v>
                </c:pt>
              </c:numCache>
            </c:numRef>
          </c:val>
        </c:ser>
        <c:gapWidth val="50"/>
        <c:axId val="15328944"/>
        <c:axId val="3742769"/>
      </c:bar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769"/>
        <c:crosses val="autoZero"/>
        <c:auto val="0"/>
        <c:lblOffset val="100"/>
        <c:tickLblSkip val="1"/>
        <c:noMultiLvlLbl val="0"/>
      </c:catAx>
      <c:valAx>
        <c:axId val="374276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8944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0.03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84.7</c:v>
                </c:pt>
                <c:pt idx="1">
                  <c:v>100</c:v>
                </c:pt>
                <c:pt idx="2">
                  <c:v>97.9</c:v>
                </c:pt>
                <c:pt idx="3">
                  <c:v>100</c:v>
                </c:pt>
                <c:pt idx="4">
                  <c:v>100</c:v>
                </c:pt>
                <c:pt idx="5">
                  <c:v>58</c:v>
                </c:pt>
                <c:pt idx="6">
                  <c:v>91.9</c:v>
                </c:pt>
                <c:pt idx="7">
                  <c:v>100</c:v>
                </c:pt>
                <c:pt idx="8">
                  <c:v>41.7</c:v>
                </c:pt>
                <c:pt idx="9">
                  <c:v>100</c:v>
                </c:pt>
                <c:pt idx="10">
                  <c:v>59</c:v>
                </c:pt>
                <c:pt idx="11">
                  <c:v>86.8</c:v>
                </c:pt>
                <c:pt idx="12">
                  <c:v>100</c:v>
                </c:pt>
                <c:pt idx="13">
                  <c:v>70.4</c:v>
                </c:pt>
                <c:pt idx="14">
                  <c:v>100</c:v>
                </c:pt>
                <c:pt idx="15">
                  <c:v>92.6</c:v>
                </c:pt>
              </c:numCache>
            </c:numRef>
          </c:val>
        </c:ser>
        <c:gapWidth val="50"/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843"/>
        <c:crosses val="autoZero"/>
        <c:auto val="0"/>
        <c:lblOffset val="100"/>
        <c:tickLblSkip val="1"/>
        <c:noMultiLvlLbl val="0"/>
      </c:catAx>
      <c:valAx>
        <c:axId val="3472884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492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66675</xdr:rowOff>
    </xdr:to>
    <xdr:graphicFrame>
      <xdr:nvGraphicFramePr>
        <xdr:cNvPr id="1" name="グラフ 1061"/>
        <xdr:cNvGraphicFramePr/>
      </xdr:nvGraphicFramePr>
      <xdr:xfrm>
        <a:off x="0" y="20183475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54250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SheetLayoutView="100" zoomScalePageLayoutView="0" workbookViewId="0" topLeftCell="A109">
      <selection activeCell="N116" sqref="N116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19" t="s">
        <v>133</v>
      </c>
      <c r="B2" s="120"/>
      <c r="C2" s="120"/>
      <c r="D2" s="120"/>
      <c r="E2" s="120"/>
      <c r="F2" s="120"/>
      <c r="G2" s="120"/>
      <c r="H2" s="120"/>
      <c r="I2" s="120"/>
      <c r="J2" s="121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22" t="s">
        <v>27</v>
      </c>
      <c r="B4" s="123"/>
      <c r="C4" s="123"/>
      <c r="D4" s="123"/>
      <c r="E4" s="123"/>
      <c r="F4" s="123"/>
      <c r="G4" s="123"/>
      <c r="H4" s="123"/>
      <c r="I4" s="123"/>
      <c r="J4" s="124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134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47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135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137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138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139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153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144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25" t="s">
        <v>154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"/>
    </row>
    <row r="66" spans="1:11" ht="30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4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28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1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104" t="s">
        <v>131</v>
      </c>
      <c r="B101" s="104"/>
      <c r="C101" s="104"/>
      <c r="D101" s="104"/>
      <c r="E101" s="104"/>
      <c r="F101" s="104"/>
      <c r="G101" s="104"/>
      <c r="H101" s="104"/>
      <c r="I101" s="104"/>
      <c r="J101" s="104"/>
    </row>
    <row r="102" s="47" customFormat="1" ht="13.5">
      <c r="A102" s="47" t="s">
        <v>146</v>
      </c>
    </row>
    <row r="103" s="47" customFormat="1" ht="13.5">
      <c r="A103" s="47" t="s">
        <v>147</v>
      </c>
    </row>
    <row r="104" s="47" customFormat="1" ht="13.5">
      <c r="A104" s="47" t="s">
        <v>148</v>
      </c>
    </row>
    <row r="105" s="47" customFormat="1" ht="7.5" customHeight="1"/>
    <row r="106" s="47" customFormat="1" ht="17.25">
      <c r="A106" s="104" t="s">
        <v>132</v>
      </c>
    </row>
    <row r="107" s="47" customFormat="1" ht="13.5">
      <c r="A107" s="47" t="s">
        <v>149</v>
      </c>
    </row>
    <row r="108" s="47" customFormat="1" ht="13.5">
      <c r="A108" s="47" t="s">
        <v>150</v>
      </c>
    </row>
    <row r="109" s="47" customFormat="1" ht="13.5">
      <c r="A109" s="47" t="s">
        <v>151</v>
      </c>
    </row>
    <row r="110" s="47" customFormat="1" ht="13.5">
      <c r="A110" s="47" t="s">
        <v>152</v>
      </c>
    </row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25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44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45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107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M8" sqref="M8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31" t="s">
        <v>145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9"/>
    </row>
    <row r="2" spans="1:13" ht="18" customHeight="1">
      <c r="A2" s="133" t="s">
        <v>29</v>
      </c>
      <c r="B2" s="134"/>
      <c r="C2" s="135"/>
      <c r="D2" s="30" t="s">
        <v>17</v>
      </c>
      <c r="E2" s="30"/>
      <c r="F2" s="31"/>
      <c r="G2" s="139" t="s">
        <v>106</v>
      </c>
      <c r="H2" s="140"/>
      <c r="I2" s="141" t="s">
        <v>42</v>
      </c>
      <c r="J2" s="142"/>
      <c r="K2" s="105" t="s">
        <v>43</v>
      </c>
      <c r="L2" s="105"/>
      <c r="M2" s="106"/>
    </row>
    <row r="3" spans="1:13" ht="18" customHeight="1" thickBot="1">
      <c r="A3" s="136"/>
      <c r="B3" s="137"/>
      <c r="C3" s="138"/>
      <c r="D3" s="32"/>
      <c r="E3" s="65" t="s">
        <v>105</v>
      </c>
      <c r="F3" s="67" t="s">
        <v>15</v>
      </c>
      <c r="G3" s="32" t="s">
        <v>104</v>
      </c>
      <c r="H3" s="66" t="s">
        <v>103</v>
      </c>
      <c r="I3" s="32"/>
      <c r="J3" s="66" t="s">
        <v>103</v>
      </c>
      <c r="K3" s="32"/>
      <c r="L3" s="65" t="s">
        <v>103</v>
      </c>
      <c r="M3" s="64" t="s">
        <v>16</v>
      </c>
    </row>
    <row r="4" spans="1:13" ht="18" customHeight="1">
      <c r="A4" s="33"/>
      <c r="B4" s="34"/>
      <c r="C4" s="35"/>
      <c r="D4" s="28" t="s">
        <v>0</v>
      </c>
      <c r="E4" s="60" t="s">
        <v>102</v>
      </c>
      <c r="F4" s="43" t="s">
        <v>102</v>
      </c>
      <c r="G4" s="44" t="s">
        <v>13</v>
      </c>
      <c r="H4" s="63" t="s">
        <v>13</v>
      </c>
      <c r="I4" s="62" t="s">
        <v>101</v>
      </c>
      <c r="J4" s="61" t="s">
        <v>100</v>
      </c>
      <c r="K4" s="43" t="s">
        <v>101</v>
      </c>
      <c r="L4" s="60" t="s">
        <v>100</v>
      </c>
      <c r="M4" s="59" t="s">
        <v>100</v>
      </c>
    </row>
    <row r="5" spans="1:19" ht="18" customHeight="1">
      <c r="A5" s="36" t="s">
        <v>99</v>
      </c>
      <c r="B5" s="37" t="s">
        <v>1</v>
      </c>
      <c r="C5" s="38"/>
      <c r="D5" s="80">
        <v>371000</v>
      </c>
      <c r="E5" s="83">
        <v>-0.2</v>
      </c>
      <c r="F5" s="112">
        <f>(D5/Q5-1)*100</f>
        <v>-18.290577207696103</v>
      </c>
      <c r="G5" s="85">
        <v>1.24</v>
      </c>
      <c r="H5" s="87">
        <v>0.06</v>
      </c>
      <c r="I5" s="90">
        <v>90</v>
      </c>
      <c r="J5" s="92">
        <v>1.4</v>
      </c>
      <c r="K5" s="95">
        <v>84.7</v>
      </c>
      <c r="L5" s="83">
        <v>-1.4</v>
      </c>
      <c r="M5" s="116">
        <f>K5-S5</f>
        <v>-7.5</v>
      </c>
      <c r="P5" t="s">
        <v>108</v>
      </c>
      <c r="Q5" s="107">
        <v>454048</v>
      </c>
      <c r="R5" s="108"/>
      <c r="S5" s="109">
        <v>92.2</v>
      </c>
    </row>
    <row r="6" spans="1:19" ht="18" customHeight="1">
      <c r="A6" s="39" t="s">
        <v>98</v>
      </c>
      <c r="B6" s="41" t="s">
        <v>97</v>
      </c>
      <c r="C6" s="40"/>
      <c r="D6" s="80">
        <v>723828</v>
      </c>
      <c r="E6" s="83">
        <v>69.5</v>
      </c>
      <c r="F6" s="113">
        <f aca="true" t="shared" si="0" ref="F6:F27">(D6/Q6-1)*100</f>
        <v>2.067355079974109</v>
      </c>
      <c r="G6" s="85">
        <v>2.21</v>
      </c>
      <c r="H6" s="87">
        <v>0.74</v>
      </c>
      <c r="I6" s="90">
        <v>100</v>
      </c>
      <c r="J6" s="92">
        <v>3.6</v>
      </c>
      <c r="K6" s="96">
        <v>100</v>
      </c>
      <c r="L6" s="83">
        <v>3.3</v>
      </c>
      <c r="M6" s="116">
        <f>K6-S6</f>
        <v>6.599999999999994</v>
      </c>
      <c r="P6" t="s">
        <v>109</v>
      </c>
      <c r="Q6" s="107">
        <v>709167</v>
      </c>
      <c r="R6" s="110"/>
      <c r="S6" s="109">
        <v>93.4</v>
      </c>
    </row>
    <row r="7" spans="1:19" ht="18" customHeight="1">
      <c r="A7" s="33" t="s">
        <v>96</v>
      </c>
      <c r="B7" s="41" t="s">
        <v>95</v>
      </c>
      <c r="C7" s="40"/>
      <c r="D7" s="81">
        <v>431312</v>
      </c>
      <c r="E7" s="83">
        <v>-8.7</v>
      </c>
      <c r="F7" s="114">
        <f t="shared" si="0"/>
        <v>-25.327128368669083</v>
      </c>
      <c r="G7" s="85">
        <v>1.25</v>
      </c>
      <c r="H7" s="88">
        <v>-0.02</v>
      </c>
      <c r="I7" s="90">
        <v>99</v>
      </c>
      <c r="J7" s="93">
        <v>5.9</v>
      </c>
      <c r="K7" s="97">
        <v>97.9</v>
      </c>
      <c r="L7" s="99">
        <v>12.8</v>
      </c>
      <c r="M7" s="117">
        <f aca="true" t="shared" si="1" ref="M7:M27">K7-S7</f>
        <v>4</v>
      </c>
      <c r="P7" t="s">
        <v>110</v>
      </c>
      <c r="Q7" s="107">
        <v>577602</v>
      </c>
      <c r="R7" s="110"/>
      <c r="S7" s="109">
        <v>93.9</v>
      </c>
    </row>
    <row r="8" spans="1:19" ht="18" customHeight="1">
      <c r="A8" s="33"/>
      <c r="B8" s="58" t="s">
        <v>67</v>
      </c>
      <c r="C8" s="56" t="s">
        <v>4</v>
      </c>
      <c r="D8" s="81">
        <v>156409</v>
      </c>
      <c r="E8" s="83">
        <v>2.8</v>
      </c>
      <c r="F8" s="114">
        <f t="shared" si="0"/>
        <v>-48.03912123396664</v>
      </c>
      <c r="G8" s="85">
        <v>0.72</v>
      </c>
      <c r="H8" s="88">
        <v>0.2</v>
      </c>
      <c r="I8" s="90">
        <v>100</v>
      </c>
      <c r="J8" s="93">
        <v>20.5</v>
      </c>
      <c r="K8" s="97">
        <v>100</v>
      </c>
      <c r="L8" s="99">
        <v>40.6</v>
      </c>
      <c r="M8" s="117">
        <f t="shared" si="1"/>
        <v>5.299999999999997</v>
      </c>
      <c r="P8" t="s">
        <v>124</v>
      </c>
      <c r="Q8" s="107">
        <v>301013</v>
      </c>
      <c r="R8" s="110"/>
      <c r="S8" s="109">
        <v>94.7</v>
      </c>
    </row>
    <row r="9" spans="1:19" ht="18" customHeight="1">
      <c r="A9" s="33"/>
      <c r="B9" s="57" t="s">
        <v>68</v>
      </c>
      <c r="C9" s="56" t="s">
        <v>51</v>
      </c>
      <c r="D9" s="81">
        <v>220662</v>
      </c>
      <c r="E9" s="83">
        <v>11.6</v>
      </c>
      <c r="F9" s="114">
        <f t="shared" si="0"/>
        <v>-22.850849590937695</v>
      </c>
      <c r="G9" s="85">
        <v>1.09</v>
      </c>
      <c r="H9" s="88">
        <v>-0.01</v>
      </c>
      <c r="I9" s="90">
        <v>100</v>
      </c>
      <c r="J9" s="93">
        <v>0</v>
      </c>
      <c r="K9" s="97">
        <v>100</v>
      </c>
      <c r="L9" s="99">
        <v>0</v>
      </c>
      <c r="M9" s="117">
        <f t="shared" si="1"/>
        <v>21.200000000000003</v>
      </c>
      <c r="P9" t="s">
        <v>125</v>
      </c>
      <c r="Q9" s="107">
        <v>286020</v>
      </c>
      <c r="R9" s="110"/>
      <c r="S9" s="109">
        <v>78.8</v>
      </c>
    </row>
    <row r="10" spans="1:19" ht="18" customHeight="1">
      <c r="A10" s="33"/>
      <c r="B10" s="57" t="s">
        <v>69</v>
      </c>
      <c r="C10" s="56" t="s">
        <v>50</v>
      </c>
      <c r="D10" s="81">
        <v>559978</v>
      </c>
      <c r="E10" s="83">
        <v>-5.6</v>
      </c>
      <c r="F10" s="114">
        <f t="shared" si="0"/>
        <v>-23.158264516111327</v>
      </c>
      <c r="G10" s="85">
        <v>1.67</v>
      </c>
      <c r="H10" s="88">
        <v>-0.04</v>
      </c>
      <c r="I10" s="90">
        <v>95.8</v>
      </c>
      <c r="J10" s="93">
        <v>2.1</v>
      </c>
      <c r="K10" s="97">
        <v>85.7</v>
      </c>
      <c r="L10" s="99">
        <v>-12.2</v>
      </c>
      <c r="M10" s="117">
        <f t="shared" si="1"/>
        <v>-6.8999999999999915</v>
      </c>
      <c r="P10" t="s">
        <v>126</v>
      </c>
      <c r="Q10" s="107">
        <v>728742</v>
      </c>
      <c r="R10" s="110"/>
      <c r="S10" s="109">
        <v>92.6</v>
      </c>
    </row>
    <row r="11" spans="1:19" ht="18" customHeight="1">
      <c r="A11" s="33"/>
      <c r="B11" s="58" t="s">
        <v>70</v>
      </c>
      <c r="C11" s="56" t="s">
        <v>49</v>
      </c>
      <c r="D11" s="81">
        <v>218060</v>
      </c>
      <c r="E11" s="83">
        <v>5.3</v>
      </c>
      <c r="F11" s="114">
        <f t="shared" si="0"/>
        <v>-55.04288306119083</v>
      </c>
      <c r="G11" s="85">
        <v>1.05</v>
      </c>
      <c r="H11" s="88">
        <v>0.06</v>
      </c>
      <c r="I11" s="90">
        <v>100</v>
      </c>
      <c r="J11" s="93">
        <v>0</v>
      </c>
      <c r="K11" s="97">
        <v>100</v>
      </c>
      <c r="L11" s="99">
        <v>0</v>
      </c>
      <c r="M11" s="117">
        <f t="shared" si="1"/>
        <v>2.4000000000000057</v>
      </c>
      <c r="P11" t="s">
        <v>127</v>
      </c>
      <c r="Q11" s="107">
        <v>485040</v>
      </c>
      <c r="R11" s="110"/>
      <c r="S11" s="109">
        <v>97.6</v>
      </c>
    </row>
    <row r="12" spans="1:19" ht="18" customHeight="1">
      <c r="A12" s="33"/>
      <c r="B12" s="57" t="s">
        <v>71</v>
      </c>
      <c r="C12" s="56" t="s">
        <v>94</v>
      </c>
      <c r="D12" s="81">
        <v>825909</v>
      </c>
      <c r="E12" s="83">
        <v>9</v>
      </c>
      <c r="F12" s="114">
        <f t="shared" si="0"/>
        <v>22.941910245494125</v>
      </c>
      <c r="G12" s="85">
        <v>2.29</v>
      </c>
      <c r="H12" s="88">
        <v>0.44</v>
      </c>
      <c r="I12" s="90">
        <v>100</v>
      </c>
      <c r="J12" s="93">
        <v>0</v>
      </c>
      <c r="K12" s="97">
        <v>100</v>
      </c>
      <c r="L12" s="99">
        <v>0</v>
      </c>
      <c r="M12" s="117">
        <f t="shared" si="1"/>
        <v>2</v>
      </c>
      <c r="P12" t="s">
        <v>128</v>
      </c>
      <c r="Q12" s="107">
        <v>671788</v>
      </c>
      <c r="R12" s="110"/>
      <c r="S12" s="109">
        <v>98</v>
      </c>
    </row>
    <row r="13" spans="1:19" ht="18" customHeight="1">
      <c r="A13" s="33"/>
      <c r="B13" s="57" t="s">
        <v>93</v>
      </c>
      <c r="C13" s="56" t="s">
        <v>92</v>
      </c>
      <c r="D13" s="81">
        <v>463890</v>
      </c>
      <c r="E13" s="83">
        <v>-6</v>
      </c>
      <c r="F13" s="114">
        <f t="shared" si="0"/>
        <v>-5.645717354117896</v>
      </c>
      <c r="G13" s="85">
        <v>1.6</v>
      </c>
      <c r="H13" s="88">
        <v>0.16</v>
      </c>
      <c r="I13" s="90">
        <v>100</v>
      </c>
      <c r="J13" s="93">
        <v>0</v>
      </c>
      <c r="K13" s="97">
        <v>100</v>
      </c>
      <c r="L13" s="99">
        <v>0</v>
      </c>
      <c r="M13" s="117">
        <f t="shared" si="1"/>
        <v>5.200000000000003</v>
      </c>
      <c r="P13" t="s">
        <v>129</v>
      </c>
      <c r="Q13" s="107">
        <v>491647</v>
      </c>
      <c r="R13" s="110"/>
      <c r="S13" s="109">
        <v>94.8</v>
      </c>
    </row>
    <row r="14" spans="1:19" ht="18" customHeight="1">
      <c r="A14" s="33"/>
      <c r="B14" s="57" t="s">
        <v>72</v>
      </c>
      <c r="C14" s="56" t="s">
        <v>91</v>
      </c>
      <c r="D14" s="81">
        <v>415936</v>
      </c>
      <c r="E14" s="83">
        <v>-28.7</v>
      </c>
      <c r="F14" s="114">
        <f t="shared" si="0"/>
        <v>-39.67386969001231</v>
      </c>
      <c r="G14" s="85">
        <v>1.29</v>
      </c>
      <c r="H14" s="88">
        <v>-0.02</v>
      </c>
      <c r="I14" s="90">
        <v>100</v>
      </c>
      <c r="J14" s="93">
        <v>0</v>
      </c>
      <c r="K14" s="97">
        <v>100</v>
      </c>
      <c r="L14" s="99">
        <v>0</v>
      </c>
      <c r="M14" s="117">
        <f t="shared" si="1"/>
        <v>0</v>
      </c>
      <c r="P14" t="s">
        <v>130</v>
      </c>
      <c r="Q14" s="107">
        <v>689479</v>
      </c>
      <c r="R14" s="110"/>
      <c r="S14" s="109">
        <v>100</v>
      </c>
    </row>
    <row r="15" spans="1:19" ht="18" customHeight="1">
      <c r="A15" s="39" t="s">
        <v>90</v>
      </c>
      <c r="B15" s="41" t="s">
        <v>2</v>
      </c>
      <c r="C15" s="40"/>
      <c r="D15" s="81">
        <v>690098</v>
      </c>
      <c r="E15" s="83">
        <v>-32.9</v>
      </c>
      <c r="F15" s="114">
        <f t="shared" si="0"/>
        <v>-15.684386721565847</v>
      </c>
      <c r="G15" s="85">
        <v>2.05</v>
      </c>
      <c r="H15" s="88">
        <v>-0.48</v>
      </c>
      <c r="I15" s="90">
        <v>100</v>
      </c>
      <c r="J15" s="93">
        <v>0</v>
      </c>
      <c r="K15" s="97">
        <v>100</v>
      </c>
      <c r="L15" s="99">
        <v>0</v>
      </c>
      <c r="M15" s="117">
        <f t="shared" si="1"/>
        <v>8.700000000000003</v>
      </c>
      <c r="P15" t="s">
        <v>111</v>
      </c>
      <c r="Q15" s="107">
        <v>818470</v>
      </c>
      <c r="R15" s="110"/>
      <c r="S15" s="109">
        <v>91.3</v>
      </c>
    </row>
    <row r="16" spans="1:19" ht="18" customHeight="1">
      <c r="A16" s="39" t="s">
        <v>89</v>
      </c>
      <c r="B16" s="41" t="s">
        <v>3</v>
      </c>
      <c r="C16" s="40"/>
      <c r="D16" s="81">
        <v>364869</v>
      </c>
      <c r="E16" s="83">
        <v>-35.6</v>
      </c>
      <c r="F16" s="114">
        <f t="shared" si="0"/>
        <v>-48.78873452934687</v>
      </c>
      <c r="G16" s="85">
        <v>1.19</v>
      </c>
      <c r="H16" s="88">
        <v>-0.37</v>
      </c>
      <c r="I16" s="90">
        <v>100</v>
      </c>
      <c r="J16" s="93">
        <v>13.9</v>
      </c>
      <c r="K16" s="97">
        <v>100</v>
      </c>
      <c r="L16" s="99">
        <v>18.7</v>
      </c>
      <c r="M16" s="117">
        <f t="shared" si="1"/>
        <v>7.599999999999994</v>
      </c>
      <c r="P16" t="s">
        <v>112</v>
      </c>
      <c r="Q16" s="107">
        <v>712478</v>
      </c>
      <c r="R16" s="110"/>
      <c r="S16" s="109">
        <v>92.4</v>
      </c>
    </row>
    <row r="17" spans="1:19" ht="18" customHeight="1">
      <c r="A17" s="39" t="s">
        <v>88</v>
      </c>
      <c r="B17" s="41" t="s">
        <v>53</v>
      </c>
      <c r="C17" s="40"/>
      <c r="D17" s="81">
        <v>414826</v>
      </c>
      <c r="E17" s="83">
        <v>5.5</v>
      </c>
      <c r="F17" s="114">
        <f t="shared" si="0"/>
        <v>-5.27248438623934</v>
      </c>
      <c r="G17" s="85">
        <v>2.21</v>
      </c>
      <c r="H17" s="88">
        <v>0.36</v>
      </c>
      <c r="I17" s="90">
        <v>76.9</v>
      </c>
      <c r="J17" s="93">
        <v>-2.2</v>
      </c>
      <c r="K17" s="97">
        <v>58</v>
      </c>
      <c r="L17" s="99">
        <v>1.1</v>
      </c>
      <c r="M17" s="117">
        <f t="shared" si="1"/>
        <v>-35.099999999999994</v>
      </c>
      <c r="P17" t="s">
        <v>113</v>
      </c>
      <c r="Q17" s="107">
        <v>437915</v>
      </c>
      <c r="R17" s="110"/>
      <c r="S17" s="109">
        <v>93.1</v>
      </c>
    </row>
    <row r="18" spans="1:19" ht="18" customHeight="1">
      <c r="A18" s="42" t="s">
        <v>87</v>
      </c>
      <c r="B18" s="41" t="s">
        <v>54</v>
      </c>
      <c r="C18" s="40"/>
      <c r="D18" s="81">
        <v>120827</v>
      </c>
      <c r="E18" s="83">
        <v>-21.7</v>
      </c>
      <c r="F18" s="114">
        <f t="shared" si="0"/>
        <v>-67.76511139627515</v>
      </c>
      <c r="G18" s="85">
        <v>0.56</v>
      </c>
      <c r="H18" s="88">
        <v>-0.2</v>
      </c>
      <c r="I18" s="111">
        <v>94.1</v>
      </c>
      <c r="J18" s="93">
        <v>3.4</v>
      </c>
      <c r="K18" s="97">
        <v>91.9</v>
      </c>
      <c r="L18" s="99">
        <v>-2.9</v>
      </c>
      <c r="M18" s="117">
        <f t="shared" si="1"/>
        <v>0.4000000000000057</v>
      </c>
      <c r="P18" t="s">
        <v>114</v>
      </c>
      <c r="Q18" s="107">
        <v>374833</v>
      </c>
      <c r="R18" s="110"/>
      <c r="S18" s="109">
        <v>91.5</v>
      </c>
    </row>
    <row r="19" spans="1:19" ht="18" customHeight="1">
      <c r="A19" s="39" t="s">
        <v>86</v>
      </c>
      <c r="B19" s="41" t="s">
        <v>55</v>
      </c>
      <c r="C19" s="40"/>
      <c r="D19" s="81">
        <v>559290</v>
      </c>
      <c r="E19" s="83">
        <v>55.1</v>
      </c>
      <c r="F19" s="114">
        <f t="shared" si="0"/>
        <v>-19.940394393293936</v>
      </c>
      <c r="G19" s="85">
        <v>1.86</v>
      </c>
      <c r="H19" s="88">
        <v>0.52</v>
      </c>
      <c r="I19" s="90">
        <v>100</v>
      </c>
      <c r="J19" s="93">
        <v>0</v>
      </c>
      <c r="K19" s="97">
        <v>100</v>
      </c>
      <c r="L19" s="99">
        <v>0</v>
      </c>
      <c r="M19" s="117">
        <f t="shared" si="1"/>
        <v>3.4000000000000057</v>
      </c>
      <c r="P19" t="s">
        <v>115</v>
      </c>
      <c r="Q19" s="107">
        <v>698592</v>
      </c>
      <c r="R19" s="110"/>
      <c r="S19" s="109">
        <v>96.6</v>
      </c>
    </row>
    <row r="20" spans="1:19" ht="18" customHeight="1">
      <c r="A20" s="39" t="s">
        <v>85</v>
      </c>
      <c r="B20" s="41" t="s">
        <v>84</v>
      </c>
      <c r="C20" s="40"/>
      <c r="D20" s="81">
        <v>171069</v>
      </c>
      <c r="E20" s="83">
        <v>-36</v>
      </c>
      <c r="F20" s="114">
        <f t="shared" si="0"/>
        <v>-68.26113334409423</v>
      </c>
      <c r="G20" s="85">
        <v>0.87</v>
      </c>
      <c r="H20" s="88">
        <v>-0.45</v>
      </c>
      <c r="I20" s="90">
        <v>43.1</v>
      </c>
      <c r="J20" s="93">
        <v>-31.5</v>
      </c>
      <c r="K20" s="97">
        <v>41.7</v>
      </c>
      <c r="L20" s="99">
        <v>-36.9</v>
      </c>
      <c r="M20" s="117">
        <f t="shared" si="1"/>
        <v>-53</v>
      </c>
      <c r="P20" t="s">
        <v>116</v>
      </c>
      <c r="Q20" s="107">
        <v>538989</v>
      </c>
      <c r="R20" s="110"/>
      <c r="S20" s="109">
        <v>94.7</v>
      </c>
    </row>
    <row r="21" spans="1:19" ht="18" customHeight="1">
      <c r="A21" s="39" t="s">
        <v>83</v>
      </c>
      <c r="B21" s="127" t="s">
        <v>52</v>
      </c>
      <c r="C21" s="128"/>
      <c r="D21" s="81">
        <v>756623</v>
      </c>
      <c r="E21" s="83">
        <v>8.3</v>
      </c>
      <c r="F21" s="114">
        <f t="shared" si="0"/>
        <v>6.7883182833093025</v>
      </c>
      <c r="G21" s="85">
        <v>2.33</v>
      </c>
      <c r="H21" s="88">
        <v>0.04</v>
      </c>
      <c r="I21" s="90">
        <v>100</v>
      </c>
      <c r="J21" s="93">
        <v>8.1</v>
      </c>
      <c r="K21" s="97">
        <v>100</v>
      </c>
      <c r="L21" s="99">
        <v>4.2</v>
      </c>
      <c r="M21" s="117">
        <f t="shared" si="1"/>
        <v>5.299999999999997</v>
      </c>
      <c r="P21" t="s">
        <v>117</v>
      </c>
      <c r="Q21" s="107">
        <v>708526</v>
      </c>
      <c r="R21" s="110"/>
      <c r="S21" s="109">
        <v>94.7</v>
      </c>
    </row>
    <row r="22" spans="1:19" ht="18" customHeight="1">
      <c r="A22" s="39" t="s">
        <v>82</v>
      </c>
      <c r="B22" s="41" t="s">
        <v>56</v>
      </c>
      <c r="C22" s="40"/>
      <c r="D22" s="81">
        <v>43171</v>
      </c>
      <c r="E22" s="83">
        <v>1.2</v>
      </c>
      <c r="F22" s="114">
        <f t="shared" si="0"/>
        <v>-53.34428461812798</v>
      </c>
      <c r="G22" s="85">
        <v>0.37</v>
      </c>
      <c r="H22" s="88">
        <v>0.01</v>
      </c>
      <c r="I22" s="90">
        <v>59.1</v>
      </c>
      <c r="J22" s="93">
        <v>-12.1</v>
      </c>
      <c r="K22" s="97">
        <v>59</v>
      </c>
      <c r="L22" s="99">
        <v>-11.8</v>
      </c>
      <c r="M22" s="117">
        <f t="shared" si="1"/>
        <v>-24.400000000000006</v>
      </c>
      <c r="P22" t="s">
        <v>118</v>
      </c>
      <c r="Q22" s="107">
        <v>92531</v>
      </c>
      <c r="R22" s="110"/>
      <c r="S22" s="109">
        <v>83.4</v>
      </c>
    </row>
    <row r="23" spans="1:19" ht="18" customHeight="1">
      <c r="A23" s="39" t="s">
        <v>81</v>
      </c>
      <c r="B23" s="127" t="s">
        <v>57</v>
      </c>
      <c r="C23" s="128"/>
      <c r="D23" s="81">
        <v>40543</v>
      </c>
      <c r="E23" s="83">
        <v>-44.2</v>
      </c>
      <c r="F23" s="114">
        <f t="shared" si="0"/>
        <v>-76.39843754547941</v>
      </c>
      <c r="G23" s="85">
        <v>0.32</v>
      </c>
      <c r="H23" s="88">
        <v>-0.29</v>
      </c>
      <c r="I23" s="90">
        <v>89.6</v>
      </c>
      <c r="J23" s="93">
        <v>-10.4</v>
      </c>
      <c r="K23" s="97">
        <v>86.8</v>
      </c>
      <c r="L23" s="99">
        <v>-13.2</v>
      </c>
      <c r="M23" s="117">
        <f t="shared" si="1"/>
        <v>-3.9000000000000057</v>
      </c>
      <c r="P23" t="s">
        <v>119</v>
      </c>
      <c r="Q23" s="107">
        <v>171781</v>
      </c>
      <c r="R23" s="110"/>
      <c r="S23" s="109">
        <v>90.7</v>
      </c>
    </row>
    <row r="24" spans="1:19" ht="18" customHeight="1">
      <c r="A24" s="39" t="s">
        <v>80</v>
      </c>
      <c r="B24" s="41" t="s">
        <v>6</v>
      </c>
      <c r="C24" s="40"/>
      <c r="D24" s="81">
        <v>681328</v>
      </c>
      <c r="E24" s="83">
        <v>-0.2</v>
      </c>
      <c r="F24" s="114">
        <f t="shared" si="0"/>
        <v>12.52264646087633</v>
      </c>
      <c r="G24" s="85">
        <v>1.96</v>
      </c>
      <c r="H24" s="88">
        <v>0.38</v>
      </c>
      <c r="I24" s="90">
        <v>100</v>
      </c>
      <c r="J24" s="93">
        <v>0</v>
      </c>
      <c r="K24" s="97">
        <v>100</v>
      </c>
      <c r="L24" s="99">
        <v>0</v>
      </c>
      <c r="M24" s="117">
        <f t="shared" si="1"/>
        <v>3</v>
      </c>
      <c r="P24" t="s">
        <v>120</v>
      </c>
      <c r="Q24" s="107">
        <v>605503</v>
      </c>
      <c r="R24" s="110"/>
      <c r="S24" s="109">
        <v>97</v>
      </c>
    </row>
    <row r="25" spans="1:19" ht="18" customHeight="1">
      <c r="A25" s="39" t="s">
        <v>79</v>
      </c>
      <c r="B25" s="41" t="s">
        <v>5</v>
      </c>
      <c r="C25" s="40"/>
      <c r="D25" s="81">
        <v>405153</v>
      </c>
      <c r="E25" s="83">
        <v>16.4</v>
      </c>
      <c r="F25" s="114">
        <f t="shared" si="0"/>
        <v>6.564245810055858</v>
      </c>
      <c r="G25" s="85">
        <v>1.17</v>
      </c>
      <c r="H25" s="88">
        <v>0.17</v>
      </c>
      <c r="I25" s="90">
        <v>83.8</v>
      </c>
      <c r="J25" s="93">
        <v>-11.9</v>
      </c>
      <c r="K25" s="97">
        <v>70.4</v>
      </c>
      <c r="L25" s="99">
        <v>-21.9</v>
      </c>
      <c r="M25" s="117">
        <f t="shared" si="1"/>
        <v>-24.89999999999999</v>
      </c>
      <c r="P25" t="s">
        <v>121</v>
      </c>
      <c r="Q25" s="107">
        <v>380196</v>
      </c>
      <c r="R25" s="110"/>
      <c r="S25" s="109">
        <v>95.3</v>
      </c>
    </row>
    <row r="26" spans="1:19" ht="18" customHeight="1">
      <c r="A26" s="39" t="s">
        <v>78</v>
      </c>
      <c r="B26" s="41" t="s">
        <v>7</v>
      </c>
      <c r="C26" s="40"/>
      <c r="D26" s="81">
        <v>493450</v>
      </c>
      <c r="E26" s="83">
        <v>31.8</v>
      </c>
      <c r="F26" s="114">
        <f t="shared" si="0"/>
        <v>18.86981532961711</v>
      </c>
      <c r="G26" s="85">
        <v>1.7</v>
      </c>
      <c r="H26" s="88">
        <v>0.46</v>
      </c>
      <c r="I26" s="90">
        <v>100</v>
      </c>
      <c r="J26" s="93">
        <v>0</v>
      </c>
      <c r="K26" s="97">
        <v>100</v>
      </c>
      <c r="L26" s="99">
        <v>0</v>
      </c>
      <c r="M26" s="117">
        <f t="shared" si="1"/>
        <v>0</v>
      </c>
      <c r="P26" t="s">
        <v>122</v>
      </c>
      <c r="Q26" s="107">
        <v>415118</v>
      </c>
      <c r="R26" s="110"/>
      <c r="S26" s="109">
        <v>100</v>
      </c>
    </row>
    <row r="27" spans="1:19" ht="18" customHeight="1" thickBot="1">
      <c r="A27" s="45" t="s">
        <v>77</v>
      </c>
      <c r="B27" s="129" t="s">
        <v>8</v>
      </c>
      <c r="C27" s="130"/>
      <c r="D27" s="82">
        <v>121111</v>
      </c>
      <c r="E27" s="84">
        <v>-61.4</v>
      </c>
      <c r="F27" s="115">
        <f t="shared" si="0"/>
        <v>-37.115248816150206</v>
      </c>
      <c r="G27" s="86">
        <v>0.88</v>
      </c>
      <c r="H27" s="89">
        <v>-0.62</v>
      </c>
      <c r="I27" s="91">
        <v>97.2</v>
      </c>
      <c r="J27" s="94">
        <v>49.6</v>
      </c>
      <c r="K27" s="98">
        <v>92.6</v>
      </c>
      <c r="L27" s="84">
        <v>30.3</v>
      </c>
      <c r="M27" s="118">
        <f t="shared" si="1"/>
        <v>7.5</v>
      </c>
      <c r="P27" t="s">
        <v>123</v>
      </c>
      <c r="Q27" s="107">
        <v>192592</v>
      </c>
      <c r="R27" s="110"/>
      <c r="S27" s="109">
        <v>85.1</v>
      </c>
    </row>
    <row r="28" spans="25:26" ht="13.5">
      <c r="Y28" s="1"/>
      <c r="Z28" s="1"/>
    </row>
    <row r="29" spans="1:26" ht="13.5">
      <c r="A29" s="1" t="s">
        <v>76</v>
      </c>
      <c r="Y29" s="1"/>
      <c r="Z29" s="1"/>
    </row>
    <row r="30" spans="1:26" ht="13.5">
      <c r="A30" s="2" t="s">
        <v>75</v>
      </c>
      <c r="Y30" s="1"/>
      <c r="Z30" s="1"/>
    </row>
    <row r="31" spans="1:26" ht="13.5">
      <c r="A31" s="2" t="s">
        <v>74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143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73</v>
      </c>
      <c r="D5" s="19" t="s">
        <v>10</v>
      </c>
      <c r="E5" s="24" t="s">
        <v>34</v>
      </c>
      <c r="F5" s="18" t="s">
        <v>11</v>
      </c>
      <c r="G5" s="50" t="s">
        <v>58</v>
      </c>
      <c r="H5" s="50" t="s">
        <v>59</v>
      </c>
      <c r="I5" s="50" t="s">
        <v>60</v>
      </c>
      <c r="J5" s="51" t="s">
        <v>61</v>
      </c>
      <c r="K5" s="53" t="s">
        <v>62</v>
      </c>
      <c r="L5" s="52" t="s">
        <v>63</v>
      </c>
      <c r="M5" s="52" t="s">
        <v>64</v>
      </c>
      <c r="N5" s="25" t="s">
        <v>36</v>
      </c>
      <c r="O5" s="20" t="s">
        <v>12</v>
      </c>
      <c r="P5" s="18" t="s">
        <v>35</v>
      </c>
      <c r="Q5" s="26" t="s">
        <v>37</v>
      </c>
      <c r="R5" s="47"/>
    </row>
    <row r="6" spans="1:18" ht="21" customHeight="1" thickBot="1">
      <c r="A6" s="46" t="s">
        <v>32</v>
      </c>
      <c r="B6" s="54">
        <v>371000</v>
      </c>
      <c r="C6" s="54">
        <v>723828</v>
      </c>
      <c r="D6" s="54">
        <v>431312</v>
      </c>
      <c r="E6" s="54">
        <v>690098</v>
      </c>
      <c r="F6" s="54">
        <v>364869</v>
      </c>
      <c r="G6" s="54">
        <v>414826</v>
      </c>
      <c r="H6" s="54">
        <v>120827</v>
      </c>
      <c r="I6" s="54">
        <v>559290</v>
      </c>
      <c r="J6" s="54">
        <v>171069</v>
      </c>
      <c r="K6" s="54">
        <v>756623</v>
      </c>
      <c r="L6" s="54">
        <v>43171</v>
      </c>
      <c r="M6" s="54">
        <v>40543</v>
      </c>
      <c r="N6" s="54">
        <v>681328</v>
      </c>
      <c r="O6" s="54">
        <v>405153</v>
      </c>
      <c r="P6" s="54">
        <v>493450</v>
      </c>
      <c r="Q6" s="55">
        <v>121111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73</v>
      </c>
      <c r="D8" s="19" t="s">
        <v>10</v>
      </c>
      <c r="E8" s="24" t="s">
        <v>34</v>
      </c>
      <c r="F8" s="18" t="s">
        <v>11</v>
      </c>
      <c r="G8" s="50" t="s">
        <v>58</v>
      </c>
      <c r="H8" s="50" t="s">
        <v>59</v>
      </c>
      <c r="I8" s="50" t="s">
        <v>60</v>
      </c>
      <c r="J8" s="51" t="s">
        <v>61</v>
      </c>
      <c r="K8" s="53" t="s">
        <v>62</v>
      </c>
      <c r="L8" s="52" t="s">
        <v>63</v>
      </c>
      <c r="M8" s="52" t="s">
        <v>64</v>
      </c>
      <c r="N8" s="25" t="s">
        <v>36</v>
      </c>
      <c r="O8" s="20" t="s">
        <v>12</v>
      </c>
      <c r="P8" s="18" t="s">
        <v>35</v>
      </c>
      <c r="Q8" s="26" t="s">
        <v>37</v>
      </c>
      <c r="R8" s="47"/>
    </row>
    <row r="9" spans="1:18" ht="21" customHeight="1" thickBot="1">
      <c r="A9" s="22" t="s">
        <v>38</v>
      </c>
      <c r="B9" s="48">
        <v>1.24</v>
      </c>
      <c r="C9" s="48">
        <v>2.21</v>
      </c>
      <c r="D9" s="48">
        <v>1.25</v>
      </c>
      <c r="E9" s="48">
        <v>2.05</v>
      </c>
      <c r="F9" s="48">
        <v>1.19</v>
      </c>
      <c r="G9" s="48">
        <v>2.21</v>
      </c>
      <c r="H9" s="48">
        <v>0.56</v>
      </c>
      <c r="I9" s="48">
        <v>1.86</v>
      </c>
      <c r="J9" s="48">
        <v>0.87</v>
      </c>
      <c r="K9" s="48">
        <v>2.33</v>
      </c>
      <c r="L9" s="48">
        <v>0.37</v>
      </c>
      <c r="M9" s="48">
        <v>0.32</v>
      </c>
      <c r="N9" s="48">
        <v>1.96</v>
      </c>
      <c r="O9" s="48">
        <v>1.17</v>
      </c>
      <c r="P9" s="48">
        <v>1.7</v>
      </c>
      <c r="Q9" s="49">
        <v>0.88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73</v>
      </c>
      <c r="D11" s="19" t="s">
        <v>10</v>
      </c>
      <c r="E11" s="24" t="s">
        <v>34</v>
      </c>
      <c r="F11" s="18" t="s">
        <v>11</v>
      </c>
      <c r="G11" s="50" t="s">
        <v>58</v>
      </c>
      <c r="H11" s="50" t="s">
        <v>59</v>
      </c>
      <c r="I11" s="50" t="s">
        <v>60</v>
      </c>
      <c r="J11" s="51" t="s">
        <v>61</v>
      </c>
      <c r="K11" s="53" t="s">
        <v>62</v>
      </c>
      <c r="L11" s="52" t="s">
        <v>63</v>
      </c>
      <c r="M11" s="52" t="s">
        <v>64</v>
      </c>
      <c r="N11" s="25" t="s">
        <v>36</v>
      </c>
      <c r="O11" s="20" t="s">
        <v>12</v>
      </c>
      <c r="P11" s="18" t="s">
        <v>35</v>
      </c>
      <c r="Q11" s="26" t="s">
        <v>37</v>
      </c>
      <c r="R11" s="47"/>
    </row>
    <row r="12" spans="1:18" ht="21" customHeight="1" thickBot="1">
      <c r="A12" s="22" t="s">
        <v>39</v>
      </c>
      <c r="B12" s="68">
        <v>90</v>
      </c>
      <c r="C12" s="68">
        <v>100</v>
      </c>
      <c r="D12" s="68">
        <v>99</v>
      </c>
      <c r="E12" s="68">
        <v>100</v>
      </c>
      <c r="F12" s="68">
        <v>100</v>
      </c>
      <c r="G12" s="68">
        <v>76.9</v>
      </c>
      <c r="H12" s="68">
        <v>94.1</v>
      </c>
      <c r="I12" s="68">
        <v>100</v>
      </c>
      <c r="J12" s="68">
        <v>43.1</v>
      </c>
      <c r="K12" s="68">
        <v>100</v>
      </c>
      <c r="L12" s="68">
        <v>59.1</v>
      </c>
      <c r="M12" s="68">
        <v>89.6</v>
      </c>
      <c r="N12" s="68">
        <v>100</v>
      </c>
      <c r="O12" s="68">
        <v>83.8</v>
      </c>
      <c r="P12" s="68">
        <v>100</v>
      </c>
      <c r="Q12" s="69">
        <v>97.2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71" t="s">
        <v>9</v>
      </c>
      <c r="C14" s="79" t="s">
        <v>73</v>
      </c>
      <c r="D14" s="79" t="s">
        <v>10</v>
      </c>
      <c r="E14" s="70" t="s">
        <v>34</v>
      </c>
      <c r="F14" s="71" t="s">
        <v>11</v>
      </c>
      <c r="G14" s="72" t="s">
        <v>58</v>
      </c>
      <c r="H14" s="72" t="s">
        <v>59</v>
      </c>
      <c r="I14" s="72" t="s">
        <v>60</v>
      </c>
      <c r="J14" s="73" t="s">
        <v>61</v>
      </c>
      <c r="K14" s="74" t="s">
        <v>62</v>
      </c>
      <c r="L14" s="75" t="s">
        <v>63</v>
      </c>
      <c r="M14" s="75" t="s">
        <v>64</v>
      </c>
      <c r="N14" s="76" t="s">
        <v>36</v>
      </c>
      <c r="O14" s="77" t="s">
        <v>12</v>
      </c>
      <c r="P14" s="71" t="s">
        <v>35</v>
      </c>
      <c r="Q14" s="78" t="s">
        <v>37</v>
      </c>
      <c r="R14" s="47"/>
    </row>
    <row r="15" spans="1:18" ht="21" customHeight="1" thickBot="1">
      <c r="A15" s="21" t="s">
        <v>40</v>
      </c>
      <c r="B15" s="68">
        <v>84.7</v>
      </c>
      <c r="C15" s="68">
        <v>100</v>
      </c>
      <c r="D15" s="68">
        <v>97.9</v>
      </c>
      <c r="E15" s="68">
        <v>100</v>
      </c>
      <c r="F15" s="68">
        <v>100</v>
      </c>
      <c r="G15" s="68">
        <v>58</v>
      </c>
      <c r="H15" s="68">
        <v>91.9</v>
      </c>
      <c r="I15" s="68">
        <v>100</v>
      </c>
      <c r="J15" s="68">
        <v>41.7</v>
      </c>
      <c r="K15" s="68">
        <v>100</v>
      </c>
      <c r="L15" s="68">
        <v>59</v>
      </c>
      <c r="M15" s="68">
        <v>86.8</v>
      </c>
      <c r="N15" s="68">
        <v>100</v>
      </c>
      <c r="O15" s="68">
        <v>70.4</v>
      </c>
      <c r="P15" s="68">
        <v>100</v>
      </c>
      <c r="Q15" s="69">
        <v>92.6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71" t="s">
        <v>9</v>
      </c>
      <c r="C17" s="79" t="s">
        <v>73</v>
      </c>
      <c r="D17" s="79" t="s">
        <v>10</v>
      </c>
      <c r="E17" s="70" t="s">
        <v>34</v>
      </c>
      <c r="F17" s="71" t="s">
        <v>11</v>
      </c>
      <c r="G17" s="72" t="s">
        <v>58</v>
      </c>
      <c r="H17" s="72" t="s">
        <v>59</v>
      </c>
      <c r="I17" s="72" t="s">
        <v>60</v>
      </c>
      <c r="J17" s="73" t="s">
        <v>61</v>
      </c>
      <c r="K17" s="74" t="s">
        <v>62</v>
      </c>
      <c r="L17" s="75" t="s">
        <v>65</v>
      </c>
      <c r="M17" s="75" t="s">
        <v>66</v>
      </c>
      <c r="N17" s="76" t="s">
        <v>36</v>
      </c>
      <c r="O17" s="77" t="s">
        <v>12</v>
      </c>
      <c r="P17" s="71" t="s">
        <v>35</v>
      </c>
      <c r="Q17" s="78" t="s">
        <v>37</v>
      </c>
    </row>
    <row r="18" spans="1:17" ht="21" customHeight="1">
      <c r="A18" s="23" t="s">
        <v>33</v>
      </c>
      <c r="B18" s="102">
        <v>-18.290577207696103</v>
      </c>
      <c r="C18" s="102">
        <v>2.067355079974109</v>
      </c>
      <c r="D18" s="102">
        <v>-25.327128368669083</v>
      </c>
      <c r="E18" s="102">
        <v>-15.684386721565847</v>
      </c>
      <c r="F18" s="102">
        <v>-48.78873452934687</v>
      </c>
      <c r="G18" s="102">
        <v>-5.27248438623934</v>
      </c>
      <c r="H18" s="102">
        <v>-67.76511139627515</v>
      </c>
      <c r="I18" s="102">
        <v>-19.940394393293936</v>
      </c>
      <c r="J18" s="102">
        <v>-68.26113334409423</v>
      </c>
      <c r="K18" s="102">
        <v>6.7883182833093025</v>
      </c>
      <c r="L18" s="102">
        <v>-53.34428461812798</v>
      </c>
      <c r="M18" s="102">
        <v>-76.39843754547941</v>
      </c>
      <c r="N18" s="102">
        <v>12.52264646087633</v>
      </c>
      <c r="O18" s="102">
        <v>6.564245810055858</v>
      </c>
      <c r="P18" s="102">
        <v>18.86981532961711</v>
      </c>
      <c r="Q18" s="103">
        <v>-37.115248816150206</v>
      </c>
    </row>
    <row r="19" spans="1:17" ht="21" customHeight="1" thickBot="1">
      <c r="A19" s="21" t="s">
        <v>48</v>
      </c>
      <c r="B19" s="100">
        <v>-7.5</v>
      </c>
      <c r="C19" s="100">
        <v>6.599999999999994</v>
      </c>
      <c r="D19" s="100">
        <v>4</v>
      </c>
      <c r="E19" s="100">
        <v>8.700000000000003</v>
      </c>
      <c r="F19" s="100">
        <v>7.599999999999994</v>
      </c>
      <c r="G19" s="100">
        <v>-35.099999999999994</v>
      </c>
      <c r="H19" s="100">
        <v>0.4000000000000057</v>
      </c>
      <c r="I19" s="100">
        <v>3.4000000000000057</v>
      </c>
      <c r="J19" s="100">
        <v>-53</v>
      </c>
      <c r="K19" s="100">
        <v>5.299999999999997</v>
      </c>
      <c r="L19" s="100">
        <v>-24.400000000000006</v>
      </c>
      <c r="M19" s="100">
        <v>-3.9000000000000057</v>
      </c>
      <c r="N19" s="100">
        <v>3</v>
      </c>
      <c r="O19" s="100">
        <v>-24.89999999999999</v>
      </c>
      <c r="P19" s="100">
        <v>0</v>
      </c>
      <c r="Q19" s="101">
        <v>7.5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2020-04-08T01:41:31Z</cp:lastPrinted>
  <dcterms:created xsi:type="dcterms:W3CDTF">1997-01-08T22:48:59Z</dcterms:created>
  <dcterms:modified xsi:type="dcterms:W3CDTF">2020-04-08T01:46:02Z</dcterms:modified>
  <cp:category/>
  <cp:version/>
  <cp:contentType/>
  <cp:contentStatus/>
</cp:coreProperties>
</file>