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'統計表'!$A$1:$M$33</definedName>
    <definedName name="_xlnm.Print_Area" localSheetId="0">'年末支給状況'!$A$1:$K$133</definedName>
  </definedNames>
  <calcPr fullCalcOnLoad="1"/>
</workbook>
</file>

<file path=xl/comments3.xml><?xml version="1.0" encoding="utf-8"?>
<comments xmlns="http://schemas.openxmlformats.org/spreadsheetml/2006/main">
  <authors>
    <author>109207</author>
  </authors>
  <commentList>
    <comment ref="B18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</commentList>
</comments>
</file>

<file path=xl/sharedStrings.xml><?xml version="1.0" encoding="utf-8"?>
<sst xmlns="http://schemas.openxmlformats.org/spreadsheetml/2006/main" count="224" uniqueCount="155">
  <si>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</si>
  <si>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</si>
  <si>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</si>
  <si>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</si>
  <si>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</si>
  <si>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</si>
  <si>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</si>
  <si>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</si>
  <si>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</si>
  <si>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</si>
  <si>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</si>
  <si>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</si>
  <si>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</si>
  <si>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</si>
  <si>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</si>
  <si>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</si>
  <si>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</si>
  <si>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</si>
  <si>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</si>
  <si>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</si>
  <si>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</si>
  <si>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</si>
  <si>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</si>
  <si>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</si>
  <si>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</si>
  <si>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</si>
  <si>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</si>
  <si>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</si>
  <si>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</si>
  <si>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</si>
  <si>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</si>
  <si>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</si>
  <si>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</si>
  <si>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</si>
  <si>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</si>
  <si>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</si>
  <si>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</si>
  <si>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</si>
  <si>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</si>
  <si>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</si>
  <si>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</si>
  <si>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</si>
  <si>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</si>
  <si>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</si>
  <si>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</si>
  <si>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</si>
  <si>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　支給された給与（以下「年末賞与」という。）」について集計しました。</t>
  </si>
  <si>
    <r>
      <t>２　年末賞与の支給状況　　</t>
    </r>
  </si>
  <si>
    <t>（右軸）支給事業所数割合全国との差（ﾎﾟｲﾝﾄ）</t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</si>
  <si>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</si>
  <si>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</si>
  <si>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</si>
  <si>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</si>
  <si>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</si>
  <si>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</si>
  <si>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</si>
  <si>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</si>
  <si>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</si>
  <si>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</si>
  <si>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</si>
  <si>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</si>
  <si>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</si>
  <si>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</si>
  <si>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</si>
  <si>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</si>
  <si>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</si>
  <si>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</si>
  <si>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</si>
  <si>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</si>
  <si>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</si>
  <si>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</si>
  <si>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</si>
  <si>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</si>
  <si>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</si>
  <si>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</si>
  <si>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</si>
  <si>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</si>
  <si>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</si>
  <si>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</si>
  <si>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</si>
  <si>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</si>
  <si>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</si>
  <si>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</si>
  <si>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</si>
  <si>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</si>
  <si>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</si>
  <si>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</si>
  <si>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</si>
  <si>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</si>
  <si>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</si>
  <si>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</si>
  <si>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</si>
  <si>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</si>
  <si>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</si>
  <si>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</si>
  <si>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</si>
  <si>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</si>
  <si>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</si>
  <si>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</si>
  <si>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</si>
  <si>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</si>
  <si>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</si>
  <si>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％</t>
  </si>
  <si>
    <t>前年差</t>
  </si>
  <si>
    <t>支給割合</t>
  </si>
  <si>
    <t>前年比</t>
  </si>
  <si>
    <t>所定内給与に対する</t>
  </si>
  <si>
    <t>平成３０年年末賞与の支給状況（和歌山県）</t>
  </si>
  <si>
    <t>　　平成３０年１１月～平成３１年１月分の毎月勤労統計調査地方調査の「特別に支払われた給与」のうち「賞与として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</si>
  <si>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３７１，６８０円（前年比０．４％増）</t>
    </r>
  </si>
  <si>
    <t>　　　　（１位）「電気・ガス・熱供給・水道業」　・・・・・・・・・・・・・・・・・・・・・・・・・・・・ １，０２７，８４５円（前年比２７．２％増）</t>
  </si>
  <si>
    <t>　　　　（２位）「学術研究，専門・技術サービス業」　・・・・・・・・・・・・・・・・・・・・・・・・・・ ６９８，５１６円（前年比　５．３％増）</t>
  </si>
  <si>
    <t>　　　　（３位）「教育，学習支援業」　・・・・・・・・・・・・・・・・・・・・・・・・・・・・・・・・・・・・・・ ６８２，９５５円（前年比３８．０％増）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</si>
  <si>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１．１８月（前年差０．０２月減）</t>
    </r>
  </si>
  <si>
    <t>　　　　（１位）「電気・ガス・熱供給・水道業」　・・・・・・・・・・・・・・・・・・・・・・・・・・・・・・・２．５３月（前年差　０．３８月増）</t>
  </si>
  <si>
    <t>　　　　（２位）「学術研究，専門・技術サービス業」 ・・・・・・・・・・・・・・・・・・・・・・・・・・・２．２９月（前年差　０．４４月増）</t>
  </si>
  <si>
    <t>　　　　（３位）「運輸業，郵便業」　・・・・・・・・・・・・・・・・・・・・・・・・・・・・・・・・・・・・・・・・１．８５月（前年差　０．０４月増）</t>
  </si>
  <si>
    <t>平成３０年年末賞与の支給状況（グラフデータ）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</si>
  <si>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８８．６％（前年差３．５ﾎﾟｲﾝﾄ増）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</si>
  <si>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８６．１％（前年差１．６ﾎﾟｲﾝﾄ増）　</t>
    </r>
  </si>
  <si>
    <r>
      <t>　　　　　　　　　　｢電気・ガス・熱供給・水道業｣、｢金融業，保険業｣、｢生活関連サービス業，娯楽業｣、
　　　　　　　　　　｢教育，学習支援業｣、｢複合サービス事業｣　　　　　　　　　　　　　　・・・・・</t>
    </r>
    <r>
      <rPr>
        <b/>
        <sz val="11"/>
        <rFont val="ＭＳ Ｐゴシック"/>
        <family val="3"/>
      </rPr>
      <t>両割合とも100％</t>
    </r>
  </si>
  <si>
    <t>　　（５）平成29年から、日本標準産業分類の改定（平成25年10月）に基づいた集計・公表を行っている。</t>
  </si>
  <si>
    <t>平成３０年産業別常用労働者の１人平均年末賞与の支給状況（事業所規模３０人以上）</t>
  </si>
  <si>
    <t>ＴＬ　調査産業計</t>
  </si>
  <si>
    <t>Ｄ　　建設業</t>
  </si>
  <si>
    <t>Ｅ　　製造業</t>
  </si>
  <si>
    <t>Ｆ　　電気・ガス・熱供給等</t>
  </si>
  <si>
    <t>Ｇ　　情報通信業</t>
  </si>
  <si>
    <t>Ｈ　　運輸業，郵便業</t>
  </si>
  <si>
    <t>Ｉ　　卸売業，小売業</t>
  </si>
  <si>
    <t>Ｊ　　金融業，保険業</t>
  </si>
  <si>
    <t>Ｋ　　不動産業，物品賃貸業</t>
  </si>
  <si>
    <t>Ｌ　　学術研究等</t>
  </si>
  <si>
    <t>Ｍ　　飲食サービス業等</t>
  </si>
  <si>
    <t>Ｎ　　生活関連サービス業等</t>
  </si>
  <si>
    <t>Ｏ　　教育，学習支援業</t>
  </si>
  <si>
    <t>Ｐ　　医療，福祉</t>
  </si>
  <si>
    <t>Ｑ　　複合サービス事業</t>
  </si>
  <si>
    <t>Ｒ　　その他のサービス業</t>
  </si>
  <si>
    <t>Ｅ０９　食料品・たばこ</t>
  </si>
  <si>
    <t>Ｅ１１　繊維工業</t>
  </si>
  <si>
    <t>Ｅ１６　化学、石油・石炭</t>
  </si>
  <si>
    <t>Ｅ１８　プラスチック製品</t>
  </si>
  <si>
    <t>Ｅ２２　鉄鋼業</t>
  </si>
  <si>
    <t>Ｅ２４　金属製品製造業</t>
  </si>
  <si>
    <t>Ｅ２６　生産用機械器具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</si>
  <si>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１８．５％減</t>
    </r>
  </si>
  <si>
    <t>　　　（公表産業〈大分類〉）【単位：％】　　　　　 　「教育，学習支援業」（+8.6）、                                                  　　　　　　　　　　　　　　　　　　　　　　　　　　　　　　　　　 　</t>
  </si>
  <si>
    <t>　　　　　　　　　　　　　　　　　　　　　  　　　           「ｻｰﾋﾞｽ業(他に分類されないもの)」（+69.0）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</si>
  <si>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６．５ﾎﾟｲﾝﾄ減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</si>
  <si>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・・・「建設業」(+4.2)、「電気・ｶﾞｽ・熱供給・水道業」（+10.0）、</t>
    </r>
  </si>
  <si>
    <t xml:space="preserve">      （公表産業〈大分類〉）【単位：ﾎﾟｲﾝﾄ】　　　　　｢卸売業，小売業｣（+2.6）、「金融業，保険業」(+2.1)、</t>
  </si>
  <si>
    <t>　　　　　　　　　　　　　　　　　　　　　　　　　　　　　　 ｢学術研究，専門・技術ｻｰﾋﾞｽ業｣（+0.5）、「教育，学習支援業」(+0.4)、</t>
  </si>
  <si>
    <t>　　　　　　　　　　　　　　　　　　　　　　　　　　　　　　 ｢生活関連ｻｰﾋﾞｽ業，娯楽業｣（+11.0）、「複合ｻｰﾋﾞｽ業」(+0.4)、</t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</si>
  <si>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・・・「電気・ガス・熱供給・水道業」（+27.１）、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</si>
</sst>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22"/>
      <name val="ＤＦ特太ゴシック体"/>
      <family val="3"/>
    </font>
    <font>
      <sz val="14"/>
      <name val="ＤＦ平成ゴシック体W5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ashed"/>
      <top style="thin"/>
      <bottom style="thin"/>
    </border>
    <border>
      <left>
        <color indexed="63"/>
      </left>
      <right style="medium"/>
      <top style="medium"/>
      <bottom style="dotted"/>
    </border>
    <border>
      <left style="dashed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thin"/>
      <bottom style="medium"/>
    </border>
    <border>
      <left style="dashed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6" fillId="33" borderId="38" xfId="0" applyNumberFormat="1" applyFont="1" applyFill="1" applyBorder="1" applyAlignment="1">
      <alignment/>
    </xf>
    <xf numFmtId="4" fontId="16" fillId="33" borderId="39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6" fillId="36" borderId="38" xfId="0" applyNumberFormat="1" applyFont="1" applyFill="1" applyBorder="1" applyAlignment="1">
      <alignment/>
    </xf>
    <xf numFmtId="3" fontId="16" fillId="36" borderId="39" xfId="0" applyNumberFormat="1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0" xfId="0" applyFill="1" applyBorder="1" applyAlignment="1">
      <alignment shrinkToFit="1"/>
    </xf>
    <xf numFmtId="0" fontId="3" fillId="33" borderId="41" xfId="0" applyFon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33" borderId="44" xfId="0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38" borderId="46" xfId="0" applyFill="1" applyBorder="1" applyAlignment="1">
      <alignment horizontal="center"/>
    </xf>
    <xf numFmtId="0" fontId="0" fillId="38" borderId="47" xfId="0" applyFont="1" applyFill="1" applyBorder="1" applyAlignment="1">
      <alignment horizontal="center"/>
    </xf>
    <xf numFmtId="0" fontId="0" fillId="38" borderId="48" xfId="0" applyFont="1" applyFill="1" applyBorder="1" applyAlignment="1">
      <alignment horizontal="center"/>
    </xf>
    <xf numFmtId="0" fontId="0" fillId="38" borderId="49" xfId="0" applyFont="1" applyFill="1" applyBorder="1" applyAlignment="1">
      <alignment horizontal="center"/>
    </xf>
    <xf numFmtId="181" fontId="16" fillId="0" borderId="38" xfId="0" applyNumberFormat="1" applyFont="1" applyFill="1" applyBorder="1" applyAlignment="1">
      <alignment/>
    </xf>
    <xf numFmtId="181" fontId="16" fillId="0" borderId="3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50" xfId="0" applyNumberFormat="1" applyFill="1" applyBorder="1" applyAlignment="1">
      <alignment horizontal="right" vertical="center"/>
    </xf>
    <xf numFmtId="3" fontId="0" fillId="0" borderId="51" xfId="0" applyNumberForma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4" fontId="0" fillId="0" borderId="56" xfId="0" applyNumberFormat="1" applyFont="1" applyFill="1" applyBorder="1" applyAlignment="1">
      <alignment horizontal="right" vertical="center"/>
    </xf>
    <xf numFmtId="4" fontId="0" fillId="0" borderId="57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59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181" fontId="0" fillId="0" borderId="65" xfId="0" applyNumberFormat="1" applyFont="1" applyFill="1" applyBorder="1" applyAlignment="1">
      <alignment horizontal="right" vertical="center"/>
    </xf>
    <xf numFmtId="181" fontId="0" fillId="0" borderId="66" xfId="0" applyNumberFormat="1" applyFont="1" applyFill="1" applyBorder="1" applyAlignment="1">
      <alignment horizontal="right" vertical="center"/>
    </xf>
    <xf numFmtId="181" fontId="16" fillId="0" borderId="38" xfId="0" applyNumberFormat="1" applyFont="1" applyFill="1" applyBorder="1" applyAlignment="1">
      <alignment/>
    </xf>
    <xf numFmtId="181" fontId="16" fillId="0" borderId="39" xfId="0" applyNumberFormat="1" applyFont="1" applyFill="1" applyBorder="1" applyAlignment="1">
      <alignment/>
    </xf>
    <xf numFmtId="181" fontId="16" fillId="0" borderId="67" xfId="0" applyNumberFormat="1" applyFont="1" applyFill="1" applyBorder="1" applyAlignment="1">
      <alignment/>
    </xf>
    <xf numFmtId="181" fontId="16" fillId="0" borderId="6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5" fillId="35" borderId="18" xfId="0" applyFont="1" applyFill="1" applyBorder="1" applyAlignment="1">
      <alignment horizontal="left"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51" xfId="0" applyNumberFormat="1" applyFont="1" applyFill="1" applyBorder="1" applyAlignment="1">
      <alignment horizontal="right" vertical="center"/>
    </xf>
    <xf numFmtId="0" fontId="0" fillId="8" borderId="24" xfId="0" applyFill="1" applyBorder="1" applyAlignment="1">
      <alignment/>
    </xf>
    <xf numFmtId="0" fontId="0" fillId="8" borderId="69" xfId="0" applyFill="1" applyBorder="1" applyAlignment="1">
      <alignment/>
    </xf>
    <xf numFmtId="176" fontId="26" fillId="0" borderId="0" xfId="61" applyNumberFormat="1" applyFont="1" applyBorder="1" applyAlignment="1">
      <alignment horizontal="right"/>
      <protection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70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77" fontId="0" fillId="0" borderId="71" xfId="0" applyNumberFormat="1" applyFill="1" applyBorder="1" applyAlignment="1">
      <alignment/>
    </xf>
    <xf numFmtId="177" fontId="0" fillId="0" borderId="56" xfId="0" applyNumberFormat="1" applyFont="1" applyFill="1" applyBorder="1" applyAlignment="1">
      <alignment horizontal="right" vertical="center"/>
    </xf>
    <xf numFmtId="0" fontId="24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54" xfId="0" applyFill="1" applyBorder="1" applyAlignment="1">
      <alignment shrinkToFit="1"/>
    </xf>
    <xf numFmtId="0" fontId="0" fillId="0" borderId="70" xfId="0" applyBorder="1" applyAlignment="1">
      <alignment shrinkToFit="1"/>
    </xf>
    <xf numFmtId="0" fontId="25" fillId="33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5" xfId="0" applyFill="1" applyBorder="1" applyAlignment="1">
      <alignment horizontal="center" vertical="center" wrapText="1"/>
    </xf>
    <xf numFmtId="0" fontId="0" fillId="35" borderId="76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6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賞与原表フォーム（新産業分類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-18.52178240177478</c:v>
                </c:pt>
                <c:pt idx="1">
                  <c:v>-35.27956937102953</c:v>
                </c:pt>
                <c:pt idx="2">
                  <c:v>-18.409830091008484</c:v>
                </c:pt>
                <c:pt idx="3">
                  <c:v>27.128297732866624</c:v>
                </c:pt>
                <c:pt idx="4">
                  <c:v>-22.54707868284892</c:v>
                </c:pt>
                <c:pt idx="5">
                  <c:v>-7.628032155111075</c:v>
                </c:pt>
                <c:pt idx="6">
                  <c:v>-61.50107897067445</c:v>
                </c:pt>
                <c:pt idx="7">
                  <c:v>-40.75797391847058</c:v>
                </c:pt>
                <c:pt idx="8">
                  <c:v>-46.360693766894165</c:v>
                </c:pt>
                <c:pt idx="9">
                  <c:v>-3.714588180805667</c:v>
                </c:pt>
                <c:pt idx="10">
                  <c:v>-54.513189448441246</c:v>
                </c:pt>
                <c:pt idx="11">
                  <c:v>-54.58198954973874</c:v>
                </c:pt>
                <c:pt idx="12">
                  <c:v>8.565819384170293</c:v>
                </c:pt>
                <c:pt idx="13">
                  <c:v>-6.341131218187346</c:v>
                </c:pt>
                <c:pt idx="14">
                  <c:v>-15.253036322682156</c:v>
                </c:pt>
                <c:pt idx="15">
                  <c:v>68.97257580573049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-6.5</c:v>
                </c:pt>
                <c:pt idx="1">
                  <c:v>4.200000000000003</c:v>
                </c:pt>
                <c:pt idx="2">
                  <c:v>-9.400000000000006</c:v>
                </c:pt>
                <c:pt idx="3">
                  <c:v>10</c:v>
                </c:pt>
                <c:pt idx="4">
                  <c:v>-16.700000000000003</c:v>
                </c:pt>
                <c:pt idx="5">
                  <c:v>-35.6</c:v>
                </c:pt>
                <c:pt idx="6">
                  <c:v>2.5999999999999943</c:v>
                </c:pt>
                <c:pt idx="7">
                  <c:v>2.0999999999999943</c:v>
                </c:pt>
                <c:pt idx="8">
                  <c:v>-14.900000000000006</c:v>
                </c:pt>
                <c:pt idx="9">
                  <c:v>0.5</c:v>
                </c:pt>
                <c:pt idx="10">
                  <c:v>-10.900000000000006</c:v>
                </c:pt>
                <c:pt idx="11">
                  <c:v>11</c:v>
                </c:pt>
                <c:pt idx="12">
                  <c:v>0.4000000000000057</c:v>
                </c:pt>
                <c:pt idx="13">
                  <c:v>-4.900000000000006</c:v>
                </c:pt>
                <c:pt idx="14">
                  <c:v>0.4000000000000057</c:v>
                </c:pt>
                <c:pt idx="15">
                  <c:v>-21</c:v>
                </c:pt>
              </c:numCache>
            </c:numRef>
          </c:val>
        </c:ser>
        <c:gapWidth val="50"/>
        <c:axId val="63691734"/>
        <c:axId val="36354695"/>
      </c:barChart>
      <c:catAx>
        <c:axId val="63691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54695"/>
        <c:crosses val="autoZero"/>
        <c:auto val="1"/>
        <c:lblOffset val="100"/>
        <c:tickLblSkip val="1"/>
        <c:noMultiLvlLbl val="0"/>
      </c:catAx>
      <c:valAx>
        <c:axId val="36354695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91734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8215"/>
          <c:w val="0.306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371680</c:v>
                </c:pt>
                <c:pt idx="1">
                  <c:v>427072</c:v>
                </c:pt>
                <c:pt idx="2">
                  <c:v>472372</c:v>
                </c:pt>
                <c:pt idx="3">
                  <c:v>1027845</c:v>
                </c:pt>
                <c:pt idx="4">
                  <c:v>566888</c:v>
                </c:pt>
                <c:pt idx="5">
                  <c:v>393330</c:v>
                </c:pt>
                <c:pt idx="6">
                  <c:v>154321</c:v>
                </c:pt>
                <c:pt idx="7">
                  <c:v>360701</c:v>
                </c:pt>
                <c:pt idx="8">
                  <c:v>267297</c:v>
                </c:pt>
                <c:pt idx="9">
                  <c:v>698516</c:v>
                </c:pt>
                <c:pt idx="10">
                  <c:v>42678</c:v>
                </c:pt>
                <c:pt idx="11">
                  <c:v>72667</c:v>
                </c:pt>
                <c:pt idx="12">
                  <c:v>682955</c:v>
                </c:pt>
                <c:pt idx="13">
                  <c:v>347953</c:v>
                </c:pt>
                <c:pt idx="14">
                  <c:v>374357</c:v>
                </c:pt>
                <c:pt idx="15">
                  <c:v>313679</c:v>
                </c:pt>
              </c:numCache>
            </c:numRef>
          </c:val>
        </c:ser>
        <c:gapWidth val="50"/>
        <c:axId val="58756800"/>
        <c:axId val="59049153"/>
      </c:barChart>
      <c:catAx>
        <c:axId val="58756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49153"/>
        <c:crosses val="autoZero"/>
        <c:auto val="0"/>
        <c:lblOffset val="100"/>
        <c:tickLblSkip val="1"/>
        <c:noMultiLvlLbl val="0"/>
      </c:catAx>
      <c:valAx>
        <c:axId val="59049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568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1.18</c:v>
                </c:pt>
                <c:pt idx="1">
                  <c:v>1.47</c:v>
                </c:pt>
                <c:pt idx="2">
                  <c:v>1.27</c:v>
                </c:pt>
                <c:pt idx="3">
                  <c:v>2.53</c:v>
                </c:pt>
                <c:pt idx="4">
                  <c:v>1.56</c:v>
                </c:pt>
                <c:pt idx="5">
                  <c:v>1.85</c:v>
                </c:pt>
                <c:pt idx="6">
                  <c:v>0.76</c:v>
                </c:pt>
                <c:pt idx="7">
                  <c:v>1.34</c:v>
                </c:pt>
                <c:pt idx="8">
                  <c:v>1.32</c:v>
                </c:pt>
                <c:pt idx="9">
                  <c:v>2.29</c:v>
                </c:pt>
                <c:pt idx="10">
                  <c:v>0.36</c:v>
                </c:pt>
                <c:pt idx="11">
                  <c:v>0.61</c:v>
                </c:pt>
                <c:pt idx="12">
                  <c:v>1.58</c:v>
                </c:pt>
                <c:pt idx="13">
                  <c:v>1</c:v>
                </c:pt>
                <c:pt idx="14">
                  <c:v>1.24</c:v>
                </c:pt>
                <c:pt idx="15">
                  <c:v>1.5</c:v>
                </c:pt>
              </c:numCache>
            </c:numRef>
          </c:val>
        </c:ser>
        <c:gapWidth val="50"/>
        <c:axId val="61680330"/>
        <c:axId val="18252059"/>
      </c:barChart>
      <c:catAx>
        <c:axId val="61680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52059"/>
        <c:crosses val="autoZero"/>
        <c:auto val="0"/>
        <c:lblOffset val="100"/>
        <c:tickLblSkip val="1"/>
        <c:noMultiLvlLbl val="0"/>
      </c:catAx>
      <c:valAx>
        <c:axId val="182520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803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88.6</c:v>
                </c:pt>
                <c:pt idx="1">
                  <c:v>96.4</c:v>
                </c:pt>
                <c:pt idx="2">
                  <c:v>93.1</c:v>
                </c:pt>
                <c:pt idx="3">
                  <c:v>100</c:v>
                </c:pt>
                <c:pt idx="4">
                  <c:v>86.1</c:v>
                </c:pt>
                <c:pt idx="5">
                  <c:v>79.1</c:v>
                </c:pt>
                <c:pt idx="6">
                  <c:v>90.7</c:v>
                </c:pt>
                <c:pt idx="7">
                  <c:v>100</c:v>
                </c:pt>
                <c:pt idx="8">
                  <c:v>74.6</c:v>
                </c:pt>
                <c:pt idx="9">
                  <c:v>91.9</c:v>
                </c:pt>
                <c:pt idx="10">
                  <c:v>71.2</c:v>
                </c:pt>
                <c:pt idx="11">
                  <c:v>100</c:v>
                </c:pt>
                <c:pt idx="12">
                  <c:v>100</c:v>
                </c:pt>
                <c:pt idx="13">
                  <c:v>95.7</c:v>
                </c:pt>
                <c:pt idx="14">
                  <c:v>100</c:v>
                </c:pt>
                <c:pt idx="15">
                  <c:v>47.6</c:v>
                </c:pt>
              </c:numCache>
            </c:numRef>
          </c:val>
        </c:ser>
        <c:gapWidth val="50"/>
        <c:axId val="30050804"/>
        <c:axId val="2021781"/>
      </c:barChart>
      <c:catAx>
        <c:axId val="30050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1781"/>
        <c:crosses val="autoZero"/>
        <c:auto val="0"/>
        <c:lblOffset val="100"/>
        <c:tickLblSkip val="1"/>
        <c:noMultiLvlLbl val="0"/>
      </c:catAx>
      <c:valAx>
        <c:axId val="202178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50804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0.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25"/>
          <c:w val="1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86.1</c:v>
                </c:pt>
                <c:pt idx="1">
                  <c:v>96.7</c:v>
                </c:pt>
                <c:pt idx="2">
                  <c:v>85.1</c:v>
                </c:pt>
                <c:pt idx="3">
                  <c:v>100</c:v>
                </c:pt>
                <c:pt idx="4">
                  <c:v>81.3</c:v>
                </c:pt>
                <c:pt idx="5">
                  <c:v>56.9</c:v>
                </c:pt>
                <c:pt idx="6">
                  <c:v>94.8</c:v>
                </c:pt>
                <c:pt idx="7">
                  <c:v>100</c:v>
                </c:pt>
                <c:pt idx="8">
                  <c:v>78.6</c:v>
                </c:pt>
                <c:pt idx="9">
                  <c:v>95.8</c:v>
                </c:pt>
                <c:pt idx="10">
                  <c:v>70.8</c:v>
                </c:pt>
                <c:pt idx="11">
                  <c:v>100</c:v>
                </c:pt>
                <c:pt idx="12">
                  <c:v>100</c:v>
                </c:pt>
                <c:pt idx="13">
                  <c:v>92.3</c:v>
                </c:pt>
                <c:pt idx="14">
                  <c:v>100</c:v>
                </c:pt>
                <c:pt idx="15">
                  <c:v>62.3</c:v>
                </c:pt>
              </c:numCache>
            </c:numRef>
          </c:val>
        </c:ser>
        <c:gapWidth val="50"/>
        <c:axId val="18196030"/>
        <c:axId val="29546543"/>
      </c:barChart>
      <c:catAx>
        <c:axId val="18196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46543"/>
        <c:crosses val="autoZero"/>
        <c:auto val="0"/>
        <c:lblOffset val="100"/>
        <c:tickLblSkip val="1"/>
        <c:noMultiLvlLbl val="0"/>
      </c:catAx>
      <c:valAx>
        <c:axId val="2954654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9603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66675</xdr:rowOff>
    </xdr:from>
    <xdr:to>
      <xdr:col>9</xdr:col>
      <xdr:colOff>666750</xdr:colOff>
      <xdr:row>124</xdr:row>
      <xdr:rowOff>152400</xdr:rowOff>
    </xdr:to>
    <xdr:graphicFrame>
      <xdr:nvGraphicFramePr>
        <xdr:cNvPr id="1" name="グラフ 1061"/>
        <xdr:cNvGraphicFramePr/>
      </xdr:nvGraphicFramePr>
      <xdr:xfrm>
        <a:off x="0" y="19954875"/>
        <a:ext cx="72771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85725</xdr:colOff>
      <xdr:row>42</xdr:row>
      <xdr:rowOff>123825</xdr:rowOff>
    </xdr:to>
    <xdr:graphicFrame>
      <xdr:nvGraphicFramePr>
        <xdr:cNvPr id="2" name="グラフ 1065"/>
        <xdr:cNvGraphicFramePr/>
      </xdr:nvGraphicFramePr>
      <xdr:xfrm>
        <a:off x="0" y="475297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638175</xdr:colOff>
      <xdr:row>58</xdr:row>
      <xdr:rowOff>133350</xdr:rowOff>
    </xdr:to>
    <xdr:graphicFrame>
      <xdr:nvGraphicFramePr>
        <xdr:cNvPr id="3" name="グラフ 1066"/>
        <xdr:cNvGraphicFramePr/>
      </xdr:nvGraphicFramePr>
      <xdr:xfrm>
        <a:off x="0" y="7496175"/>
        <a:ext cx="7248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グラフ 1067"/>
        <xdr:cNvGraphicFramePr/>
      </xdr:nvGraphicFramePr>
      <xdr:xfrm>
        <a:off x="0" y="11715750"/>
        <a:ext cx="721042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82</xdr:row>
      <xdr:rowOff>190500</xdr:rowOff>
    </xdr:from>
    <xdr:to>
      <xdr:col>10</xdr:col>
      <xdr:colOff>95250</xdr:colOff>
      <xdr:row>98</xdr:row>
      <xdr:rowOff>104775</xdr:rowOff>
    </xdr:to>
    <xdr:graphicFrame>
      <xdr:nvGraphicFramePr>
        <xdr:cNvPr id="5" name="グラフ 1068"/>
        <xdr:cNvGraphicFramePr/>
      </xdr:nvGraphicFramePr>
      <xdr:xfrm>
        <a:off x="38100" y="14906625"/>
        <a:ext cx="73533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zoomScaleSheetLayoutView="100" zoomScalePageLayoutView="0" workbookViewId="0" topLeftCell="A75">
      <selection activeCell="N82" sqref="N82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18" t="s">
        <v>107</v>
      </c>
      <c r="B2" s="119"/>
      <c r="C2" s="119"/>
      <c r="D2" s="119"/>
      <c r="E2" s="119"/>
      <c r="F2" s="119"/>
      <c r="G2" s="119"/>
      <c r="H2" s="119"/>
      <c r="I2" s="119"/>
      <c r="J2" s="120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21" t="s">
        <v>27</v>
      </c>
      <c r="B4" s="122"/>
      <c r="C4" s="122"/>
      <c r="D4" s="122"/>
      <c r="E4" s="122"/>
      <c r="F4" s="122"/>
      <c r="G4" s="122"/>
      <c r="H4" s="122"/>
      <c r="I4" s="122"/>
      <c r="J4" s="123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108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47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109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30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110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111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112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113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114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115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116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 customHeight="1">
      <c r="A60" s="4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 customHeight="1">
      <c r="A62" s="4" t="s">
        <v>119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 t="s">
        <v>41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24" t="s">
        <v>120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"/>
    </row>
    <row r="66" spans="1:11" ht="30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 t="s">
        <v>26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18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38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 t="s">
        <v>28</v>
      </c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21" customHeight="1">
      <c r="A99" s="47"/>
      <c r="B99" s="47"/>
      <c r="C99" s="47"/>
      <c r="D99" s="47"/>
      <c r="E99" s="47"/>
      <c r="F99" s="47"/>
      <c r="G99" s="47"/>
      <c r="H99" s="47"/>
      <c r="I99" s="47"/>
      <c r="J99" s="1"/>
      <c r="K99" s="1"/>
    </row>
    <row r="100" spans="1:11" ht="18">
      <c r="A100" s="3" t="s">
        <v>19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0" s="47" customFormat="1" ht="17.25">
      <c r="A101" s="104" t="s">
        <v>146</v>
      </c>
      <c r="B101" s="104"/>
      <c r="C101" s="104"/>
      <c r="D101" s="104"/>
      <c r="E101" s="104"/>
      <c r="F101" s="104"/>
      <c r="G101" s="104"/>
      <c r="H101" s="104"/>
      <c r="I101" s="104"/>
      <c r="J101" s="104"/>
    </row>
    <row r="102" s="47" customFormat="1" ht="13.5">
      <c r="A102" s="47" t="s">
        <v>154</v>
      </c>
    </row>
    <row r="103" s="47" customFormat="1" ht="13.5">
      <c r="A103" s="47" t="s">
        <v>147</v>
      </c>
    </row>
    <row r="104" s="47" customFormat="1" ht="13.5">
      <c r="A104" s="47" t="s">
        <v>148</v>
      </c>
    </row>
    <row r="105" s="47" customFormat="1" ht="7.5" customHeight="1"/>
    <row r="106" s="47" customFormat="1" ht="17.25">
      <c r="A106" s="104" t="s">
        <v>149</v>
      </c>
    </row>
    <row r="107" s="47" customFormat="1" ht="13.5">
      <c r="A107" s="47" t="s">
        <v>150</v>
      </c>
    </row>
    <row r="108" s="47" customFormat="1" ht="13.5">
      <c r="A108" s="47" t="s">
        <v>151</v>
      </c>
    </row>
    <row r="109" s="47" customFormat="1" ht="13.5">
      <c r="A109" s="47" t="s">
        <v>152</v>
      </c>
    </row>
    <row r="110" s="47" customFormat="1" ht="13.5">
      <c r="A110" s="47" t="s">
        <v>153</v>
      </c>
    </row>
    <row r="111" spans="1:11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5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">
      <c r="A126" s="3" t="s">
        <v>20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 t="s">
        <v>25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 t="s">
        <v>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22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23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44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45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121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3.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73" spans="1:5" ht="13.5">
      <c r="A173" s="1"/>
      <c r="B173" s="1"/>
      <c r="C173" s="1"/>
      <c r="D173" s="1"/>
      <c r="E173" s="1"/>
    </row>
    <row r="174" spans="1:5" ht="13.5">
      <c r="A174" s="1"/>
      <c r="B174" s="1"/>
      <c r="C174" s="1"/>
      <c r="D174" s="1"/>
      <c r="E17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</sheetData>
  <sheetProtection/>
  <mergeCells count="3">
    <mergeCell ref="A2:J2"/>
    <mergeCell ref="A4:J4"/>
    <mergeCell ref="A65:J66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J17" sqref="J17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6" max="16" width="16.3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30" t="s">
        <v>122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29"/>
    </row>
    <row r="2" spans="1:13" ht="18" customHeight="1">
      <c r="A2" s="132" t="s">
        <v>29</v>
      </c>
      <c r="B2" s="133"/>
      <c r="C2" s="134"/>
      <c r="D2" s="30" t="s">
        <v>17</v>
      </c>
      <c r="E2" s="30"/>
      <c r="F2" s="31"/>
      <c r="G2" s="138" t="s">
        <v>106</v>
      </c>
      <c r="H2" s="139"/>
      <c r="I2" s="140" t="s">
        <v>42</v>
      </c>
      <c r="J2" s="141"/>
      <c r="K2" s="110" t="s">
        <v>43</v>
      </c>
      <c r="L2" s="110"/>
      <c r="M2" s="111"/>
    </row>
    <row r="3" spans="1:13" ht="18" customHeight="1" thickBot="1">
      <c r="A3" s="135"/>
      <c r="B3" s="136"/>
      <c r="C3" s="137"/>
      <c r="D3" s="32"/>
      <c r="E3" s="65" t="s">
        <v>105</v>
      </c>
      <c r="F3" s="67" t="s">
        <v>15</v>
      </c>
      <c r="G3" s="32" t="s">
        <v>104</v>
      </c>
      <c r="H3" s="66" t="s">
        <v>103</v>
      </c>
      <c r="I3" s="32"/>
      <c r="J3" s="66" t="s">
        <v>103</v>
      </c>
      <c r="K3" s="32"/>
      <c r="L3" s="65" t="s">
        <v>103</v>
      </c>
      <c r="M3" s="64" t="s">
        <v>16</v>
      </c>
    </row>
    <row r="4" spans="1:13" ht="18" customHeight="1">
      <c r="A4" s="33"/>
      <c r="B4" s="34"/>
      <c r="C4" s="35"/>
      <c r="D4" s="28" t="s">
        <v>0</v>
      </c>
      <c r="E4" s="60" t="s">
        <v>102</v>
      </c>
      <c r="F4" s="43" t="s">
        <v>102</v>
      </c>
      <c r="G4" s="44" t="s">
        <v>13</v>
      </c>
      <c r="H4" s="63" t="s">
        <v>13</v>
      </c>
      <c r="I4" s="62" t="s">
        <v>101</v>
      </c>
      <c r="J4" s="61" t="s">
        <v>100</v>
      </c>
      <c r="K4" s="43" t="s">
        <v>101</v>
      </c>
      <c r="L4" s="60" t="s">
        <v>100</v>
      </c>
      <c r="M4" s="59" t="s">
        <v>100</v>
      </c>
    </row>
    <row r="5" spans="1:19" ht="18" customHeight="1">
      <c r="A5" s="36" t="s">
        <v>99</v>
      </c>
      <c r="B5" s="37" t="s">
        <v>1</v>
      </c>
      <c r="C5" s="38"/>
      <c r="D5" s="80">
        <v>371680</v>
      </c>
      <c r="E5" s="83">
        <v>0.4</v>
      </c>
      <c r="F5" s="116">
        <f>(D5/Q5-1)*100</f>
        <v>-18.52178240177478</v>
      </c>
      <c r="G5" s="85">
        <v>1.18</v>
      </c>
      <c r="H5" s="87">
        <v>-0.02</v>
      </c>
      <c r="I5" s="90">
        <v>88.6</v>
      </c>
      <c r="J5" s="92">
        <v>3.5</v>
      </c>
      <c r="K5" s="95">
        <v>86.1</v>
      </c>
      <c r="L5" s="83">
        <v>1.6</v>
      </c>
      <c r="M5" s="115">
        <f>K5-S5</f>
        <v>-6.5</v>
      </c>
      <c r="P5" t="s">
        <v>123</v>
      </c>
      <c r="Q5" s="106">
        <v>456171</v>
      </c>
      <c r="R5" s="107"/>
      <c r="S5" s="112">
        <v>92.6</v>
      </c>
    </row>
    <row r="6" spans="1:19" ht="18" customHeight="1">
      <c r="A6" s="39" t="s">
        <v>98</v>
      </c>
      <c r="B6" s="41" t="s">
        <v>97</v>
      </c>
      <c r="C6" s="40"/>
      <c r="D6" s="80">
        <v>427072</v>
      </c>
      <c r="E6" s="83">
        <v>15.8</v>
      </c>
      <c r="F6" s="117">
        <f aca="true" t="shared" si="0" ref="F6:F27">(D6/Q6-1)*100</f>
        <v>-35.27956937102953</v>
      </c>
      <c r="G6" s="85">
        <v>1.47</v>
      </c>
      <c r="H6" s="87">
        <v>0.21</v>
      </c>
      <c r="I6" s="90">
        <v>96.4</v>
      </c>
      <c r="J6" s="92">
        <v>0</v>
      </c>
      <c r="K6" s="96">
        <v>96.7</v>
      </c>
      <c r="L6" s="83">
        <v>0.1</v>
      </c>
      <c r="M6" s="115">
        <f>K6-S6</f>
        <v>4.200000000000003</v>
      </c>
      <c r="P6" t="s">
        <v>124</v>
      </c>
      <c r="Q6" s="106">
        <v>659872</v>
      </c>
      <c r="S6" s="112">
        <v>92.5</v>
      </c>
    </row>
    <row r="7" spans="1:19" ht="18" customHeight="1">
      <c r="A7" s="33" t="s">
        <v>96</v>
      </c>
      <c r="B7" s="41" t="s">
        <v>95</v>
      </c>
      <c r="C7" s="40"/>
      <c r="D7" s="81">
        <v>472372</v>
      </c>
      <c r="E7" s="83">
        <v>-5.3</v>
      </c>
      <c r="F7" s="108">
        <f t="shared" si="0"/>
        <v>-18.409830091008484</v>
      </c>
      <c r="G7" s="85">
        <v>1.27</v>
      </c>
      <c r="H7" s="88">
        <v>-0.17</v>
      </c>
      <c r="I7" s="90">
        <v>93.1</v>
      </c>
      <c r="J7" s="93">
        <v>4.2</v>
      </c>
      <c r="K7" s="97">
        <v>85.1</v>
      </c>
      <c r="L7" s="99">
        <v>-0.9</v>
      </c>
      <c r="M7" s="113">
        <f aca="true" t="shared" si="1" ref="M7:M27">K7-S7</f>
        <v>-9.400000000000006</v>
      </c>
      <c r="P7" t="s">
        <v>125</v>
      </c>
      <c r="Q7" s="106">
        <v>578957</v>
      </c>
      <c r="S7" s="112">
        <v>94.5</v>
      </c>
    </row>
    <row r="8" spans="1:19" ht="18" customHeight="1">
      <c r="A8" s="33"/>
      <c r="B8" s="58" t="s">
        <v>67</v>
      </c>
      <c r="C8" s="56" t="s">
        <v>4</v>
      </c>
      <c r="D8" s="81">
        <v>152127</v>
      </c>
      <c r="E8" s="83">
        <v>-37.3</v>
      </c>
      <c r="F8" s="108">
        <f t="shared" si="0"/>
        <v>-44.866739633090035</v>
      </c>
      <c r="G8" s="85">
        <v>0.52</v>
      </c>
      <c r="H8" s="88">
        <v>-0.39</v>
      </c>
      <c r="I8" s="90">
        <v>79.5</v>
      </c>
      <c r="J8" s="93">
        <v>5.3</v>
      </c>
      <c r="K8" s="97">
        <v>59.4</v>
      </c>
      <c r="L8" s="99">
        <v>-3.7</v>
      </c>
      <c r="M8" s="113">
        <f t="shared" si="1"/>
        <v>-36.9</v>
      </c>
      <c r="P8" t="s">
        <v>139</v>
      </c>
      <c r="Q8" s="106">
        <v>275926</v>
      </c>
      <c r="S8" s="112">
        <v>96.3</v>
      </c>
    </row>
    <row r="9" spans="1:19" ht="18" customHeight="1">
      <c r="A9" s="33"/>
      <c r="B9" s="57" t="s">
        <v>68</v>
      </c>
      <c r="C9" s="56" t="s">
        <v>51</v>
      </c>
      <c r="D9" s="81">
        <v>197791</v>
      </c>
      <c r="E9" s="83">
        <v>-11.5</v>
      </c>
      <c r="F9" s="108">
        <f t="shared" si="0"/>
        <v>-37.411872666286946</v>
      </c>
      <c r="G9" s="85">
        <v>1.1</v>
      </c>
      <c r="H9" s="88">
        <v>0</v>
      </c>
      <c r="I9" s="90">
        <v>100</v>
      </c>
      <c r="J9" s="93">
        <v>9.4</v>
      </c>
      <c r="K9" s="97">
        <v>100</v>
      </c>
      <c r="L9" s="99">
        <v>2.9</v>
      </c>
      <c r="M9" s="113">
        <f t="shared" si="1"/>
        <v>17.400000000000006</v>
      </c>
      <c r="P9" t="s">
        <v>140</v>
      </c>
      <c r="Q9" s="106">
        <v>316020</v>
      </c>
      <c r="S9" s="112">
        <v>82.6</v>
      </c>
    </row>
    <row r="10" spans="1:19" ht="18" customHeight="1">
      <c r="A10" s="33"/>
      <c r="B10" s="57" t="s">
        <v>69</v>
      </c>
      <c r="C10" s="56" t="s">
        <v>50</v>
      </c>
      <c r="D10" s="81">
        <v>593327</v>
      </c>
      <c r="E10" s="83">
        <v>-13.2</v>
      </c>
      <c r="F10" s="108">
        <f t="shared" si="0"/>
        <v>-24.26063979167199</v>
      </c>
      <c r="G10" s="85">
        <v>1.71</v>
      </c>
      <c r="H10" s="88">
        <v>-0.28</v>
      </c>
      <c r="I10" s="90">
        <v>93.7</v>
      </c>
      <c r="J10" s="93">
        <v>5.4</v>
      </c>
      <c r="K10" s="97">
        <v>97.9</v>
      </c>
      <c r="L10" s="99">
        <v>6.6</v>
      </c>
      <c r="M10" s="113">
        <f t="shared" si="1"/>
        <v>2.3000000000000114</v>
      </c>
      <c r="P10" t="s">
        <v>141</v>
      </c>
      <c r="Q10" s="106">
        <v>783380</v>
      </c>
      <c r="S10" s="112">
        <v>95.6</v>
      </c>
    </row>
    <row r="11" spans="1:19" ht="18" customHeight="1">
      <c r="A11" s="33"/>
      <c r="B11" s="58" t="s">
        <v>70</v>
      </c>
      <c r="C11" s="56" t="s">
        <v>49</v>
      </c>
      <c r="D11" s="81">
        <v>207041</v>
      </c>
      <c r="E11" s="83">
        <v>-18.1</v>
      </c>
      <c r="F11" s="108">
        <f t="shared" si="0"/>
        <v>-59.22880908682742</v>
      </c>
      <c r="G11" s="85">
        <v>0.99</v>
      </c>
      <c r="H11" s="88">
        <v>0.03</v>
      </c>
      <c r="I11" s="90">
        <v>100</v>
      </c>
      <c r="J11" s="93">
        <v>31.2</v>
      </c>
      <c r="K11" s="97">
        <v>100</v>
      </c>
      <c r="L11" s="99">
        <v>7.1</v>
      </c>
      <c r="M11" s="113">
        <f t="shared" si="1"/>
        <v>1.7999999999999972</v>
      </c>
      <c r="P11" t="s">
        <v>142</v>
      </c>
      <c r="Q11" s="106">
        <v>507812</v>
      </c>
      <c r="S11" s="112">
        <v>98.2</v>
      </c>
    </row>
    <row r="12" spans="1:19" ht="18" customHeight="1">
      <c r="A12" s="33"/>
      <c r="B12" s="57" t="s">
        <v>71</v>
      </c>
      <c r="C12" s="56" t="s">
        <v>94</v>
      </c>
      <c r="D12" s="81">
        <v>757974</v>
      </c>
      <c r="E12" s="83">
        <v>7.4</v>
      </c>
      <c r="F12" s="108">
        <f t="shared" si="0"/>
        <v>3.394963210319113</v>
      </c>
      <c r="G12" s="85">
        <v>1.85</v>
      </c>
      <c r="H12" s="88">
        <v>-0.29</v>
      </c>
      <c r="I12" s="90">
        <v>100</v>
      </c>
      <c r="J12" s="93">
        <v>0</v>
      </c>
      <c r="K12" s="97">
        <v>100</v>
      </c>
      <c r="L12" s="99">
        <v>0</v>
      </c>
      <c r="M12" s="113">
        <f t="shared" si="1"/>
        <v>4</v>
      </c>
      <c r="P12" t="s">
        <v>143</v>
      </c>
      <c r="Q12" s="106">
        <v>733086</v>
      </c>
      <c r="S12" s="112">
        <v>96</v>
      </c>
    </row>
    <row r="13" spans="1:19" ht="18" customHeight="1">
      <c r="A13" s="33"/>
      <c r="B13" s="57" t="s">
        <v>93</v>
      </c>
      <c r="C13" s="56" t="s">
        <v>92</v>
      </c>
      <c r="D13" s="81">
        <v>493295</v>
      </c>
      <c r="E13" s="83">
        <v>-23.6</v>
      </c>
      <c r="F13" s="108">
        <f t="shared" si="0"/>
        <v>-8.783871242127372</v>
      </c>
      <c r="G13" s="85">
        <v>1.44</v>
      </c>
      <c r="H13" s="88">
        <v>-0.84</v>
      </c>
      <c r="I13" s="90">
        <v>100</v>
      </c>
      <c r="J13" s="93">
        <v>0</v>
      </c>
      <c r="K13" s="97">
        <v>100</v>
      </c>
      <c r="L13" s="99">
        <v>0</v>
      </c>
      <c r="M13" s="113">
        <f t="shared" si="1"/>
        <v>0.4000000000000057</v>
      </c>
      <c r="P13" t="s">
        <v>144</v>
      </c>
      <c r="Q13" s="106">
        <v>540798</v>
      </c>
      <c r="S13" s="112">
        <v>99.6</v>
      </c>
    </row>
    <row r="14" spans="1:19" ht="18" customHeight="1">
      <c r="A14" s="33"/>
      <c r="B14" s="57" t="s">
        <v>72</v>
      </c>
      <c r="C14" s="56" t="s">
        <v>91</v>
      </c>
      <c r="D14" s="81">
        <v>583454</v>
      </c>
      <c r="E14" s="83">
        <v>5.6</v>
      </c>
      <c r="F14" s="108">
        <f t="shared" si="0"/>
        <v>-11.81460108642095</v>
      </c>
      <c r="G14" s="85">
        <v>1.31</v>
      </c>
      <c r="H14" s="88">
        <v>0.42</v>
      </c>
      <c r="I14" s="90">
        <v>100</v>
      </c>
      <c r="J14" s="93">
        <v>14.8</v>
      </c>
      <c r="K14" s="97">
        <v>100</v>
      </c>
      <c r="L14" s="99">
        <v>9.7</v>
      </c>
      <c r="M14" s="113">
        <f t="shared" si="1"/>
        <v>8.700000000000003</v>
      </c>
      <c r="P14" t="s">
        <v>145</v>
      </c>
      <c r="Q14" s="106">
        <v>661622</v>
      </c>
      <c r="S14" s="112">
        <v>91.3</v>
      </c>
    </row>
    <row r="15" spans="1:19" ht="18" customHeight="1">
      <c r="A15" s="39" t="s">
        <v>90</v>
      </c>
      <c r="B15" s="41" t="s">
        <v>2</v>
      </c>
      <c r="C15" s="40"/>
      <c r="D15" s="81">
        <v>1027845</v>
      </c>
      <c r="E15" s="83">
        <v>27.2</v>
      </c>
      <c r="F15" s="108">
        <f t="shared" si="0"/>
        <v>27.128297732866624</v>
      </c>
      <c r="G15" s="85">
        <v>2.53</v>
      </c>
      <c r="H15" s="88">
        <v>0.38</v>
      </c>
      <c r="I15" s="90">
        <v>100</v>
      </c>
      <c r="J15" s="93">
        <v>0</v>
      </c>
      <c r="K15" s="97">
        <v>100</v>
      </c>
      <c r="L15" s="99">
        <v>0</v>
      </c>
      <c r="M15" s="113">
        <f t="shared" si="1"/>
        <v>10</v>
      </c>
      <c r="P15" t="s">
        <v>126</v>
      </c>
      <c r="Q15" s="106">
        <v>808510</v>
      </c>
      <c r="S15" s="112">
        <v>90</v>
      </c>
    </row>
    <row r="16" spans="1:19" ht="18" customHeight="1">
      <c r="A16" s="39" t="s">
        <v>89</v>
      </c>
      <c r="B16" s="41" t="s">
        <v>3</v>
      </c>
      <c r="C16" s="40"/>
      <c r="D16" s="81">
        <v>566888</v>
      </c>
      <c r="E16" s="83">
        <v>28.4</v>
      </c>
      <c r="F16" s="108">
        <f t="shared" si="0"/>
        <v>-22.54707868284892</v>
      </c>
      <c r="G16" s="85">
        <v>1.56</v>
      </c>
      <c r="H16" s="88">
        <v>-0.18</v>
      </c>
      <c r="I16" s="90">
        <v>86.1</v>
      </c>
      <c r="J16" s="93">
        <v>-1.6</v>
      </c>
      <c r="K16" s="97">
        <v>81.3</v>
      </c>
      <c r="L16" s="99">
        <v>5.4</v>
      </c>
      <c r="M16" s="113">
        <f t="shared" si="1"/>
        <v>-16.700000000000003</v>
      </c>
      <c r="P16" t="s">
        <v>127</v>
      </c>
      <c r="Q16" s="106">
        <v>731913</v>
      </c>
      <c r="S16" s="112">
        <v>98</v>
      </c>
    </row>
    <row r="17" spans="1:19" ht="18" customHeight="1">
      <c r="A17" s="39" t="s">
        <v>88</v>
      </c>
      <c r="B17" s="41" t="s">
        <v>53</v>
      </c>
      <c r="C17" s="40"/>
      <c r="D17" s="81">
        <v>393330</v>
      </c>
      <c r="E17" s="83">
        <v>-22.1</v>
      </c>
      <c r="F17" s="108">
        <f t="shared" si="0"/>
        <v>-7.628032155111075</v>
      </c>
      <c r="G17" s="85">
        <v>1.85</v>
      </c>
      <c r="H17" s="88">
        <v>0.04</v>
      </c>
      <c r="I17" s="90">
        <v>79.1</v>
      </c>
      <c r="J17" s="93">
        <v>-9</v>
      </c>
      <c r="K17" s="97">
        <v>56.9</v>
      </c>
      <c r="L17" s="99">
        <v>-39.7</v>
      </c>
      <c r="M17" s="113">
        <f t="shared" si="1"/>
        <v>-35.6</v>
      </c>
      <c r="P17" t="s">
        <v>128</v>
      </c>
      <c r="Q17" s="106">
        <v>425811</v>
      </c>
      <c r="S17" s="112">
        <v>92.5</v>
      </c>
    </row>
    <row r="18" spans="1:19" ht="18" customHeight="1">
      <c r="A18" s="42" t="s">
        <v>87</v>
      </c>
      <c r="B18" s="41" t="s">
        <v>54</v>
      </c>
      <c r="C18" s="40"/>
      <c r="D18" s="81">
        <v>154321</v>
      </c>
      <c r="E18" s="83">
        <v>52.1</v>
      </c>
      <c r="F18" s="108">
        <f t="shared" si="0"/>
        <v>-61.50107897067445</v>
      </c>
      <c r="G18" s="85">
        <v>0.76</v>
      </c>
      <c r="H18" s="88">
        <v>0.15</v>
      </c>
      <c r="I18" s="90">
        <v>90.7</v>
      </c>
      <c r="J18" s="93">
        <v>5</v>
      </c>
      <c r="K18" s="97">
        <v>94.8</v>
      </c>
      <c r="L18" s="99">
        <v>9</v>
      </c>
      <c r="M18" s="113">
        <f t="shared" si="1"/>
        <v>2.5999999999999943</v>
      </c>
      <c r="P18" t="s">
        <v>129</v>
      </c>
      <c r="Q18" s="106">
        <v>400845</v>
      </c>
      <c r="S18" s="112">
        <v>92.2</v>
      </c>
    </row>
    <row r="19" spans="1:19" ht="18" customHeight="1">
      <c r="A19" s="39" t="s">
        <v>86</v>
      </c>
      <c r="B19" s="41" t="s">
        <v>55</v>
      </c>
      <c r="C19" s="40"/>
      <c r="D19" s="81">
        <v>360701</v>
      </c>
      <c r="E19" s="83">
        <v>-33.8</v>
      </c>
      <c r="F19" s="108">
        <f t="shared" si="0"/>
        <v>-40.75797391847058</v>
      </c>
      <c r="G19" s="85">
        <v>1.34</v>
      </c>
      <c r="H19" s="88">
        <v>-0.81</v>
      </c>
      <c r="I19" s="90">
        <v>100</v>
      </c>
      <c r="J19" s="93">
        <v>0</v>
      </c>
      <c r="K19" s="97">
        <v>100</v>
      </c>
      <c r="L19" s="99">
        <v>0</v>
      </c>
      <c r="M19" s="113">
        <f t="shared" si="1"/>
        <v>2.0999999999999943</v>
      </c>
      <c r="P19" t="s">
        <v>130</v>
      </c>
      <c r="Q19" s="106">
        <v>608860</v>
      </c>
      <c r="S19" s="112">
        <v>97.9</v>
      </c>
    </row>
    <row r="20" spans="1:19" ht="18" customHeight="1">
      <c r="A20" s="39" t="s">
        <v>85</v>
      </c>
      <c r="B20" s="41" t="s">
        <v>84</v>
      </c>
      <c r="C20" s="40"/>
      <c r="D20" s="81">
        <v>267297</v>
      </c>
      <c r="E20" s="83">
        <v>52.8</v>
      </c>
      <c r="F20" s="108">
        <f t="shared" si="0"/>
        <v>-46.360693766894165</v>
      </c>
      <c r="G20" s="85">
        <v>1.32</v>
      </c>
      <c r="H20" s="88">
        <v>0.38</v>
      </c>
      <c r="I20" s="90">
        <v>74.6</v>
      </c>
      <c r="J20" s="93">
        <v>10.4</v>
      </c>
      <c r="K20" s="97">
        <v>78.6</v>
      </c>
      <c r="L20" s="99">
        <v>7.6</v>
      </c>
      <c r="M20" s="113">
        <f t="shared" si="1"/>
        <v>-14.900000000000006</v>
      </c>
      <c r="P20" t="s">
        <v>131</v>
      </c>
      <c r="Q20" s="106">
        <v>498323</v>
      </c>
      <c r="S20" s="112">
        <v>93.5</v>
      </c>
    </row>
    <row r="21" spans="1:19" ht="18" customHeight="1">
      <c r="A21" s="39" t="s">
        <v>83</v>
      </c>
      <c r="B21" s="126" t="s">
        <v>52</v>
      </c>
      <c r="C21" s="127"/>
      <c r="D21" s="81">
        <v>698516</v>
      </c>
      <c r="E21" s="83">
        <v>5.3</v>
      </c>
      <c r="F21" s="108">
        <f t="shared" si="0"/>
        <v>-3.714588180805667</v>
      </c>
      <c r="G21" s="85">
        <v>2.29</v>
      </c>
      <c r="H21" s="88">
        <v>0.44</v>
      </c>
      <c r="I21" s="90">
        <v>91.9</v>
      </c>
      <c r="J21" s="93">
        <v>8.3</v>
      </c>
      <c r="K21" s="97">
        <v>95.8</v>
      </c>
      <c r="L21" s="99">
        <v>5.3</v>
      </c>
      <c r="M21" s="113">
        <f t="shared" si="1"/>
        <v>0.5</v>
      </c>
      <c r="P21" t="s">
        <v>132</v>
      </c>
      <c r="Q21" s="106">
        <v>725464</v>
      </c>
      <c r="S21" s="112">
        <v>95.3</v>
      </c>
    </row>
    <row r="22" spans="1:19" ht="18" customHeight="1">
      <c r="A22" s="39" t="s">
        <v>82</v>
      </c>
      <c r="B22" s="41" t="s">
        <v>56</v>
      </c>
      <c r="C22" s="40"/>
      <c r="D22" s="81">
        <v>42678</v>
      </c>
      <c r="E22" s="83">
        <v>100.1</v>
      </c>
      <c r="F22" s="108">
        <f t="shared" si="0"/>
        <v>-54.513189448441246</v>
      </c>
      <c r="G22" s="85">
        <v>0.36</v>
      </c>
      <c r="H22" s="88">
        <v>0.14</v>
      </c>
      <c r="I22" s="90">
        <v>71.2</v>
      </c>
      <c r="J22" s="93">
        <v>19.6</v>
      </c>
      <c r="K22" s="97">
        <v>70.8</v>
      </c>
      <c r="L22" s="99">
        <v>9.7</v>
      </c>
      <c r="M22" s="113">
        <f t="shared" si="1"/>
        <v>-10.900000000000006</v>
      </c>
      <c r="P22" t="s">
        <v>133</v>
      </c>
      <c r="Q22" s="106">
        <v>93825</v>
      </c>
      <c r="S22" s="112">
        <v>81.7</v>
      </c>
    </row>
    <row r="23" spans="1:19" ht="18" customHeight="1">
      <c r="A23" s="39" t="s">
        <v>81</v>
      </c>
      <c r="B23" s="126" t="s">
        <v>57</v>
      </c>
      <c r="C23" s="127"/>
      <c r="D23" s="81">
        <v>72667</v>
      </c>
      <c r="E23" s="83">
        <v>-16.3</v>
      </c>
      <c r="F23" s="108">
        <f t="shared" si="0"/>
        <v>-54.58198954973874</v>
      </c>
      <c r="G23" s="85">
        <v>0.61</v>
      </c>
      <c r="H23" s="88">
        <v>-0.15</v>
      </c>
      <c r="I23" s="90">
        <v>100</v>
      </c>
      <c r="J23" s="93">
        <v>29.6</v>
      </c>
      <c r="K23" s="97">
        <v>100</v>
      </c>
      <c r="L23" s="99">
        <v>33.1</v>
      </c>
      <c r="M23" s="113">
        <f t="shared" si="1"/>
        <v>11</v>
      </c>
      <c r="P23" t="s">
        <v>134</v>
      </c>
      <c r="Q23" s="106">
        <v>159996</v>
      </c>
      <c r="S23" s="112">
        <v>89</v>
      </c>
    </row>
    <row r="24" spans="1:19" ht="18" customHeight="1">
      <c r="A24" s="39" t="s">
        <v>80</v>
      </c>
      <c r="B24" s="41" t="s">
        <v>6</v>
      </c>
      <c r="C24" s="40"/>
      <c r="D24" s="81">
        <v>682955</v>
      </c>
      <c r="E24" s="83">
        <v>38</v>
      </c>
      <c r="F24" s="108">
        <f t="shared" si="0"/>
        <v>8.565819384170293</v>
      </c>
      <c r="G24" s="85">
        <v>1.58</v>
      </c>
      <c r="H24" s="88">
        <v>0.27</v>
      </c>
      <c r="I24" s="90">
        <v>100</v>
      </c>
      <c r="J24" s="93">
        <v>0</v>
      </c>
      <c r="K24" s="97">
        <v>100</v>
      </c>
      <c r="L24" s="99">
        <v>0</v>
      </c>
      <c r="M24" s="113">
        <f t="shared" si="1"/>
        <v>0.4000000000000057</v>
      </c>
      <c r="P24" t="s">
        <v>135</v>
      </c>
      <c r="Q24" s="106">
        <v>629070</v>
      </c>
      <c r="S24" s="112">
        <v>99.6</v>
      </c>
    </row>
    <row r="25" spans="1:19" ht="18" customHeight="1">
      <c r="A25" s="39" t="s">
        <v>79</v>
      </c>
      <c r="B25" s="41" t="s">
        <v>5</v>
      </c>
      <c r="C25" s="40"/>
      <c r="D25" s="81">
        <v>347953</v>
      </c>
      <c r="E25" s="83">
        <v>-15.1</v>
      </c>
      <c r="F25" s="108">
        <f t="shared" si="0"/>
        <v>-6.341131218187346</v>
      </c>
      <c r="G25" s="85">
        <v>1</v>
      </c>
      <c r="H25" s="88">
        <v>-0.2</v>
      </c>
      <c r="I25" s="90">
        <v>95.7</v>
      </c>
      <c r="J25" s="93">
        <v>-0.6</v>
      </c>
      <c r="K25" s="97">
        <v>92.3</v>
      </c>
      <c r="L25" s="99">
        <v>3.9</v>
      </c>
      <c r="M25" s="113">
        <f t="shared" si="1"/>
        <v>-4.900000000000006</v>
      </c>
      <c r="P25" t="s">
        <v>136</v>
      </c>
      <c r="Q25" s="106">
        <v>371511</v>
      </c>
      <c r="S25" s="112">
        <v>97.2</v>
      </c>
    </row>
    <row r="26" spans="1:19" ht="18" customHeight="1">
      <c r="A26" s="39" t="s">
        <v>78</v>
      </c>
      <c r="B26" s="41" t="s">
        <v>7</v>
      </c>
      <c r="C26" s="40"/>
      <c r="D26" s="81">
        <v>374357</v>
      </c>
      <c r="E26" s="83">
        <v>-11.6</v>
      </c>
      <c r="F26" s="108">
        <f t="shared" si="0"/>
        <v>-15.253036322682156</v>
      </c>
      <c r="G26" s="85">
        <v>1.24</v>
      </c>
      <c r="H26" s="88">
        <v>-0.16</v>
      </c>
      <c r="I26" s="90">
        <v>100</v>
      </c>
      <c r="J26" s="93">
        <v>0</v>
      </c>
      <c r="K26" s="97">
        <v>100</v>
      </c>
      <c r="L26" s="99">
        <v>0</v>
      </c>
      <c r="M26" s="113">
        <f t="shared" si="1"/>
        <v>0.4000000000000057</v>
      </c>
      <c r="P26" t="s">
        <v>137</v>
      </c>
      <c r="Q26" s="106">
        <v>441735</v>
      </c>
      <c r="S26" s="112">
        <v>99.6</v>
      </c>
    </row>
    <row r="27" spans="1:19" ht="18" customHeight="1" thickBot="1">
      <c r="A27" s="45" t="s">
        <v>77</v>
      </c>
      <c r="B27" s="128" t="s">
        <v>8</v>
      </c>
      <c r="C27" s="129"/>
      <c r="D27" s="82">
        <v>313679</v>
      </c>
      <c r="E27" s="84">
        <v>55.5</v>
      </c>
      <c r="F27" s="109">
        <f t="shared" si="0"/>
        <v>68.97257580573049</v>
      </c>
      <c r="G27" s="86">
        <v>1.5</v>
      </c>
      <c r="H27" s="89">
        <v>0.38</v>
      </c>
      <c r="I27" s="91">
        <v>47.6</v>
      </c>
      <c r="J27" s="94">
        <v>-11.8</v>
      </c>
      <c r="K27" s="98">
        <v>62.3</v>
      </c>
      <c r="L27" s="84">
        <v>-7.8</v>
      </c>
      <c r="M27" s="114">
        <f t="shared" si="1"/>
        <v>-21</v>
      </c>
      <c r="P27" t="s">
        <v>138</v>
      </c>
      <c r="Q27" s="106">
        <v>185639</v>
      </c>
      <c r="S27" s="112">
        <v>83.3</v>
      </c>
    </row>
    <row r="28" spans="25:26" ht="13.5">
      <c r="Y28" s="1"/>
      <c r="Z28" s="1"/>
    </row>
    <row r="29" spans="1:26" ht="13.5">
      <c r="A29" s="1" t="s">
        <v>76</v>
      </c>
      <c r="Y29" s="1"/>
      <c r="Z29" s="1"/>
    </row>
    <row r="30" spans="1:26" ht="13.5">
      <c r="A30" s="2" t="s">
        <v>75</v>
      </c>
      <c r="Y30" s="1"/>
      <c r="Z30" s="1"/>
    </row>
    <row r="31" spans="1:26" ht="13.5">
      <c r="A31" s="2" t="s">
        <v>74</v>
      </c>
      <c r="Y31" s="1"/>
      <c r="Z31" s="1"/>
    </row>
    <row r="32" spans="1:26" ht="13.5">
      <c r="A32" s="2"/>
      <c r="Y32" s="1"/>
      <c r="Z32" s="1"/>
    </row>
    <row r="33" spans="25:26" ht="13.5">
      <c r="Y33" s="1"/>
      <c r="Z33" s="1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" sqref="H7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117</v>
      </c>
    </row>
    <row r="2" ht="13.5"/>
    <row r="3" ht="13.5"/>
    <row r="4" ht="14.25" thickBot="1"/>
    <row r="5" spans="1:18" ht="21" customHeight="1" thickTop="1">
      <c r="A5" s="17"/>
      <c r="B5" s="18" t="s">
        <v>9</v>
      </c>
      <c r="C5" s="19" t="s">
        <v>73</v>
      </c>
      <c r="D5" s="19" t="s">
        <v>10</v>
      </c>
      <c r="E5" s="24" t="s">
        <v>34</v>
      </c>
      <c r="F5" s="18" t="s">
        <v>11</v>
      </c>
      <c r="G5" s="50" t="s">
        <v>58</v>
      </c>
      <c r="H5" s="50" t="s">
        <v>59</v>
      </c>
      <c r="I5" s="50" t="s">
        <v>60</v>
      </c>
      <c r="J5" s="51" t="s">
        <v>61</v>
      </c>
      <c r="K5" s="53" t="s">
        <v>62</v>
      </c>
      <c r="L5" s="52" t="s">
        <v>63</v>
      </c>
      <c r="M5" s="52" t="s">
        <v>64</v>
      </c>
      <c r="N5" s="25" t="s">
        <v>36</v>
      </c>
      <c r="O5" s="20" t="s">
        <v>12</v>
      </c>
      <c r="P5" s="18" t="s">
        <v>35</v>
      </c>
      <c r="Q5" s="26" t="s">
        <v>37</v>
      </c>
      <c r="R5" s="47"/>
    </row>
    <row r="6" spans="1:18" ht="21" customHeight="1" thickBot="1">
      <c r="A6" s="46" t="s">
        <v>32</v>
      </c>
      <c r="B6" s="54">
        <v>371680</v>
      </c>
      <c r="C6" s="54">
        <v>427072</v>
      </c>
      <c r="D6" s="54">
        <v>472372</v>
      </c>
      <c r="E6" s="54">
        <v>1027845</v>
      </c>
      <c r="F6" s="54">
        <v>566888</v>
      </c>
      <c r="G6" s="54">
        <v>393330</v>
      </c>
      <c r="H6" s="54">
        <v>154321</v>
      </c>
      <c r="I6" s="54">
        <v>360701</v>
      </c>
      <c r="J6" s="54">
        <v>267297</v>
      </c>
      <c r="K6" s="54">
        <v>698516</v>
      </c>
      <c r="L6" s="54">
        <v>42678</v>
      </c>
      <c r="M6" s="54">
        <v>72667</v>
      </c>
      <c r="N6" s="54">
        <v>682955</v>
      </c>
      <c r="O6" s="54">
        <v>347953</v>
      </c>
      <c r="P6" s="54">
        <v>374357</v>
      </c>
      <c r="Q6" s="55">
        <v>313679</v>
      </c>
      <c r="R6" s="47"/>
    </row>
    <row r="7" ht="21" customHeight="1" thickBot="1" thickTop="1">
      <c r="R7" s="47"/>
    </row>
    <row r="8" spans="1:18" ht="21" customHeight="1" thickTop="1">
      <c r="A8" s="17"/>
      <c r="B8" s="18" t="s">
        <v>9</v>
      </c>
      <c r="C8" s="19" t="s">
        <v>73</v>
      </c>
      <c r="D8" s="19" t="s">
        <v>10</v>
      </c>
      <c r="E8" s="24" t="s">
        <v>34</v>
      </c>
      <c r="F8" s="18" t="s">
        <v>11</v>
      </c>
      <c r="G8" s="50" t="s">
        <v>58</v>
      </c>
      <c r="H8" s="50" t="s">
        <v>59</v>
      </c>
      <c r="I8" s="50" t="s">
        <v>60</v>
      </c>
      <c r="J8" s="51" t="s">
        <v>61</v>
      </c>
      <c r="K8" s="53" t="s">
        <v>62</v>
      </c>
      <c r="L8" s="52" t="s">
        <v>63</v>
      </c>
      <c r="M8" s="52" t="s">
        <v>64</v>
      </c>
      <c r="N8" s="25" t="s">
        <v>36</v>
      </c>
      <c r="O8" s="20" t="s">
        <v>12</v>
      </c>
      <c r="P8" s="18" t="s">
        <v>35</v>
      </c>
      <c r="Q8" s="26" t="s">
        <v>37</v>
      </c>
      <c r="R8" s="47"/>
    </row>
    <row r="9" spans="1:18" ht="21" customHeight="1" thickBot="1">
      <c r="A9" s="22" t="s">
        <v>38</v>
      </c>
      <c r="B9" s="48">
        <v>1.18</v>
      </c>
      <c r="C9" s="48">
        <v>1.47</v>
      </c>
      <c r="D9" s="48">
        <v>1.27</v>
      </c>
      <c r="E9" s="48">
        <v>2.53</v>
      </c>
      <c r="F9" s="48">
        <v>1.56</v>
      </c>
      <c r="G9" s="48">
        <v>1.85</v>
      </c>
      <c r="H9" s="48">
        <v>0.76</v>
      </c>
      <c r="I9" s="48">
        <v>1.34</v>
      </c>
      <c r="J9" s="48">
        <v>1.32</v>
      </c>
      <c r="K9" s="48">
        <v>2.29</v>
      </c>
      <c r="L9" s="48">
        <v>0.36</v>
      </c>
      <c r="M9" s="48">
        <v>0.61</v>
      </c>
      <c r="N9" s="48">
        <v>1.58</v>
      </c>
      <c r="O9" s="48">
        <v>1</v>
      </c>
      <c r="P9" s="48">
        <v>1.24</v>
      </c>
      <c r="Q9" s="49">
        <v>1.5</v>
      </c>
      <c r="R9" s="47"/>
    </row>
    <row r="10" ht="21" customHeight="1" thickBot="1" thickTop="1">
      <c r="R10" s="47"/>
    </row>
    <row r="11" spans="1:18" ht="21" customHeight="1" thickTop="1">
      <c r="A11" s="17"/>
      <c r="B11" s="18" t="s">
        <v>9</v>
      </c>
      <c r="C11" s="19" t="s">
        <v>73</v>
      </c>
      <c r="D11" s="19" t="s">
        <v>10</v>
      </c>
      <c r="E11" s="24" t="s">
        <v>34</v>
      </c>
      <c r="F11" s="18" t="s">
        <v>11</v>
      </c>
      <c r="G11" s="50" t="s">
        <v>58</v>
      </c>
      <c r="H11" s="50" t="s">
        <v>59</v>
      </c>
      <c r="I11" s="50" t="s">
        <v>60</v>
      </c>
      <c r="J11" s="51" t="s">
        <v>61</v>
      </c>
      <c r="K11" s="53" t="s">
        <v>62</v>
      </c>
      <c r="L11" s="52" t="s">
        <v>63</v>
      </c>
      <c r="M11" s="52" t="s">
        <v>64</v>
      </c>
      <c r="N11" s="25" t="s">
        <v>36</v>
      </c>
      <c r="O11" s="20" t="s">
        <v>12</v>
      </c>
      <c r="P11" s="18" t="s">
        <v>35</v>
      </c>
      <c r="Q11" s="26" t="s">
        <v>37</v>
      </c>
      <c r="R11" s="47"/>
    </row>
    <row r="12" spans="1:18" ht="21" customHeight="1" thickBot="1">
      <c r="A12" s="22" t="s">
        <v>39</v>
      </c>
      <c r="B12" s="68">
        <v>88.6</v>
      </c>
      <c r="C12" s="68">
        <v>96.4</v>
      </c>
      <c r="D12" s="68">
        <v>93.1</v>
      </c>
      <c r="E12" s="68">
        <v>100</v>
      </c>
      <c r="F12" s="68">
        <v>86.1</v>
      </c>
      <c r="G12" s="68">
        <v>79.1</v>
      </c>
      <c r="H12" s="68">
        <v>90.7</v>
      </c>
      <c r="I12" s="68">
        <v>100</v>
      </c>
      <c r="J12" s="68">
        <v>74.6</v>
      </c>
      <c r="K12" s="68">
        <v>91.9</v>
      </c>
      <c r="L12" s="68">
        <v>71.2</v>
      </c>
      <c r="M12" s="68">
        <v>100</v>
      </c>
      <c r="N12" s="68">
        <v>100</v>
      </c>
      <c r="O12" s="68">
        <v>95.7</v>
      </c>
      <c r="P12" s="68">
        <v>100</v>
      </c>
      <c r="Q12" s="69">
        <v>47.6</v>
      </c>
      <c r="R12" s="47"/>
    </row>
    <row r="13" spans="1:18" ht="21" customHeight="1" thickBot="1" thickTop="1">
      <c r="A13" s="1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21" customHeight="1" thickBot="1" thickTop="1">
      <c r="A14" s="17"/>
      <c r="B14" s="71" t="s">
        <v>9</v>
      </c>
      <c r="C14" s="79" t="s">
        <v>73</v>
      </c>
      <c r="D14" s="79" t="s">
        <v>10</v>
      </c>
      <c r="E14" s="70" t="s">
        <v>34</v>
      </c>
      <c r="F14" s="71" t="s">
        <v>11</v>
      </c>
      <c r="G14" s="72" t="s">
        <v>58</v>
      </c>
      <c r="H14" s="72" t="s">
        <v>59</v>
      </c>
      <c r="I14" s="72" t="s">
        <v>60</v>
      </c>
      <c r="J14" s="73" t="s">
        <v>61</v>
      </c>
      <c r="K14" s="74" t="s">
        <v>62</v>
      </c>
      <c r="L14" s="75" t="s">
        <v>63</v>
      </c>
      <c r="M14" s="75" t="s">
        <v>64</v>
      </c>
      <c r="N14" s="76" t="s">
        <v>36</v>
      </c>
      <c r="O14" s="77" t="s">
        <v>12</v>
      </c>
      <c r="P14" s="71" t="s">
        <v>35</v>
      </c>
      <c r="Q14" s="78" t="s">
        <v>37</v>
      </c>
      <c r="R14" s="47"/>
    </row>
    <row r="15" spans="1:18" ht="21" customHeight="1" thickBot="1" thickTop="1">
      <c r="A15" s="105" t="s">
        <v>40</v>
      </c>
      <c r="B15" s="68">
        <v>86.1</v>
      </c>
      <c r="C15" s="68">
        <v>96.7</v>
      </c>
      <c r="D15" s="68">
        <v>85.1</v>
      </c>
      <c r="E15" s="68">
        <v>100</v>
      </c>
      <c r="F15" s="68">
        <v>81.3</v>
      </c>
      <c r="G15" s="68">
        <v>56.9</v>
      </c>
      <c r="H15" s="68">
        <v>94.8</v>
      </c>
      <c r="I15" s="68">
        <v>100</v>
      </c>
      <c r="J15" s="68">
        <v>78.6</v>
      </c>
      <c r="K15" s="68">
        <v>95.8</v>
      </c>
      <c r="L15" s="68">
        <v>70.8</v>
      </c>
      <c r="M15" s="68">
        <v>100</v>
      </c>
      <c r="N15" s="68">
        <v>100</v>
      </c>
      <c r="O15" s="68">
        <v>92.3</v>
      </c>
      <c r="P15" s="68">
        <v>100</v>
      </c>
      <c r="Q15" s="69">
        <v>62.3</v>
      </c>
      <c r="R15" s="47"/>
    </row>
    <row r="16" spans="1:17" ht="21" customHeight="1" thickBot="1" thickTop="1">
      <c r="A16" s="1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21" customHeight="1" thickTop="1">
      <c r="A17" s="17"/>
      <c r="B17" s="71" t="s">
        <v>9</v>
      </c>
      <c r="C17" s="79" t="s">
        <v>73</v>
      </c>
      <c r="D17" s="79" t="s">
        <v>10</v>
      </c>
      <c r="E17" s="70" t="s">
        <v>34</v>
      </c>
      <c r="F17" s="71" t="s">
        <v>11</v>
      </c>
      <c r="G17" s="72" t="s">
        <v>58</v>
      </c>
      <c r="H17" s="72" t="s">
        <v>59</v>
      </c>
      <c r="I17" s="72" t="s">
        <v>60</v>
      </c>
      <c r="J17" s="73" t="s">
        <v>61</v>
      </c>
      <c r="K17" s="74" t="s">
        <v>62</v>
      </c>
      <c r="L17" s="75" t="s">
        <v>65</v>
      </c>
      <c r="M17" s="75" t="s">
        <v>66</v>
      </c>
      <c r="N17" s="76" t="s">
        <v>36</v>
      </c>
      <c r="O17" s="77" t="s">
        <v>12</v>
      </c>
      <c r="P17" s="71" t="s">
        <v>35</v>
      </c>
      <c r="Q17" s="78" t="s">
        <v>37</v>
      </c>
    </row>
    <row r="18" spans="1:17" ht="21" customHeight="1">
      <c r="A18" s="23" t="s">
        <v>33</v>
      </c>
      <c r="B18" s="102">
        <v>-18.52178240177478</v>
      </c>
      <c r="C18" s="102">
        <v>-35.27956937102953</v>
      </c>
      <c r="D18" s="102">
        <v>-18.409830091008484</v>
      </c>
      <c r="E18" s="102">
        <v>27.128297732866624</v>
      </c>
      <c r="F18" s="102">
        <v>-22.54707868284892</v>
      </c>
      <c r="G18" s="102">
        <v>-7.628032155111075</v>
      </c>
      <c r="H18" s="102">
        <v>-61.50107897067445</v>
      </c>
      <c r="I18" s="102">
        <v>-40.75797391847058</v>
      </c>
      <c r="J18" s="102">
        <v>-46.360693766894165</v>
      </c>
      <c r="K18" s="102">
        <v>-3.714588180805667</v>
      </c>
      <c r="L18" s="102">
        <v>-54.513189448441246</v>
      </c>
      <c r="M18" s="102">
        <v>-54.58198954973874</v>
      </c>
      <c r="N18" s="102">
        <v>8.565819384170293</v>
      </c>
      <c r="O18" s="102">
        <v>-6.341131218187346</v>
      </c>
      <c r="P18" s="102">
        <v>-15.253036322682156</v>
      </c>
      <c r="Q18" s="103">
        <v>68.97257580573049</v>
      </c>
    </row>
    <row r="19" spans="1:17" ht="21" customHeight="1" thickBot="1">
      <c r="A19" s="21" t="s">
        <v>48</v>
      </c>
      <c r="B19" s="100">
        <v>-6.5</v>
      </c>
      <c r="C19" s="100">
        <v>4.200000000000003</v>
      </c>
      <c r="D19" s="100">
        <v>-9.400000000000006</v>
      </c>
      <c r="E19" s="100">
        <v>10</v>
      </c>
      <c r="F19" s="100">
        <v>-16.700000000000003</v>
      </c>
      <c r="G19" s="100">
        <v>-35.6</v>
      </c>
      <c r="H19" s="100">
        <v>2.5999999999999943</v>
      </c>
      <c r="I19" s="100">
        <v>2.0999999999999943</v>
      </c>
      <c r="J19" s="100">
        <v>-14.900000000000006</v>
      </c>
      <c r="K19" s="100">
        <v>0.5</v>
      </c>
      <c r="L19" s="100">
        <v>-10.900000000000006</v>
      </c>
      <c r="M19" s="100">
        <v>11</v>
      </c>
      <c r="N19" s="100">
        <v>0.4000000000000057</v>
      </c>
      <c r="O19" s="100">
        <v>-4.900000000000006</v>
      </c>
      <c r="P19" s="100">
        <v>0.4000000000000057</v>
      </c>
      <c r="Q19" s="101">
        <v>-21</v>
      </c>
    </row>
    <row r="20" ht="14.25" thickTop="1"/>
    <row r="21" ht="13.5"/>
    <row r="22" ht="13.5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2019-04-11T04:29:25Z</cp:lastPrinted>
  <dcterms:created xsi:type="dcterms:W3CDTF">1997-01-08T22:48:59Z</dcterms:created>
  <dcterms:modified xsi:type="dcterms:W3CDTF">2019-04-11T04:30:41Z</dcterms:modified>
  <cp:category/>
  <cp:version/>
  <cp:contentType/>
  <cp:contentStatus/>
</cp:coreProperties>
</file>