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170"/>
  </bookViews>
  <sheets>
    <sheet name="表20－1" sheetId="16" r:id="rId1"/>
  </sheets>
  <calcPr calcId="145621"/>
</workbook>
</file>

<file path=xl/calcChain.xml><?xml version="1.0" encoding="utf-8"?>
<calcChain xmlns="http://schemas.openxmlformats.org/spreadsheetml/2006/main">
  <c r="H30" i="16" l="1"/>
  <c r="G30" i="16"/>
  <c r="E30" i="16"/>
  <c r="F30" i="16" s="1"/>
  <c r="H29" i="16"/>
  <c r="G29" i="16"/>
  <c r="E29" i="16"/>
  <c r="F29" i="16" s="1"/>
  <c r="H28" i="16"/>
  <c r="G28" i="16"/>
  <c r="E28" i="16"/>
  <c r="F28" i="16" s="1"/>
  <c r="H27" i="16"/>
  <c r="G27" i="16"/>
  <c r="E27" i="16"/>
  <c r="F27" i="16" s="1"/>
  <c r="H26" i="16"/>
  <c r="G26" i="16"/>
  <c r="E26" i="16"/>
  <c r="F26" i="16" s="1"/>
  <c r="H25" i="16"/>
  <c r="G25" i="16"/>
  <c r="E25" i="16"/>
  <c r="F25" i="16" s="1"/>
  <c r="H24" i="16"/>
  <c r="G24" i="16"/>
  <c r="E24" i="16"/>
  <c r="F24" i="16" s="1"/>
  <c r="H23" i="16"/>
  <c r="G23" i="16"/>
  <c r="E23" i="16"/>
  <c r="F23" i="16" s="1"/>
  <c r="H22" i="16"/>
  <c r="G22" i="16"/>
  <c r="E22" i="16"/>
  <c r="F22" i="16" s="1"/>
  <c r="H21" i="16"/>
  <c r="G21" i="16"/>
  <c r="E21" i="16"/>
  <c r="F21" i="16" s="1"/>
  <c r="H20" i="16"/>
  <c r="G20" i="16"/>
  <c r="E20" i="16"/>
  <c r="F20" i="16" s="1"/>
  <c r="H19" i="16"/>
  <c r="G19" i="16"/>
  <c r="E19" i="16"/>
  <c r="F19" i="16" s="1"/>
  <c r="H18" i="16"/>
  <c r="G18" i="16"/>
  <c r="E18" i="16"/>
  <c r="F18" i="16" s="1"/>
  <c r="H17" i="16"/>
  <c r="G17" i="16"/>
  <c r="E17" i="16"/>
  <c r="F17" i="16" s="1"/>
  <c r="H16" i="16"/>
  <c r="G16" i="16"/>
  <c r="E16" i="16"/>
  <c r="F16" i="16" s="1"/>
  <c r="H15" i="16"/>
  <c r="G15" i="16"/>
  <c r="E15" i="16"/>
  <c r="F15" i="16" s="1"/>
  <c r="H14" i="16"/>
  <c r="G14" i="16"/>
  <c r="E14" i="16"/>
  <c r="F14" i="16" s="1"/>
  <c r="H13" i="16"/>
  <c r="G13" i="16"/>
  <c r="E13" i="16"/>
  <c r="F13" i="16" s="1"/>
  <c r="H12" i="16"/>
  <c r="G12" i="16"/>
  <c r="E12" i="16"/>
  <c r="F12" i="16" s="1"/>
  <c r="H11" i="16"/>
  <c r="G11" i="16"/>
  <c r="E11" i="16"/>
  <c r="F11" i="16" s="1"/>
  <c r="H10" i="16"/>
  <c r="G10" i="16"/>
  <c r="E10" i="16"/>
  <c r="F10" i="16" s="1"/>
  <c r="H9" i="16"/>
  <c r="G9" i="16"/>
  <c r="E9" i="16"/>
  <c r="F9" i="16" s="1"/>
  <c r="H8" i="16"/>
  <c r="G8" i="16"/>
  <c r="E8" i="16"/>
  <c r="F8" i="16" s="1"/>
  <c r="H7" i="16"/>
  <c r="G7" i="16"/>
  <c r="E7" i="16"/>
  <c r="F7" i="16" s="1"/>
  <c r="H6" i="16"/>
  <c r="G6" i="16"/>
  <c r="E6" i="16"/>
  <c r="F6" i="16" s="1"/>
</calcChain>
</file>

<file path=xl/sharedStrings.xml><?xml version="1.0" encoding="utf-8"?>
<sst xmlns="http://schemas.openxmlformats.org/spreadsheetml/2006/main" count="37" uniqueCount="34">
  <si>
    <t>平成27年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</si>
  <si>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</si>
  <si>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就業者数（人）</t>
    <rPh sb="0" eb="3">
      <t>シュウギョウシャ</t>
    </rPh>
    <rPh sb="3" eb="4">
      <t>スウ</t>
    </rPh>
    <rPh sb="5" eb="6">
      <t>ヒト</t>
    </rPh>
    <phoneticPr fontId="3"/>
  </si>
  <si>
    <t>増減数（人）</t>
    <rPh sb="0" eb="2">
      <t>ゾウゲン</t>
    </rPh>
    <rPh sb="2" eb="3">
      <t>スウ</t>
    </rPh>
    <rPh sb="4" eb="5">
      <t>ヒト</t>
    </rPh>
    <phoneticPr fontId="3"/>
  </si>
  <si>
    <t>増減率(%）</t>
    <rPh sb="0" eb="2">
      <t>ゾウゲン</t>
    </rPh>
    <rPh sb="2" eb="3">
      <t>リツ</t>
    </rPh>
    <phoneticPr fontId="3"/>
  </si>
  <si>
    <t>構成比(%）</t>
    <rPh sb="0" eb="3">
      <t>コウセイヒ</t>
    </rPh>
    <phoneticPr fontId="3"/>
  </si>
  <si>
    <t>H22～H27</t>
    <phoneticPr fontId="3"/>
  </si>
  <si>
    <t>総数（15歳以上年齢）</t>
  </si>
  <si>
    <t>第1次産業</t>
    <rPh sb="0" eb="1">
      <t>ダイ</t>
    </rPh>
    <rPh sb="2" eb="3">
      <t>ジ</t>
    </rPh>
    <rPh sb="3" eb="5">
      <t>サンギョウ</t>
    </rPh>
    <phoneticPr fontId="3"/>
  </si>
  <si>
    <t>　    うち農業</t>
    <phoneticPr fontId="3"/>
  </si>
  <si>
    <t>第2次産業</t>
    <phoneticPr fontId="3"/>
  </si>
  <si>
    <t>第3次産業</t>
    <phoneticPr fontId="3"/>
  </si>
  <si>
    <t>産業大分類</t>
    <phoneticPr fontId="3"/>
  </si>
  <si>
    <t>　Ａ 農業，林業</t>
    <phoneticPr fontId="3"/>
  </si>
  <si>
    <t>　B 漁業</t>
    <phoneticPr fontId="3"/>
  </si>
  <si>
    <t>　Ｃ 鉱業，採石業，砂利採取業</t>
    <phoneticPr fontId="3"/>
  </si>
  <si>
    <t>　Ｄ 建設業</t>
    <phoneticPr fontId="3"/>
  </si>
  <si>
    <t>　Ｅ 製造業</t>
    <phoneticPr fontId="3"/>
  </si>
  <si>
    <t>　Ｆ 電気・ガス・熱供給・水道業</t>
    <phoneticPr fontId="3"/>
  </si>
  <si>
    <t>　Ｇ 情報通信業</t>
    <phoneticPr fontId="3"/>
  </si>
  <si>
    <t>　Ｈ 運輸業，郵便業</t>
    <phoneticPr fontId="3"/>
  </si>
  <si>
    <t>　Ｉ  卸売業，小売業</t>
    <phoneticPr fontId="3"/>
  </si>
  <si>
    <t>　Ｊ 金融業，保険業</t>
    <phoneticPr fontId="3"/>
  </si>
  <si>
    <t>　Ｋ 不動産業，物品賃貸業</t>
    <phoneticPr fontId="3"/>
  </si>
  <si>
    <t>　Ｌ 学術研究，専門・技術サービス業</t>
    <phoneticPr fontId="3"/>
  </si>
  <si>
    <t>　Ｍ 宿泊業，飲食サービス業</t>
    <phoneticPr fontId="3"/>
  </si>
  <si>
    <t>　Ｎ 生活関連サービス業，娯楽業</t>
    <phoneticPr fontId="3"/>
  </si>
  <si>
    <t>　Ｏ 教育，学習支援業</t>
    <phoneticPr fontId="3"/>
  </si>
  <si>
    <t>　Ｐ 医療，福祉</t>
    <phoneticPr fontId="3"/>
  </si>
  <si>
    <t>　Ｑ 複合サービス事業</t>
    <phoneticPr fontId="3"/>
  </si>
  <si>
    <t>　Ｒ サービス業（他に分類されないもの）</t>
    <phoneticPr fontId="3"/>
  </si>
  <si>
    <t>　Ｓ 公務（他に分類されるものを除く）</t>
    <phoneticPr fontId="3"/>
  </si>
  <si>
    <t>　T 分類不能の産業</t>
    <phoneticPr fontId="3"/>
  </si>
  <si>
    <t>　表20－1　産業大分類別就業者数（平成22 年、27 年）</t>
    <rPh sb="1" eb="2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</si>
</sst>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8" formatCode="0.0;&quot;▲ &quot;0.0"/>
    <numFmt numFmtId="181" formatCode="0.0_);[Red]\(0.0\)"/>
  </numFmts>
  <fonts count="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</cellStyleXfs>
  <cellXfs count="65">
    <xf numFmtId="0" fontId="0" fillId="0" borderId="0" xfId="0"/>
    <xf numFmtId="0" fontId="4" fillId="0" borderId="0" xfId="0" applyFont="1" applyBorder="1"/>
    <xf numFmtId="181" fontId="0" fillId="0" borderId="8" xfId="0" applyNumberFormat="1" applyBorder="1"/>
    <xf numFmtId="181" fontId="0" fillId="0" borderId="4" xfId="0" applyNumberFormat="1" applyBorder="1"/>
    <xf numFmtId="0" fontId="0" fillId="0" borderId="13" xfId="0" applyBorder="1"/>
    <xf numFmtId="176" fontId="5" fillId="0" borderId="3" xfId="0" applyNumberFormat="1" applyFont="1" applyBorder="1"/>
    <xf numFmtId="176" fontId="5" fillId="0" borderId="16" xfId="0" applyNumberFormat="1" applyFont="1" applyBorder="1"/>
    <xf numFmtId="178" fontId="0" fillId="0" borderId="3" xfId="0" applyNumberFormat="1" applyBorder="1"/>
    <xf numFmtId="181" fontId="0" fillId="0" borderId="3" xfId="0" applyNumberFormat="1" applyBorder="1"/>
    <xf numFmtId="181" fontId="0" fillId="0" borderId="12" xfId="0" applyNumberFormat="1" applyBorder="1"/>
    <xf numFmtId="0" fontId="0" fillId="0" borderId="19" xfId="0" applyBorder="1" applyAlignment="1">
      <alignment horizontal="center"/>
    </xf>
    <xf numFmtId="0" fontId="0" fillId="0" borderId="21" xfId="0" applyFill="1" applyBorder="1" applyAlignment="1">
      <alignment horizontal="left" vertical="top"/>
    </xf>
    <xf numFmtId="176" fontId="5" fillId="0" borderId="22" xfId="0" applyNumberFormat="1" applyFont="1" applyFill="1" applyBorder="1"/>
    <xf numFmtId="176" fontId="5" fillId="0" borderId="23" xfId="0" applyNumberFormat="1" applyFont="1" applyFill="1" applyBorder="1"/>
    <xf numFmtId="178" fontId="0" fillId="0" borderId="22" xfId="0" applyNumberFormat="1" applyFill="1" applyBorder="1"/>
    <xf numFmtId="181" fontId="0" fillId="0" borderId="22" xfId="0" applyNumberFormat="1" applyFill="1" applyBorder="1"/>
    <xf numFmtId="181" fontId="0" fillId="0" borderId="24" xfId="0" applyNumberFormat="1" applyFill="1" applyBorder="1"/>
    <xf numFmtId="0" fontId="0" fillId="0" borderId="10" xfId="0" applyFill="1" applyBorder="1" applyAlignment="1">
      <alignment vertical="center"/>
    </xf>
    <xf numFmtId="0" fontId="0" fillId="0" borderId="25" xfId="0" applyFill="1" applyBorder="1" applyAlignment="1">
      <alignment horizontal="left" vertical="top"/>
    </xf>
    <xf numFmtId="176" fontId="5" fillId="0" borderId="26" xfId="0" applyNumberFormat="1" applyFont="1" applyFill="1" applyBorder="1"/>
    <xf numFmtId="176" fontId="5" fillId="0" borderId="27" xfId="0" applyNumberFormat="1" applyFont="1" applyFill="1" applyBorder="1"/>
    <xf numFmtId="178" fontId="0" fillId="0" borderId="26" xfId="0" applyNumberFormat="1" applyFill="1" applyBorder="1"/>
    <xf numFmtId="181" fontId="0" fillId="0" borderId="26" xfId="0" applyNumberFormat="1" applyFill="1" applyBorder="1"/>
    <xf numFmtId="181" fontId="0" fillId="0" borderId="28" xfId="0" applyNumberFormat="1" applyFill="1" applyBorder="1"/>
    <xf numFmtId="0" fontId="0" fillId="0" borderId="25" xfId="0" applyFill="1" applyBorder="1"/>
    <xf numFmtId="0" fontId="0" fillId="0" borderId="14" xfId="0" applyFill="1" applyBorder="1" applyAlignment="1">
      <alignment horizontal="left" vertical="top"/>
    </xf>
    <xf numFmtId="176" fontId="5" fillId="0" borderId="8" xfId="0" applyNumberFormat="1" applyFont="1" applyFill="1" applyBorder="1"/>
    <xf numFmtId="176" fontId="5" fillId="0" borderId="2" xfId="0" applyNumberFormat="1" applyFont="1" applyFill="1" applyBorder="1"/>
    <xf numFmtId="178" fontId="0" fillId="0" borderId="8" xfId="0" applyNumberFormat="1" applyFill="1" applyBorder="1"/>
    <xf numFmtId="181" fontId="0" fillId="0" borderId="8" xfId="0" applyNumberFormat="1" applyFill="1" applyBorder="1"/>
    <xf numFmtId="181" fontId="0" fillId="0" borderId="4" xfId="0" applyNumberFormat="1" applyFill="1" applyBorder="1"/>
    <xf numFmtId="0" fontId="0" fillId="0" borderId="29" xfId="0" applyFill="1" applyBorder="1" applyAlignment="1">
      <alignment horizontal="left" vertical="top"/>
    </xf>
    <xf numFmtId="176" fontId="5" fillId="0" borderId="30" xfId="0" applyNumberFormat="1" applyFont="1" applyFill="1" applyBorder="1"/>
    <xf numFmtId="178" fontId="0" fillId="0" borderId="30" xfId="0" applyNumberFormat="1" applyFill="1" applyBorder="1"/>
    <xf numFmtId="181" fontId="0" fillId="0" borderId="30" xfId="0" applyNumberFormat="1" applyFill="1" applyBorder="1"/>
    <xf numFmtId="181" fontId="0" fillId="0" borderId="31" xfId="0" applyNumberFormat="1" applyFill="1" applyBorder="1"/>
    <xf numFmtId="0" fontId="0" fillId="0" borderId="29" xfId="0" applyFill="1" applyBorder="1" applyAlignment="1">
      <alignment horizontal="left" vertical="top" shrinkToFit="1"/>
    </xf>
    <xf numFmtId="0" fontId="0" fillId="0" borderId="32" xfId="0" applyFill="1" applyBorder="1" applyAlignment="1">
      <alignment vertical="center"/>
    </xf>
    <xf numFmtId="176" fontId="5" fillId="0" borderId="33" xfId="0" applyNumberFormat="1" applyFont="1" applyFill="1" applyBorder="1"/>
    <xf numFmtId="0" fontId="0" fillId="0" borderId="14" xfId="0" applyBorder="1" applyAlignment="1">
      <alignment vertical="center"/>
    </xf>
    <xf numFmtId="176" fontId="5" fillId="0" borderId="8" xfId="0" applyNumberFormat="1" applyFont="1" applyBorder="1"/>
    <xf numFmtId="176" fontId="5" fillId="0" borderId="2" xfId="0" applyNumberFormat="1" applyFont="1" applyBorder="1"/>
    <xf numFmtId="178" fontId="0" fillId="0" borderId="8" xfId="0" applyNumberFormat="1" applyBorder="1"/>
    <xf numFmtId="0" fontId="0" fillId="0" borderId="29" xfId="0" applyBorder="1" applyAlignment="1">
      <alignment horizontal="left" vertical="top"/>
    </xf>
    <xf numFmtId="176" fontId="5" fillId="0" borderId="30" xfId="0" applyNumberFormat="1" applyFont="1" applyBorder="1"/>
    <xf numFmtId="176" fontId="5" fillId="0" borderId="33" xfId="0" applyNumberFormat="1" applyFont="1" applyBorder="1"/>
    <xf numFmtId="178" fontId="0" fillId="0" borderId="30" xfId="0" applyNumberFormat="1" applyBorder="1"/>
    <xf numFmtId="181" fontId="0" fillId="0" borderId="30" xfId="0" applyNumberFormat="1" applyBorder="1"/>
    <xf numFmtId="181" fontId="0" fillId="0" borderId="31" xfId="0" applyNumberFormat="1" applyBorder="1"/>
    <xf numFmtId="0" fontId="0" fillId="0" borderId="14" xfId="0" applyBorder="1" applyAlignment="1">
      <alignment horizontal="left" vertical="top"/>
    </xf>
    <xf numFmtId="176" fontId="5" fillId="0" borderId="34" xfId="0" applyNumberFormat="1" applyFont="1" applyFill="1" applyBorder="1"/>
    <xf numFmtId="181" fontId="0" fillId="0" borderId="35" xfId="0" applyNumberFormat="1" applyFill="1" applyBorder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showGridLines="0" tabSelected="1" workbookViewId="0">
      <selection activeCell="B2" sqref="B2"/>
    </sheetView>
  </sheetViews>
  <sheetFormatPr defaultRowHeight="13.5"/>
  <cols>
    <col min="2" max="2" width="29.75" customWidth="1"/>
    <col min="3" max="3" width="10.125" customWidth="1"/>
    <col min="5" max="5" width="9.5" bestFit="1" customWidth="1"/>
    <col min="258" max="258" width="29.75" customWidth="1"/>
    <col min="259" max="259" width="10.125" customWidth="1"/>
    <col min="261" max="261" width="9.5" bestFit="1" customWidth="1"/>
    <col min="514" max="514" width="29.75" customWidth="1"/>
    <col min="515" max="515" width="10.125" customWidth="1"/>
    <col min="517" max="517" width="9.5" bestFit="1" customWidth="1"/>
    <col min="770" max="770" width="29.75" customWidth="1"/>
    <col min="771" max="771" width="10.125" customWidth="1"/>
    <col min="773" max="773" width="9.5" bestFit="1" customWidth="1"/>
    <col min="1026" max="1026" width="29.75" customWidth="1"/>
    <col min="1027" max="1027" width="10.125" customWidth="1"/>
    <col min="1029" max="1029" width="9.5" bestFit="1" customWidth="1"/>
    <col min="1282" max="1282" width="29.75" customWidth="1"/>
    <col min="1283" max="1283" width="10.125" customWidth="1"/>
    <col min="1285" max="1285" width="9.5" bestFit="1" customWidth="1"/>
    <col min="1538" max="1538" width="29.75" customWidth="1"/>
    <col min="1539" max="1539" width="10.125" customWidth="1"/>
    <col min="1541" max="1541" width="9.5" bestFit="1" customWidth="1"/>
    <col min="1794" max="1794" width="29.75" customWidth="1"/>
    <col min="1795" max="1795" width="10.125" customWidth="1"/>
    <col min="1797" max="1797" width="9.5" bestFit="1" customWidth="1"/>
    <col min="2050" max="2050" width="29.75" customWidth="1"/>
    <col min="2051" max="2051" width="10.125" customWidth="1"/>
    <col min="2053" max="2053" width="9.5" bestFit="1" customWidth="1"/>
    <col min="2306" max="2306" width="29.75" customWidth="1"/>
    <col min="2307" max="2307" width="10.125" customWidth="1"/>
    <col min="2309" max="2309" width="9.5" bestFit="1" customWidth="1"/>
    <col min="2562" max="2562" width="29.75" customWidth="1"/>
    <col min="2563" max="2563" width="10.125" customWidth="1"/>
    <col min="2565" max="2565" width="9.5" bestFit="1" customWidth="1"/>
    <col min="2818" max="2818" width="29.75" customWidth="1"/>
    <col min="2819" max="2819" width="10.125" customWidth="1"/>
    <col min="2821" max="2821" width="9.5" bestFit="1" customWidth="1"/>
    <col min="3074" max="3074" width="29.75" customWidth="1"/>
    <col min="3075" max="3075" width="10.125" customWidth="1"/>
    <col min="3077" max="3077" width="9.5" bestFit="1" customWidth="1"/>
    <col min="3330" max="3330" width="29.75" customWidth="1"/>
    <col min="3331" max="3331" width="10.125" customWidth="1"/>
    <col min="3333" max="3333" width="9.5" bestFit="1" customWidth="1"/>
    <col min="3586" max="3586" width="29.75" customWidth="1"/>
    <col min="3587" max="3587" width="10.125" customWidth="1"/>
    <col min="3589" max="3589" width="9.5" bestFit="1" customWidth="1"/>
    <col min="3842" max="3842" width="29.75" customWidth="1"/>
    <col min="3843" max="3843" width="10.125" customWidth="1"/>
    <col min="3845" max="3845" width="9.5" bestFit="1" customWidth="1"/>
    <col min="4098" max="4098" width="29.75" customWidth="1"/>
    <col min="4099" max="4099" width="10.125" customWidth="1"/>
    <col min="4101" max="4101" width="9.5" bestFit="1" customWidth="1"/>
    <col min="4354" max="4354" width="29.75" customWidth="1"/>
    <col min="4355" max="4355" width="10.125" customWidth="1"/>
    <col min="4357" max="4357" width="9.5" bestFit="1" customWidth="1"/>
    <col min="4610" max="4610" width="29.75" customWidth="1"/>
    <col min="4611" max="4611" width="10.125" customWidth="1"/>
    <col min="4613" max="4613" width="9.5" bestFit="1" customWidth="1"/>
    <col min="4866" max="4866" width="29.75" customWidth="1"/>
    <col min="4867" max="4867" width="10.125" customWidth="1"/>
    <col min="4869" max="4869" width="9.5" bestFit="1" customWidth="1"/>
    <col min="5122" max="5122" width="29.75" customWidth="1"/>
    <col min="5123" max="5123" width="10.125" customWidth="1"/>
    <col min="5125" max="5125" width="9.5" bestFit="1" customWidth="1"/>
    <col min="5378" max="5378" width="29.75" customWidth="1"/>
    <col min="5379" max="5379" width="10.125" customWidth="1"/>
    <col min="5381" max="5381" width="9.5" bestFit="1" customWidth="1"/>
    <col min="5634" max="5634" width="29.75" customWidth="1"/>
    <col min="5635" max="5635" width="10.125" customWidth="1"/>
    <col min="5637" max="5637" width="9.5" bestFit="1" customWidth="1"/>
    <col min="5890" max="5890" width="29.75" customWidth="1"/>
    <col min="5891" max="5891" width="10.125" customWidth="1"/>
    <col min="5893" max="5893" width="9.5" bestFit="1" customWidth="1"/>
    <col min="6146" max="6146" width="29.75" customWidth="1"/>
    <col min="6147" max="6147" width="10.125" customWidth="1"/>
    <col min="6149" max="6149" width="9.5" bestFit="1" customWidth="1"/>
    <col min="6402" max="6402" width="29.75" customWidth="1"/>
    <col min="6403" max="6403" width="10.125" customWidth="1"/>
    <col min="6405" max="6405" width="9.5" bestFit="1" customWidth="1"/>
    <col min="6658" max="6658" width="29.75" customWidth="1"/>
    <col min="6659" max="6659" width="10.125" customWidth="1"/>
    <col min="6661" max="6661" width="9.5" bestFit="1" customWidth="1"/>
    <col min="6914" max="6914" width="29.75" customWidth="1"/>
    <col min="6915" max="6915" width="10.125" customWidth="1"/>
    <col min="6917" max="6917" width="9.5" bestFit="1" customWidth="1"/>
    <col min="7170" max="7170" width="29.75" customWidth="1"/>
    <col min="7171" max="7171" width="10.125" customWidth="1"/>
    <col min="7173" max="7173" width="9.5" bestFit="1" customWidth="1"/>
    <col min="7426" max="7426" width="29.75" customWidth="1"/>
    <col min="7427" max="7427" width="10.125" customWidth="1"/>
    <col min="7429" max="7429" width="9.5" bestFit="1" customWidth="1"/>
    <col min="7682" max="7682" width="29.75" customWidth="1"/>
    <col min="7683" max="7683" width="10.125" customWidth="1"/>
    <col min="7685" max="7685" width="9.5" bestFit="1" customWidth="1"/>
    <col min="7938" max="7938" width="29.75" customWidth="1"/>
    <col min="7939" max="7939" width="10.125" customWidth="1"/>
    <col min="7941" max="7941" width="9.5" bestFit="1" customWidth="1"/>
    <col min="8194" max="8194" width="29.75" customWidth="1"/>
    <col min="8195" max="8195" width="10.125" customWidth="1"/>
    <col min="8197" max="8197" width="9.5" bestFit="1" customWidth="1"/>
    <col min="8450" max="8450" width="29.75" customWidth="1"/>
    <col min="8451" max="8451" width="10.125" customWidth="1"/>
    <col min="8453" max="8453" width="9.5" bestFit="1" customWidth="1"/>
    <col min="8706" max="8706" width="29.75" customWidth="1"/>
    <col min="8707" max="8707" width="10.125" customWidth="1"/>
    <col min="8709" max="8709" width="9.5" bestFit="1" customWidth="1"/>
    <col min="8962" max="8962" width="29.75" customWidth="1"/>
    <col min="8963" max="8963" width="10.125" customWidth="1"/>
    <col min="8965" max="8965" width="9.5" bestFit="1" customWidth="1"/>
    <col min="9218" max="9218" width="29.75" customWidth="1"/>
    <col min="9219" max="9219" width="10.125" customWidth="1"/>
    <col min="9221" max="9221" width="9.5" bestFit="1" customWidth="1"/>
    <col min="9474" max="9474" width="29.75" customWidth="1"/>
    <col min="9475" max="9475" width="10.125" customWidth="1"/>
    <col min="9477" max="9477" width="9.5" bestFit="1" customWidth="1"/>
    <col min="9730" max="9730" width="29.75" customWidth="1"/>
    <col min="9731" max="9731" width="10.125" customWidth="1"/>
    <col min="9733" max="9733" width="9.5" bestFit="1" customWidth="1"/>
    <col min="9986" max="9986" width="29.75" customWidth="1"/>
    <col min="9987" max="9987" width="10.125" customWidth="1"/>
    <col min="9989" max="9989" width="9.5" bestFit="1" customWidth="1"/>
    <col min="10242" max="10242" width="29.75" customWidth="1"/>
    <col min="10243" max="10243" width="10.125" customWidth="1"/>
    <col min="10245" max="10245" width="9.5" bestFit="1" customWidth="1"/>
    <col min="10498" max="10498" width="29.75" customWidth="1"/>
    <col min="10499" max="10499" width="10.125" customWidth="1"/>
    <col min="10501" max="10501" width="9.5" bestFit="1" customWidth="1"/>
    <col min="10754" max="10754" width="29.75" customWidth="1"/>
    <col min="10755" max="10755" width="10.125" customWidth="1"/>
    <col min="10757" max="10757" width="9.5" bestFit="1" customWidth="1"/>
    <col min="11010" max="11010" width="29.75" customWidth="1"/>
    <col min="11011" max="11011" width="10.125" customWidth="1"/>
    <col min="11013" max="11013" width="9.5" bestFit="1" customWidth="1"/>
    <col min="11266" max="11266" width="29.75" customWidth="1"/>
    <col min="11267" max="11267" width="10.125" customWidth="1"/>
    <col min="11269" max="11269" width="9.5" bestFit="1" customWidth="1"/>
    <col min="11522" max="11522" width="29.75" customWidth="1"/>
    <col min="11523" max="11523" width="10.125" customWidth="1"/>
    <col min="11525" max="11525" width="9.5" bestFit="1" customWidth="1"/>
    <col min="11778" max="11778" width="29.75" customWidth="1"/>
    <col min="11779" max="11779" width="10.125" customWidth="1"/>
    <col min="11781" max="11781" width="9.5" bestFit="1" customWidth="1"/>
    <col min="12034" max="12034" width="29.75" customWidth="1"/>
    <col min="12035" max="12035" width="10.125" customWidth="1"/>
    <col min="12037" max="12037" width="9.5" bestFit="1" customWidth="1"/>
    <col min="12290" max="12290" width="29.75" customWidth="1"/>
    <col min="12291" max="12291" width="10.125" customWidth="1"/>
    <col min="12293" max="12293" width="9.5" bestFit="1" customWidth="1"/>
    <col min="12546" max="12546" width="29.75" customWidth="1"/>
    <col min="12547" max="12547" width="10.125" customWidth="1"/>
    <col min="12549" max="12549" width="9.5" bestFit="1" customWidth="1"/>
    <col min="12802" max="12802" width="29.75" customWidth="1"/>
    <col min="12803" max="12803" width="10.125" customWidth="1"/>
    <col min="12805" max="12805" width="9.5" bestFit="1" customWidth="1"/>
    <col min="13058" max="13058" width="29.75" customWidth="1"/>
    <col min="13059" max="13059" width="10.125" customWidth="1"/>
    <col min="13061" max="13061" width="9.5" bestFit="1" customWidth="1"/>
    <col min="13314" max="13314" width="29.75" customWidth="1"/>
    <col min="13315" max="13315" width="10.125" customWidth="1"/>
    <col min="13317" max="13317" width="9.5" bestFit="1" customWidth="1"/>
    <col min="13570" max="13570" width="29.75" customWidth="1"/>
    <col min="13571" max="13571" width="10.125" customWidth="1"/>
    <col min="13573" max="13573" width="9.5" bestFit="1" customWidth="1"/>
    <col min="13826" max="13826" width="29.75" customWidth="1"/>
    <col min="13827" max="13827" width="10.125" customWidth="1"/>
    <col min="13829" max="13829" width="9.5" bestFit="1" customWidth="1"/>
    <col min="14082" max="14082" width="29.75" customWidth="1"/>
    <col min="14083" max="14083" width="10.125" customWidth="1"/>
    <col min="14085" max="14085" width="9.5" bestFit="1" customWidth="1"/>
    <col min="14338" max="14338" width="29.75" customWidth="1"/>
    <col min="14339" max="14339" width="10.125" customWidth="1"/>
    <col min="14341" max="14341" width="9.5" bestFit="1" customWidth="1"/>
    <col min="14594" max="14594" width="29.75" customWidth="1"/>
    <col min="14595" max="14595" width="10.125" customWidth="1"/>
    <col min="14597" max="14597" width="9.5" bestFit="1" customWidth="1"/>
    <col min="14850" max="14850" width="29.75" customWidth="1"/>
    <col min="14851" max="14851" width="10.125" customWidth="1"/>
    <col min="14853" max="14853" width="9.5" bestFit="1" customWidth="1"/>
    <col min="15106" max="15106" width="29.75" customWidth="1"/>
    <col min="15107" max="15107" width="10.125" customWidth="1"/>
    <col min="15109" max="15109" width="9.5" bestFit="1" customWidth="1"/>
    <col min="15362" max="15362" width="29.75" customWidth="1"/>
    <col min="15363" max="15363" width="10.125" customWidth="1"/>
    <col min="15365" max="15365" width="9.5" bestFit="1" customWidth="1"/>
    <col min="15618" max="15618" width="29.75" customWidth="1"/>
    <col min="15619" max="15619" width="10.125" customWidth="1"/>
    <col min="15621" max="15621" width="9.5" bestFit="1" customWidth="1"/>
    <col min="15874" max="15874" width="29.75" customWidth="1"/>
    <col min="15875" max="15875" width="10.125" customWidth="1"/>
    <col min="15877" max="15877" width="9.5" bestFit="1" customWidth="1"/>
    <col min="16130" max="16130" width="29.75" customWidth="1"/>
    <col min="16131" max="16131" width="10.125" customWidth="1"/>
    <col min="16133" max="16133" width="9.5" bestFit="1" customWidth="1"/>
  </cols>
  <sheetData>
    <row r="2" spans="2:8" ht="14.25" thickBot="1">
      <c r="B2" s="1" t="s">
        <v>33</v>
      </c>
    </row>
    <row r="3" spans="2:8">
      <c r="B3" s="52" t="s">
        <v>12</v>
      </c>
      <c r="C3" s="55" t="s">
        <v>2</v>
      </c>
      <c r="D3" s="56"/>
      <c r="E3" s="10" t="s">
        <v>3</v>
      </c>
      <c r="F3" s="10" t="s">
        <v>4</v>
      </c>
      <c r="G3" s="57" t="s">
        <v>5</v>
      </c>
      <c r="H3" s="58"/>
    </row>
    <row r="4" spans="2:8" ht="13.5" customHeight="1">
      <c r="B4" s="53"/>
      <c r="C4" s="59" t="s">
        <v>0</v>
      </c>
      <c r="D4" s="61" t="s">
        <v>1</v>
      </c>
      <c r="E4" s="63" t="s">
        <v>6</v>
      </c>
      <c r="F4" s="63" t="s">
        <v>6</v>
      </c>
      <c r="G4" s="63" t="s">
        <v>0</v>
      </c>
      <c r="H4" s="64" t="s">
        <v>1</v>
      </c>
    </row>
    <row r="5" spans="2:8">
      <c r="B5" s="54"/>
      <c r="C5" s="60"/>
      <c r="D5" s="62"/>
      <c r="E5" s="63"/>
      <c r="F5" s="63"/>
      <c r="G5" s="63"/>
      <c r="H5" s="64"/>
    </row>
    <row r="6" spans="2:8" ht="14.25" thickBot="1">
      <c r="B6" s="4" t="s">
        <v>7</v>
      </c>
      <c r="C6" s="5">
        <v>445326</v>
      </c>
      <c r="D6" s="6">
        <v>450969</v>
      </c>
      <c r="E6" s="5">
        <f>C6-D6</f>
        <v>-5643</v>
      </c>
      <c r="F6" s="7">
        <f>E6*100/D6</f>
        <v>-1.2513055221090585</v>
      </c>
      <c r="G6" s="8">
        <f>C6*100/$C$6</f>
        <v>100</v>
      </c>
      <c r="H6" s="9">
        <f>D6*100/$D$6</f>
        <v>100</v>
      </c>
    </row>
    <row r="7" spans="2:8" ht="15" thickTop="1" thickBot="1">
      <c r="B7" s="24" t="s">
        <v>8</v>
      </c>
      <c r="C7" s="19">
        <v>38997</v>
      </c>
      <c r="D7" s="20">
        <v>41923</v>
      </c>
      <c r="E7" s="19">
        <f t="shared" ref="E7:E30" si="0">C7-D7</f>
        <v>-2926</v>
      </c>
      <c r="F7" s="21">
        <f t="shared" ref="F7:F30" si="1">E7*100/D7</f>
        <v>-6.9794623476373348</v>
      </c>
      <c r="G7" s="22">
        <f>C7*100/$C$6</f>
        <v>8.7569555786098281</v>
      </c>
      <c r="H7" s="23">
        <f>D7*100/$D$6</f>
        <v>9.2962043954240752</v>
      </c>
    </row>
    <row r="8" spans="2:8" ht="14.25" thickTop="1">
      <c r="B8" s="39" t="s">
        <v>13</v>
      </c>
      <c r="C8" s="40">
        <v>36902</v>
      </c>
      <c r="D8" s="41">
        <v>39347</v>
      </c>
      <c r="E8" s="40">
        <f t="shared" si="0"/>
        <v>-2445</v>
      </c>
      <c r="F8" s="42">
        <f t="shared" si="1"/>
        <v>-6.2139426131598343</v>
      </c>
      <c r="G8" s="2">
        <f t="shared" ref="G8:G30" si="2">C8*100/$C$6</f>
        <v>8.2865137000758988</v>
      </c>
      <c r="H8" s="3">
        <f t="shared" ref="H8:H30" si="3">D8*100/$D$6</f>
        <v>8.724989966050881</v>
      </c>
    </row>
    <row r="9" spans="2:8">
      <c r="B9" s="43" t="s">
        <v>9</v>
      </c>
      <c r="C9" s="44">
        <v>35757</v>
      </c>
      <c r="D9" s="45">
        <v>38050</v>
      </c>
      <c r="E9" s="44">
        <f t="shared" si="0"/>
        <v>-2293</v>
      </c>
      <c r="F9" s="46">
        <f t="shared" si="1"/>
        <v>-6.026281208935611</v>
      </c>
      <c r="G9" s="47">
        <f t="shared" si="2"/>
        <v>8.0293986877029404</v>
      </c>
      <c r="H9" s="48">
        <f t="shared" si="3"/>
        <v>8.4373870487771878</v>
      </c>
    </row>
    <row r="10" spans="2:8" ht="14.25" thickBot="1">
      <c r="B10" s="49" t="s">
        <v>14</v>
      </c>
      <c r="C10" s="40">
        <v>2095</v>
      </c>
      <c r="D10" s="41">
        <v>2576</v>
      </c>
      <c r="E10" s="40">
        <f t="shared" si="0"/>
        <v>-481</v>
      </c>
      <c r="F10" s="42">
        <f t="shared" si="1"/>
        <v>-18.672360248447205</v>
      </c>
      <c r="G10" s="2">
        <f t="shared" si="2"/>
        <v>0.47044187853392794</v>
      </c>
      <c r="H10" s="3">
        <f t="shared" si="3"/>
        <v>0.57121442937319422</v>
      </c>
    </row>
    <row r="11" spans="2:8" ht="15" thickTop="1" thickBot="1">
      <c r="B11" s="18" t="s">
        <v>10</v>
      </c>
      <c r="C11" s="19">
        <v>96639</v>
      </c>
      <c r="D11" s="20">
        <v>97816</v>
      </c>
      <c r="E11" s="19">
        <f t="shared" si="0"/>
        <v>-1177</v>
      </c>
      <c r="F11" s="21">
        <f t="shared" si="1"/>
        <v>-1.2032796270548785</v>
      </c>
      <c r="G11" s="22">
        <f t="shared" si="2"/>
        <v>21.700731598873634</v>
      </c>
      <c r="H11" s="23">
        <f t="shared" si="3"/>
        <v>21.690182695484612</v>
      </c>
    </row>
    <row r="12" spans="2:8" ht="14.25" thickTop="1">
      <c r="B12" s="17" t="s">
        <v>15</v>
      </c>
      <c r="C12" s="26">
        <v>78</v>
      </c>
      <c r="D12" s="27">
        <v>43</v>
      </c>
      <c r="E12" s="26">
        <f t="shared" si="0"/>
        <v>35</v>
      </c>
      <c r="F12" s="28">
        <f t="shared" si="1"/>
        <v>81.395348837209298</v>
      </c>
      <c r="G12" s="29">
        <f t="shared" si="2"/>
        <v>1.7515258484795408E-2</v>
      </c>
      <c r="H12" s="30">
        <f t="shared" si="3"/>
        <v>9.5350234716798724E-3</v>
      </c>
    </row>
    <row r="13" spans="2:8">
      <c r="B13" s="37" t="s">
        <v>16</v>
      </c>
      <c r="C13" s="32">
        <v>33388</v>
      </c>
      <c r="D13" s="38">
        <v>34416</v>
      </c>
      <c r="E13" s="32">
        <f t="shared" si="0"/>
        <v>-1028</v>
      </c>
      <c r="F13" s="33">
        <f t="shared" si="1"/>
        <v>-2.9869827986982798</v>
      </c>
      <c r="G13" s="34">
        <f t="shared" si="2"/>
        <v>7.49742884987627</v>
      </c>
      <c r="H13" s="35">
        <f t="shared" si="3"/>
        <v>7.6315666930542898</v>
      </c>
    </row>
    <row r="14" spans="2:8" ht="14.25" thickBot="1">
      <c r="B14" s="17" t="s">
        <v>17</v>
      </c>
      <c r="C14" s="26">
        <v>63173</v>
      </c>
      <c r="D14" s="27">
        <v>63357</v>
      </c>
      <c r="E14" s="26">
        <f t="shared" si="0"/>
        <v>-184</v>
      </c>
      <c r="F14" s="28">
        <f t="shared" si="1"/>
        <v>-0.29041779124642897</v>
      </c>
      <c r="G14" s="29">
        <f t="shared" si="2"/>
        <v>14.185787490512569</v>
      </c>
      <c r="H14" s="30">
        <f t="shared" si="3"/>
        <v>14.049080978958642</v>
      </c>
    </row>
    <row r="15" spans="2:8" ht="15" thickTop="1" thickBot="1">
      <c r="B15" s="18" t="s">
        <v>11</v>
      </c>
      <c r="C15" s="19">
        <v>297145</v>
      </c>
      <c r="D15" s="20">
        <v>297550</v>
      </c>
      <c r="E15" s="19">
        <f t="shared" si="0"/>
        <v>-405</v>
      </c>
      <c r="F15" s="21">
        <f t="shared" si="1"/>
        <v>-0.13611157788606956</v>
      </c>
      <c r="G15" s="22">
        <f t="shared" si="2"/>
        <v>66.725275416211943</v>
      </c>
      <c r="H15" s="23">
        <f t="shared" si="3"/>
        <v>65.980144976705716</v>
      </c>
    </row>
    <row r="16" spans="2:8" ht="14.25" thickTop="1">
      <c r="B16" s="25" t="s">
        <v>18</v>
      </c>
      <c r="C16" s="26">
        <v>2834</v>
      </c>
      <c r="D16" s="27">
        <v>2959</v>
      </c>
      <c r="E16" s="26">
        <f t="shared" si="0"/>
        <v>-125</v>
      </c>
      <c r="F16" s="28">
        <f t="shared" si="1"/>
        <v>-4.2244001351808045</v>
      </c>
      <c r="G16" s="29">
        <f t="shared" si="2"/>
        <v>0.63638772494756646</v>
      </c>
      <c r="H16" s="30">
        <f t="shared" si="3"/>
        <v>0.65614266169071489</v>
      </c>
    </row>
    <row r="17" spans="2:8">
      <c r="B17" s="31" t="s">
        <v>19</v>
      </c>
      <c r="C17" s="50">
        <v>4562</v>
      </c>
      <c r="D17" s="32">
        <v>4438</v>
      </c>
      <c r="E17" s="32">
        <f t="shared" si="0"/>
        <v>124</v>
      </c>
      <c r="F17" s="33">
        <f t="shared" si="1"/>
        <v>2.7940513744930149</v>
      </c>
      <c r="G17" s="34">
        <f t="shared" si="2"/>
        <v>1.0244180667645724</v>
      </c>
      <c r="H17" s="51">
        <f t="shared" si="3"/>
        <v>0.98410312017012258</v>
      </c>
    </row>
    <row r="18" spans="2:8">
      <c r="B18" s="31" t="s">
        <v>20</v>
      </c>
      <c r="C18" s="50">
        <v>20422</v>
      </c>
      <c r="D18" s="32">
        <v>22017</v>
      </c>
      <c r="E18" s="32">
        <f t="shared" si="0"/>
        <v>-1595</v>
      </c>
      <c r="F18" s="33">
        <f t="shared" si="1"/>
        <v>-7.2444020529590771</v>
      </c>
      <c r="G18" s="34">
        <f t="shared" si="2"/>
        <v>4.5858539586729723</v>
      </c>
      <c r="H18" s="51">
        <f t="shared" si="3"/>
        <v>4.8821537622319937</v>
      </c>
    </row>
    <row r="19" spans="2:8">
      <c r="B19" s="31" t="s">
        <v>21</v>
      </c>
      <c r="C19" s="50">
        <v>68173</v>
      </c>
      <c r="D19" s="32">
        <v>73799</v>
      </c>
      <c r="E19" s="32">
        <f t="shared" si="0"/>
        <v>-5626</v>
      </c>
      <c r="F19" s="33">
        <f t="shared" si="1"/>
        <v>-7.6234095312944623</v>
      </c>
      <c r="G19" s="34">
        <f t="shared" si="2"/>
        <v>15.308560470307146</v>
      </c>
      <c r="H19" s="51">
        <f t="shared" si="3"/>
        <v>16.364539469453554</v>
      </c>
    </row>
    <row r="20" spans="2:8">
      <c r="B20" s="31" t="s">
        <v>22</v>
      </c>
      <c r="C20" s="50">
        <v>9575</v>
      </c>
      <c r="D20" s="32">
        <v>10352</v>
      </c>
      <c r="E20" s="32">
        <f t="shared" si="0"/>
        <v>-777</v>
      </c>
      <c r="F20" s="33">
        <f t="shared" si="1"/>
        <v>-7.5057959814528594</v>
      </c>
      <c r="G20" s="34">
        <f t="shared" si="2"/>
        <v>2.1501102563066157</v>
      </c>
      <c r="H20" s="51">
        <f t="shared" si="3"/>
        <v>2.2955014646239542</v>
      </c>
    </row>
    <row r="21" spans="2:8">
      <c r="B21" s="31" t="s">
        <v>23</v>
      </c>
      <c r="C21" s="50">
        <v>5712</v>
      </c>
      <c r="D21" s="32">
        <v>5119</v>
      </c>
      <c r="E21" s="32">
        <f t="shared" si="0"/>
        <v>593</v>
      </c>
      <c r="F21" s="33">
        <f t="shared" si="1"/>
        <v>11.584293807384254</v>
      </c>
      <c r="G21" s="34">
        <f t="shared" si="2"/>
        <v>1.2826558521173252</v>
      </c>
      <c r="H21" s="51">
        <f t="shared" si="3"/>
        <v>1.1351112825937038</v>
      </c>
    </row>
    <row r="22" spans="2:8">
      <c r="B22" s="31" t="s">
        <v>24</v>
      </c>
      <c r="C22" s="50">
        <v>9476</v>
      </c>
      <c r="D22" s="32">
        <v>9631</v>
      </c>
      <c r="E22" s="32">
        <f t="shared" si="0"/>
        <v>-155</v>
      </c>
      <c r="F22" s="33">
        <f t="shared" si="1"/>
        <v>-1.6093863565569515</v>
      </c>
      <c r="G22" s="34">
        <f t="shared" si="2"/>
        <v>2.1278793513066834</v>
      </c>
      <c r="H22" s="51">
        <f t="shared" si="3"/>
        <v>2.1356235129243917</v>
      </c>
    </row>
    <row r="23" spans="2:8">
      <c r="B23" s="31" t="s">
        <v>25</v>
      </c>
      <c r="C23" s="50">
        <v>24702</v>
      </c>
      <c r="D23" s="32">
        <v>25571</v>
      </c>
      <c r="E23" s="32">
        <f t="shared" si="0"/>
        <v>-869</v>
      </c>
      <c r="F23" s="33">
        <f t="shared" si="1"/>
        <v>-3.398380978452153</v>
      </c>
      <c r="G23" s="34">
        <f t="shared" si="2"/>
        <v>5.5469476293771303</v>
      </c>
      <c r="H23" s="51">
        <f t="shared" si="3"/>
        <v>5.6702345394029301</v>
      </c>
    </row>
    <row r="24" spans="2:8">
      <c r="B24" s="31" t="s">
        <v>26</v>
      </c>
      <c r="C24" s="50">
        <v>15298</v>
      </c>
      <c r="D24" s="32">
        <v>16263</v>
      </c>
      <c r="E24" s="32">
        <f t="shared" si="0"/>
        <v>-965</v>
      </c>
      <c r="F24" s="33">
        <f t="shared" si="1"/>
        <v>-5.9337145668080922</v>
      </c>
      <c r="G24" s="34">
        <f t="shared" si="2"/>
        <v>3.435236208979489</v>
      </c>
      <c r="H24" s="51">
        <f t="shared" si="3"/>
        <v>3.6062345748820874</v>
      </c>
    </row>
    <row r="25" spans="2:8">
      <c r="B25" s="31" t="s">
        <v>27</v>
      </c>
      <c r="C25" s="50">
        <v>21267</v>
      </c>
      <c r="D25" s="32">
        <v>21703</v>
      </c>
      <c r="E25" s="32">
        <f t="shared" si="0"/>
        <v>-436</v>
      </c>
      <c r="F25" s="33">
        <f t="shared" si="1"/>
        <v>-2.0089388563793023</v>
      </c>
      <c r="G25" s="34">
        <f t="shared" si="2"/>
        <v>4.7756025922582559</v>
      </c>
      <c r="H25" s="51">
        <f t="shared" si="3"/>
        <v>4.8125259164155407</v>
      </c>
    </row>
    <row r="26" spans="2:8">
      <c r="B26" s="31" t="s">
        <v>28</v>
      </c>
      <c r="C26" s="50">
        <v>65219</v>
      </c>
      <c r="D26" s="32">
        <v>57867</v>
      </c>
      <c r="E26" s="32">
        <f t="shared" si="0"/>
        <v>7352</v>
      </c>
      <c r="F26" s="33">
        <f t="shared" si="1"/>
        <v>12.704995938963485</v>
      </c>
      <c r="G26" s="34">
        <f t="shared" si="2"/>
        <v>14.645226193844509</v>
      </c>
      <c r="H26" s="51">
        <f t="shared" si="3"/>
        <v>12.831702400830212</v>
      </c>
    </row>
    <row r="27" spans="2:8">
      <c r="B27" s="31" t="s">
        <v>29</v>
      </c>
      <c r="C27" s="50">
        <v>6009</v>
      </c>
      <c r="D27" s="32">
        <v>4918</v>
      </c>
      <c r="E27" s="32">
        <f t="shared" si="0"/>
        <v>1091</v>
      </c>
      <c r="F27" s="33">
        <f t="shared" si="1"/>
        <v>22.183814558763725</v>
      </c>
      <c r="G27" s="34">
        <f t="shared" si="2"/>
        <v>1.3493485671171233</v>
      </c>
      <c r="H27" s="51">
        <f t="shared" si="3"/>
        <v>1.090540591481898</v>
      </c>
    </row>
    <row r="28" spans="2:8">
      <c r="B28" s="36" t="s">
        <v>30</v>
      </c>
      <c r="C28" s="50">
        <v>24582</v>
      </c>
      <c r="D28" s="32">
        <v>23616</v>
      </c>
      <c r="E28" s="32">
        <f t="shared" si="0"/>
        <v>966</v>
      </c>
      <c r="F28" s="33">
        <f t="shared" si="1"/>
        <v>4.0904471544715451</v>
      </c>
      <c r="G28" s="34">
        <f t="shared" si="2"/>
        <v>5.5200010778620605</v>
      </c>
      <c r="H28" s="51">
        <f t="shared" si="3"/>
        <v>5.2367235885393457</v>
      </c>
    </row>
    <row r="29" spans="2:8" ht="14.25" thickBot="1">
      <c r="B29" s="25" t="s">
        <v>31</v>
      </c>
      <c r="C29" s="26">
        <v>19314</v>
      </c>
      <c r="D29" s="27">
        <v>19297</v>
      </c>
      <c r="E29" s="26">
        <f t="shared" si="0"/>
        <v>17</v>
      </c>
      <c r="F29" s="28">
        <f t="shared" si="1"/>
        <v>8.8096595325698301E-2</v>
      </c>
      <c r="G29" s="29">
        <f t="shared" si="2"/>
        <v>4.3370474663504934</v>
      </c>
      <c r="H29" s="30">
        <f t="shared" si="3"/>
        <v>4.2790080914652666</v>
      </c>
    </row>
    <row r="30" spans="2:8" ht="15" thickTop="1" thickBot="1">
      <c r="B30" s="11" t="s">
        <v>32</v>
      </c>
      <c r="C30" s="12">
        <v>12545</v>
      </c>
      <c r="D30" s="13">
        <v>13680</v>
      </c>
      <c r="E30" s="12">
        <f t="shared" si="0"/>
        <v>-1135</v>
      </c>
      <c r="F30" s="14">
        <f t="shared" si="1"/>
        <v>-8.2967836257309937</v>
      </c>
      <c r="G30" s="15">
        <f t="shared" si="2"/>
        <v>2.8170374063045949</v>
      </c>
      <c r="H30" s="16">
        <f t="shared" si="3"/>
        <v>3.0334679323855962</v>
      </c>
    </row>
  </sheetData>
  <mergeCells count="9">
    <mergeCell ref="B3:B5"/>
    <mergeCell ref="C3:D3"/>
    <mergeCell ref="G3:H3"/>
    <mergeCell ref="C4:C5"/>
    <mergeCell ref="D4:D5"/>
    <mergeCell ref="E4:E5"/>
    <mergeCell ref="F4:F5"/>
    <mergeCell ref="G4:G5"/>
    <mergeCell ref="H4:H5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表20－1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Wakayama Prefecture</cp:lastModifiedBy>
  <dcterms:created xsi:type="dcterms:W3CDTF">2017-02-27T00:02:19Z</dcterms:created>
  <dcterms:modified xsi:type="dcterms:W3CDTF">2017-02-28T01:46:54Z</dcterms:modified>
</cp:coreProperties>
</file>