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40" windowHeight="8325" activeTab="0"/>
  </bookViews>
  <sheets>
    <sheet name="表５" sheetId="1" r:id="rId1"/>
  </sheets>
  <externalReferences>
    <externalReference r:id="rId4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Title">#REF!</definedName>
    <definedName name="TitleEnglish">#REF!</definedName>
    <definedName name="バージョンアップ">'[1]使い方'!#REF!</definedName>
    <definedName name="移行手順">'[1]使い方'!#REF!</definedName>
    <definedName name="要望">'[1]使い方'!#REF!</definedName>
  </definedNames>
  <calcPr fullCalcOnLoad="1"/>
</workbook>
</file>

<file path=xl/sharedStrings.xml><?xml version="1.0" encoding="utf-8"?>
<sst xmlns="http://schemas.openxmlformats.org/spreadsheetml/2006/main" count="48" uniqueCount="48">
  <si>
    <t>かつらぎ町</t>
  </si>
  <si>
    <t>白浜町</t>
  </si>
  <si>
    <t>那智勝浦町</t>
  </si>
  <si>
    <t>和歌山市</t>
  </si>
  <si>
    <t>日高町</t>
  </si>
  <si>
    <t>田辺市</t>
  </si>
  <si>
    <t>表－５　市町村別国勢調査人口の推移</t>
  </si>
  <si>
    <t>平成 2年</t>
  </si>
  <si>
    <t>県計</t>
  </si>
  <si>
    <t>市計</t>
  </si>
  <si>
    <t>郡計</t>
  </si>
  <si>
    <t>海南市</t>
  </si>
  <si>
    <t>橋本市</t>
  </si>
  <si>
    <t>有田市</t>
  </si>
  <si>
    <t>御坊市</t>
  </si>
  <si>
    <t>新宮市</t>
  </si>
  <si>
    <t>紀の川市</t>
  </si>
  <si>
    <t>岩出市</t>
  </si>
  <si>
    <t>海草郡計</t>
  </si>
  <si>
    <t>紀美野町</t>
  </si>
  <si>
    <t>伊都郡計</t>
  </si>
  <si>
    <t>九度山町</t>
  </si>
  <si>
    <t>高野町</t>
  </si>
  <si>
    <t>有田郡計</t>
  </si>
  <si>
    <t>湯浅町</t>
  </si>
  <si>
    <t>広川町</t>
  </si>
  <si>
    <t>有田川町</t>
  </si>
  <si>
    <t>日高郡計</t>
  </si>
  <si>
    <t>美浜町</t>
  </si>
  <si>
    <t>由良町</t>
  </si>
  <si>
    <t>印南町</t>
  </si>
  <si>
    <t>みなべ町</t>
  </si>
  <si>
    <t>日高川町</t>
  </si>
  <si>
    <t>西牟婁郡計</t>
  </si>
  <si>
    <t>上富田町</t>
  </si>
  <si>
    <t>東牟婁郡計</t>
  </si>
  <si>
    <t>太地町</t>
  </si>
  <si>
    <t>古座川町</t>
  </si>
  <si>
    <t>北山村</t>
  </si>
  <si>
    <t>串本町</t>
  </si>
  <si>
    <t>単位：人</t>
  </si>
  <si>
    <t>平成 7年</t>
  </si>
  <si>
    <t>平成12年</t>
  </si>
  <si>
    <t>平成17年</t>
  </si>
  <si>
    <t>平成22年</t>
  </si>
  <si>
    <t>平成27年</t>
  </si>
  <si>
    <t>昭和60年</t>
  </si>
  <si>
    <t>すさみ町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</si>
</sst>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#,##0;&quot;▲ &quot;#,##0"/>
    <numFmt numFmtId="179" formatCode="0.00;&quot;▲ &quot;0.00"/>
    <numFmt numFmtId="180" formatCode="#,##0.00_ "/>
    <numFmt numFmtId="181" formatCode="#,##0.00_ ;[Red]\-#,##0.00\ "/>
    <numFmt numFmtId="182" formatCode="#,##0.00;&quot;▲ &quot;#,##0.00"/>
    <numFmt numFmtId="183" formatCode="#,##0.00;&quot;△ &quot;#,##0.00"/>
    <numFmt numFmtId="184" formatCode="0.00_);[Red]\(0.00\)"/>
    <numFmt numFmtId="185" formatCode="0.0_);[Red]\(0.0\)"/>
    <numFmt numFmtId="186" formatCode="0.0_ "/>
    <numFmt numFmtId="187" formatCode="0.0%"/>
    <numFmt numFmtId="188" formatCode="0_);[Red]\(0\)"/>
    <numFmt numFmtId="189" formatCode="#,##0_ "/>
    <numFmt numFmtId="190" formatCode="#,##0.0_ "/>
    <numFmt numFmtId="191" formatCode="0_ "/>
    <numFmt numFmtId="192" formatCode="#,##0.0_ ;[Red]\-#,##0.0\ "/>
    <numFmt numFmtId="193" formatCode="#,##0.0_);[Red]\(#,##0.0\)"/>
    <numFmt numFmtId="194" formatCode="#,##0_ ;[Red]\-#,##0\ "/>
    <numFmt numFmtId="195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double"/>
    </border>
    <border>
      <left style="thin"/>
      <right/>
      <top style="double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double"/>
    </border>
    <border>
      <left style="thick"/>
      <right style="medium"/>
      <top style="thin"/>
      <bottom style="double"/>
    </border>
    <border>
      <left style="thick"/>
      <right style="medium"/>
      <top style="double"/>
      <bottom/>
    </border>
    <border>
      <left style="thick"/>
      <right style="medium"/>
      <top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distributed"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Fill="1" applyAlignment="1">
      <alignment vertical="center"/>
    </xf>
    <xf numFmtId="178" fontId="5" fillId="0" borderId="0" xfId="0" applyNumberFormat="1" applyFont="1" applyAlignment="1">
      <alignment vertical="center"/>
    </xf>
    <xf numFmtId="178" fontId="5" fillId="0" borderId="0" xfId="0" applyNumberFormat="1" applyFont="1" applyAlignment="1">
      <alignment horizontal="right" vertical="center"/>
    </xf>
    <xf numFmtId="38" fontId="6" fillId="0" borderId="10" xfId="65" applyNumberFormat="1" applyFont="1" applyFill="1" applyBorder="1" applyAlignment="1">
      <alignment/>
      <protection/>
    </xf>
    <xf numFmtId="38" fontId="6" fillId="0" borderId="11" xfId="65" applyNumberFormat="1" applyFont="1" applyFill="1" applyBorder="1" applyAlignment="1">
      <alignment/>
      <protection/>
    </xf>
    <xf numFmtId="38" fontId="6" fillId="0" borderId="12" xfId="65" applyNumberFormat="1" applyFont="1" applyFill="1" applyBorder="1" applyAlignment="1">
      <alignment/>
      <protection/>
    </xf>
    <xf numFmtId="38" fontId="6" fillId="0" borderId="13" xfId="65" applyNumberFormat="1" applyFont="1" applyFill="1" applyBorder="1" applyAlignment="1">
      <alignment/>
      <protection/>
    </xf>
    <xf numFmtId="38" fontId="6" fillId="33" borderId="14" xfId="65" applyNumberFormat="1" applyFont="1" applyFill="1" applyBorder="1" applyAlignment="1">
      <alignment/>
      <protection/>
    </xf>
    <xf numFmtId="38" fontId="6" fillId="0" borderId="15" xfId="65" applyNumberFormat="1" applyFont="1" applyFill="1" applyBorder="1" applyAlignment="1">
      <alignment/>
      <protection/>
    </xf>
    <xf numFmtId="178" fontId="3" fillId="0" borderId="16" xfId="0" applyNumberFormat="1" applyFont="1" applyBorder="1" applyAlignment="1">
      <alignment horizontal="center" vertical="center"/>
    </xf>
    <xf numFmtId="178" fontId="3" fillId="0" borderId="17" xfId="0" applyNumberFormat="1" applyFont="1" applyBorder="1" applyAlignment="1">
      <alignment horizontal="center" vertical="center"/>
    </xf>
    <xf numFmtId="178" fontId="6" fillId="33" borderId="16" xfId="0" applyNumberFormat="1" applyFont="1" applyFill="1" applyBorder="1" applyAlignment="1">
      <alignment vertical="center"/>
    </xf>
    <xf numFmtId="178" fontId="6" fillId="33" borderId="17" xfId="0" applyNumberFormat="1" applyFont="1" applyFill="1" applyBorder="1" applyAlignment="1">
      <alignment vertical="center"/>
    </xf>
    <xf numFmtId="178" fontId="6" fillId="33" borderId="18" xfId="0" applyNumberFormat="1" applyFont="1" applyFill="1" applyBorder="1" applyAlignment="1">
      <alignment vertical="center"/>
    </xf>
    <xf numFmtId="178" fontId="6" fillId="33" borderId="19" xfId="0" applyNumberFormat="1" applyFont="1" applyFill="1" applyBorder="1" applyAlignment="1">
      <alignment vertical="center"/>
    </xf>
    <xf numFmtId="178" fontId="6" fillId="33" borderId="20" xfId="0" applyNumberFormat="1" applyFont="1" applyFill="1" applyBorder="1" applyAlignment="1">
      <alignment vertical="center"/>
    </xf>
    <xf numFmtId="178" fontId="6" fillId="33" borderId="21" xfId="0" applyNumberFormat="1" applyFont="1" applyFill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38" fontId="6" fillId="0" borderId="23" xfId="65" applyNumberFormat="1" applyFont="1" applyFill="1" applyBorder="1" applyAlignment="1">
      <alignment/>
      <protection/>
    </xf>
    <xf numFmtId="178" fontId="6" fillId="0" borderId="18" xfId="0" applyNumberFormat="1" applyFont="1" applyBorder="1" applyAlignment="1">
      <alignment vertical="center"/>
    </xf>
    <xf numFmtId="38" fontId="6" fillId="0" borderId="19" xfId="65" applyNumberFormat="1" applyFont="1" applyFill="1" applyBorder="1" applyAlignment="1">
      <alignment/>
      <protection/>
    </xf>
    <xf numFmtId="178" fontId="6" fillId="33" borderId="24" xfId="0" applyNumberFormat="1" applyFont="1" applyFill="1" applyBorder="1" applyAlignment="1">
      <alignment vertical="center"/>
    </xf>
    <xf numFmtId="38" fontId="6" fillId="33" borderId="25" xfId="65" applyNumberFormat="1" applyFont="1" applyFill="1" applyBorder="1" applyAlignment="1">
      <alignment/>
      <protection/>
    </xf>
    <xf numFmtId="178" fontId="6" fillId="0" borderId="18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26" xfId="0" applyNumberFormat="1" applyFont="1" applyBorder="1" applyAlignment="1">
      <alignment vertical="center"/>
    </xf>
    <xf numFmtId="38" fontId="6" fillId="0" borderId="27" xfId="65" applyNumberFormat="1" applyFont="1" applyFill="1" applyBorder="1" applyAlignment="1">
      <alignment/>
      <protection/>
    </xf>
    <xf numFmtId="178" fontId="5" fillId="0" borderId="28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5" fillId="33" borderId="28" xfId="0" applyNumberFormat="1" applyFont="1" applyFill="1" applyBorder="1" applyAlignment="1">
      <alignment horizontal="distributed" vertical="center"/>
    </xf>
    <xf numFmtId="178" fontId="0" fillId="0" borderId="0" xfId="0" applyNumberFormat="1" applyBorder="1" applyAlignment="1">
      <alignment vertical="center"/>
    </xf>
    <xf numFmtId="178" fontId="5" fillId="33" borderId="29" xfId="0" applyNumberFormat="1" applyFont="1" applyFill="1" applyBorder="1" applyAlignment="1">
      <alignment horizontal="distributed" vertical="center"/>
    </xf>
    <xf numFmtId="178" fontId="5" fillId="33" borderId="30" xfId="0" applyNumberFormat="1" applyFont="1" applyFill="1" applyBorder="1" applyAlignment="1">
      <alignment horizontal="distributed" vertical="center"/>
    </xf>
    <xf numFmtId="178" fontId="5" fillId="0" borderId="29" xfId="0" applyNumberFormat="1" applyFont="1" applyBorder="1" applyAlignment="1">
      <alignment horizontal="distributed" vertical="center"/>
    </xf>
    <xf numFmtId="178" fontId="5" fillId="33" borderId="31" xfId="0" applyNumberFormat="1" applyFont="1" applyFill="1" applyBorder="1" applyAlignment="1">
      <alignment horizontal="distributed" vertical="center"/>
    </xf>
    <xf numFmtId="178" fontId="5" fillId="0" borderId="29" xfId="0" applyNumberFormat="1" applyFont="1" applyFill="1" applyBorder="1" applyAlignment="1">
      <alignment horizontal="distributed" vertical="center"/>
    </xf>
    <xf numFmtId="178" fontId="0" fillId="0" borderId="0" xfId="0" applyNumberFormat="1" applyFill="1" applyBorder="1" applyAlignment="1">
      <alignment vertical="center"/>
    </xf>
    <xf numFmtId="178" fontId="5" fillId="0" borderId="32" xfId="0" applyNumberFormat="1" applyFont="1" applyFill="1" applyBorder="1" applyAlignment="1">
      <alignment horizontal="distributed" vertical="center"/>
    </xf>
    <xf numFmtId="178" fontId="5" fillId="0" borderId="33" xfId="0" applyNumberFormat="1" applyFont="1" applyBorder="1" applyAlignment="1">
      <alignment horizontal="distributed" vertical="center"/>
    </xf>
    <xf numFmtId="178" fontId="7" fillId="0" borderId="0" xfId="0" applyNumberFormat="1" applyFont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標準_h07_0001_1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ILESRV01\F_common\H14&#23601;&#35519;\&#35201;&#35336;&#34920;\&#12524;&#12452;&#12450;&#12454;&#12488;\&#35201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2"/>
  <sheetViews>
    <sheetView showGridLines="0" tabSelected="1" zoomScalePageLayoutView="0" workbookViewId="0" topLeftCell="A1">
      <selection activeCell="C20" sqref="C20"/>
    </sheetView>
  </sheetViews>
  <sheetFormatPr defaultColWidth="11.00390625" defaultRowHeight="15"/>
  <cols>
    <col min="1" max="1" width="1.57421875" style="1" customWidth="1"/>
    <col min="2" max="2" width="11.140625" style="2" customWidth="1"/>
    <col min="3" max="5" width="10.8515625" style="1" customWidth="1"/>
    <col min="6" max="9" width="11.00390625" style="1" customWidth="1"/>
    <col min="10" max="10" width="1.57421875" style="1" customWidth="1"/>
    <col min="11" max="249" width="9.00390625" style="1" customWidth="1"/>
    <col min="250" max="250" width="3.421875" style="1" customWidth="1"/>
    <col min="251" max="251" width="11.140625" style="1" customWidth="1"/>
    <col min="252" max="253" width="10.8515625" style="1" customWidth="1"/>
    <col min="254" max="16384" width="11.00390625" style="1" customWidth="1"/>
  </cols>
  <sheetData>
    <row r="1" spans="2:9" ht="13.5">
      <c r="B1" s="43" t="s">
        <v>6</v>
      </c>
      <c r="C1" s="43"/>
      <c r="D1" s="43"/>
      <c r="E1" s="43"/>
      <c r="F1" s="43"/>
      <c r="G1" s="43"/>
      <c r="H1" s="5"/>
      <c r="I1" s="5"/>
    </row>
    <row r="2" spans="8:9" ht="14.25" thickBot="1">
      <c r="H2" s="5"/>
      <c r="I2" s="6" t="s">
        <v>40</v>
      </c>
    </row>
    <row r="3" spans="2:10" s="3" customFormat="1" ht="22.5" customHeight="1" thickBot="1">
      <c r="B3" s="31"/>
      <c r="C3" s="13" t="s">
        <v>46</v>
      </c>
      <c r="D3" s="13" t="s">
        <v>7</v>
      </c>
      <c r="E3" s="13" t="s">
        <v>41</v>
      </c>
      <c r="F3" s="13" t="s">
        <v>42</v>
      </c>
      <c r="G3" s="13" t="s">
        <v>43</v>
      </c>
      <c r="H3" s="13" t="s">
        <v>44</v>
      </c>
      <c r="I3" s="14" t="s">
        <v>45</v>
      </c>
      <c r="J3" s="32"/>
    </row>
    <row r="4" spans="2:10" ht="18" customHeight="1">
      <c r="B4" s="33" t="s">
        <v>8</v>
      </c>
      <c r="C4" s="15">
        <f>+C5+C6</f>
        <v>1087206</v>
      </c>
      <c r="D4" s="15">
        <v>1074325</v>
      </c>
      <c r="E4" s="15">
        <f>+E5+E6</f>
        <v>1080435</v>
      </c>
      <c r="F4" s="15">
        <f>+F5+F6</f>
        <v>1069912</v>
      </c>
      <c r="G4" s="15">
        <f>+G5+G6</f>
        <v>1035969</v>
      </c>
      <c r="H4" s="15">
        <f>+H5+H6</f>
        <v>1002198</v>
      </c>
      <c r="I4" s="16">
        <v>963579</v>
      </c>
      <c r="J4" s="34"/>
    </row>
    <row r="5" spans="2:10" ht="18" customHeight="1">
      <c r="B5" s="35" t="s">
        <v>9</v>
      </c>
      <c r="C5" s="17">
        <f>SUM(C7:C15)</f>
        <v>812401</v>
      </c>
      <c r="D5" s="17">
        <v>809297</v>
      </c>
      <c r="E5" s="17">
        <f>SUM(E7:E15)</f>
        <v>821430</v>
      </c>
      <c r="F5" s="17">
        <f>SUM(F7:F15)</f>
        <v>818133</v>
      </c>
      <c r="G5" s="17">
        <f>SUM(G7:G15)</f>
        <v>796045</v>
      </c>
      <c r="H5" s="17">
        <f>SUM(H7:H15)</f>
        <v>777550</v>
      </c>
      <c r="I5" s="18">
        <v>753075</v>
      </c>
      <c r="J5" s="34"/>
    </row>
    <row r="6" spans="2:10" ht="18" customHeight="1" thickBot="1">
      <c r="B6" s="36" t="s">
        <v>10</v>
      </c>
      <c r="C6" s="19">
        <f>+C16+C18+C22+C26+C33+C37</f>
        <v>274805</v>
      </c>
      <c r="D6" s="19">
        <v>265028</v>
      </c>
      <c r="E6" s="19">
        <f>+E16+E18+E22+E26+E33+E37</f>
        <v>259005</v>
      </c>
      <c r="F6" s="19">
        <f>+F16+F18+F22+F26+F33+F37</f>
        <v>251779</v>
      </c>
      <c r="G6" s="19">
        <f>+G16+G18+G22+G26+G33+G37</f>
        <v>239924</v>
      </c>
      <c r="H6" s="19">
        <f>+H16+H18+H22+H26+H33+H37</f>
        <v>224648</v>
      </c>
      <c r="I6" s="20">
        <v>210504</v>
      </c>
      <c r="J6" s="34"/>
    </row>
    <row r="7" spans="2:10" ht="18" customHeight="1" thickTop="1">
      <c r="B7" s="37" t="s">
        <v>3</v>
      </c>
      <c r="C7" s="21">
        <v>401352</v>
      </c>
      <c r="D7" s="21">
        <v>396553</v>
      </c>
      <c r="E7" s="21">
        <v>393885</v>
      </c>
      <c r="F7" s="21">
        <v>386551</v>
      </c>
      <c r="G7" s="21">
        <v>375591</v>
      </c>
      <c r="H7" s="7">
        <v>370364</v>
      </c>
      <c r="I7" s="22">
        <v>364154</v>
      </c>
      <c r="J7" s="34"/>
    </row>
    <row r="8" spans="2:10" ht="18" customHeight="1">
      <c r="B8" s="37" t="s">
        <v>11</v>
      </c>
      <c r="C8" s="23">
        <v>67218</v>
      </c>
      <c r="D8" s="23">
        <v>64390</v>
      </c>
      <c r="E8" s="23">
        <v>62634</v>
      </c>
      <c r="F8" s="23">
        <v>60373</v>
      </c>
      <c r="G8" s="23">
        <v>57744</v>
      </c>
      <c r="H8" s="9">
        <v>54783</v>
      </c>
      <c r="I8" s="24">
        <v>51860</v>
      </c>
      <c r="J8" s="34"/>
    </row>
    <row r="9" spans="2:10" ht="18" customHeight="1">
      <c r="B9" s="37" t="s">
        <v>12</v>
      </c>
      <c r="C9" s="23">
        <v>56755</v>
      </c>
      <c r="D9" s="23">
        <v>62156</v>
      </c>
      <c r="E9" s="23">
        <v>69329</v>
      </c>
      <c r="F9" s="23">
        <v>70469</v>
      </c>
      <c r="G9" s="23">
        <v>68529</v>
      </c>
      <c r="H9" s="9">
        <v>66361</v>
      </c>
      <c r="I9" s="24">
        <v>63621</v>
      </c>
      <c r="J9" s="34"/>
    </row>
    <row r="10" spans="2:10" ht="18" customHeight="1">
      <c r="B10" s="37" t="s">
        <v>13</v>
      </c>
      <c r="C10" s="23">
        <v>35401</v>
      </c>
      <c r="D10" s="23">
        <v>34810</v>
      </c>
      <c r="E10" s="23">
        <v>34283</v>
      </c>
      <c r="F10" s="23">
        <v>33661</v>
      </c>
      <c r="G10" s="23">
        <v>32143</v>
      </c>
      <c r="H10" s="9">
        <v>30592</v>
      </c>
      <c r="I10" s="24">
        <v>28470</v>
      </c>
      <c r="J10" s="34"/>
    </row>
    <row r="11" spans="2:10" ht="18" customHeight="1">
      <c r="B11" s="37" t="s">
        <v>14</v>
      </c>
      <c r="C11" s="23">
        <v>30450</v>
      </c>
      <c r="D11" s="23">
        <v>29133</v>
      </c>
      <c r="E11" s="23">
        <v>28510</v>
      </c>
      <c r="F11" s="23">
        <v>28034</v>
      </c>
      <c r="G11" s="23">
        <v>27053</v>
      </c>
      <c r="H11" s="9">
        <v>26111</v>
      </c>
      <c r="I11" s="24">
        <v>24801</v>
      </c>
      <c r="J11" s="34"/>
    </row>
    <row r="12" spans="2:10" ht="18" customHeight="1">
      <c r="B12" s="37" t="s">
        <v>5</v>
      </c>
      <c r="C12" s="23">
        <v>88263</v>
      </c>
      <c r="D12" s="23">
        <v>86143</v>
      </c>
      <c r="E12" s="23">
        <v>86159</v>
      </c>
      <c r="F12" s="23">
        <v>85646</v>
      </c>
      <c r="G12" s="23">
        <v>82499</v>
      </c>
      <c r="H12" s="9">
        <v>79119</v>
      </c>
      <c r="I12" s="24">
        <v>74770</v>
      </c>
      <c r="J12" s="34"/>
    </row>
    <row r="13" spans="2:10" ht="18" customHeight="1">
      <c r="B13" s="37" t="s">
        <v>15</v>
      </c>
      <c r="C13" s="23">
        <v>40465</v>
      </c>
      <c r="D13" s="23">
        <v>38140</v>
      </c>
      <c r="E13" s="23">
        <v>36278</v>
      </c>
      <c r="F13" s="23">
        <v>35176</v>
      </c>
      <c r="G13" s="23">
        <v>33790</v>
      </c>
      <c r="H13" s="9">
        <v>31498</v>
      </c>
      <c r="I13" s="24">
        <v>29331</v>
      </c>
      <c r="J13" s="34"/>
    </row>
    <row r="14" spans="2:10" ht="18" customHeight="1">
      <c r="B14" s="37" t="s">
        <v>16</v>
      </c>
      <c r="C14" s="23">
        <v>64431</v>
      </c>
      <c r="D14" s="23">
        <v>65126</v>
      </c>
      <c r="E14" s="23">
        <v>68802</v>
      </c>
      <c r="F14" s="23">
        <v>70067</v>
      </c>
      <c r="G14" s="23">
        <v>67862</v>
      </c>
      <c r="H14" s="9">
        <v>65840</v>
      </c>
      <c r="I14" s="24">
        <v>62616</v>
      </c>
      <c r="J14" s="34"/>
    </row>
    <row r="15" spans="2:10" ht="18" customHeight="1">
      <c r="B15" s="37" t="s">
        <v>17</v>
      </c>
      <c r="C15" s="23">
        <v>28066</v>
      </c>
      <c r="D15" s="23">
        <v>32846</v>
      </c>
      <c r="E15" s="23">
        <v>41550</v>
      </c>
      <c r="F15" s="23">
        <v>48156</v>
      </c>
      <c r="G15" s="23">
        <v>50834</v>
      </c>
      <c r="H15" s="10">
        <v>52882</v>
      </c>
      <c r="I15" s="24">
        <v>53452</v>
      </c>
      <c r="J15" s="34"/>
    </row>
    <row r="16" spans="2:10" ht="18" customHeight="1" thickBot="1">
      <c r="B16" s="38" t="s">
        <v>18</v>
      </c>
      <c r="C16" s="25">
        <f>+C17</f>
        <v>15037</v>
      </c>
      <c r="D16" s="25">
        <v>14215</v>
      </c>
      <c r="E16" s="25">
        <f>+E17</f>
        <v>13378</v>
      </c>
      <c r="F16" s="25">
        <f>+F17</f>
        <v>12387</v>
      </c>
      <c r="G16" s="25">
        <f>+G17</f>
        <v>11643</v>
      </c>
      <c r="H16" s="11">
        <f>+H17</f>
        <v>10391</v>
      </c>
      <c r="I16" s="26">
        <v>9206</v>
      </c>
      <c r="J16" s="34"/>
    </row>
    <row r="17" spans="2:10" s="4" customFormat="1" ht="18" customHeight="1" thickTop="1">
      <c r="B17" s="39" t="s">
        <v>19</v>
      </c>
      <c r="C17" s="27">
        <v>15037</v>
      </c>
      <c r="D17" s="27">
        <v>14215</v>
      </c>
      <c r="E17" s="27">
        <v>13378</v>
      </c>
      <c r="F17" s="27">
        <v>12387</v>
      </c>
      <c r="G17" s="27">
        <v>11643</v>
      </c>
      <c r="H17" s="12">
        <v>10391</v>
      </c>
      <c r="I17" s="24">
        <v>9206</v>
      </c>
      <c r="J17" s="40"/>
    </row>
    <row r="18" spans="2:10" ht="18" customHeight="1" thickBot="1">
      <c r="B18" s="38" t="s">
        <v>20</v>
      </c>
      <c r="C18" s="25">
        <f>SUM(C19:C21)</f>
        <v>38373</v>
      </c>
      <c r="D18" s="25">
        <v>36451</v>
      </c>
      <c r="E18" s="25">
        <f>SUM(E19:E21)</f>
        <v>35099</v>
      </c>
      <c r="F18" s="25">
        <f>SUM(F19:F21)</f>
        <v>32373</v>
      </c>
      <c r="G18" s="25">
        <f>SUM(G19:G21)</f>
        <v>29818</v>
      </c>
      <c r="H18" s="11">
        <f>SUM(H19:H21)</f>
        <v>27168</v>
      </c>
      <c r="I18" s="26">
        <v>24721</v>
      </c>
      <c r="J18" s="34"/>
    </row>
    <row r="19" spans="2:10" ht="18" customHeight="1" thickTop="1">
      <c r="B19" s="37" t="s">
        <v>0</v>
      </c>
      <c r="C19" s="21">
        <v>23924</v>
      </c>
      <c r="D19" s="21">
        <v>22764</v>
      </c>
      <c r="E19" s="21">
        <v>22052</v>
      </c>
      <c r="F19" s="21">
        <v>20945</v>
      </c>
      <c r="G19" s="21">
        <v>19670</v>
      </c>
      <c r="H19" s="12">
        <v>18230</v>
      </c>
      <c r="I19" s="24">
        <v>16992</v>
      </c>
      <c r="J19" s="34"/>
    </row>
    <row r="20" spans="2:10" ht="18" customHeight="1">
      <c r="B20" s="37" t="s">
        <v>21</v>
      </c>
      <c r="C20" s="23">
        <v>7395</v>
      </c>
      <c r="D20" s="23">
        <v>7076</v>
      </c>
      <c r="E20" s="23">
        <v>6661</v>
      </c>
      <c r="F20" s="23">
        <v>6073</v>
      </c>
      <c r="G20" s="23">
        <v>5516</v>
      </c>
      <c r="H20" s="9">
        <v>4963</v>
      </c>
      <c r="I20" s="24">
        <v>4377</v>
      </c>
      <c r="J20" s="34"/>
    </row>
    <row r="21" spans="2:10" ht="18" customHeight="1">
      <c r="B21" s="37" t="s">
        <v>22</v>
      </c>
      <c r="C21" s="23">
        <v>7054</v>
      </c>
      <c r="D21" s="23">
        <v>6611</v>
      </c>
      <c r="E21" s="23">
        <v>6386</v>
      </c>
      <c r="F21" s="23">
        <v>5355</v>
      </c>
      <c r="G21" s="23">
        <v>4632</v>
      </c>
      <c r="H21" s="9">
        <v>3975</v>
      </c>
      <c r="I21" s="24">
        <v>3352</v>
      </c>
      <c r="J21" s="34"/>
    </row>
    <row r="22" spans="2:10" ht="18" customHeight="1" thickBot="1">
      <c r="B22" s="38" t="s">
        <v>23</v>
      </c>
      <c r="C22" s="25">
        <f>SUM(C23:C25)</f>
        <v>56496</v>
      </c>
      <c r="D22" s="25">
        <v>55204</v>
      </c>
      <c r="E22" s="25">
        <f>SUM(E23:E25)</f>
        <v>54505</v>
      </c>
      <c r="F22" s="25">
        <f>SUM(F23:F25)</f>
        <v>53334</v>
      </c>
      <c r="G22" s="25">
        <f>SUM(G23:G25)</f>
        <v>51453</v>
      </c>
      <c r="H22" s="11">
        <f>SUM(H23:H25)</f>
        <v>48086</v>
      </c>
      <c r="I22" s="26">
        <v>45785</v>
      </c>
      <c r="J22" s="34"/>
    </row>
    <row r="23" spans="2:10" ht="18" customHeight="1" thickTop="1">
      <c r="B23" s="37" t="s">
        <v>24</v>
      </c>
      <c r="C23" s="21">
        <v>17171</v>
      </c>
      <c r="D23" s="21">
        <v>16525</v>
      </c>
      <c r="E23" s="21">
        <v>16067</v>
      </c>
      <c r="F23" s="21">
        <v>15410</v>
      </c>
      <c r="G23" s="21">
        <v>14742</v>
      </c>
      <c r="H23" s="12">
        <v>13210</v>
      </c>
      <c r="I23" s="24">
        <v>12200</v>
      </c>
      <c r="J23" s="34"/>
    </row>
    <row r="24" spans="2:10" ht="18" customHeight="1">
      <c r="B24" s="37" t="s">
        <v>25</v>
      </c>
      <c r="C24" s="23">
        <v>9003</v>
      </c>
      <c r="D24" s="23">
        <v>8809</v>
      </c>
      <c r="E24" s="23">
        <v>8735</v>
      </c>
      <c r="F24" s="23">
        <v>8361</v>
      </c>
      <c r="G24" s="23">
        <v>8071</v>
      </c>
      <c r="H24" s="9">
        <v>7714</v>
      </c>
      <c r="I24" s="24">
        <v>7224</v>
      </c>
      <c r="J24" s="34"/>
    </row>
    <row r="25" spans="2:10" ht="18" customHeight="1">
      <c r="B25" s="37" t="s">
        <v>26</v>
      </c>
      <c r="C25" s="23">
        <v>30322</v>
      </c>
      <c r="D25" s="23">
        <v>29870</v>
      </c>
      <c r="E25" s="23">
        <v>29703</v>
      </c>
      <c r="F25" s="23">
        <v>29563</v>
      </c>
      <c r="G25" s="23">
        <v>28640</v>
      </c>
      <c r="H25" s="9">
        <v>27162</v>
      </c>
      <c r="I25" s="24">
        <v>26361</v>
      </c>
      <c r="J25" s="34"/>
    </row>
    <row r="26" spans="2:10" ht="18" customHeight="1" thickBot="1">
      <c r="B26" s="38" t="s">
        <v>27</v>
      </c>
      <c r="C26" s="25">
        <f>SUM(C27:C32)</f>
        <v>63176</v>
      </c>
      <c r="D26" s="25">
        <v>61481</v>
      </c>
      <c r="E26" s="25">
        <f>SUM(E27:E32)</f>
        <v>60441</v>
      </c>
      <c r="F26" s="25">
        <f>SUM(F27:F32)</f>
        <v>59685</v>
      </c>
      <c r="G26" s="25">
        <f>SUM(G27:G32)</f>
        <v>57682</v>
      </c>
      <c r="H26" s="11">
        <f>SUM(H27:H32)</f>
        <v>54602</v>
      </c>
      <c r="I26" s="26">
        <v>51544</v>
      </c>
      <c r="J26" s="34"/>
    </row>
    <row r="27" spans="2:10" ht="18" customHeight="1" thickTop="1">
      <c r="B27" s="37" t="s">
        <v>28</v>
      </c>
      <c r="C27" s="21">
        <v>9042</v>
      </c>
      <c r="D27" s="21">
        <v>8920</v>
      </c>
      <c r="E27" s="21">
        <v>8919</v>
      </c>
      <c r="F27" s="21">
        <v>8802</v>
      </c>
      <c r="G27" s="21">
        <v>8462</v>
      </c>
      <c r="H27" s="12">
        <v>8077</v>
      </c>
      <c r="I27" s="24">
        <v>7480</v>
      </c>
      <c r="J27" s="34"/>
    </row>
    <row r="28" spans="2:10" ht="18" customHeight="1">
      <c r="B28" s="37" t="s">
        <v>4</v>
      </c>
      <c r="C28" s="23">
        <v>6975</v>
      </c>
      <c r="D28" s="23">
        <v>6862</v>
      </c>
      <c r="E28" s="23">
        <v>6926</v>
      </c>
      <c r="F28" s="23">
        <v>7148</v>
      </c>
      <c r="G28" s="23">
        <v>7344</v>
      </c>
      <c r="H28" s="9">
        <v>7432</v>
      </c>
      <c r="I28" s="24">
        <v>7641</v>
      </c>
      <c r="J28" s="34"/>
    </row>
    <row r="29" spans="2:10" ht="18" customHeight="1">
      <c r="B29" s="37" t="s">
        <v>29</v>
      </c>
      <c r="C29" s="23">
        <v>9273</v>
      </c>
      <c r="D29" s="23">
        <v>8529</v>
      </c>
      <c r="E29" s="23">
        <v>8056</v>
      </c>
      <c r="F29" s="23">
        <v>7625</v>
      </c>
      <c r="G29" s="23">
        <v>7179</v>
      </c>
      <c r="H29" s="9">
        <v>6508</v>
      </c>
      <c r="I29" s="24">
        <v>5837</v>
      </c>
      <c r="J29" s="34"/>
    </row>
    <row r="30" spans="2:10" ht="18" customHeight="1">
      <c r="B30" s="37" t="s">
        <v>30</v>
      </c>
      <c r="C30" s="23">
        <v>10619</v>
      </c>
      <c r="D30" s="23">
        <v>10315</v>
      </c>
      <c r="E30" s="23">
        <v>10077</v>
      </c>
      <c r="F30" s="23">
        <v>9769</v>
      </c>
      <c r="G30" s="23">
        <v>9192</v>
      </c>
      <c r="H30" s="9">
        <v>8606</v>
      </c>
      <c r="I30" s="24">
        <v>8068</v>
      </c>
      <c r="J30" s="34"/>
    </row>
    <row r="31" spans="2:10" ht="18" customHeight="1">
      <c r="B31" s="37" t="s">
        <v>31</v>
      </c>
      <c r="C31" s="23">
        <v>15261</v>
      </c>
      <c r="D31" s="23">
        <v>15109</v>
      </c>
      <c r="E31" s="23">
        <v>14907</v>
      </c>
      <c r="F31" s="23">
        <v>14734</v>
      </c>
      <c r="G31" s="23">
        <v>14200</v>
      </c>
      <c r="H31" s="9">
        <v>13470</v>
      </c>
      <c r="I31" s="24">
        <v>12742</v>
      </c>
      <c r="J31" s="34"/>
    </row>
    <row r="32" spans="2:10" ht="18" customHeight="1">
      <c r="B32" s="37" t="s">
        <v>32</v>
      </c>
      <c r="C32" s="23">
        <v>12006</v>
      </c>
      <c r="D32" s="23">
        <v>11746</v>
      </c>
      <c r="E32" s="23">
        <v>11556</v>
      </c>
      <c r="F32" s="23">
        <v>11607</v>
      </c>
      <c r="G32" s="23">
        <v>11305</v>
      </c>
      <c r="H32" s="10">
        <v>10509</v>
      </c>
      <c r="I32" s="24">
        <v>9776</v>
      </c>
      <c r="J32" s="34"/>
    </row>
    <row r="33" spans="2:10" ht="18" customHeight="1" thickBot="1">
      <c r="B33" s="38" t="s">
        <v>33</v>
      </c>
      <c r="C33" s="25">
        <f>SUM(C34:C36)</f>
        <v>44743</v>
      </c>
      <c r="D33" s="25">
        <v>44226</v>
      </c>
      <c r="E33" s="25">
        <f>SUM(E34:E36)</f>
        <v>44734</v>
      </c>
      <c r="F33" s="25">
        <f>SUM(F34:F36)</f>
        <v>45016</v>
      </c>
      <c r="G33" s="25">
        <f>SUM(G34:G36)</f>
        <v>43710</v>
      </c>
      <c r="H33" s="11">
        <f>SUM(H34:H36)</f>
        <v>42233</v>
      </c>
      <c r="I33" s="26">
        <v>40649</v>
      </c>
      <c r="J33" s="34"/>
    </row>
    <row r="34" spans="2:10" s="4" customFormat="1" ht="18" customHeight="1" thickTop="1">
      <c r="B34" s="41" t="s">
        <v>1</v>
      </c>
      <c r="C34" s="28">
        <v>25264</v>
      </c>
      <c r="D34" s="28">
        <v>24737</v>
      </c>
      <c r="E34" s="28">
        <v>24916</v>
      </c>
      <c r="F34" s="28">
        <v>24563</v>
      </c>
      <c r="G34" s="28">
        <v>23642</v>
      </c>
      <c r="H34" s="9">
        <v>22696</v>
      </c>
      <c r="I34" s="24">
        <v>21533</v>
      </c>
      <c r="J34" s="40"/>
    </row>
    <row r="35" spans="2:10" ht="18" customHeight="1">
      <c r="B35" s="37" t="s">
        <v>34</v>
      </c>
      <c r="C35" s="23">
        <v>12702</v>
      </c>
      <c r="D35" s="23">
        <v>13180</v>
      </c>
      <c r="E35" s="23">
        <v>13752</v>
      </c>
      <c r="F35" s="23">
        <v>14501</v>
      </c>
      <c r="G35" s="23">
        <v>14775</v>
      </c>
      <c r="H35" s="9">
        <v>14807</v>
      </c>
      <c r="I35" s="24">
        <v>14989</v>
      </c>
      <c r="J35" s="34"/>
    </row>
    <row r="36" spans="2:10" ht="18" customHeight="1">
      <c r="B36" s="37" t="s">
        <v>47</v>
      </c>
      <c r="C36" s="23">
        <v>6777</v>
      </c>
      <c r="D36" s="23">
        <v>6309</v>
      </c>
      <c r="E36" s="23">
        <v>6066</v>
      </c>
      <c r="F36" s="23">
        <v>5952</v>
      </c>
      <c r="G36" s="23">
        <v>5293</v>
      </c>
      <c r="H36" s="9">
        <v>4730</v>
      </c>
      <c r="I36" s="24">
        <v>4127</v>
      </c>
      <c r="J36" s="34"/>
    </row>
    <row r="37" spans="2:10" ht="18" customHeight="1" thickBot="1">
      <c r="B37" s="38" t="s">
        <v>35</v>
      </c>
      <c r="C37" s="25">
        <f>SUM(C38:C42)</f>
        <v>56980</v>
      </c>
      <c r="D37" s="25">
        <v>53451</v>
      </c>
      <c r="E37" s="25">
        <f>SUM(E38:E42)</f>
        <v>50848</v>
      </c>
      <c r="F37" s="25">
        <f>SUM(F38:F42)</f>
        <v>48984</v>
      </c>
      <c r="G37" s="25">
        <f>SUM(G38:G42)</f>
        <v>45618</v>
      </c>
      <c r="H37" s="11">
        <f>SUM(H38:H42)</f>
        <v>42168</v>
      </c>
      <c r="I37" s="26">
        <v>38599</v>
      </c>
      <c r="J37" s="34"/>
    </row>
    <row r="38" spans="2:10" ht="18" customHeight="1" thickTop="1">
      <c r="B38" s="37" t="s">
        <v>2</v>
      </c>
      <c r="C38" s="21">
        <v>22248</v>
      </c>
      <c r="D38" s="21">
        <v>20610</v>
      </c>
      <c r="E38" s="21">
        <v>19943</v>
      </c>
      <c r="F38" s="21">
        <v>19417</v>
      </c>
      <c r="G38" s="21">
        <v>18185</v>
      </c>
      <c r="H38" s="12">
        <v>17080</v>
      </c>
      <c r="I38" s="24">
        <v>15682</v>
      </c>
      <c r="J38" s="34"/>
    </row>
    <row r="39" spans="2:10" ht="18" customHeight="1">
      <c r="B39" s="37" t="s">
        <v>36</v>
      </c>
      <c r="C39" s="23">
        <v>4314</v>
      </c>
      <c r="D39" s="23">
        <v>4098</v>
      </c>
      <c r="E39" s="23">
        <v>3907</v>
      </c>
      <c r="F39" s="23">
        <v>3777</v>
      </c>
      <c r="G39" s="23">
        <v>3506</v>
      </c>
      <c r="H39" s="9">
        <v>3250</v>
      </c>
      <c r="I39" s="24">
        <v>3087</v>
      </c>
      <c r="J39" s="34"/>
    </row>
    <row r="40" spans="2:10" ht="18" customHeight="1">
      <c r="B40" s="37" t="s">
        <v>37</v>
      </c>
      <c r="C40" s="23">
        <v>4584</v>
      </c>
      <c r="D40" s="23">
        <v>4193</v>
      </c>
      <c r="E40" s="23">
        <v>3884</v>
      </c>
      <c r="F40" s="23">
        <v>3726</v>
      </c>
      <c r="G40" s="23">
        <v>3426</v>
      </c>
      <c r="H40" s="9">
        <v>3103</v>
      </c>
      <c r="I40" s="24">
        <v>2826</v>
      </c>
      <c r="J40" s="34"/>
    </row>
    <row r="41" spans="2:10" ht="18" customHeight="1">
      <c r="B41" s="37" t="s">
        <v>38</v>
      </c>
      <c r="C41" s="23">
        <v>686</v>
      </c>
      <c r="D41" s="23">
        <v>613</v>
      </c>
      <c r="E41" s="23">
        <v>593</v>
      </c>
      <c r="F41" s="23">
        <v>635</v>
      </c>
      <c r="G41" s="23">
        <v>570</v>
      </c>
      <c r="H41" s="9">
        <v>486</v>
      </c>
      <c r="I41" s="24">
        <v>446</v>
      </c>
      <c r="J41" s="34"/>
    </row>
    <row r="42" spans="2:10" ht="18" customHeight="1" thickBot="1">
      <c r="B42" s="42" t="s">
        <v>39</v>
      </c>
      <c r="C42" s="29">
        <v>25148</v>
      </c>
      <c r="D42" s="29">
        <v>23937</v>
      </c>
      <c r="E42" s="29">
        <v>22521</v>
      </c>
      <c r="F42" s="29">
        <v>21429</v>
      </c>
      <c r="G42" s="29">
        <v>19931</v>
      </c>
      <c r="H42" s="8">
        <v>18249</v>
      </c>
      <c r="I42" s="30">
        <v>16558</v>
      </c>
      <c r="J42" s="34"/>
    </row>
    <row r="43" ht="0.75" customHeight="1"/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126403</dc:creator>
  <cp:keywords/>
  <dc:description/>
  <cp:lastModifiedBy>Wakayama Prefecture</cp:lastModifiedBy>
  <cp:lastPrinted>2016-10-21T06:15:17Z</cp:lastPrinted>
  <dcterms:created xsi:type="dcterms:W3CDTF">2016-01-13T04:27:20Z</dcterms:created>
  <dcterms:modified xsi:type="dcterms:W3CDTF">2016-10-26T00:45:22Z</dcterms:modified>
  <cp:category/>
  <cp:version/>
  <cp:contentType/>
  <cp:contentStatus/>
</cp:coreProperties>
</file>