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1400" windowHeight="5325" activeTab="0"/>
  </bookViews>
  <sheets>
    <sheet name="Sheet1" sheetId="1" r:id="rId1"/>
  </sheets>
  <definedNames>
    <definedName name="_xlnm.Print_Area" localSheetId="0">'Sheet1'!$A$1:$V$105</definedName>
  </definedNames>
  <calcPr fullCalcOnLoad="1"/>
</workbook>
</file>

<file path=xl/sharedStrings.xml><?xml version="1.0" encoding="utf-8"?>
<sst xmlns="http://schemas.openxmlformats.org/spreadsheetml/2006/main" count="155" uniqueCount="58">
  <si>
    <t xml:space="preserve"> </t>
  </si>
  <si>
    <t>　</t>
  </si>
  <si>
    <t>電気・ガス</t>
  </si>
  <si>
    <t>運     輸</t>
  </si>
  <si>
    <t>卸     売</t>
  </si>
  <si>
    <t>金    融</t>
  </si>
  <si>
    <t>（再  掲）</t>
  </si>
  <si>
    <t>年　齢</t>
  </si>
  <si>
    <t>総　　数</t>
  </si>
  <si>
    <t>農　　業</t>
  </si>
  <si>
    <t>林　　業</t>
  </si>
  <si>
    <t>漁　　業</t>
  </si>
  <si>
    <t>鉱　　業</t>
  </si>
  <si>
    <t>建 設 業</t>
  </si>
  <si>
    <t>製 造 業</t>
  </si>
  <si>
    <t>熱 供 給</t>
  </si>
  <si>
    <t>小 売 業</t>
  </si>
  <si>
    <t>不動産業</t>
  </si>
  <si>
    <t>サービス</t>
  </si>
  <si>
    <t>公    務</t>
  </si>
  <si>
    <t>分類不能</t>
  </si>
  <si>
    <t>　　</t>
  </si>
  <si>
    <t>水 道 業</t>
  </si>
  <si>
    <t>通 信 業</t>
  </si>
  <si>
    <t>飲 食 店</t>
  </si>
  <si>
    <t>保 険 業</t>
  </si>
  <si>
    <t>業</t>
  </si>
  <si>
    <t>１５～１９</t>
  </si>
  <si>
    <t>２０～２４</t>
  </si>
  <si>
    <t>２５～２９</t>
  </si>
  <si>
    <t>３０～３４</t>
  </si>
  <si>
    <t>３５～３９</t>
  </si>
  <si>
    <t>平</t>
  </si>
  <si>
    <t>４０～４４</t>
  </si>
  <si>
    <t>４５～４９</t>
  </si>
  <si>
    <t>男</t>
  </si>
  <si>
    <t>５０～５４</t>
  </si>
  <si>
    <t>５５～５９</t>
  </si>
  <si>
    <t>６０～６４</t>
  </si>
  <si>
    <t>６５～６９</t>
  </si>
  <si>
    <t>成</t>
  </si>
  <si>
    <t>７０～７４</t>
  </si>
  <si>
    <t>７５～７９</t>
  </si>
  <si>
    <t>８０～８４</t>
  </si>
  <si>
    <t>８５歳以上</t>
  </si>
  <si>
    <t>年</t>
  </si>
  <si>
    <t>女</t>
  </si>
  <si>
    <t>２</t>
  </si>
  <si>
    <t>１２</t>
  </si>
  <si>
    <t>総　　　数</t>
  </si>
  <si>
    <t>年</t>
  </si>
  <si>
    <t>第２次</t>
  </si>
  <si>
    <t>第３次</t>
  </si>
  <si>
    <t>第１次</t>
  </si>
  <si>
    <t>産業</t>
  </si>
  <si>
    <t>産業</t>
  </si>
  <si>
    <t>産業</t>
  </si>
  <si>
    <t>16表　産業大分類、年齢（５歳階級）別､男女別１５歳以上就業者数（平成２年・７年・１２年）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</si>
</sst>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,##0_ 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9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77" fontId="0" fillId="0" borderId="13" xfId="0" applyNumberFormat="1" applyFont="1" applyFill="1" applyBorder="1" applyAlignment="1">
      <alignment/>
    </xf>
    <xf numFmtId="177" fontId="0" fillId="0" borderId="14" xfId="0" applyNumberFormat="1" applyFont="1" applyFill="1" applyBorder="1" applyAlignment="1">
      <alignment/>
    </xf>
    <xf numFmtId="177" fontId="0" fillId="0" borderId="5" xfId="0" applyNumberFormat="1" applyBorder="1" applyAlignment="1">
      <alignment/>
    </xf>
    <xf numFmtId="177" fontId="0" fillId="0" borderId="5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6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5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5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177" fontId="0" fillId="0" borderId="18" xfId="0" applyNumberFormat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0" fontId="7" fillId="0" borderId="7" xfId="0" applyFont="1" applyFill="1" applyBorder="1" applyAlignment="1">
      <alignment horizontal="centerContinuous"/>
    </xf>
    <xf numFmtId="0" fontId="7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14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4.50390625" style="0" customWidth="1"/>
    <col min="3" max="3" width="3.50390625" style="0" customWidth="1"/>
    <col min="4" max="4" width="9.375" style="0" customWidth="1"/>
    <col min="5" max="5" width="8.625" style="0" customWidth="1"/>
    <col min="6" max="9" width="7.00390625" style="0" customWidth="1"/>
    <col min="10" max="22" width="8.625" style="0" customWidth="1"/>
    <col min="23" max="23" width="4.375" style="0" customWidth="1"/>
  </cols>
  <sheetData>
    <row r="2" spans="5:23" ht="14.25">
      <c r="E2" s="1" t="s">
        <v>57</v>
      </c>
      <c r="W2" s="2"/>
    </row>
    <row r="3" spans="4:23" ht="14.25" thickBot="1">
      <c r="D3" t="s">
        <v>0</v>
      </c>
      <c r="W3" s="2"/>
    </row>
    <row r="4" spans="1:23" ht="13.5">
      <c r="A4" s="2"/>
      <c r="B4" s="17"/>
      <c r="C4" s="5"/>
      <c r="D4" s="13"/>
      <c r="E4" s="37" t="s">
        <v>1</v>
      </c>
      <c r="F4" s="37"/>
      <c r="G4" s="37"/>
      <c r="H4" s="37"/>
      <c r="I4" s="37"/>
      <c r="J4" s="37"/>
      <c r="K4" s="37"/>
      <c r="L4" s="37" t="s">
        <v>2</v>
      </c>
      <c r="M4" s="37" t="s">
        <v>3</v>
      </c>
      <c r="N4" s="37" t="s">
        <v>4</v>
      </c>
      <c r="O4" s="37" t="s">
        <v>5</v>
      </c>
      <c r="P4" s="37"/>
      <c r="Q4" s="37"/>
      <c r="R4" s="37"/>
      <c r="S4" s="37"/>
      <c r="T4" s="37" t="s">
        <v>6</v>
      </c>
      <c r="U4" s="37" t="s">
        <v>6</v>
      </c>
      <c r="V4" s="38" t="s">
        <v>6</v>
      </c>
      <c r="W4" s="2"/>
    </row>
    <row r="5" spans="1:23" ht="13.5">
      <c r="A5" s="2"/>
      <c r="B5" s="18" t="s">
        <v>50</v>
      </c>
      <c r="C5" s="2"/>
      <c r="D5" s="14" t="s">
        <v>7</v>
      </c>
      <c r="E5" s="39" t="s">
        <v>8</v>
      </c>
      <c r="F5" s="39" t="s">
        <v>9</v>
      </c>
      <c r="G5" s="39" t="s">
        <v>10</v>
      </c>
      <c r="H5" s="39" t="s">
        <v>11</v>
      </c>
      <c r="I5" s="39" t="s">
        <v>12</v>
      </c>
      <c r="J5" s="39" t="s">
        <v>13</v>
      </c>
      <c r="K5" s="39" t="s">
        <v>14</v>
      </c>
      <c r="L5" s="39" t="s">
        <v>15</v>
      </c>
      <c r="M5" s="39" t="s">
        <v>0</v>
      </c>
      <c r="N5" s="39" t="s">
        <v>16</v>
      </c>
      <c r="O5" s="39" t="s">
        <v>0</v>
      </c>
      <c r="P5" s="39" t="s">
        <v>17</v>
      </c>
      <c r="Q5" s="39" t="s">
        <v>18</v>
      </c>
      <c r="R5" s="39" t="s">
        <v>19</v>
      </c>
      <c r="S5" s="39" t="s">
        <v>20</v>
      </c>
      <c r="T5" s="39" t="s">
        <v>53</v>
      </c>
      <c r="U5" s="39" t="s">
        <v>51</v>
      </c>
      <c r="V5" s="40" t="s">
        <v>52</v>
      </c>
      <c r="W5" s="2"/>
    </row>
    <row r="6" spans="1:23" ht="14.25" thickBot="1">
      <c r="A6" s="2"/>
      <c r="B6" s="19"/>
      <c r="C6" s="4"/>
      <c r="D6" s="16" t="s">
        <v>21</v>
      </c>
      <c r="E6" s="41"/>
      <c r="F6" s="41"/>
      <c r="G6" s="41"/>
      <c r="H6" s="41"/>
      <c r="I6" s="41"/>
      <c r="J6" s="41"/>
      <c r="K6" s="41"/>
      <c r="L6" s="42" t="s">
        <v>22</v>
      </c>
      <c r="M6" s="42" t="s">
        <v>23</v>
      </c>
      <c r="N6" s="42" t="s">
        <v>24</v>
      </c>
      <c r="O6" s="42" t="s">
        <v>25</v>
      </c>
      <c r="P6" s="41"/>
      <c r="Q6" s="43" t="s">
        <v>26</v>
      </c>
      <c r="R6" s="41"/>
      <c r="S6" s="41"/>
      <c r="T6" s="43" t="s">
        <v>55</v>
      </c>
      <c r="U6" s="44" t="s">
        <v>56</v>
      </c>
      <c r="V6" s="45" t="s">
        <v>54</v>
      </c>
      <c r="W6" s="2"/>
    </row>
    <row r="7" spans="1:23" ht="25.5" customHeight="1">
      <c r="A7" s="2"/>
      <c r="B7" s="18"/>
      <c r="C7" s="3" t="s">
        <v>49</v>
      </c>
      <c r="D7" s="15"/>
      <c r="E7" s="22">
        <f>E8+E24</f>
        <v>499157</v>
      </c>
      <c r="F7" s="22">
        <f>F8+F24</f>
        <v>47043</v>
      </c>
      <c r="G7" s="22">
        <f aca="true" t="shared" si="0" ref="G7:R7">G8+G24</f>
        <v>1393</v>
      </c>
      <c r="H7" s="22">
        <f t="shared" si="0"/>
        <v>4276</v>
      </c>
      <c r="I7" s="22">
        <f t="shared" si="0"/>
        <v>175</v>
      </c>
      <c r="J7" s="22">
        <f t="shared" si="0"/>
        <v>48940</v>
      </c>
      <c r="K7" s="22">
        <f t="shared" si="0"/>
        <v>82891</v>
      </c>
      <c r="L7" s="22">
        <f t="shared" si="0"/>
        <v>3964</v>
      </c>
      <c r="M7" s="22">
        <f t="shared" si="0"/>
        <v>28534</v>
      </c>
      <c r="N7" s="22">
        <f t="shared" si="0"/>
        <v>108689</v>
      </c>
      <c r="O7" s="22">
        <f t="shared" si="0"/>
        <v>12551</v>
      </c>
      <c r="P7" s="22">
        <f t="shared" si="0"/>
        <v>3636</v>
      </c>
      <c r="Q7" s="22">
        <f t="shared" si="0"/>
        <v>132016</v>
      </c>
      <c r="R7" s="22">
        <f t="shared" si="0"/>
        <v>21186</v>
      </c>
      <c r="S7" s="22">
        <f>S8+S24</f>
        <v>3863</v>
      </c>
      <c r="T7" s="22">
        <f>T8+T24</f>
        <v>52712</v>
      </c>
      <c r="U7" s="22">
        <f>U8+U24</f>
        <v>132006</v>
      </c>
      <c r="V7" s="23">
        <f>V8+V24</f>
        <v>310576</v>
      </c>
      <c r="W7" s="2"/>
    </row>
    <row r="8" spans="1:23" ht="24" customHeight="1">
      <c r="A8" s="2"/>
      <c r="B8" s="18"/>
      <c r="C8" s="6"/>
      <c r="D8" s="2" t="s">
        <v>8</v>
      </c>
      <c r="E8" s="24">
        <f aca="true" t="shared" si="1" ref="E8:E23">SUM(F8:S8)</f>
        <v>291858</v>
      </c>
      <c r="F8" s="25">
        <f>SUM(F9:F23)</f>
        <v>24333</v>
      </c>
      <c r="G8" s="25">
        <f aca="true" t="shared" si="2" ref="G8:V8">SUM(G9:G23)</f>
        <v>1170</v>
      </c>
      <c r="H8" s="25">
        <f t="shared" si="2"/>
        <v>3645</v>
      </c>
      <c r="I8" s="25">
        <f t="shared" si="2"/>
        <v>156</v>
      </c>
      <c r="J8" s="25">
        <f t="shared" si="2"/>
        <v>42603</v>
      </c>
      <c r="K8" s="25">
        <f t="shared" si="2"/>
        <v>54489</v>
      </c>
      <c r="L8" s="25">
        <f t="shared" si="2"/>
        <v>3533</v>
      </c>
      <c r="M8" s="25">
        <f t="shared" si="2"/>
        <v>23946</v>
      </c>
      <c r="N8" s="25">
        <f t="shared" si="2"/>
        <v>51353</v>
      </c>
      <c r="O8" s="25">
        <f t="shared" si="2"/>
        <v>6067</v>
      </c>
      <c r="P8" s="25">
        <f t="shared" si="2"/>
        <v>2384</v>
      </c>
      <c r="Q8" s="25">
        <f t="shared" si="2"/>
        <v>60054</v>
      </c>
      <c r="R8" s="25">
        <f t="shared" si="2"/>
        <v>16005</v>
      </c>
      <c r="S8" s="25">
        <f>SUM(S9:S23)</f>
        <v>2120</v>
      </c>
      <c r="T8" s="25">
        <f t="shared" si="2"/>
        <v>29148</v>
      </c>
      <c r="U8" s="25">
        <f t="shared" si="2"/>
        <v>97248</v>
      </c>
      <c r="V8" s="26">
        <f t="shared" si="2"/>
        <v>163342</v>
      </c>
      <c r="W8" s="2"/>
    </row>
    <row r="9" spans="1:23" ht="13.5">
      <c r="A9" s="2"/>
      <c r="B9" s="18"/>
      <c r="C9" s="7"/>
      <c r="D9" s="2" t="s">
        <v>27</v>
      </c>
      <c r="E9" s="24">
        <f t="shared" si="1"/>
        <v>3811</v>
      </c>
      <c r="F9" s="24">
        <v>81</v>
      </c>
      <c r="G9" s="24">
        <v>5</v>
      </c>
      <c r="H9" s="24">
        <v>39</v>
      </c>
      <c r="I9" s="24">
        <v>0</v>
      </c>
      <c r="J9" s="24">
        <v>712</v>
      </c>
      <c r="K9" s="24">
        <v>733</v>
      </c>
      <c r="L9" s="24">
        <v>23</v>
      </c>
      <c r="M9" s="24">
        <v>144</v>
      </c>
      <c r="N9" s="24">
        <v>1249</v>
      </c>
      <c r="O9" s="24">
        <v>2</v>
      </c>
      <c r="P9" s="24">
        <v>3</v>
      </c>
      <c r="Q9" s="24">
        <v>669</v>
      </c>
      <c r="R9" s="24">
        <v>36</v>
      </c>
      <c r="S9" s="24">
        <v>115</v>
      </c>
      <c r="T9" s="24">
        <f aca="true" t="shared" si="3" ref="T9:T23">SUM(F9:H9)</f>
        <v>125</v>
      </c>
      <c r="U9" s="24">
        <f aca="true" t="shared" si="4" ref="U9:U23">SUM(I9:K9)</f>
        <v>1445</v>
      </c>
      <c r="V9" s="27">
        <f aca="true" t="shared" si="5" ref="V9:V23">SUM(L9:R9)</f>
        <v>2126</v>
      </c>
      <c r="W9" s="2"/>
    </row>
    <row r="10" spans="1:23" ht="13.5">
      <c r="A10" s="2"/>
      <c r="B10" s="18"/>
      <c r="C10" s="7"/>
      <c r="D10" s="2" t="s">
        <v>28</v>
      </c>
      <c r="E10" s="24">
        <f t="shared" si="1"/>
        <v>18544</v>
      </c>
      <c r="F10" s="24">
        <v>408</v>
      </c>
      <c r="G10" s="24">
        <v>23</v>
      </c>
      <c r="H10" s="24">
        <v>119</v>
      </c>
      <c r="I10" s="24">
        <v>3</v>
      </c>
      <c r="J10" s="24">
        <v>3219</v>
      </c>
      <c r="K10" s="24">
        <v>3624</v>
      </c>
      <c r="L10" s="24">
        <v>251</v>
      </c>
      <c r="M10" s="24">
        <v>1218</v>
      </c>
      <c r="N10" s="24">
        <v>4260</v>
      </c>
      <c r="O10" s="24">
        <v>160</v>
      </c>
      <c r="P10" s="24">
        <v>49</v>
      </c>
      <c r="Q10" s="24">
        <v>4192</v>
      </c>
      <c r="R10" s="24">
        <v>695</v>
      </c>
      <c r="S10" s="24">
        <v>323</v>
      </c>
      <c r="T10" s="24">
        <f t="shared" si="3"/>
        <v>550</v>
      </c>
      <c r="U10" s="24">
        <f t="shared" si="4"/>
        <v>6846</v>
      </c>
      <c r="V10" s="27">
        <f t="shared" si="5"/>
        <v>10825</v>
      </c>
      <c r="W10" s="2"/>
    </row>
    <row r="11" spans="1:23" ht="13.5">
      <c r="A11" s="2"/>
      <c r="B11" s="18"/>
      <c r="C11" s="7"/>
      <c r="D11" s="2" t="s">
        <v>29</v>
      </c>
      <c r="E11" s="24">
        <f t="shared" si="1"/>
        <v>29808</v>
      </c>
      <c r="F11" s="24">
        <v>615</v>
      </c>
      <c r="G11" s="24">
        <v>60</v>
      </c>
      <c r="H11" s="24">
        <v>140</v>
      </c>
      <c r="I11" s="24">
        <v>9</v>
      </c>
      <c r="J11" s="24">
        <v>4963</v>
      </c>
      <c r="K11" s="24">
        <v>6137</v>
      </c>
      <c r="L11" s="24">
        <v>436</v>
      </c>
      <c r="M11" s="24">
        <v>2369</v>
      </c>
      <c r="N11" s="24">
        <v>5779</v>
      </c>
      <c r="O11" s="24">
        <v>517</v>
      </c>
      <c r="P11" s="24">
        <v>133</v>
      </c>
      <c r="Q11" s="24">
        <v>6563</v>
      </c>
      <c r="R11" s="24">
        <v>1807</v>
      </c>
      <c r="S11" s="24">
        <v>280</v>
      </c>
      <c r="T11" s="24">
        <f t="shared" si="3"/>
        <v>815</v>
      </c>
      <c r="U11" s="24">
        <f t="shared" si="4"/>
        <v>11109</v>
      </c>
      <c r="V11" s="27">
        <f t="shared" si="5"/>
        <v>17604</v>
      </c>
      <c r="W11" s="2"/>
    </row>
    <row r="12" spans="1:23" ht="27" customHeight="1">
      <c r="A12" s="2"/>
      <c r="B12" s="18"/>
      <c r="C12" s="7"/>
      <c r="D12" s="2" t="s">
        <v>30</v>
      </c>
      <c r="E12" s="24">
        <f t="shared" si="1"/>
        <v>27517</v>
      </c>
      <c r="F12" s="24">
        <v>631</v>
      </c>
      <c r="G12" s="24">
        <v>46</v>
      </c>
      <c r="H12" s="24">
        <v>191</v>
      </c>
      <c r="I12" s="24">
        <v>11</v>
      </c>
      <c r="J12" s="24">
        <v>4135</v>
      </c>
      <c r="K12" s="24">
        <v>5793</v>
      </c>
      <c r="L12" s="24">
        <v>393</v>
      </c>
      <c r="M12" s="24">
        <v>2474</v>
      </c>
      <c r="N12" s="24">
        <v>5242</v>
      </c>
      <c r="O12" s="24">
        <v>687</v>
      </c>
      <c r="P12" s="24">
        <v>135</v>
      </c>
      <c r="Q12" s="24">
        <v>6048</v>
      </c>
      <c r="R12" s="24">
        <v>1536</v>
      </c>
      <c r="S12" s="24">
        <v>195</v>
      </c>
      <c r="T12" s="24">
        <f t="shared" si="3"/>
        <v>868</v>
      </c>
      <c r="U12" s="24">
        <f t="shared" si="4"/>
        <v>9939</v>
      </c>
      <c r="V12" s="27">
        <f t="shared" si="5"/>
        <v>16515</v>
      </c>
      <c r="W12" s="2"/>
    </row>
    <row r="13" spans="1:23" ht="13.5">
      <c r="A13" s="2"/>
      <c r="B13" s="18"/>
      <c r="C13" s="7"/>
      <c r="D13" s="2" t="s">
        <v>31</v>
      </c>
      <c r="E13" s="24">
        <f t="shared" si="1"/>
        <v>28385</v>
      </c>
      <c r="F13" s="24">
        <v>899</v>
      </c>
      <c r="G13" s="24">
        <v>71</v>
      </c>
      <c r="H13" s="24">
        <v>207</v>
      </c>
      <c r="I13" s="24">
        <v>14</v>
      </c>
      <c r="J13" s="24">
        <v>4013</v>
      </c>
      <c r="K13" s="24">
        <v>5598</v>
      </c>
      <c r="L13" s="24">
        <v>519</v>
      </c>
      <c r="M13" s="24">
        <v>2651</v>
      </c>
      <c r="N13" s="24">
        <v>5045</v>
      </c>
      <c r="O13" s="24">
        <v>784</v>
      </c>
      <c r="P13" s="24">
        <v>157</v>
      </c>
      <c r="Q13" s="24">
        <v>6337</v>
      </c>
      <c r="R13" s="24">
        <v>1914</v>
      </c>
      <c r="S13" s="24">
        <v>176</v>
      </c>
      <c r="T13" s="24">
        <f t="shared" si="3"/>
        <v>1177</v>
      </c>
      <c r="U13" s="24">
        <f t="shared" si="4"/>
        <v>9625</v>
      </c>
      <c r="V13" s="27">
        <f t="shared" si="5"/>
        <v>17407</v>
      </c>
      <c r="W13" s="2"/>
    </row>
    <row r="14" spans="1:23" ht="13.5">
      <c r="A14" s="2"/>
      <c r="B14" s="20" t="s">
        <v>32</v>
      </c>
      <c r="C14" s="7"/>
      <c r="D14" s="2" t="s">
        <v>33</v>
      </c>
      <c r="E14" s="24">
        <f t="shared" si="1"/>
        <v>29593</v>
      </c>
      <c r="F14" s="24">
        <v>1158</v>
      </c>
      <c r="G14" s="24">
        <v>68</v>
      </c>
      <c r="H14" s="24">
        <v>210</v>
      </c>
      <c r="I14" s="24">
        <v>10</v>
      </c>
      <c r="J14" s="24">
        <v>4204</v>
      </c>
      <c r="K14" s="24">
        <v>5160</v>
      </c>
      <c r="L14" s="24">
        <v>512</v>
      </c>
      <c r="M14" s="24">
        <v>2658</v>
      </c>
      <c r="N14" s="24">
        <v>4966</v>
      </c>
      <c r="O14" s="24">
        <v>976</v>
      </c>
      <c r="P14" s="24">
        <v>193</v>
      </c>
      <c r="Q14" s="24">
        <v>6988</v>
      </c>
      <c r="R14" s="24">
        <v>2346</v>
      </c>
      <c r="S14" s="24">
        <v>144</v>
      </c>
      <c r="T14" s="24">
        <f t="shared" si="3"/>
        <v>1436</v>
      </c>
      <c r="U14" s="24">
        <f t="shared" si="4"/>
        <v>9374</v>
      </c>
      <c r="V14" s="27">
        <f t="shared" si="5"/>
        <v>18639</v>
      </c>
      <c r="W14" s="2"/>
    </row>
    <row r="15" spans="1:23" ht="13.5">
      <c r="A15" s="2"/>
      <c r="B15" s="18"/>
      <c r="C15" s="7"/>
      <c r="D15" s="2" t="s">
        <v>34</v>
      </c>
      <c r="E15" s="24">
        <f t="shared" si="1"/>
        <v>33014</v>
      </c>
      <c r="F15" s="24">
        <v>1525</v>
      </c>
      <c r="G15" s="24">
        <v>94</v>
      </c>
      <c r="H15" s="24">
        <v>278</v>
      </c>
      <c r="I15" s="24">
        <v>17</v>
      </c>
      <c r="J15" s="24">
        <v>5167</v>
      </c>
      <c r="K15" s="24">
        <v>6556</v>
      </c>
      <c r="L15" s="24">
        <v>520</v>
      </c>
      <c r="M15" s="24">
        <v>2941</v>
      </c>
      <c r="N15" s="24">
        <v>5087</v>
      </c>
      <c r="O15" s="24">
        <v>970</v>
      </c>
      <c r="P15" s="24">
        <v>219</v>
      </c>
      <c r="Q15" s="24">
        <v>6899</v>
      </c>
      <c r="R15" s="24">
        <v>2587</v>
      </c>
      <c r="S15" s="24">
        <v>154</v>
      </c>
      <c r="T15" s="24">
        <f t="shared" si="3"/>
        <v>1897</v>
      </c>
      <c r="U15" s="24">
        <f t="shared" si="4"/>
        <v>11740</v>
      </c>
      <c r="V15" s="27">
        <f t="shared" si="5"/>
        <v>19223</v>
      </c>
      <c r="W15" s="2"/>
    </row>
    <row r="16" spans="1:23" ht="27.75" customHeight="1">
      <c r="A16" s="2"/>
      <c r="B16" s="18"/>
      <c r="C16" s="8" t="s">
        <v>35</v>
      </c>
      <c r="D16" s="2" t="s">
        <v>36</v>
      </c>
      <c r="E16" s="24">
        <f t="shared" si="1"/>
        <v>39197</v>
      </c>
      <c r="F16" s="24">
        <v>2085</v>
      </c>
      <c r="G16" s="24">
        <v>97</v>
      </c>
      <c r="H16" s="24">
        <v>371</v>
      </c>
      <c r="I16" s="24">
        <v>26</v>
      </c>
      <c r="J16" s="24">
        <v>6038</v>
      </c>
      <c r="K16" s="24">
        <v>8030</v>
      </c>
      <c r="L16" s="24">
        <v>473</v>
      </c>
      <c r="M16" s="24">
        <v>4225</v>
      </c>
      <c r="N16" s="24">
        <v>6273</v>
      </c>
      <c r="O16" s="24">
        <v>914</v>
      </c>
      <c r="P16" s="24">
        <v>329</v>
      </c>
      <c r="Q16" s="24">
        <v>7497</v>
      </c>
      <c r="R16" s="24">
        <v>2632</v>
      </c>
      <c r="S16" s="24">
        <v>207</v>
      </c>
      <c r="T16" s="24">
        <f t="shared" si="3"/>
        <v>2553</v>
      </c>
      <c r="U16" s="24">
        <f t="shared" si="4"/>
        <v>14094</v>
      </c>
      <c r="V16" s="27">
        <f t="shared" si="5"/>
        <v>22343</v>
      </c>
      <c r="W16" s="2"/>
    </row>
    <row r="17" spans="1:23" ht="13.5">
      <c r="A17" s="2"/>
      <c r="B17" s="18"/>
      <c r="C17" s="7"/>
      <c r="D17" s="2" t="s">
        <v>37</v>
      </c>
      <c r="E17" s="24">
        <f t="shared" si="1"/>
        <v>31091</v>
      </c>
      <c r="F17" s="24">
        <v>2009</v>
      </c>
      <c r="G17" s="24">
        <v>131</v>
      </c>
      <c r="H17" s="24">
        <v>419</v>
      </c>
      <c r="I17" s="24">
        <v>32</v>
      </c>
      <c r="J17" s="24">
        <v>4602</v>
      </c>
      <c r="K17" s="24">
        <v>6866</v>
      </c>
      <c r="L17" s="24">
        <v>293</v>
      </c>
      <c r="M17" s="24">
        <v>3315</v>
      </c>
      <c r="N17" s="24">
        <v>4942</v>
      </c>
      <c r="O17" s="24">
        <v>633</v>
      </c>
      <c r="P17" s="24">
        <v>342</v>
      </c>
      <c r="Q17" s="24">
        <v>5831</v>
      </c>
      <c r="R17" s="24">
        <v>1488</v>
      </c>
      <c r="S17" s="24">
        <v>188</v>
      </c>
      <c r="T17" s="24">
        <f t="shared" si="3"/>
        <v>2559</v>
      </c>
      <c r="U17" s="24">
        <f t="shared" si="4"/>
        <v>11500</v>
      </c>
      <c r="V17" s="27">
        <f t="shared" si="5"/>
        <v>16844</v>
      </c>
      <c r="W17" s="2"/>
    </row>
    <row r="18" spans="1:23" ht="13.5">
      <c r="A18" s="2"/>
      <c r="B18" s="18"/>
      <c r="C18" s="7"/>
      <c r="D18" s="2" t="s">
        <v>38</v>
      </c>
      <c r="E18" s="24">
        <f t="shared" si="1"/>
        <v>19461</v>
      </c>
      <c r="F18" s="24">
        <v>3048</v>
      </c>
      <c r="G18" s="24">
        <v>205</v>
      </c>
      <c r="H18" s="24">
        <v>528</v>
      </c>
      <c r="I18" s="24">
        <v>17</v>
      </c>
      <c r="J18" s="24">
        <v>3001</v>
      </c>
      <c r="K18" s="24">
        <v>2799</v>
      </c>
      <c r="L18" s="24">
        <v>75</v>
      </c>
      <c r="M18" s="24">
        <v>1240</v>
      </c>
      <c r="N18" s="24">
        <v>3374</v>
      </c>
      <c r="O18" s="24">
        <v>217</v>
      </c>
      <c r="P18" s="24">
        <v>276</v>
      </c>
      <c r="Q18" s="24">
        <v>4055</v>
      </c>
      <c r="R18" s="24">
        <v>473</v>
      </c>
      <c r="S18" s="24">
        <v>153</v>
      </c>
      <c r="T18" s="24">
        <f t="shared" si="3"/>
        <v>3781</v>
      </c>
      <c r="U18" s="24">
        <f t="shared" si="4"/>
        <v>5817</v>
      </c>
      <c r="V18" s="27">
        <f t="shared" si="5"/>
        <v>9710</v>
      </c>
      <c r="W18" s="2"/>
    </row>
    <row r="19" spans="1:23" ht="13.5">
      <c r="A19" s="2"/>
      <c r="B19" s="18"/>
      <c r="C19" s="7"/>
      <c r="D19" s="2" t="s">
        <v>39</v>
      </c>
      <c r="E19" s="24">
        <f t="shared" si="1"/>
        <v>14709</v>
      </c>
      <c r="F19" s="24">
        <v>4201</v>
      </c>
      <c r="G19" s="24">
        <v>222</v>
      </c>
      <c r="H19" s="24">
        <v>628</v>
      </c>
      <c r="I19" s="24">
        <v>11</v>
      </c>
      <c r="J19" s="24">
        <v>1666</v>
      </c>
      <c r="K19" s="24">
        <v>1815</v>
      </c>
      <c r="L19" s="24">
        <v>24</v>
      </c>
      <c r="M19" s="24">
        <v>512</v>
      </c>
      <c r="N19" s="24">
        <v>2350</v>
      </c>
      <c r="O19" s="24">
        <v>117</v>
      </c>
      <c r="P19" s="24">
        <v>210</v>
      </c>
      <c r="Q19" s="24">
        <v>2579</v>
      </c>
      <c r="R19" s="24">
        <v>285</v>
      </c>
      <c r="S19" s="24">
        <v>89</v>
      </c>
      <c r="T19" s="24">
        <f t="shared" si="3"/>
        <v>5051</v>
      </c>
      <c r="U19" s="24">
        <f t="shared" si="4"/>
        <v>3492</v>
      </c>
      <c r="V19" s="27">
        <f t="shared" si="5"/>
        <v>6077</v>
      </c>
      <c r="W19" s="2"/>
    </row>
    <row r="20" spans="1:23" ht="27" customHeight="1">
      <c r="A20" s="2"/>
      <c r="B20" s="20" t="s">
        <v>40</v>
      </c>
      <c r="C20" s="7"/>
      <c r="D20" s="2" t="s">
        <v>41</v>
      </c>
      <c r="E20" s="24">
        <f t="shared" si="1"/>
        <v>9752</v>
      </c>
      <c r="F20" s="24">
        <v>4237</v>
      </c>
      <c r="G20" s="24">
        <v>103</v>
      </c>
      <c r="H20" s="24">
        <v>367</v>
      </c>
      <c r="I20" s="24">
        <v>3</v>
      </c>
      <c r="J20" s="24">
        <v>627</v>
      </c>
      <c r="K20" s="24">
        <v>840</v>
      </c>
      <c r="L20" s="24">
        <v>10</v>
      </c>
      <c r="M20" s="24">
        <v>141</v>
      </c>
      <c r="N20" s="24">
        <v>1482</v>
      </c>
      <c r="O20" s="24">
        <v>49</v>
      </c>
      <c r="P20" s="24">
        <v>172</v>
      </c>
      <c r="Q20" s="24">
        <v>1504</v>
      </c>
      <c r="R20" s="24">
        <v>156</v>
      </c>
      <c r="S20" s="24">
        <v>61</v>
      </c>
      <c r="T20" s="24">
        <f t="shared" si="3"/>
        <v>4707</v>
      </c>
      <c r="U20" s="24">
        <f t="shared" si="4"/>
        <v>1470</v>
      </c>
      <c r="V20" s="27">
        <f t="shared" si="5"/>
        <v>3514</v>
      </c>
      <c r="W20" s="2"/>
    </row>
    <row r="21" spans="1:23" ht="13.5">
      <c r="A21" s="2"/>
      <c r="B21" s="18"/>
      <c r="C21" s="7"/>
      <c r="D21" s="2" t="s">
        <v>42</v>
      </c>
      <c r="E21" s="24">
        <f t="shared" si="1"/>
        <v>4603</v>
      </c>
      <c r="F21" s="24">
        <v>2312</v>
      </c>
      <c r="G21" s="24">
        <v>29</v>
      </c>
      <c r="H21" s="24">
        <v>116</v>
      </c>
      <c r="I21" s="24">
        <v>2</v>
      </c>
      <c r="J21" s="24">
        <v>186</v>
      </c>
      <c r="K21" s="24">
        <v>369</v>
      </c>
      <c r="L21" s="24">
        <v>3</v>
      </c>
      <c r="M21" s="24">
        <v>44</v>
      </c>
      <c r="N21" s="24">
        <v>768</v>
      </c>
      <c r="O21" s="24">
        <v>29</v>
      </c>
      <c r="P21" s="24">
        <v>92</v>
      </c>
      <c r="Q21" s="24">
        <v>588</v>
      </c>
      <c r="R21" s="24">
        <v>40</v>
      </c>
      <c r="S21" s="24">
        <v>25</v>
      </c>
      <c r="T21" s="24">
        <f t="shared" si="3"/>
        <v>2457</v>
      </c>
      <c r="U21" s="24">
        <f t="shared" si="4"/>
        <v>557</v>
      </c>
      <c r="V21" s="27">
        <f t="shared" si="5"/>
        <v>1564</v>
      </c>
      <c r="W21" s="2"/>
    </row>
    <row r="22" spans="1:23" ht="13.5">
      <c r="A22" s="2"/>
      <c r="B22" s="18"/>
      <c r="C22" s="7"/>
      <c r="D22" s="2" t="s">
        <v>43</v>
      </c>
      <c r="E22" s="24">
        <f t="shared" si="1"/>
        <v>1755</v>
      </c>
      <c r="F22" s="24">
        <v>881</v>
      </c>
      <c r="G22" s="24">
        <v>14</v>
      </c>
      <c r="H22" s="24">
        <v>27</v>
      </c>
      <c r="I22" s="24">
        <v>1</v>
      </c>
      <c r="J22" s="24">
        <v>55</v>
      </c>
      <c r="K22" s="24">
        <v>122</v>
      </c>
      <c r="L22" s="24">
        <v>1</v>
      </c>
      <c r="M22" s="24">
        <v>8</v>
      </c>
      <c r="N22" s="24">
        <v>364</v>
      </c>
      <c r="O22" s="24">
        <v>8</v>
      </c>
      <c r="P22" s="24">
        <v>51</v>
      </c>
      <c r="Q22" s="24">
        <v>208</v>
      </c>
      <c r="R22" s="24">
        <v>8</v>
      </c>
      <c r="S22" s="24">
        <v>7</v>
      </c>
      <c r="T22" s="24">
        <f t="shared" si="3"/>
        <v>922</v>
      </c>
      <c r="U22" s="24">
        <f t="shared" si="4"/>
        <v>178</v>
      </c>
      <c r="V22" s="27">
        <f t="shared" si="5"/>
        <v>648</v>
      </c>
      <c r="W22" s="2"/>
    </row>
    <row r="23" spans="1:23" ht="13.5">
      <c r="A23" s="2"/>
      <c r="B23" s="18"/>
      <c r="C23" s="9"/>
      <c r="D23" s="3" t="s">
        <v>44</v>
      </c>
      <c r="E23" s="28">
        <f t="shared" si="1"/>
        <v>618</v>
      </c>
      <c r="F23" s="28">
        <v>243</v>
      </c>
      <c r="G23" s="28">
        <v>2</v>
      </c>
      <c r="H23" s="28">
        <v>5</v>
      </c>
      <c r="I23" s="28">
        <v>0</v>
      </c>
      <c r="J23" s="28">
        <v>15</v>
      </c>
      <c r="K23" s="28">
        <v>47</v>
      </c>
      <c r="L23" s="28">
        <v>0</v>
      </c>
      <c r="M23" s="28">
        <v>6</v>
      </c>
      <c r="N23" s="28">
        <v>172</v>
      </c>
      <c r="O23" s="28">
        <v>4</v>
      </c>
      <c r="P23" s="28">
        <v>23</v>
      </c>
      <c r="Q23" s="28">
        <v>96</v>
      </c>
      <c r="R23" s="28">
        <v>2</v>
      </c>
      <c r="S23" s="28">
        <v>3</v>
      </c>
      <c r="T23" s="28">
        <f t="shared" si="3"/>
        <v>250</v>
      </c>
      <c r="U23" s="28">
        <f t="shared" si="4"/>
        <v>62</v>
      </c>
      <c r="V23" s="29">
        <f t="shared" si="5"/>
        <v>303</v>
      </c>
      <c r="W23" s="2"/>
    </row>
    <row r="24" spans="1:23" ht="27" customHeight="1">
      <c r="A24" s="2"/>
      <c r="B24" s="18"/>
      <c r="C24" s="7"/>
      <c r="D24" s="2" t="s">
        <v>8</v>
      </c>
      <c r="E24" s="24">
        <f aca="true" t="shared" si="6" ref="E24:E39">SUM(F24:S24)</f>
        <v>207299</v>
      </c>
      <c r="F24" s="30">
        <f>SUM(F25:F39)</f>
        <v>22710</v>
      </c>
      <c r="G24" s="24">
        <f aca="true" t="shared" si="7" ref="G24:V24">SUM(G25:G39)</f>
        <v>223</v>
      </c>
      <c r="H24" s="24">
        <f t="shared" si="7"/>
        <v>631</v>
      </c>
      <c r="I24" s="24">
        <f t="shared" si="7"/>
        <v>19</v>
      </c>
      <c r="J24" s="24">
        <f t="shared" si="7"/>
        <v>6337</v>
      </c>
      <c r="K24" s="24">
        <f t="shared" si="7"/>
        <v>28402</v>
      </c>
      <c r="L24" s="24">
        <f t="shared" si="7"/>
        <v>431</v>
      </c>
      <c r="M24" s="24">
        <f t="shared" si="7"/>
        <v>4588</v>
      </c>
      <c r="N24" s="24">
        <f t="shared" si="7"/>
        <v>57336</v>
      </c>
      <c r="O24" s="24">
        <f t="shared" si="7"/>
        <v>6484</v>
      </c>
      <c r="P24" s="24">
        <f t="shared" si="7"/>
        <v>1252</v>
      </c>
      <c r="Q24" s="24">
        <f t="shared" si="7"/>
        <v>71962</v>
      </c>
      <c r="R24" s="24">
        <f t="shared" si="7"/>
        <v>5181</v>
      </c>
      <c r="S24" s="24">
        <f>SUM(S25:S39)</f>
        <v>1743</v>
      </c>
      <c r="T24" s="24">
        <f t="shared" si="7"/>
        <v>23564</v>
      </c>
      <c r="U24" s="24">
        <f t="shared" si="7"/>
        <v>34758</v>
      </c>
      <c r="V24" s="27">
        <f t="shared" si="7"/>
        <v>147234</v>
      </c>
      <c r="W24" s="2"/>
    </row>
    <row r="25" spans="1:23" ht="13.5">
      <c r="A25" s="2"/>
      <c r="B25" s="18"/>
      <c r="C25" s="7"/>
      <c r="D25" s="2" t="s">
        <v>27</v>
      </c>
      <c r="E25" s="24">
        <f t="shared" si="6"/>
        <v>3507</v>
      </c>
      <c r="F25" s="24">
        <v>18</v>
      </c>
      <c r="G25" s="24">
        <v>1</v>
      </c>
      <c r="H25" s="24">
        <v>4</v>
      </c>
      <c r="I25" s="24">
        <v>0</v>
      </c>
      <c r="J25" s="24">
        <v>49</v>
      </c>
      <c r="K25" s="24">
        <v>420</v>
      </c>
      <c r="L25" s="24">
        <v>1</v>
      </c>
      <c r="M25" s="24">
        <v>60</v>
      </c>
      <c r="N25" s="24">
        <v>1812</v>
      </c>
      <c r="O25" s="24">
        <v>29</v>
      </c>
      <c r="P25" s="24">
        <v>6</v>
      </c>
      <c r="Q25" s="24">
        <v>970</v>
      </c>
      <c r="R25" s="24">
        <v>27</v>
      </c>
      <c r="S25" s="24">
        <v>110</v>
      </c>
      <c r="T25" s="24">
        <f aca="true" t="shared" si="8" ref="T25:T39">SUM(F25:H25)</f>
        <v>23</v>
      </c>
      <c r="U25" s="24">
        <f aca="true" t="shared" si="9" ref="U25:U39">SUM(I25:K25)</f>
        <v>469</v>
      </c>
      <c r="V25" s="27">
        <f aca="true" t="shared" si="10" ref="V25:V39">SUM(L25:R25)</f>
        <v>2905</v>
      </c>
      <c r="W25" s="2"/>
    </row>
    <row r="26" spans="1:23" ht="13.5">
      <c r="A26" s="2"/>
      <c r="B26" s="21" t="s">
        <v>48</v>
      </c>
      <c r="C26" s="7"/>
      <c r="D26" s="2" t="s">
        <v>28</v>
      </c>
      <c r="E26" s="24">
        <f t="shared" si="6"/>
        <v>18231</v>
      </c>
      <c r="F26" s="24">
        <v>90</v>
      </c>
      <c r="G26" s="24">
        <v>6</v>
      </c>
      <c r="H26" s="24">
        <v>8</v>
      </c>
      <c r="I26" s="24">
        <v>3</v>
      </c>
      <c r="J26" s="24">
        <v>438</v>
      </c>
      <c r="K26" s="24">
        <v>1962</v>
      </c>
      <c r="L26" s="24">
        <v>52</v>
      </c>
      <c r="M26" s="24">
        <v>521</v>
      </c>
      <c r="N26" s="24">
        <v>5123</v>
      </c>
      <c r="O26" s="24">
        <v>903</v>
      </c>
      <c r="P26" s="24">
        <v>75</v>
      </c>
      <c r="Q26" s="24">
        <v>8257</v>
      </c>
      <c r="R26" s="24">
        <v>545</v>
      </c>
      <c r="S26" s="24">
        <v>248</v>
      </c>
      <c r="T26" s="24">
        <f t="shared" si="8"/>
        <v>104</v>
      </c>
      <c r="U26" s="24">
        <f t="shared" si="9"/>
        <v>2403</v>
      </c>
      <c r="V26" s="27">
        <f t="shared" si="10"/>
        <v>15476</v>
      </c>
      <c r="W26" s="2"/>
    </row>
    <row r="27" spans="1:23" ht="13.5">
      <c r="A27" s="2"/>
      <c r="B27" s="18"/>
      <c r="C27" s="7"/>
      <c r="D27" s="2" t="s">
        <v>29</v>
      </c>
      <c r="E27" s="24">
        <f t="shared" si="6"/>
        <v>21246</v>
      </c>
      <c r="F27" s="24">
        <v>203</v>
      </c>
      <c r="G27" s="24">
        <v>12</v>
      </c>
      <c r="H27" s="24">
        <v>19</v>
      </c>
      <c r="I27" s="24">
        <v>1</v>
      </c>
      <c r="J27" s="24">
        <v>723</v>
      </c>
      <c r="K27" s="24">
        <v>2437</v>
      </c>
      <c r="L27" s="24">
        <v>83</v>
      </c>
      <c r="M27" s="24">
        <v>739</v>
      </c>
      <c r="N27" s="24">
        <v>5214</v>
      </c>
      <c r="O27" s="24">
        <v>1108</v>
      </c>
      <c r="P27" s="24">
        <v>104</v>
      </c>
      <c r="Q27" s="24">
        <v>9464</v>
      </c>
      <c r="R27" s="24">
        <v>948</v>
      </c>
      <c r="S27" s="24">
        <v>191</v>
      </c>
      <c r="T27" s="24">
        <f t="shared" si="8"/>
        <v>234</v>
      </c>
      <c r="U27" s="24">
        <f t="shared" si="9"/>
        <v>3161</v>
      </c>
      <c r="V27" s="27">
        <f t="shared" si="10"/>
        <v>17660</v>
      </c>
      <c r="W27" s="2"/>
    </row>
    <row r="28" spans="1:23" ht="24" customHeight="1">
      <c r="A28" s="2"/>
      <c r="B28" s="18"/>
      <c r="C28" s="7"/>
      <c r="D28" s="2" t="s">
        <v>30</v>
      </c>
      <c r="E28" s="24">
        <f t="shared" si="6"/>
        <v>16460</v>
      </c>
      <c r="F28" s="24">
        <v>430</v>
      </c>
      <c r="G28" s="24">
        <v>11</v>
      </c>
      <c r="H28" s="24">
        <v>25</v>
      </c>
      <c r="I28" s="24">
        <v>2</v>
      </c>
      <c r="J28" s="24">
        <v>581</v>
      </c>
      <c r="K28" s="24">
        <v>2149</v>
      </c>
      <c r="L28" s="24">
        <v>51</v>
      </c>
      <c r="M28" s="24">
        <v>518</v>
      </c>
      <c r="N28" s="24">
        <v>4416</v>
      </c>
      <c r="O28" s="24">
        <v>767</v>
      </c>
      <c r="P28" s="24">
        <v>88</v>
      </c>
      <c r="Q28" s="24">
        <v>6702</v>
      </c>
      <c r="R28" s="24">
        <v>552</v>
      </c>
      <c r="S28" s="24">
        <v>168</v>
      </c>
      <c r="T28" s="24">
        <f t="shared" si="8"/>
        <v>466</v>
      </c>
      <c r="U28" s="24">
        <f t="shared" si="9"/>
        <v>2732</v>
      </c>
      <c r="V28" s="27">
        <f t="shared" si="10"/>
        <v>13094</v>
      </c>
      <c r="W28" s="2"/>
    </row>
    <row r="29" spans="1:23" ht="13.5">
      <c r="A29" s="2"/>
      <c r="B29" s="18"/>
      <c r="C29" s="7"/>
      <c r="D29" s="2" t="s">
        <v>31</v>
      </c>
      <c r="E29" s="24">
        <f t="shared" si="6"/>
        <v>19345</v>
      </c>
      <c r="F29" s="24">
        <v>981</v>
      </c>
      <c r="G29" s="24">
        <v>10</v>
      </c>
      <c r="H29" s="24">
        <v>35</v>
      </c>
      <c r="I29" s="24">
        <v>3</v>
      </c>
      <c r="J29" s="24">
        <v>727</v>
      </c>
      <c r="K29" s="24">
        <v>2472</v>
      </c>
      <c r="L29" s="24">
        <v>43</v>
      </c>
      <c r="M29" s="24">
        <v>509</v>
      </c>
      <c r="N29" s="24">
        <v>5119</v>
      </c>
      <c r="O29" s="24">
        <v>862</v>
      </c>
      <c r="P29" s="24">
        <v>95</v>
      </c>
      <c r="Q29" s="24">
        <v>7838</v>
      </c>
      <c r="R29" s="24">
        <v>519</v>
      </c>
      <c r="S29" s="24">
        <v>132</v>
      </c>
      <c r="T29" s="24">
        <f t="shared" si="8"/>
        <v>1026</v>
      </c>
      <c r="U29" s="24">
        <f t="shared" si="9"/>
        <v>3202</v>
      </c>
      <c r="V29" s="27">
        <f t="shared" si="10"/>
        <v>14985</v>
      </c>
      <c r="W29" s="2"/>
    </row>
    <row r="30" spans="1:23" ht="13.5">
      <c r="A30" s="2"/>
      <c r="B30" s="18"/>
      <c r="C30" s="7"/>
      <c r="D30" s="2" t="s">
        <v>33</v>
      </c>
      <c r="E30" s="24">
        <f t="shared" si="6"/>
        <v>21618</v>
      </c>
      <c r="F30" s="24">
        <v>1529</v>
      </c>
      <c r="G30" s="24">
        <v>14</v>
      </c>
      <c r="H30" s="24">
        <v>52</v>
      </c>
      <c r="I30" s="24">
        <v>3</v>
      </c>
      <c r="J30" s="24">
        <v>737</v>
      </c>
      <c r="K30" s="24">
        <v>2769</v>
      </c>
      <c r="L30" s="24">
        <v>43</v>
      </c>
      <c r="M30" s="24">
        <v>490</v>
      </c>
      <c r="N30" s="24">
        <v>5672</v>
      </c>
      <c r="O30" s="24">
        <v>790</v>
      </c>
      <c r="P30" s="24">
        <v>94</v>
      </c>
      <c r="Q30" s="24">
        <v>8740</v>
      </c>
      <c r="R30" s="24">
        <v>531</v>
      </c>
      <c r="S30" s="24">
        <v>154</v>
      </c>
      <c r="T30" s="24">
        <f t="shared" si="8"/>
        <v>1595</v>
      </c>
      <c r="U30" s="24">
        <f t="shared" si="9"/>
        <v>3509</v>
      </c>
      <c r="V30" s="27">
        <f t="shared" si="10"/>
        <v>16360</v>
      </c>
      <c r="W30" s="2"/>
    </row>
    <row r="31" spans="1:23" ht="13.5">
      <c r="A31" s="2"/>
      <c r="B31" s="18"/>
      <c r="C31" s="7"/>
      <c r="D31" s="2" t="s">
        <v>34</v>
      </c>
      <c r="E31" s="24">
        <f t="shared" si="6"/>
        <v>24570</v>
      </c>
      <c r="F31" s="24">
        <v>2028</v>
      </c>
      <c r="G31" s="24">
        <v>15</v>
      </c>
      <c r="H31" s="24">
        <v>69</v>
      </c>
      <c r="I31" s="24">
        <v>3</v>
      </c>
      <c r="J31" s="24">
        <v>777</v>
      </c>
      <c r="K31" s="24">
        <v>3682</v>
      </c>
      <c r="L31" s="24">
        <v>50</v>
      </c>
      <c r="M31" s="24">
        <v>568</v>
      </c>
      <c r="N31" s="24">
        <v>7087</v>
      </c>
      <c r="O31" s="24">
        <v>707</v>
      </c>
      <c r="P31" s="24">
        <v>118</v>
      </c>
      <c r="Q31" s="24">
        <v>8694</v>
      </c>
      <c r="R31" s="24">
        <v>619</v>
      </c>
      <c r="S31" s="24">
        <v>153</v>
      </c>
      <c r="T31" s="24">
        <f t="shared" si="8"/>
        <v>2112</v>
      </c>
      <c r="U31" s="24">
        <f t="shared" si="9"/>
        <v>4462</v>
      </c>
      <c r="V31" s="27">
        <f t="shared" si="10"/>
        <v>17843</v>
      </c>
      <c r="W31" s="2"/>
    </row>
    <row r="32" spans="1:23" ht="27.75" customHeight="1">
      <c r="A32" s="2"/>
      <c r="B32" s="20" t="s">
        <v>45</v>
      </c>
      <c r="C32" s="8" t="s">
        <v>46</v>
      </c>
      <c r="D32" s="2" t="s">
        <v>36</v>
      </c>
      <c r="E32" s="24">
        <f t="shared" si="6"/>
        <v>27689</v>
      </c>
      <c r="F32" s="24">
        <v>2617</v>
      </c>
      <c r="G32" s="24">
        <v>27</v>
      </c>
      <c r="H32" s="24">
        <v>93</v>
      </c>
      <c r="I32" s="24">
        <v>1</v>
      </c>
      <c r="J32" s="24">
        <v>895</v>
      </c>
      <c r="K32" s="24">
        <v>4595</v>
      </c>
      <c r="L32" s="24">
        <v>48</v>
      </c>
      <c r="M32" s="24">
        <v>578</v>
      </c>
      <c r="N32" s="24">
        <v>8517</v>
      </c>
      <c r="O32" s="24">
        <v>677</v>
      </c>
      <c r="P32" s="24">
        <v>153</v>
      </c>
      <c r="Q32" s="24">
        <v>8647</v>
      </c>
      <c r="R32" s="24">
        <v>661</v>
      </c>
      <c r="S32" s="24">
        <v>180</v>
      </c>
      <c r="T32" s="24">
        <f t="shared" si="8"/>
        <v>2737</v>
      </c>
      <c r="U32" s="24">
        <f t="shared" si="9"/>
        <v>5491</v>
      </c>
      <c r="V32" s="27">
        <f t="shared" si="10"/>
        <v>19281</v>
      </c>
      <c r="W32" s="2"/>
    </row>
    <row r="33" spans="1:23" ht="13.5">
      <c r="A33" s="2"/>
      <c r="B33" s="18"/>
      <c r="C33" s="7"/>
      <c r="D33" s="2" t="s">
        <v>37</v>
      </c>
      <c r="E33" s="24">
        <f t="shared" si="6"/>
        <v>21132</v>
      </c>
      <c r="F33" s="24">
        <v>2797</v>
      </c>
      <c r="G33" s="24">
        <v>28</v>
      </c>
      <c r="H33" s="24">
        <v>94</v>
      </c>
      <c r="I33" s="24">
        <v>2</v>
      </c>
      <c r="J33" s="24">
        <v>655</v>
      </c>
      <c r="K33" s="24">
        <v>3840</v>
      </c>
      <c r="L33" s="24">
        <v>36</v>
      </c>
      <c r="M33" s="24">
        <v>326</v>
      </c>
      <c r="N33" s="24">
        <v>6129</v>
      </c>
      <c r="O33" s="24">
        <v>358</v>
      </c>
      <c r="P33" s="24">
        <v>146</v>
      </c>
      <c r="Q33" s="24">
        <v>6105</v>
      </c>
      <c r="R33" s="24">
        <v>449</v>
      </c>
      <c r="S33" s="24">
        <v>167</v>
      </c>
      <c r="T33" s="24">
        <f t="shared" si="8"/>
        <v>2919</v>
      </c>
      <c r="U33" s="24">
        <f t="shared" si="9"/>
        <v>4497</v>
      </c>
      <c r="V33" s="27">
        <f t="shared" si="10"/>
        <v>13549</v>
      </c>
      <c r="W33" s="2"/>
    </row>
    <row r="34" spans="1:23" ht="13.5">
      <c r="A34" s="2"/>
      <c r="B34" s="18"/>
      <c r="C34" s="7"/>
      <c r="D34" s="2" t="s">
        <v>38</v>
      </c>
      <c r="E34" s="24">
        <f t="shared" si="6"/>
        <v>13210</v>
      </c>
      <c r="F34" s="24">
        <v>3332</v>
      </c>
      <c r="G34" s="24">
        <v>43</v>
      </c>
      <c r="H34" s="24">
        <v>100</v>
      </c>
      <c r="I34" s="24">
        <v>0</v>
      </c>
      <c r="J34" s="24">
        <v>372</v>
      </c>
      <c r="K34" s="24">
        <v>2045</v>
      </c>
      <c r="L34" s="24">
        <v>16</v>
      </c>
      <c r="M34" s="24">
        <v>152</v>
      </c>
      <c r="N34" s="24">
        <v>3416</v>
      </c>
      <c r="O34" s="24">
        <v>145</v>
      </c>
      <c r="P34" s="24">
        <v>115</v>
      </c>
      <c r="Q34" s="24">
        <v>3199</v>
      </c>
      <c r="R34" s="24">
        <v>186</v>
      </c>
      <c r="S34" s="24">
        <v>89</v>
      </c>
      <c r="T34" s="24">
        <f t="shared" si="8"/>
        <v>3475</v>
      </c>
      <c r="U34" s="24">
        <f t="shared" si="9"/>
        <v>2417</v>
      </c>
      <c r="V34" s="27">
        <f t="shared" si="10"/>
        <v>7229</v>
      </c>
      <c r="W34" s="2"/>
    </row>
    <row r="35" spans="1:23" ht="13.5">
      <c r="A35" s="2"/>
      <c r="B35" s="18"/>
      <c r="C35" s="7"/>
      <c r="D35" s="2" t="s">
        <v>39</v>
      </c>
      <c r="E35" s="24">
        <f t="shared" si="6"/>
        <v>9577</v>
      </c>
      <c r="F35" s="24">
        <v>3581</v>
      </c>
      <c r="G35" s="24">
        <v>30</v>
      </c>
      <c r="H35" s="24">
        <v>84</v>
      </c>
      <c r="I35" s="24">
        <v>1</v>
      </c>
      <c r="J35" s="24">
        <v>224</v>
      </c>
      <c r="K35" s="24">
        <v>1176</v>
      </c>
      <c r="L35" s="24">
        <v>4</v>
      </c>
      <c r="M35" s="24">
        <v>72</v>
      </c>
      <c r="N35" s="24">
        <v>2222</v>
      </c>
      <c r="O35" s="24">
        <v>76</v>
      </c>
      <c r="P35" s="24">
        <v>113</v>
      </c>
      <c r="Q35" s="24">
        <v>1819</v>
      </c>
      <c r="R35" s="24">
        <v>103</v>
      </c>
      <c r="S35" s="24">
        <v>72</v>
      </c>
      <c r="T35" s="24">
        <f t="shared" si="8"/>
        <v>3695</v>
      </c>
      <c r="U35" s="24">
        <f t="shared" si="9"/>
        <v>1401</v>
      </c>
      <c r="V35" s="27">
        <f t="shared" si="10"/>
        <v>4409</v>
      </c>
      <c r="W35" s="2"/>
    </row>
    <row r="36" spans="1:23" ht="25.5" customHeight="1">
      <c r="A36" s="2"/>
      <c r="B36" s="18"/>
      <c r="C36" s="7"/>
      <c r="D36" s="2" t="s">
        <v>41</v>
      </c>
      <c r="E36" s="24">
        <f t="shared" si="6"/>
        <v>6221</v>
      </c>
      <c r="F36" s="24">
        <v>2988</v>
      </c>
      <c r="G36" s="24">
        <v>15</v>
      </c>
      <c r="H36" s="24">
        <v>41</v>
      </c>
      <c r="I36" s="31">
        <v>0</v>
      </c>
      <c r="J36" s="24">
        <v>107</v>
      </c>
      <c r="K36" s="24">
        <v>548</v>
      </c>
      <c r="L36" s="24">
        <v>4</v>
      </c>
      <c r="M36" s="24">
        <v>39</v>
      </c>
      <c r="N36" s="24">
        <v>1336</v>
      </c>
      <c r="O36" s="24">
        <v>47</v>
      </c>
      <c r="P36" s="24">
        <v>68</v>
      </c>
      <c r="Q36" s="24">
        <v>950</v>
      </c>
      <c r="R36" s="24">
        <v>35</v>
      </c>
      <c r="S36" s="24">
        <v>43</v>
      </c>
      <c r="T36" s="24">
        <f t="shared" si="8"/>
        <v>3044</v>
      </c>
      <c r="U36" s="24">
        <f t="shared" si="9"/>
        <v>655</v>
      </c>
      <c r="V36" s="27">
        <f t="shared" si="10"/>
        <v>2479</v>
      </c>
      <c r="W36" s="2"/>
    </row>
    <row r="37" spans="1:23" ht="13.5">
      <c r="A37" s="2"/>
      <c r="B37" s="18"/>
      <c r="C37" s="7"/>
      <c r="D37" s="2" t="s">
        <v>42</v>
      </c>
      <c r="E37" s="24">
        <f t="shared" si="6"/>
        <v>3065</v>
      </c>
      <c r="F37" s="24">
        <v>1518</v>
      </c>
      <c r="G37" s="24">
        <v>6</v>
      </c>
      <c r="H37" s="24">
        <v>6</v>
      </c>
      <c r="I37" s="24">
        <v>0</v>
      </c>
      <c r="J37" s="24">
        <v>41</v>
      </c>
      <c r="K37" s="24">
        <v>216</v>
      </c>
      <c r="L37" s="24">
        <v>0</v>
      </c>
      <c r="M37" s="24">
        <v>10</v>
      </c>
      <c r="N37" s="24">
        <v>786</v>
      </c>
      <c r="O37" s="24">
        <v>8</v>
      </c>
      <c r="P37" s="24">
        <v>43</v>
      </c>
      <c r="Q37" s="24">
        <v>406</v>
      </c>
      <c r="R37" s="24">
        <v>4</v>
      </c>
      <c r="S37" s="24">
        <v>21</v>
      </c>
      <c r="T37" s="24">
        <f t="shared" si="8"/>
        <v>1530</v>
      </c>
      <c r="U37" s="24">
        <f t="shared" si="9"/>
        <v>257</v>
      </c>
      <c r="V37" s="27">
        <f t="shared" si="10"/>
        <v>1257</v>
      </c>
      <c r="W37" s="2"/>
    </row>
    <row r="38" spans="1:23" ht="13.5">
      <c r="A38" s="2"/>
      <c r="B38" s="18"/>
      <c r="C38" s="7"/>
      <c r="D38" s="2" t="s">
        <v>43</v>
      </c>
      <c r="E38" s="24">
        <f t="shared" si="6"/>
        <v>1067</v>
      </c>
      <c r="F38" s="24">
        <v>468</v>
      </c>
      <c r="G38" s="31">
        <v>4</v>
      </c>
      <c r="H38" s="24">
        <v>1</v>
      </c>
      <c r="I38" s="24">
        <v>0</v>
      </c>
      <c r="J38" s="24">
        <v>9</v>
      </c>
      <c r="K38" s="24">
        <v>65</v>
      </c>
      <c r="L38" s="24">
        <v>0</v>
      </c>
      <c r="M38" s="24">
        <v>5</v>
      </c>
      <c r="N38" s="24">
        <v>342</v>
      </c>
      <c r="O38" s="24">
        <v>5</v>
      </c>
      <c r="P38" s="24">
        <v>23</v>
      </c>
      <c r="Q38" s="24">
        <v>132</v>
      </c>
      <c r="R38" s="24">
        <v>2</v>
      </c>
      <c r="S38" s="24">
        <v>11</v>
      </c>
      <c r="T38" s="24">
        <f t="shared" si="8"/>
        <v>473</v>
      </c>
      <c r="U38" s="24">
        <f t="shared" si="9"/>
        <v>74</v>
      </c>
      <c r="V38" s="27">
        <f t="shared" si="10"/>
        <v>509</v>
      </c>
      <c r="W38" s="2"/>
    </row>
    <row r="39" spans="1:23" ht="14.25" thickBot="1">
      <c r="A39" s="2"/>
      <c r="B39" s="19"/>
      <c r="C39" s="10"/>
      <c r="D39" s="4" t="s">
        <v>44</v>
      </c>
      <c r="E39" s="32">
        <f t="shared" si="6"/>
        <v>361</v>
      </c>
      <c r="F39" s="32">
        <v>130</v>
      </c>
      <c r="G39" s="32">
        <v>1</v>
      </c>
      <c r="H39" s="32">
        <v>0</v>
      </c>
      <c r="I39" s="32">
        <v>0</v>
      </c>
      <c r="J39" s="32">
        <v>2</v>
      </c>
      <c r="K39" s="32">
        <v>26</v>
      </c>
      <c r="L39" s="32">
        <v>0</v>
      </c>
      <c r="M39" s="32">
        <v>1</v>
      </c>
      <c r="N39" s="32">
        <v>145</v>
      </c>
      <c r="O39" s="32">
        <v>2</v>
      </c>
      <c r="P39" s="32">
        <v>11</v>
      </c>
      <c r="Q39" s="32">
        <v>39</v>
      </c>
      <c r="R39" s="32">
        <v>0</v>
      </c>
      <c r="S39" s="32">
        <v>4</v>
      </c>
      <c r="T39" s="32">
        <f t="shared" si="8"/>
        <v>131</v>
      </c>
      <c r="U39" s="32">
        <f t="shared" si="9"/>
        <v>28</v>
      </c>
      <c r="V39" s="33">
        <f t="shared" si="10"/>
        <v>198</v>
      </c>
      <c r="W39" s="2"/>
    </row>
    <row r="40" spans="1:23" ht="24" customHeight="1">
      <c r="A40" s="2"/>
      <c r="B40" s="17"/>
      <c r="C40" s="46" t="s">
        <v>49</v>
      </c>
      <c r="D40" s="12"/>
      <c r="E40" s="22">
        <f aca="true" t="shared" si="11" ref="E40:V40">E41+E57</f>
        <v>521584</v>
      </c>
      <c r="F40" s="22">
        <f t="shared" si="11"/>
        <v>53426</v>
      </c>
      <c r="G40" s="22">
        <f t="shared" si="11"/>
        <v>2078</v>
      </c>
      <c r="H40" s="22">
        <f t="shared" si="11"/>
        <v>5319</v>
      </c>
      <c r="I40" s="22">
        <f t="shared" si="11"/>
        <v>137</v>
      </c>
      <c r="J40" s="22">
        <f t="shared" si="11"/>
        <v>50642</v>
      </c>
      <c r="K40" s="22">
        <f t="shared" si="11"/>
        <v>96141</v>
      </c>
      <c r="L40" s="22">
        <f t="shared" si="11"/>
        <v>3982</v>
      </c>
      <c r="M40" s="22">
        <f t="shared" si="11"/>
        <v>30000</v>
      </c>
      <c r="N40" s="22">
        <f t="shared" si="11"/>
        <v>111016</v>
      </c>
      <c r="O40" s="22">
        <f t="shared" si="11"/>
        <v>15324</v>
      </c>
      <c r="P40" s="22">
        <f t="shared" si="11"/>
        <v>3753</v>
      </c>
      <c r="Q40" s="22">
        <f t="shared" si="11"/>
        <v>125910</v>
      </c>
      <c r="R40" s="22">
        <f t="shared" si="11"/>
        <v>20484</v>
      </c>
      <c r="S40" s="22">
        <f t="shared" si="11"/>
        <v>3372</v>
      </c>
      <c r="T40" s="22">
        <f t="shared" si="11"/>
        <v>60823</v>
      </c>
      <c r="U40" s="22">
        <f t="shared" si="11"/>
        <v>146920</v>
      </c>
      <c r="V40" s="23">
        <f t="shared" si="11"/>
        <v>310469</v>
      </c>
      <c r="W40" s="2"/>
    </row>
    <row r="41" spans="1:23" ht="27" customHeight="1">
      <c r="A41" s="2"/>
      <c r="B41" s="18"/>
      <c r="C41" s="7"/>
      <c r="D41" s="2" t="s">
        <v>8</v>
      </c>
      <c r="E41" s="24">
        <v>311152</v>
      </c>
      <c r="F41" s="25">
        <v>27984</v>
      </c>
      <c r="G41" s="25">
        <v>1750</v>
      </c>
      <c r="H41" s="25">
        <v>4600</v>
      </c>
      <c r="I41" s="25">
        <v>118</v>
      </c>
      <c r="J41" s="25">
        <v>44248</v>
      </c>
      <c r="K41" s="25">
        <v>62267</v>
      </c>
      <c r="L41" s="25">
        <v>3513</v>
      </c>
      <c r="M41" s="25">
        <v>25735</v>
      </c>
      <c r="N41" s="25">
        <v>54017</v>
      </c>
      <c r="O41" s="25">
        <v>7546</v>
      </c>
      <c r="P41" s="25">
        <v>2457</v>
      </c>
      <c r="Q41" s="25">
        <v>59452</v>
      </c>
      <c r="R41" s="25">
        <v>15546</v>
      </c>
      <c r="S41" s="25">
        <v>1919</v>
      </c>
      <c r="T41" s="25">
        <v>34334</v>
      </c>
      <c r="U41" s="25">
        <v>106633</v>
      </c>
      <c r="V41" s="26">
        <v>168266</v>
      </c>
      <c r="W41" s="2"/>
    </row>
    <row r="42" spans="1:23" ht="13.5">
      <c r="A42" s="2"/>
      <c r="B42" s="18"/>
      <c r="C42" s="7"/>
      <c r="D42" s="2" t="s">
        <v>27</v>
      </c>
      <c r="E42" s="24">
        <v>5458</v>
      </c>
      <c r="F42" s="24">
        <v>70</v>
      </c>
      <c r="G42" s="24">
        <v>11</v>
      </c>
      <c r="H42" s="24">
        <v>38</v>
      </c>
      <c r="I42" s="24">
        <v>1</v>
      </c>
      <c r="J42" s="24">
        <v>1207</v>
      </c>
      <c r="K42" s="24">
        <v>1251</v>
      </c>
      <c r="L42" s="24">
        <v>62</v>
      </c>
      <c r="M42" s="24">
        <v>307</v>
      </c>
      <c r="N42" s="24">
        <v>1376</v>
      </c>
      <c r="O42" s="24">
        <v>11</v>
      </c>
      <c r="P42" s="24">
        <v>9</v>
      </c>
      <c r="Q42" s="24">
        <v>937</v>
      </c>
      <c r="R42" s="24">
        <v>84</v>
      </c>
      <c r="S42" s="24">
        <v>94</v>
      </c>
      <c r="T42" s="24">
        <v>119</v>
      </c>
      <c r="U42" s="24">
        <v>2459</v>
      </c>
      <c r="V42" s="27">
        <v>2786</v>
      </c>
      <c r="W42" s="2"/>
    </row>
    <row r="43" spans="1:23" ht="13.5">
      <c r="A43" s="2"/>
      <c r="B43" s="18"/>
      <c r="C43" s="7"/>
      <c r="D43" s="2" t="s">
        <v>28</v>
      </c>
      <c r="E43" s="24">
        <v>24924</v>
      </c>
      <c r="F43" s="24">
        <v>401</v>
      </c>
      <c r="G43" s="24">
        <v>44</v>
      </c>
      <c r="H43" s="24">
        <v>146</v>
      </c>
      <c r="I43" s="24">
        <v>5</v>
      </c>
      <c r="J43" s="24">
        <v>4280</v>
      </c>
      <c r="K43" s="24">
        <v>5543</v>
      </c>
      <c r="L43" s="24">
        <v>407</v>
      </c>
      <c r="M43" s="24">
        <v>1921</v>
      </c>
      <c r="N43" s="24">
        <v>5238</v>
      </c>
      <c r="O43" s="24">
        <v>377</v>
      </c>
      <c r="P43" s="24">
        <v>94</v>
      </c>
      <c r="Q43" s="24">
        <v>5119</v>
      </c>
      <c r="R43" s="24">
        <v>1049</v>
      </c>
      <c r="S43" s="24">
        <v>300</v>
      </c>
      <c r="T43" s="24">
        <v>591</v>
      </c>
      <c r="U43" s="24">
        <v>9828</v>
      </c>
      <c r="V43" s="27">
        <v>14205</v>
      </c>
      <c r="W43" s="2"/>
    </row>
    <row r="44" spans="1:23" ht="13.5">
      <c r="A44" s="2"/>
      <c r="B44" s="18"/>
      <c r="C44" s="7"/>
      <c r="D44" s="2" t="s">
        <v>29</v>
      </c>
      <c r="E44" s="24">
        <v>27435</v>
      </c>
      <c r="F44" s="24">
        <v>567</v>
      </c>
      <c r="G44" s="24">
        <v>50</v>
      </c>
      <c r="H44" s="24">
        <v>193</v>
      </c>
      <c r="I44" s="24">
        <v>12</v>
      </c>
      <c r="J44" s="24">
        <v>3887</v>
      </c>
      <c r="K44" s="24">
        <v>5994</v>
      </c>
      <c r="L44" s="24">
        <v>426</v>
      </c>
      <c r="M44" s="24">
        <v>2246</v>
      </c>
      <c r="N44" s="24">
        <v>5579</v>
      </c>
      <c r="O44" s="24">
        <v>804</v>
      </c>
      <c r="P44" s="24">
        <v>133</v>
      </c>
      <c r="Q44" s="24">
        <v>5915</v>
      </c>
      <c r="R44" s="24">
        <v>1405</v>
      </c>
      <c r="S44" s="24">
        <v>224</v>
      </c>
      <c r="T44" s="24">
        <v>810</v>
      </c>
      <c r="U44" s="24">
        <v>9893</v>
      </c>
      <c r="V44" s="27">
        <v>16508</v>
      </c>
      <c r="W44" s="2"/>
    </row>
    <row r="45" spans="1:23" ht="24" customHeight="1">
      <c r="A45" s="2"/>
      <c r="B45" s="18"/>
      <c r="C45" s="7"/>
      <c r="D45" s="2" t="s">
        <v>30</v>
      </c>
      <c r="E45" s="24">
        <v>28653</v>
      </c>
      <c r="F45" s="24">
        <v>811</v>
      </c>
      <c r="G45" s="24">
        <v>68</v>
      </c>
      <c r="H45" s="24">
        <v>227</v>
      </c>
      <c r="I45" s="24">
        <v>11</v>
      </c>
      <c r="J45" s="24">
        <v>4014</v>
      </c>
      <c r="K45" s="24">
        <v>5731</v>
      </c>
      <c r="L45" s="24">
        <v>446</v>
      </c>
      <c r="M45" s="24">
        <v>2539</v>
      </c>
      <c r="N45" s="24">
        <v>5360</v>
      </c>
      <c r="O45" s="24">
        <v>784</v>
      </c>
      <c r="P45" s="24">
        <v>174</v>
      </c>
      <c r="Q45" s="24">
        <v>6477</v>
      </c>
      <c r="R45" s="24">
        <v>1832</v>
      </c>
      <c r="S45" s="24">
        <v>179</v>
      </c>
      <c r="T45" s="24">
        <v>1106</v>
      </c>
      <c r="U45" s="24">
        <v>9756</v>
      </c>
      <c r="V45" s="27">
        <v>17612</v>
      </c>
      <c r="W45" s="2"/>
    </row>
    <row r="46" spans="1:23" ht="13.5">
      <c r="A46" s="2"/>
      <c r="B46" s="18"/>
      <c r="C46" s="7"/>
      <c r="D46" s="2" t="s">
        <v>31</v>
      </c>
      <c r="E46" s="24">
        <v>30264</v>
      </c>
      <c r="F46" s="24">
        <v>1100</v>
      </c>
      <c r="G46" s="24">
        <v>69</v>
      </c>
      <c r="H46" s="24">
        <v>227</v>
      </c>
      <c r="I46" s="24">
        <v>7</v>
      </c>
      <c r="J46" s="24">
        <v>4190</v>
      </c>
      <c r="K46" s="24">
        <v>5440</v>
      </c>
      <c r="L46" s="24">
        <v>510</v>
      </c>
      <c r="M46" s="24">
        <v>2646</v>
      </c>
      <c r="N46" s="24">
        <v>5401</v>
      </c>
      <c r="O46" s="24">
        <v>1105</v>
      </c>
      <c r="P46" s="24">
        <v>187</v>
      </c>
      <c r="Q46" s="24">
        <v>6967</v>
      </c>
      <c r="R46" s="24">
        <v>2260</v>
      </c>
      <c r="S46" s="24">
        <v>155</v>
      </c>
      <c r="T46" s="24">
        <v>1396</v>
      </c>
      <c r="U46" s="24">
        <v>9637</v>
      </c>
      <c r="V46" s="27">
        <v>19076</v>
      </c>
      <c r="W46" s="2"/>
    </row>
    <row r="47" spans="1:23" ht="13.5">
      <c r="A47" s="2"/>
      <c r="B47" s="20" t="s">
        <v>32</v>
      </c>
      <c r="C47" s="7"/>
      <c r="D47" s="2" t="s">
        <v>33</v>
      </c>
      <c r="E47" s="24">
        <v>34612</v>
      </c>
      <c r="F47" s="24">
        <v>1481</v>
      </c>
      <c r="G47" s="24">
        <v>96</v>
      </c>
      <c r="H47" s="24">
        <v>311</v>
      </c>
      <c r="I47" s="24">
        <v>12</v>
      </c>
      <c r="J47" s="24">
        <v>5263</v>
      </c>
      <c r="K47" s="24">
        <v>7139</v>
      </c>
      <c r="L47" s="24">
        <v>532</v>
      </c>
      <c r="M47" s="24">
        <v>3066</v>
      </c>
      <c r="N47" s="24">
        <v>5532</v>
      </c>
      <c r="O47" s="24">
        <v>1213</v>
      </c>
      <c r="P47" s="24">
        <v>223</v>
      </c>
      <c r="Q47" s="24">
        <v>7080</v>
      </c>
      <c r="R47" s="24">
        <v>2532</v>
      </c>
      <c r="S47" s="24">
        <v>132</v>
      </c>
      <c r="T47" s="24">
        <v>1888</v>
      </c>
      <c r="U47" s="24">
        <v>12414</v>
      </c>
      <c r="V47" s="27">
        <v>20178</v>
      </c>
      <c r="W47" s="2"/>
    </row>
    <row r="48" spans="1:23" ht="13.5">
      <c r="A48" s="2"/>
      <c r="B48" s="18"/>
      <c r="C48" s="7"/>
      <c r="D48" s="2" t="s">
        <v>34</v>
      </c>
      <c r="E48" s="24">
        <v>41580</v>
      </c>
      <c r="F48" s="24">
        <v>2009</v>
      </c>
      <c r="G48" s="24">
        <v>110</v>
      </c>
      <c r="H48" s="24">
        <v>409</v>
      </c>
      <c r="I48" s="24">
        <v>19</v>
      </c>
      <c r="J48" s="24">
        <v>6216</v>
      </c>
      <c r="K48" s="24">
        <v>8950</v>
      </c>
      <c r="L48" s="24">
        <v>439</v>
      </c>
      <c r="M48" s="24">
        <v>4490</v>
      </c>
      <c r="N48" s="24">
        <v>7012</v>
      </c>
      <c r="O48" s="24">
        <v>1172</v>
      </c>
      <c r="P48" s="24">
        <v>321</v>
      </c>
      <c r="Q48" s="24">
        <v>7492</v>
      </c>
      <c r="R48" s="24">
        <v>2757</v>
      </c>
      <c r="S48" s="24">
        <v>184</v>
      </c>
      <c r="T48" s="24">
        <v>2528</v>
      </c>
      <c r="U48" s="24">
        <v>15185</v>
      </c>
      <c r="V48" s="27">
        <v>23683</v>
      </c>
      <c r="W48" s="2"/>
    </row>
    <row r="49" spans="1:23" ht="18.75" customHeight="1">
      <c r="A49" s="2"/>
      <c r="B49" s="18"/>
      <c r="C49" s="8" t="s">
        <v>35</v>
      </c>
      <c r="D49" s="2" t="s">
        <v>36</v>
      </c>
      <c r="E49" s="24">
        <v>34694</v>
      </c>
      <c r="F49" s="24">
        <v>1815</v>
      </c>
      <c r="G49" s="24">
        <v>145</v>
      </c>
      <c r="H49" s="24">
        <v>461</v>
      </c>
      <c r="I49" s="24">
        <v>16</v>
      </c>
      <c r="J49" s="24">
        <v>5105</v>
      </c>
      <c r="K49" s="24">
        <v>8486</v>
      </c>
      <c r="L49" s="24">
        <v>346</v>
      </c>
      <c r="M49" s="24">
        <v>4002</v>
      </c>
      <c r="N49" s="24">
        <v>5554</v>
      </c>
      <c r="O49" s="24">
        <v>974</v>
      </c>
      <c r="P49" s="24">
        <v>284</v>
      </c>
      <c r="Q49" s="24">
        <v>5636</v>
      </c>
      <c r="R49" s="24">
        <v>1689</v>
      </c>
      <c r="S49" s="24">
        <v>181</v>
      </c>
      <c r="T49" s="24">
        <v>2421</v>
      </c>
      <c r="U49" s="24">
        <v>13607</v>
      </c>
      <c r="V49" s="27">
        <v>18485</v>
      </c>
      <c r="W49" s="2"/>
    </row>
    <row r="50" spans="1:23" ht="13.5">
      <c r="A50" s="2"/>
      <c r="B50" s="18"/>
      <c r="C50" s="7"/>
      <c r="D50" s="2" t="s">
        <v>37</v>
      </c>
      <c r="E50" s="24">
        <v>29955</v>
      </c>
      <c r="F50" s="24">
        <v>2572</v>
      </c>
      <c r="G50" s="24">
        <v>302</v>
      </c>
      <c r="H50" s="24">
        <v>643</v>
      </c>
      <c r="I50" s="24">
        <v>17</v>
      </c>
      <c r="J50" s="24">
        <v>4501</v>
      </c>
      <c r="K50" s="24">
        <v>7082</v>
      </c>
      <c r="L50" s="24">
        <v>200</v>
      </c>
      <c r="M50" s="24">
        <v>2928</v>
      </c>
      <c r="N50" s="24">
        <v>4510</v>
      </c>
      <c r="O50" s="24">
        <v>646</v>
      </c>
      <c r="P50" s="24">
        <v>279</v>
      </c>
      <c r="Q50" s="24">
        <v>5053</v>
      </c>
      <c r="R50" s="24">
        <v>1053</v>
      </c>
      <c r="S50" s="24">
        <v>169</v>
      </c>
      <c r="T50" s="24">
        <v>3517</v>
      </c>
      <c r="U50" s="24">
        <v>11600</v>
      </c>
      <c r="V50" s="27">
        <v>14669</v>
      </c>
      <c r="W50" s="2"/>
    </row>
    <row r="51" spans="1:23" ht="13.5">
      <c r="A51" s="2"/>
      <c r="B51" s="18"/>
      <c r="C51" s="7"/>
      <c r="D51" s="2" t="s">
        <v>38</v>
      </c>
      <c r="E51" s="24">
        <v>22327</v>
      </c>
      <c r="F51" s="24">
        <v>4651</v>
      </c>
      <c r="G51" s="24">
        <v>386</v>
      </c>
      <c r="H51" s="24">
        <v>901</v>
      </c>
      <c r="I51" s="24">
        <v>15</v>
      </c>
      <c r="J51" s="24">
        <v>3348</v>
      </c>
      <c r="K51" s="24">
        <v>3473</v>
      </c>
      <c r="L51" s="24">
        <v>90</v>
      </c>
      <c r="M51" s="24">
        <v>1057</v>
      </c>
      <c r="N51" s="24">
        <v>3364</v>
      </c>
      <c r="O51" s="24">
        <v>251</v>
      </c>
      <c r="P51" s="24">
        <v>274</v>
      </c>
      <c r="Q51" s="24">
        <v>3961</v>
      </c>
      <c r="R51" s="24">
        <v>426</v>
      </c>
      <c r="S51" s="24">
        <v>130</v>
      </c>
      <c r="T51" s="24">
        <v>5938</v>
      </c>
      <c r="U51" s="24">
        <v>6836</v>
      </c>
      <c r="V51" s="27">
        <v>9423</v>
      </c>
      <c r="W51" s="2"/>
    </row>
    <row r="52" spans="1:23" ht="13.5">
      <c r="A52" s="2"/>
      <c r="B52" s="18"/>
      <c r="C52" s="7"/>
      <c r="D52" s="2" t="s">
        <v>39</v>
      </c>
      <c r="E52" s="24">
        <v>16354</v>
      </c>
      <c r="F52" s="24">
        <v>5668</v>
      </c>
      <c r="G52" s="24">
        <v>298</v>
      </c>
      <c r="H52" s="24">
        <v>661</v>
      </c>
      <c r="I52" s="24">
        <v>2</v>
      </c>
      <c r="J52" s="24">
        <v>1569</v>
      </c>
      <c r="K52" s="24">
        <v>1836</v>
      </c>
      <c r="L52" s="24">
        <v>41</v>
      </c>
      <c r="M52" s="24">
        <v>376</v>
      </c>
      <c r="N52" s="24">
        <v>2403</v>
      </c>
      <c r="O52" s="24">
        <v>118</v>
      </c>
      <c r="P52" s="24">
        <v>225</v>
      </c>
      <c r="Q52" s="24">
        <v>2767</v>
      </c>
      <c r="R52" s="24">
        <v>308</v>
      </c>
      <c r="S52" s="24">
        <v>82</v>
      </c>
      <c r="T52" s="24">
        <v>6627</v>
      </c>
      <c r="U52" s="24">
        <v>3407</v>
      </c>
      <c r="V52" s="27">
        <v>6238</v>
      </c>
      <c r="W52" s="2"/>
    </row>
    <row r="53" spans="1:23" ht="27" customHeight="1">
      <c r="A53" s="2"/>
      <c r="B53" s="20" t="s">
        <v>40</v>
      </c>
      <c r="C53" s="7"/>
      <c r="D53" s="2" t="s">
        <v>41</v>
      </c>
      <c r="E53" s="24">
        <v>8613</v>
      </c>
      <c r="F53" s="24">
        <v>3860</v>
      </c>
      <c r="G53" s="24">
        <v>124</v>
      </c>
      <c r="H53" s="24">
        <v>257</v>
      </c>
      <c r="I53" s="24">
        <v>1</v>
      </c>
      <c r="J53" s="24">
        <v>466</v>
      </c>
      <c r="K53" s="24">
        <v>833</v>
      </c>
      <c r="L53" s="24">
        <v>11</v>
      </c>
      <c r="M53" s="24">
        <v>107</v>
      </c>
      <c r="N53" s="24">
        <v>1380</v>
      </c>
      <c r="O53" s="24">
        <v>49</v>
      </c>
      <c r="P53" s="24">
        <v>143</v>
      </c>
      <c r="Q53" s="24">
        <v>1225</v>
      </c>
      <c r="R53" s="24">
        <v>107</v>
      </c>
      <c r="S53" s="24">
        <v>50</v>
      </c>
      <c r="T53" s="24">
        <v>4241</v>
      </c>
      <c r="U53" s="24">
        <v>1300</v>
      </c>
      <c r="V53" s="27">
        <v>3022</v>
      </c>
      <c r="W53" s="2"/>
    </row>
    <row r="54" spans="1:23" ht="13.5">
      <c r="A54" s="2"/>
      <c r="B54" s="18"/>
      <c r="C54" s="7"/>
      <c r="D54" s="2" t="s">
        <v>42</v>
      </c>
      <c r="E54" s="24">
        <v>4181</v>
      </c>
      <c r="F54" s="24">
        <v>2037</v>
      </c>
      <c r="G54" s="24">
        <v>35</v>
      </c>
      <c r="H54" s="24">
        <v>93</v>
      </c>
      <c r="I54" s="24">
        <v>0</v>
      </c>
      <c r="J54" s="24">
        <v>153</v>
      </c>
      <c r="K54" s="24">
        <v>346</v>
      </c>
      <c r="L54" s="24">
        <v>2</v>
      </c>
      <c r="M54" s="24">
        <v>39</v>
      </c>
      <c r="N54" s="24">
        <v>800</v>
      </c>
      <c r="O54" s="24">
        <v>26</v>
      </c>
      <c r="P54" s="24">
        <v>69</v>
      </c>
      <c r="Q54" s="24">
        <v>528</v>
      </c>
      <c r="R54" s="24">
        <v>34</v>
      </c>
      <c r="S54" s="24">
        <v>19</v>
      </c>
      <c r="T54" s="24">
        <v>2165</v>
      </c>
      <c r="U54" s="24">
        <v>499</v>
      </c>
      <c r="V54" s="27">
        <v>1498</v>
      </c>
      <c r="W54" s="2"/>
    </row>
    <row r="55" spans="1:23" ht="13.5">
      <c r="A55" s="2"/>
      <c r="B55" s="18"/>
      <c r="C55" s="7"/>
      <c r="D55" s="2" t="s">
        <v>43</v>
      </c>
      <c r="E55" s="24">
        <v>1659</v>
      </c>
      <c r="F55" s="24">
        <v>773</v>
      </c>
      <c r="G55" s="24">
        <v>9</v>
      </c>
      <c r="H55" s="24">
        <v>29</v>
      </c>
      <c r="I55" s="24">
        <v>0</v>
      </c>
      <c r="J55" s="24">
        <v>38</v>
      </c>
      <c r="K55" s="24">
        <v>138</v>
      </c>
      <c r="L55" s="24">
        <v>1</v>
      </c>
      <c r="M55" s="24">
        <v>9</v>
      </c>
      <c r="N55" s="24">
        <v>390</v>
      </c>
      <c r="O55" s="24">
        <v>11</v>
      </c>
      <c r="P55" s="24">
        <v>21</v>
      </c>
      <c r="Q55" s="24">
        <v>213</v>
      </c>
      <c r="R55" s="24">
        <v>9</v>
      </c>
      <c r="S55" s="24">
        <v>18</v>
      </c>
      <c r="T55" s="24">
        <v>811</v>
      </c>
      <c r="U55" s="24">
        <v>176</v>
      </c>
      <c r="V55" s="27">
        <v>654</v>
      </c>
      <c r="W55" s="2"/>
    </row>
    <row r="56" spans="1:23" ht="13.5">
      <c r="A56" s="2"/>
      <c r="B56" s="18"/>
      <c r="C56" s="9"/>
      <c r="D56" s="3" t="s">
        <v>44</v>
      </c>
      <c r="E56" s="28">
        <v>443</v>
      </c>
      <c r="F56" s="28">
        <v>169</v>
      </c>
      <c r="G56" s="28">
        <v>3</v>
      </c>
      <c r="H56" s="28">
        <v>4</v>
      </c>
      <c r="I56" s="28">
        <v>0</v>
      </c>
      <c r="J56" s="28">
        <v>11</v>
      </c>
      <c r="K56" s="28">
        <v>25</v>
      </c>
      <c r="L56" s="28">
        <v>0</v>
      </c>
      <c r="M56" s="28">
        <v>2</v>
      </c>
      <c r="N56" s="28">
        <v>118</v>
      </c>
      <c r="O56" s="28">
        <v>5</v>
      </c>
      <c r="P56" s="28">
        <v>21</v>
      </c>
      <c r="Q56" s="28">
        <v>82</v>
      </c>
      <c r="R56" s="28">
        <v>1</v>
      </c>
      <c r="S56" s="28">
        <v>2</v>
      </c>
      <c r="T56" s="28">
        <v>176</v>
      </c>
      <c r="U56" s="28">
        <v>36</v>
      </c>
      <c r="V56" s="29">
        <v>229</v>
      </c>
      <c r="W56" s="2"/>
    </row>
    <row r="57" spans="1:23" ht="27.75" customHeight="1">
      <c r="A57" s="2"/>
      <c r="B57" s="18"/>
      <c r="C57" s="6"/>
      <c r="D57" s="11" t="s">
        <v>8</v>
      </c>
      <c r="E57" s="30">
        <v>210432</v>
      </c>
      <c r="F57" s="30">
        <v>25442</v>
      </c>
      <c r="G57" s="30">
        <v>328</v>
      </c>
      <c r="H57" s="30">
        <v>719</v>
      </c>
      <c r="I57" s="30">
        <v>19</v>
      </c>
      <c r="J57" s="30">
        <v>6394</v>
      </c>
      <c r="K57" s="30">
        <v>33874</v>
      </c>
      <c r="L57" s="30">
        <v>469</v>
      </c>
      <c r="M57" s="30">
        <v>4265</v>
      </c>
      <c r="N57" s="30">
        <v>56999</v>
      </c>
      <c r="O57" s="30">
        <v>7778</v>
      </c>
      <c r="P57" s="30">
        <v>1296</v>
      </c>
      <c r="Q57" s="30">
        <v>66458</v>
      </c>
      <c r="R57" s="30">
        <v>4938</v>
      </c>
      <c r="S57" s="30">
        <v>1453</v>
      </c>
      <c r="T57" s="30">
        <v>26489</v>
      </c>
      <c r="U57" s="30">
        <v>40287</v>
      </c>
      <c r="V57" s="36">
        <v>142203</v>
      </c>
      <c r="W57" s="2"/>
    </row>
    <row r="58" spans="1:23" ht="13.5">
      <c r="A58" s="2"/>
      <c r="B58" s="18"/>
      <c r="C58" s="7"/>
      <c r="D58" s="2" t="s">
        <v>27</v>
      </c>
      <c r="E58" s="24">
        <v>4085</v>
      </c>
      <c r="F58" s="24">
        <v>15</v>
      </c>
      <c r="G58" s="24">
        <v>2</v>
      </c>
      <c r="H58" s="24">
        <v>5</v>
      </c>
      <c r="I58" s="24">
        <v>0</v>
      </c>
      <c r="J58" s="24">
        <v>77</v>
      </c>
      <c r="K58" s="24">
        <v>563</v>
      </c>
      <c r="L58" s="24">
        <v>11</v>
      </c>
      <c r="M58" s="24">
        <v>113</v>
      </c>
      <c r="N58" s="24">
        <v>1699</v>
      </c>
      <c r="O58" s="24">
        <v>72</v>
      </c>
      <c r="P58" s="24">
        <v>20</v>
      </c>
      <c r="Q58" s="24">
        <v>1370</v>
      </c>
      <c r="R58" s="24">
        <v>67</v>
      </c>
      <c r="S58" s="24">
        <v>71</v>
      </c>
      <c r="T58" s="24">
        <v>22</v>
      </c>
      <c r="U58" s="24">
        <v>640</v>
      </c>
      <c r="V58" s="27">
        <v>3352</v>
      </c>
      <c r="W58" s="2"/>
    </row>
    <row r="59" spans="1:23" ht="13.5">
      <c r="A59" s="2"/>
      <c r="B59" s="21">
        <v>7</v>
      </c>
      <c r="C59" s="7"/>
      <c r="D59" s="2" t="s">
        <v>28</v>
      </c>
      <c r="E59" s="24">
        <v>23782</v>
      </c>
      <c r="F59" s="24">
        <v>83</v>
      </c>
      <c r="G59" s="24">
        <v>10</v>
      </c>
      <c r="H59" s="24">
        <v>10</v>
      </c>
      <c r="I59" s="24">
        <v>3</v>
      </c>
      <c r="J59" s="24">
        <v>804</v>
      </c>
      <c r="K59" s="24">
        <v>3126</v>
      </c>
      <c r="L59" s="24">
        <v>116</v>
      </c>
      <c r="M59" s="24">
        <v>722</v>
      </c>
      <c r="N59" s="24">
        <v>6301</v>
      </c>
      <c r="O59" s="24">
        <v>1786</v>
      </c>
      <c r="P59" s="24">
        <v>129</v>
      </c>
      <c r="Q59" s="24">
        <v>9650</v>
      </c>
      <c r="R59" s="24">
        <v>800</v>
      </c>
      <c r="S59" s="24">
        <v>242</v>
      </c>
      <c r="T59" s="24">
        <v>103</v>
      </c>
      <c r="U59" s="24">
        <v>3933</v>
      </c>
      <c r="V59" s="27">
        <v>19504</v>
      </c>
      <c r="W59" s="2"/>
    </row>
    <row r="60" spans="1:23" ht="13.5">
      <c r="A60" s="2"/>
      <c r="B60" s="18"/>
      <c r="C60" s="7"/>
      <c r="D60" s="2" t="s">
        <v>29</v>
      </c>
      <c r="E60" s="24">
        <v>18315</v>
      </c>
      <c r="F60" s="24">
        <v>222</v>
      </c>
      <c r="G60" s="24">
        <v>11</v>
      </c>
      <c r="H60" s="24">
        <v>18</v>
      </c>
      <c r="I60" s="24">
        <v>3</v>
      </c>
      <c r="J60" s="24">
        <v>688</v>
      </c>
      <c r="K60" s="24">
        <v>2391</v>
      </c>
      <c r="L60" s="24">
        <v>69</v>
      </c>
      <c r="M60" s="24">
        <v>567</v>
      </c>
      <c r="N60" s="24">
        <v>4666</v>
      </c>
      <c r="O60" s="24">
        <v>1277</v>
      </c>
      <c r="P60" s="24">
        <v>127</v>
      </c>
      <c r="Q60" s="24">
        <v>7438</v>
      </c>
      <c r="R60" s="24">
        <v>671</v>
      </c>
      <c r="S60" s="24">
        <v>167</v>
      </c>
      <c r="T60" s="24">
        <v>251</v>
      </c>
      <c r="U60" s="24">
        <v>3082</v>
      </c>
      <c r="V60" s="27">
        <v>14815</v>
      </c>
      <c r="W60" s="2"/>
    </row>
    <row r="61" spans="1:23" ht="27" customHeight="1">
      <c r="A61" s="2"/>
      <c r="B61" s="18"/>
      <c r="C61" s="7"/>
      <c r="D61" s="2" t="s">
        <v>30</v>
      </c>
      <c r="E61" s="24">
        <v>16158</v>
      </c>
      <c r="F61" s="24">
        <v>778</v>
      </c>
      <c r="G61" s="24">
        <v>8</v>
      </c>
      <c r="H61" s="24">
        <v>33</v>
      </c>
      <c r="I61" s="24">
        <v>0</v>
      </c>
      <c r="J61" s="24">
        <v>561</v>
      </c>
      <c r="K61" s="24">
        <v>2172</v>
      </c>
      <c r="L61" s="24">
        <v>38</v>
      </c>
      <c r="M61" s="24">
        <v>431</v>
      </c>
      <c r="N61" s="24">
        <v>4085</v>
      </c>
      <c r="O61" s="24">
        <v>909</v>
      </c>
      <c r="P61" s="24">
        <v>97</v>
      </c>
      <c r="Q61" s="24">
        <v>6457</v>
      </c>
      <c r="R61" s="24">
        <v>490</v>
      </c>
      <c r="S61" s="24">
        <v>99</v>
      </c>
      <c r="T61" s="24">
        <v>819</v>
      </c>
      <c r="U61" s="24">
        <v>2733</v>
      </c>
      <c r="V61" s="27">
        <v>12507</v>
      </c>
      <c r="W61" s="2"/>
    </row>
    <row r="62" spans="1:23" ht="12.75" customHeight="1">
      <c r="A62" s="2"/>
      <c r="B62" s="18"/>
      <c r="C62" s="7"/>
      <c r="D62" s="2" t="s">
        <v>31</v>
      </c>
      <c r="E62" s="24">
        <v>19026</v>
      </c>
      <c r="F62" s="24">
        <v>1440</v>
      </c>
      <c r="G62" s="24">
        <v>12</v>
      </c>
      <c r="H62" s="24">
        <v>42</v>
      </c>
      <c r="I62" s="24">
        <v>0</v>
      </c>
      <c r="J62" s="24">
        <v>656</v>
      </c>
      <c r="K62" s="24">
        <v>2682</v>
      </c>
      <c r="L62" s="24">
        <v>45</v>
      </c>
      <c r="M62" s="24">
        <v>405</v>
      </c>
      <c r="N62" s="24">
        <v>4864</v>
      </c>
      <c r="O62" s="24">
        <v>830</v>
      </c>
      <c r="P62" s="24">
        <v>94</v>
      </c>
      <c r="Q62" s="24">
        <v>7351</v>
      </c>
      <c r="R62" s="24">
        <v>509</v>
      </c>
      <c r="S62" s="24">
        <v>96</v>
      </c>
      <c r="T62" s="24">
        <v>1494</v>
      </c>
      <c r="U62" s="24">
        <v>3338</v>
      </c>
      <c r="V62" s="27">
        <v>14098</v>
      </c>
      <c r="W62" s="2"/>
    </row>
    <row r="63" spans="1:23" ht="13.5">
      <c r="A63" s="2"/>
      <c r="B63" s="18"/>
      <c r="C63" s="7"/>
      <c r="D63" s="2" t="s">
        <v>33</v>
      </c>
      <c r="E63" s="24">
        <v>23798</v>
      </c>
      <c r="F63" s="24">
        <v>1980</v>
      </c>
      <c r="G63" s="24">
        <v>14</v>
      </c>
      <c r="H63" s="24">
        <v>68</v>
      </c>
      <c r="I63" s="24">
        <v>2</v>
      </c>
      <c r="J63" s="24">
        <v>759</v>
      </c>
      <c r="K63" s="24">
        <v>3926</v>
      </c>
      <c r="L63" s="24">
        <v>54</v>
      </c>
      <c r="M63" s="24">
        <v>536</v>
      </c>
      <c r="N63" s="24">
        <v>6592</v>
      </c>
      <c r="O63" s="24">
        <v>838</v>
      </c>
      <c r="P63" s="24">
        <v>124</v>
      </c>
      <c r="Q63" s="24">
        <v>8167</v>
      </c>
      <c r="R63" s="24">
        <v>603</v>
      </c>
      <c r="S63" s="24">
        <v>135</v>
      </c>
      <c r="T63" s="24">
        <v>2062</v>
      </c>
      <c r="U63" s="24">
        <v>4687</v>
      </c>
      <c r="V63" s="27">
        <v>16914</v>
      </c>
      <c r="W63" s="2"/>
    </row>
    <row r="64" spans="1:23" ht="13.5">
      <c r="A64" s="2"/>
      <c r="B64" s="18"/>
      <c r="C64" s="7"/>
      <c r="D64" s="2" t="s">
        <v>34</v>
      </c>
      <c r="E64" s="24">
        <v>29178</v>
      </c>
      <c r="F64" s="24">
        <v>2588</v>
      </c>
      <c r="G64" s="24">
        <v>27</v>
      </c>
      <c r="H64" s="24">
        <v>105</v>
      </c>
      <c r="I64" s="24">
        <v>2</v>
      </c>
      <c r="J64" s="24">
        <v>948</v>
      </c>
      <c r="K64" s="24">
        <v>5435</v>
      </c>
      <c r="L64" s="24">
        <v>47</v>
      </c>
      <c r="M64" s="24">
        <v>648</v>
      </c>
      <c r="N64" s="24">
        <v>9003</v>
      </c>
      <c r="O64" s="24">
        <v>855</v>
      </c>
      <c r="P64" s="24">
        <v>161</v>
      </c>
      <c r="Q64" s="24">
        <v>8472</v>
      </c>
      <c r="R64" s="24">
        <v>692</v>
      </c>
      <c r="S64" s="24">
        <v>195</v>
      </c>
      <c r="T64" s="24">
        <v>2720</v>
      </c>
      <c r="U64" s="24">
        <v>6385</v>
      </c>
      <c r="V64" s="27">
        <v>19878</v>
      </c>
      <c r="W64" s="2"/>
    </row>
    <row r="65" spans="1:23" ht="27" customHeight="1">
      <c r="A65" s="2"/>
      <c r="B65" s="20" t="s">
        <v>45</v>
      </c>
      <c r="C65" s="8" t="s">
        <v>46</v>
      </c>
      <c r="D65" s="2" t="s">
        <v>36</v>
      </c>
      <c r="E65" s="24">
        <v>24096</v>
      </c>
      <c r="F65" s="24">
        <v>2708</v>
      </c>
      <c r="G65" s="24">
        <v>47</v>
      </c>
      <c r="H65" s="24">
        <v>106</v>
      </c>
      <c r="I65" s="24">
        <v>4</v>
      </c>
      <c r="J65" s="24">
        <v>752</v>
      </c>
      <c r="K65" s="24">
        <v>4978</v>
      </c>
      <c r="L65" s="24">
        <v>40</v>
      </c>
      <c r="M65" s="24">
        <v>386</v>
      </c>
      <c r="N65" s="24">
        <v>7055</v>
      </c>
      <c r="O65" s="24">
        <v>548</v>
      </c>
      <c r="P65" s="24">
        <v>130</v>
      </c>
      <c r="Q65" s="24">
        <v>6682</v>
      </c>
      <c r="R65" s="24">
        <v>518</v>
      </c>
      <c r="S65" s="24">
        <v>142</v>
      </c>
      <c r="T65" s="24">
        <v>2861</v>
      </c>
      <c r="U65" s="24">
        <v>5734</v>
      </c>
      <c r="V65" s="27">
        <v>15359</v>
      </c>
      <c r="W65" s="2"/>
    </row>
    <row r="66" spans="1:23" ht="13.5">
      <c r="A66" s="2"/>
      <c r="B66" s="18"/>
      <c r="C66" s="7"/>
      <c r="D66" s="2" t="s">
        <v>37</v>
      </c>
      <c r="E66" s="24">
        <v>18932</v>
      </c>
      <c r="F66" s="24">
        <v>3348</v>
      </c>
      <c r="G66" s="24">
        <v>51</v>
      </c>
      <c r="H66" s="24">
        <v>113</v>
      </c>
      <c r="I66" s="24">
        <v>2</v>
      </c>
      <c r="J66" s="24">
        <v>522</v>
      </c>
      <c r="K66" s="24">
        <v>4107</v>
      </c>
      <c r="L66" s="24">
        <v>30</v>
      </c>
      <c r="M66" s="24">
        <v>240</v>
      </c>
      <c r="N66" s="24">
        <v>4811</v>
      </c>
      <c r="O66" s="24">
        <v>332</v>
      </c>
      <c r="P66" s="24">
        <v>107</v>
      </c>
      <c r="Q66" s="24">
        <v>4826</v>
      </c>
      <c r="R66" s="24">
        <v>343</v>
      </c>
      <c r="S66" s="24">
        <v>100</v>
      </c>
      <c r="T66" s="24">
        <v>3512</v>
      </c>
      <c r="U66" s="24">
        <v>4631</v>
      </c>
      <c r="V66" s="27">
        <v>10689</v>
      </c>
      <c r="W66" s="2"/>
    </row>
    <row r="67" spans="1:23" ht="13.5">
      <c r="A67" s="2"/>
      <c r="B67" s="18"/>
      <c r="C67" s="7"/>
      <c r="D67" s="2" t="s">
        <v>38</v>
      </c>
      <c r="E67" s="24">
        <v>14314</v>
      </c>
      <c r="F67" s="24">
        <v>4166</v>
      </c>
      <c r="G67" s="24">
        <v>77</v>
      </c>
      <c r="H67" s="24">
        <v>121</v>
      </c>
      <c r="I67" s="24">
        <v>1</v>
      </c>
      <c r="J67" s="24">
        <v>333</v>
      </c>
      <c r="K67" s="24">
        <v>2481</v>
      </c>
      <c r="L67" s="24">
        <v>10</v>
      </c>
      <c r="M67" s="24">
        <v>117</v>
      </c>
      <c r="N67" s="24">
        <v>3358</v>
      </c>
      <c r="O67" s="24">
        <v>167</v>
      </c>
      <c r="P67" s="24">
        <v>119</v>
      </c>
      <c r="Q67" s="24">
        <v>3117</v>
      </c>
      <c r="R67" s="24">
        <v>155</v>
      </c>
      <c r="S67" s="24">
        <v>92</v>
      </c>
      <c r="T67" s="24">
        <v>4364</v>
      </c>
      <c r="U67" s="24">
        <v>2815</v>
      </c>
      <c r="V67" s="27">
        <v>7043</v>
      </c>
      <c r="W67" s="2"/>
    </row>
    <row r="68" spans="1:23" ht="13.5">
      <c r="A68" s="2"/>
      <c r="B68" s="18"/>
      <c r="C68" s="7"/>
      <c r="D68" s="2" t="s">
        <v>39</v>
      </c>
      <c r="E68" s="24">
        <v>9806</v>
      </c>
      <c r="F68" s="24">
        <v>4138</v>
      </c>
      <c r="G68" s="24">
        <v>45</v>
      </c>
      <c r="H68" s="24">
        <v>67</v>
      </c>
      <c r="I68" s="24">
        <v>1</v>
      </c>
      <c r="J68" s="24">
        <v>198</v>
      </c>
      <c r="K68" s="24">
        <v>1177</v>
      </c>
      <c r="L68" s="24">
        <v>7</v>
      </c>
      <c r="M68" s="24">
        <v>62</v>
      </c>
      <c r="N68" s="24">
        <v>2108</v>
      </c>
      <c r="O68" s="24">
        <v>103</v>
      </c>
      <c r="P68" s="24">
        <v>87</v>
      </c>
      <c r="Q68" s="24">
        <v>1699</v>
      </c>
      <c r="R68" s="24">
        <v>59</v>
      </c>
      <c r="S68" s="24">
        <v>55</v>
      </c>
      <c r="T68" s="24">
        <v>4250</v>
      </c>
      <c r="U68" s="24">
        <v>1376</v>
      </c>
      <c r="V68" s="27">
        <v>4125</v>
      </c>
      <c r="W68" s="2"/>
    </row>
    <row r="69" spans="1:23" ht="21.75" customHeight="1">
      <c r="A69" s="2"/>
      <c r="B69" s="18"/>
      <c r="C69" s="7"/>
      <c r="D69" s="2" t="s">
        <v>41</v>
      </c>
      <c r="E69" s="24">
        <v>5576</v>
      </c>
      <c r="F69" s="24">
        <v>2626</v>
      </c>
      <c r="G69" s="24">
        <v>15</v>
      </c>
      <c r="H69" s="24">
        <v>30</v>
      </c>
      <c r="I69" s="24">
        <v>1</v>
      </c>
      <c r="J69" s="24">
        <v>67</v>
      </c>
      <c r="K69" s="24">
        <v>549</v>
      </c>
      <c r="L69" s="24">
        <v>2</v>
      </c>
      <c r="M69" s="24">
        <v>25</v>
      </c>
      <c r="N69" s="24">
        <v>1318</v>
      </c>
      <c r="O69" s="24">
        <v>38</v>
      </c>
      <c r="P69" s="24">
        <v>54</v>
      </c>
      <c r="Q69" s="24">
        <v>788</v>
      </c>
      <c r="R69" s="24">
        <v>27</v>
      </c>
      <c r="S69" s="24">
        <v>36</v>
      </c>
      <c r="T69" s="24">
        <v>2671</v>
      </c>
      <c r="U69" s="24">
        <v>617</v>
      </c>
      <c r="V69" s="27">
        <v>2252</v>
      </c>
      <c r="W69" s="2"/>
    </row>
    <row r="70" spans="1:23" ht="13.5">
      <c r="A70" s="2"/>
      <c r="B70" s="18"/>
      <c r="C70" s="7"/>
      <c r="D70" s="2" t="s">
        <v>42</v>
      </c>
      <c r="E70" s="24">
        <v>2259</v>
      </c>
      <c r="F70" s="24">
        <v>954</v>
      </c>
      <c r="G70" s="24">
        <v>8</v>
      </c>
      <c r="H70" s="24">
        <v>1</v>
      </c>
      <c r="I70" s="24">
        <v>0</v>
      </c>
      <c r="J70" s="24">
        <v>24</v>
      </c>
      <c r="K70" s="24">
        <v>207</v>
      </c>
      <c r="L70" s="24">
        <v>0</v>
      </c>
      <c r="M70" s="24">
        <v>9</v>
      </c>
      <c r="N70" s="24">
        <v>683</v>
      </c>
      <c r="O70" s="24">
        <v>20</v>
      </c>
      <c r="P70" s="24">
        <v>27</v>
      </c>
      <c r="Q70" s="24">
        <v>309</v>
      </c>
      <c r="R70" s="24">
        <v>4</v>
      </c>
      <c r="S70" s="24">
        <v>13</v>
      </c>
      <c r="T70" s="24">
        <v>963</v>
      </c>
      <c r="U70" s="24">
        <v>231</v>
      </c>
      <c r="V70" s="27">
        <v>1052</v>
      </c>
      <c r="W70" s="2"/>
    </row>
    <row r="71" spans="1:23" ht="13.5">
      <c r="A71" s="2"/>
      <c r="B71" s="18"/>
      <c r="C71" s="7"/>
      <c r="D71" s="2" t="s">
        <v>43</v>
      </c>
      <c r="E71" s="24">
        <v>868</v>
      </c>
      <c r="F71" s="24">
        <v>323</v>
      </c>
      <c r="G71" s="24">
        <v>1</v>
      </c>
      <c r="H71" s="24">
        <v>0</v>
      </c>
      <c r="I71" s="24">
        <v>0</v>
      </c>
      <c r="J71" s="24">
        <v>4</v>
      </c>
      <c r="K71" s="24">
        <v>65</v>
      </c>
      <c r="L71" s="24">
        <v>0</v>
      </c>
      <c r="M71" s="24">
        <v>4</v>
      </c>
      <c r="N71" s="24">
        <v>346</v>
      </c>
      <c r="O71" s="24">
        <v>2</v>
      </c>
      <c r="P71" s="24">
        <v>13</v>
      </c>
      <c r="Q71" s="24">
        <v>104</v>
      </c>
      <c r="R71" s="24">
        <v>0</v>
      </c>
      <c r="S71" s="24">
        <v>6</v>
      </c>
      <c r="T71" s="24">
        <v>324</v>
      </c>
      <c r="U71" s="24">
        <v>69</v>
      </c>
      <c r="V71" s="27">
        <v>469</v>
      </c>
      <c r="W71" s="2"/>
    </row>
    <row r="72" spans="1:23" ht="14.25" thickBot="1">
      <c r="A72" s="2"/>
      <c r="B72" s="19"/>
      <c r="C72" s="10"/>
      <c r="D72" s="4" t="s">
        <v>44</v>
      </c>
      <c r="E72" s="32">
        <v>239</v>
      </c>
      <c r="F72" s="32">
        <v>73</v>
      </c>
      <c r="G72" s="32">
        <v>0</v>
      </c>
      <c r="H72" s="32">
        <v>0</v>
      </c>
      <c r="I72" s="32">
        <v>0</v>
      </c>
      <c r="J72" s="32">
        <v>1</v>
      </c>
      <c r="K72" s="32">
        <v>15</v>
      </c>
      <c r="L72" s="32">
        <v>0</v>
      </c>
      <c r="M72" s="32">
        <v>0</v>
      </c>
      <c r="N72" s="32">
        <v>110</v>
      </c>
      <c r="O72" s="32">
        <v>1</v>
      </c>
      <c r="P72" s="32">
        <v>7</v>
      </c>
      <c r="Q72" s="32">
        <v>28</v>
      </c>
      <c r="R72" s="32">
        <v>0</v>
      </c>
      <c r="S72" s="32">
        <v>4</v>
      </c>
      <c r="T72" s="32">
        <v>73</v>
      </c>
      <c r="U72" s="32">
        <v>16</v>
      </c>
      <c r="V72" s="33">
        <v>146</v>
      </c>
      <c r="W72" s="2"/>
    </row>
    <row r="73" spans="1:23" ht="27" customHeight="1">
      <c r="A73" s="2"/>
      <c r="B73" s="18"/>
      <c r="C73" s="3" t="s">
        <v>49</v>
      </c>
      <c r="D73" s="12"/>
      <c r="E73" s="34">
        <f aca="true" t="shared" si="12" ref="E73:V73">E74+E90</f>
        <v>503903</v>
      </c>
      <c r="F73" s="34">
        <f t="shared" si="12"/>
        <v>55361</v>
      </c>
      <c r="G73" s="34">
        <f t="shared" si="12"/>
        <v>2312</v>
      </c>
      <c r="H73" s="34">
        <f t="shared" si="12"/>
        <v>5869</v>
      </c>
      <c r="I73" s="34">
        <f t="shared" si="12"/>
        <v>192</v>
      </c>
      <c r="J73" s="34">
        <f t="shared" si="12"/>
        <v>44114</v>
      </c>
      <c r="K73" s="34">
        <f t="shared" si="12"/>
        <v>101787</v>
      </c>
      <c r="L73" s="34">
        <f t="shared" si="12"/>
        <v>3383</v>
      </c>
      <c r="M73" s="34">
        <f t="shared" si="12"/>
        <v>29219</v>
      </c>
      <c r="N73" s="34">
        <f t="shared" si="12"/>
        <v>109656</v>
      </c>
      <c r="O73" s="34">
        <f t="shared" si="12"/>
        <v>15888</v>
      </c>
      <c r="P73" s="34">
        <f t="shared" si="12"/>
        <v>4052</v>
      </c>
      <c r="Q73" s="34">
        <f t="shared" si="12"/>
        <v>110895</v>
      </c>
      <c r="R73" s="34">
        <f t="shared" si="12"/>
        <v>18703</v>
      </c>
      <c r="S73" s="34">
        <f t="shared" si="12"/>
        <v>2472</v>
      </c>
      <c r="T73" s="34">
        <f t="shared" si="12"/>
        <v>63542</v>
      </c>
      <c r="U73" s="34">
        <f t="shared" si="12"/>
        <v>146093</v>
      </c>
      <c r="V73" s="35">
        <f t="shared" si="12"/>
        <v>291796</v>
      </c>
      <c r="W73" s="2"/>
    </row>
    <row r="74" spans="1:23" ht="25.5" customHeight="1">
      <c r="A74" s="2"/>
      <c r="B74" s="18"/>
      <c r="C74" s="7"/>
      <c r="D74" s="2" t="s">
        <v>8</v>
      </c>
      <c r="E74" s="24">
        <f aca="true" t="shared" si="13" ref="E74:E90">SUM(F74:S74)</f>
        <v>301719</v>
      </c>
      <c r="F74" s="25">
        <f>SUM(F75:F89)</f>
        <v>28889</v>
      </c>
      <c r="G74" s="25">
        <f aca="true" t="shared" si="14" ref="G74:R74">SUM(G75:G89)</f>
        <v>1957</v>
      </c>
      <c r="H74" s="25">
        <f t="shared" si="14"/>
        <v>5139</v>
      </c>
      <c r="I74" s="25">
        <f t="shared" si="14"/>
        <v>167</v>
      </c>
      <c r="J74" s="25">
        <f t="shared" si="14"/>
        <v>39080</v>
      </c>
      <c r="K74" s="25">
        <f t="shared" si="14"/>
        <v>64451</v>
      </c>
      <c r="L74" s="25">
        <f t="shared" si="14"/>
        <v>3007</v>
      </c>
      <c r="M74" s="25">
        <f t="shared" si="14"/>
        <v>25305</v>
      </c>
      <c r="N74" s="25">
        <f t="shared" si="14"/>
        <v>53966</v>
      </c>
      <c r="O74" s="25">
        <f t="shared" si="14"/>
        <v>7839</v>
      </c>
      <c r="P74" s="25">
        <f t="shared" si="14"/>
        <v>2670</v>
      </c>
      <c r="Q74" s="25">
        <f t="shared" si="14"/>
        <v>53525</v>
      </c>
      <c r="R74" s="25">
        <f t="shared" si="14"/>
        <v>14439</v>
      </c>
      <c r="S74" s="25">
        <f>SUM(S75:S89)</f>
        <v>1285</v>
      </c>
      <c r="T74" s="25">
        <f>SUM(T75:T89)</f>
        <v>35985</v>
      </c>
      <c r="U74" s="25">
        <f>SUM(U75:U89)</f>
        <v>103698</v>
      </c>
      <c r="V74" s="26">
        <f>SUM(V75:V89)</f>
        <v>160751</v>
      </c>
      <c r="W74" s="2"/>
    </row>
    <row r="75" spans="1:23" ht="13.5">
      <c r="A75" s="2"/>
      <c r="B75" s="18"/>
      <c r="C75" s="7"/>
      <c r="D75" s="2" t="s">
        <v>27</v>
      </c>
      <c r="E75" s="24">
        <f t="shared" si="13"/>
        <v>6253</v>
      </c>
      <c r="F75" s="24">
        <v>91</v>
      </c>
      <c r="G75" s="24">
        <v>10</v>
      </c>
      <c r="H75" s="24">
        <v>51</v>
      </c>
      <c r="I75" s="24">
        <v>1</v>
      </c>
      <c r="J75" s="24">
        <v>1130</v>
      </c>
      <c r="K75" s="24">
        <v>1805</v>
      </c>
      <c r="L75" s="24">
        <v>64</v>
      </c>
      <c r="M75" s="24">
        <v>305</v>
      </c>
      <c r="N75" s="24">
        <v>1580</v>
      </c>
      <c r="O75" s="24">
        <v>29</v>
      </c>
      <c r="P75" s="24">
        <v>15</v>
      </c>
      <c r="Q75" s="24">
        <v>927</v>
      </c>
      <c r="R75" s="24">
        <v>122</v>
      </c>
      <c r="S75" s="24">
        <v>123</v>
      </c>
      <c r="T75" s="24">
        <f aca="true" t="shared" si="15" ref="T75:T89">SUM(F75:H75)</f>
        <v>152</v>
      </c>
      <c r="U75" s="24">
        <f aca="true" t="shared" si="16" ref="U75:U89">SUM(I75:K75)</f>
        <v>2936</v>
      </c>
      <c r="V75" s="27">
        <f aca="true" t="shared" si="17" ref="V75:V89">SUM(L75:R75)</f>
        <v>3042</v>
      </c>
      <c r="W75" s="2"/>
    </row>
    <row r="76" spans="1:23" ht="13.5">
      <c r="A76" s="2"/>
      <c r="B76" s="18"/>
      <c r="C76" s="7"/>
      <c r="D76" s="2" t="s">
        <v>28</v>
      </c>
      <c r="E76" s="24">
        <f t="shared" si="13"/>
        <v>20679</v>
      </c>
      <c r="F76" s="24">
        <v>479</v>
      </c>
      <c r="G76" s="24">
        <v>31</v>
      </c>
      <c r="H76" s="24">
        <v>175</v>
      </c>
      <c r="I76" s="24">
        <v>6</v>
      </c>
      <c r="J76" s="24">
        <v>2683</v>
      </c>
      <c r="K76" s="24">
        <v>5147</v>
      </c>
      <c r="L76" s="24">
        <v>323</v>
      </c>
      <c r="M76" s="24">
        <v>1467</v>
      </c>
      <c r="N76" s="24">
        <v>4970</v>
      </c>
      <c r="O76" s="24">
        <v>441</v>
      </c>
      <c r="P76" s="24">
        <v>119</v>
      </c>
      <c r="Q76" s="24">
        <v>3879</v>
      </c>
      <c r="R76" s="24">
        <v>757</v>
      </c>
      <c r="S76" s="24">
        <v>202</v>
      </c>
      <c r="T76" s="24">
        <f t="shared" si="15"/>
        <v>685</v>
      </c>
      <c r="U76" s="24">
        <f t="shared" si="16"/>
        <v>7836</v>
      </c>
      <c r="V76" s="27">
        <f t="shared" si="17"/>
        <v>11956</v>
      </c>
      <c r="W76" s="2"/>
    </row>
    <row r="77" spans="1:23" ht="13.5">
      <c r="A77" s="2"/>
      <c r="B77" s="18"/>
      <c r="C77" s="7"/>
      <c r="D77" s="2" t="s">
        <v>29</v>
      </c>
      <c r="E77" s="24">
        <f t="shared" si="13"/>
        <v>26786</v>
      </c>
      <c r="F77" s="24">
        <v>782</v>
      </c>
      <c r="G77" s="24">
        <v>44</v>
      </c>
      <c r="H77" s="24">
        <v>205</v>
      </c>
      <c r="I77" s="24">
        <v>14</v>
      </c>
      <c r="J77" s="24">
        <v>3344</v>
      </c>
      <c r="K77" s="24">
        <v>5572</v>
      </c>
      <c r="L77" s="24">
        <v>446</v>
      </c>
      <c r="M77" s="24">
        <v>2259</v>
      </c>
      <c r="N77" s="24">
        <v>5497</v>
      </c>
      <c r="O77" s="24">
        <v>895</v>
      </c>
      <c r="P77" s="24">
        <v>195</v>
      </c>
      <c r="Q77" s="24">
        <v>5801</v>
      </c>
      <c r="R77" s="24">
        <v>1602</v>
      </c>
      <c r="S77" s="24">
        <v>130</v>
      </c>
      <c r="T77" s="24">
        <f t="shared" si="15"/>
        <v>1031</v>
      </c>
      <c r="U77" s="24">
        <f t="shared" si="16"/>
        <v>8930</v>
      </c>
      <c r="V77" s="27">
        <f t="shared" si="17"/>
        <v>16695</v>
      </c>
      <c r="W77" s="2"/>
    </row>
    <row r="78" spans="1:23" ht="24" customHeight="1">
      <c r="A78" s="2"/>
      <c r="B78" s="18"/>
      <c r="C78" s="7"/>
      <c r="D78" s="2" t="s">
        <v>30</v>
      </c>
      <c r="E78" s="24">
        <f t="shared" si="13"/>
        <v>28834</v>
      </c>
      <c r="F78" s="24">
        <v>1018</v>
      </c>
      <c r="G78" s="24">
        <v>56</v>
      </c>
      <c r="H78" s="24">
        <v>223</v>
      </c>
      <c r="I78" s="24">
        <v>14</v>
      </c>
      <c r="J78" s="24">
        <v>3736</v>
      </c>
      <c r="K78" s="24">
        <v>5301</v>
      </c>
      <c r="L78" s="24">
        <v>445</v>
      </c>
      <c r="M78" s="24">
        <v>2469</v>
      </c>
      <c r="N78" s="24">
        <v>5591</v>
      </c>
      <c r="O78" s="24">
        <v>1134</v>
      </c>
      <c r="P78" s="24">
        <v>176</v>
      </c>
      <c r="Q78" s="24">
        <v>6494</v>
      </c>
      <c r="R78" s="24">
        <v>2076</v>
      </c>
      <c r="S78" s="24">
        <v>101</v>
      </c>
      <c r="T78" s="24">
        <f t="shared" si="15"/>
        <v>1297</v>
      </c>
      <c r="U78" s="24">
        <f t="shared" si="16"/>
        <v>9051</v>
      </c>
      <c r="V78" s="27">
        <f t="shared" si="17"/>
        <v>18385</v>
      </c>
      <c r="W78" s="2"/>
    </row>
    <row r="79" spans="1:23" ht="13.5">
      <c r="A79" s="2"/>
      <c r="B79" s="18"/>
      <c r="C79" s="7"/>
      <c r="D79" s="2" t="s">
        <v>31</v>
      </c>
      <c r="E79" s="24">
        <f t="shared" si="13"/>
        <v>33878</v>
      </c>
      <c r="F79" s="24">
        <v>1500</v>
      </c>
      <c r="G79" s="24">
        <v>84</v>
      </c>
      <c r="H79" s="24">
        <v>318</v>
      </c>
      <c r="I79" s="24">
        <v>19</v>
      </c>
      <c r="J79" s="24">
        <v>4856</v>
      </c>
      <c r="K79" s="24">
        <v>7141</v>
      </c>
      <c r="L79" s="24">
        <v>470</v>
      </c>
      <c r="M79" s="24">
        <v>2935</v>
      </c>
      <c r="N79" s="24">
        <v>5843</v>
      </c>
      <c r="O79" s="24">
        <v>1236</v>
      </c>
      <c r="P79" s="24">
        <v>231</v>
      </c>
      <c r="Q79" s="24">
        <v>6762</v>
      </c>
      <c r="R79" s="24">
        <v>2389</v>
      </c>
      <c r="S79" s="24">
        <v>94</v>
      </c>
      <c r="T79" s="24">
        <f t="shared" si="15"/>
        <v>1902</v>
      </c>
      <c r="U79" s="24">
        <f t="shared" si="16"/>
        <v>12016</v>
      </c>
      <c r="V79" s="27">
        <f t="shared" si="17"/>
        <v>19866</v>
      </c>
      <c r="W79" s="2"/>
    </row>
    <row r="80" spans="1:23" ht="13.5">
      <c r="A80" s="2"/>
      <c r="B80" s="20" t="s">
        <v>32</v>
      </c>
      <c r="C80" s="7"/>
      <c r="D80" s="2" t="s">
        <v>33</v>
      </c>
      <c r="E80" s="24">
        <f t="shared" si="13"/>
        <v>41888</v>
      </c>
      <c r="F80" s="24">
        <v>2002</v>
      </c>
      <c r="G80" s="24">
        <v>105</v>
      </c>
      <c r="H80" s="24">
        <v>471</v>
      </c>
      <c r="I80" s="24">
        <v>25</v>
      </c>
      <c r="J80" s="24">
        <v>5893</v>
      </c>
      <c r="K80" s="24">
        <v>9415</v>
      </c>
      <c r="L80" s="24">
        <v>413</v>
      </c>
      <c r="M80" s="24">
        <v>4460</v>
      </c>
      <c r="N80" s="24">
        <v>7479</v>
      </c>
      <c r="O80" s="24">
        <v>1218</v>
      </c>
      <c r="P80" s="24">
        <v>368</v>
      </c>
      <c r="Q80" s="24">
        <v>7224</v>
      </c>
      <c r="R80" s="24">
        <v>2694</v>
      </c>
      <c r="S80" s="24">
        <v>121</v>
      </c>
      <c r="T80" s="24">
        <f t="shared" si="15"/>
        <v>2578</v>
      </c>
      <c r="U80" s="24">
        <f t="shared" si="16"/>
        <v>15333</v>
      </c>
      <c r="V80" s="27">
        <f t="shared" si="17"/>
        <v>23856</v>
      </c>
      <c r="W80" s="2"/>
    </row>
    <row r="81" spans="1:23" ht="13.5">
      <c r="A81" s="2"/>
      <c r="B81" s="18"/>
      <c r="C81" s="7"/>
      <c r="D81" s="2" t="s">
        <v>34</v>
      </c>
      <c r="E81" s="24">
        <f t="shared" si="13"/>
        <v>35822</v>
      </c>
      <c r="F81" s="24">
        <v>1812</v>
      </c>
      <c r="G81" s="24">
        <v>152</v>
      </c>
      <c r="H81" s="24">
        <v>498</v>
      </c>
      <c r="I81" s="24">
        <v>24</v>
      </c>
      <c r="J81" s="24">
        <v>4824</v>
      </c>
      <c r="K81" s="24">
        <v>9246</v>
      </c>
      <c r="L81" s="24">
        <v>320</v>
      </c>
      <c r="M81" s="24">
        <v>4198</v>
      </c>
      <c r="N81" s="24">
        <v>6135</v>
      </c>
      <c r="O81" s="24">
        <v>1049</v>
      </c>
      <c r="P81" s="24">
        <v>308</v>
      </c>
      <c r="Q81" s="24">
        <v>5437</v>
      </c>
      <c r="R81" s="24">
        <v>1703</v>
      </c>
      <c r="S81" s="24">
        <v>116</v>
      </c>
      <c r="T81" s="24">
        <f t="shared" si="15"/>
        <v>2462</v>
      </c>
      <c r="U81" s="24">
        <f t="shared" si="16"/>
        <v>14094</v>
      </c>
      <c r="V81" s="27">
        <f t="shared" si="17"/>
        <v>19150</v>
      </c>
      <c r="W81" s="2"/>
    </row>
    <row r="82" spans="1:23" ht="24" customHeight="1">
      <c r="A82" s="2"/>
      <c r="B82" s="18"/>
      <c r="C82" s="8" t="s">
        <v>35</v>
      </c>
      <c r="D82" s="2" t="s">
        <v>36</v>
      </c>
      <c r="E82" s="24">
        <f t="shared" si="13"/>
        <v>32249</v>
      </c>
      <c r="F82" s="24">
        <v>2374</v>
      </c>
      <c r="G82" s="24">
        <v>294</v>
      </c>
      <c r="H82" s="24">
        <v>732</v>
      </c>
      <c r="I82" s="24">
        <v>20</v>
      </c>
      <c r="J82" s="24">
        <v>4506</v>
      </c>
      <c r="K82" s="24">
        <v>8163</v>
      </c>
      <c r="L82" s="24">
        <v>266</v>
      </c>
      <c r="M82" s="24">
        <v>3451</v>
      </c>
      <c r="N82" s="24">
        <v>5144</v>
      </c>
      <c r="O82" s="24">
        <v>768</v>
      </c>
      <c r="P82" s="24">
        <v>301</v>
      </c>
      <c r="Q82" s="24">
        <v>4836</v>
      </c>
      <c r="R82" s="24">
        <v>1292</v>
      </c>
      <c r="S82" s="24">
        <v>102</v>
      </c>
      <c r="T82" s="24">
        <f t="shared" si="15"/>
        <v>3400</v>
      </c>
      <c r="U82" s="24">
        <f t="shared" si="16"/>
        <v>12689</v>
      </c>
      <c r="V82" s="27">
        <f t="shared" si="17"/>
        <v>16058</v>
      </c>
      <c r="W82" s="2"/>
    </row>
    <row r="83" spans="1:23" ht="13.5">
      <c r="A83" s="2"/>
      <c r="B83" s="18"/>
      <c r="C83" s="7"/>
      <c r="D83" s="2" t="s">
        <v>37</v>
      </c>
      <c r="E83" s="24">
        <f t="shared" si="13"/>
        <v>31099</v>
      </c>
      <c r="F83" s="24">
        <v>3948</v>
      </c>
      <c r="G83" s="24">
        <v>460</v>
      </c>
      <c r="H83" s="24">
        <v>1022</v>
      </c>
      <c r="I83" s="24">
        <v>26</v>
      </c>
      <c r="J83" s="24">
        <v>4408</v>
      </c>
      <c r="K83" s="24">
        <v>6954</v>
      </c>
      <c r="L83" s="24">
        <v>177</v>
      </c>
      <c r="M83" s="24">
        <v>2713</v>
      </c>
      <c r="N83" s="24">
        <v>4196</v>
      </c>
      <c r="O83" s="24">
        <v>631</v>
      </c>
      <c r="P83" s="24">
        <v>315</v>
      </c>
      <c r="Q83" s="24">
        <v>5134</v>
      </c>
      <c r="R83" s="24">
        <v>1014</v>
      </c>
      <c r="S83" s="24">
        <v>101</v>
      </c>
      <c r="T83" s="24">
        <f t="shared" si="15"/>
        <v>5430</v>
      </c>
      <c r="U83" s="24">
        <f t="shared" si="16"/>
        <v>11388</v>
      </c>
      <c r="V83" s="27">
        <f t="shared" si="17"/>
        <v>14180</v>
      </c>
      <c r="W83" s="2"/>
    </row>
    <row r="84" spans="1:23" ht="13.5">
      <c r="A84" s="2"/>
      <c r="B84" s="18"/>
      <c r="C84" s="7"/>
      <c r="D84" s="2" t="s">
        <v>38</v>
      </c>
      <c r="E84" s="24">
        <f t="shared" si="13"/>
        <v>20964</v>
      </c>
      <c r="F84" s="24">
        <v>5582</v>
      </c>
      <c r="G84" s="24">
        <v>398</v>
      </c>
      <c r="H84" s="24">
        <v>801</v>
      </c>
      <c r="I84" s="24">
        <v>10</v>
      </c>
      <c r="J84" s="24">
        <v>2472</v>
      </c>
      <c r="K84" s="24">
        <v>3013</v>
      </c>
      <c r="L84" s="24">
        <v>59</v>
      </c>
      <c r="M84" s="24">
        <v>720</v>
      </c>
      <c r="N84" s="24">
        <v>3160</v>
      </c>
      <c r="O84" s="24">
        <v>239</v>
      </c>
      <c r="P84" s="24">
        <v>283</v>
      </c>
      <c r="Q84" s="24">
        <v>3686</v>
      </c>
      <c r="R84" s="24">
        <v>446</v>
      </c>
      <c r="S84" s="24">
        <v>95</v>
      </c>
      <c r="T84" s="24">
        <f t="shared" si="15"/>
        <v>6781</v>
      </c>
      <c r="U84" s="24">
        <f t="shared" si="16"/>
        <v>5495</v>
      </c>
      <c r="V84" s="27">
        <f t="shared" si="17"/>
        <v>8593</v>
      </c>
      <c r="W84" s="2"/>
    </row>
    <row r="85" spans="1:23" ht="13.5">
      <c r="A85" s="2"/>
      <c r="B85" s="18"/>
      <c r="C85" s="7"/>
      <c r="D85" s="2" t="s">
        <v>39</v>
      </c>
      <c r="E85" s="24">
        <f t="shared" si="13"/>
        <v>11757</v>
      </c>
      <c r="F85" s="24">
        <v>4319</v>
      </c>
      <c r="G85" s="24">
        <v>200</v>
      </c>
      <c r="H85" s="24">
        <v>376</v>
      </c>
      <c r="I85" s="24">
        <v>4</v>
      </c>
      <c r="J85" s="24">
        <v>836</v>
      </c>
      <c r="K85" s="24">
        <v>1501</v>
      </c>
      <c r="L85" s="24">
        <v>15</v>
      </c>
      <c r="M85" s="24">
        <v>218</v>
      </c>
      <c r="N85" s="24">
        <v>1975</v>
      </c>
      <c r="O85" s="24">
        <v>117</v>
      </c>
      <c r="P85" s="24">
        <v>168</v>
      </c>
      <c r="Q85" s="24">
        <v>1785</v>
      </c>
      <c r="R85" s="24">
        <v>203</v>
      </c>
      <c r="S85" s="24">
        <v>40</v>
      </c>
      <c r="T85" s="24">
        <f t="shared" si="15"/>
        <v>4895</v>
      </c>
      <c r="U85" s="24">
        <f t="shared" si="16"/>
        <v>2341</v>
      </c>
      <c r="V85" s="27">
        <f t="shared" si="17"/>
        <v>4481</v>
      </c>
      <c r="W85" s="2"/>
    </row>
    <row r="86" spans="1:23" ht="25.5" customHeight="1">
      <c r="A86" s="2"/>
      <c r="B86" s="20" t="s">
        <v>40</v>
      </c>
      <c r="C86" s="7"/>
      <c r="D86" s="2" t="s">
        <v>41</v>
      </c>
      <c r="E86" s="24">
        <f t="shared" si="13"/>
        <v>6474</v>
      </c>
      <c r="F86" s="24">
        <v>2787</v>
      </c>
      <c r="G86" s="24">
        <v>88</v>
      </c>
      <c r="H86" s="24">
        <v>177</v>
      </c>
      <c r="I86" s="24">
        <v>4</v>
      </c>
      <c r="J86" s="24">
        <v>270</v>
      </c>
      <c r="K86" s="24">
        <v>710</v>
      </c>
      <c r="L86" s="24">
        <v>8</v>
      </c>
      <c r="M86" s="24">
        <v>69</v>
      </c>
      <c r="N86" s="24">
        <v>1213</v>
      </c>
      <c r="O86" s="24">
        <v>41</v>
      </c>
      <c r="P86" s="24">
        <v>103</v>
      </c>
      <c r="Q86" s="24">
        <v>878</v>
      </c>
      <c r="R86" s="24">
        <v>94</v>
      </c>
      <c r="S86" s="24">
        <v>32</v>
      </c>
      <c r="T86" s="24">
        <f t="shared" si="15"/>
        <v>3052</v>
      </c>
      <c r="U86" s="24">
        <f t="shared" si="16"/>
        <v>984</v>
      </c>
      <c r="V86" s="27">
        <f t="shared" si="17"/>
        <v>2406</v>
      </c>
      <c r="W86" s="2"/>
    </row>
    <row r="87" spans="1:23" ht="13.5">
      <c r="A87" s="2"/>
      <c r="B87" s="18"/>
      <c r="C87" s="7"/>
      <c r="D87" s="2" t="s">
        <v>42</v>
      </c>
      <c r="E87" s="24">
        <f t="shared" si="13"/>
        <v>3488</v>
      </c>
      <c r="F87" s="24">
        <v>1562</v>
      </c>
      <c r="G87" s="24">
        <v>25</v>
      </c>
      <c r="H87" s="24">
        <v>69</v>
      </c>
      <c r="I87" s="24">
        <v>0</v>
      </c>
      <c r="J87" s="24">
        <v>94</v>
      </c>
      <c r="K87" s="24">
        <v>347</v>
      </c>
      <c r="L87" s="24">
        <v>1</v>
      </c>
      <c r="M87" s="24">
        <v>30</v>
      </c>
      <c r="N87" s="24">
        <v>766</v>
      </c>
      <c r="O87" s="24">
        <v>24</v>
      </c>
      <c r="P87" s="24">
        <v>49</v>
      </c>
      <c r="Q87" s="24">
        <v>462</v>
      </c>
      <c r="R87" s="24">
        <v>40</v>
      </c>
      <c r="S87" s="24">
        <v>19</v>
      </c>
      <c r="T87" s="24">
        <f t="shared" si="15"/>
        <v>1656</v>
      </c>
      <c r="U87" s="24">
        <f t="shared" si="16"/>
        <v>441</v>
      </c>
      <c r="V87" s="27">
        <f t="shared" si="17"/>
        <v>1372</v>
      </c>
      <c r="W87" s="2"/>
    </row>
    <row r="88" spans="1:23" ht="13.5">
      <c r="A88" s="2"/>
      <c r="B88" s="18"/>
      <c r="C88" s="7"/>
      <c r="D88" s="2" t="s">
        <v>43</v>
      </c>
      <c r="E88" s="24">
        <f t="shared" si="13"/>
        <v>1206</v>
      </c>
      <c r="F88" s="24">
        <v>508</v>
      </c>
      <c r="G88" s="24">
        <v>8</v>
      </c>
      <c r="H88" s="24">
        <v>20</v>
      </c>
      <c r="I88" s="24">
        <v>0</v>
      </c>
      <c r="J88" s="24">
        <v>25</v>
      </c>
      <c r="K88" s="24">
        <v>108</v>
      </c>
      <c r="L88" s="24">
        <v>0</v>
      </c>
      <c r="M88" s="24">
        <v>9</v>
      </c>
      <c r="N88" s="24">
        <v>309</v>
      </c>
      <c r="O88" s="24">
        <v>10</v>
      </c>
      <c r="P88" s="24">
        <v>35</v>
      </c>
      <c r="Q88" s="24">
        <v>160</v>
      </c>
      <c r="R88" s="24">
        <v>7</v>
      </c>
      <c r="S88" s="24">
        <v>7</v>
      </c>
      <c r="T88" s="24">
        <f t="shared" si="15"/>
        <v>536</v>
      </c>
      <c r="U88" s="24">
        <f t="shared" si="16"/>
        <v>133</v>
      </c>
      <c r="V88" s="27">
        <f t="shared" si="17"/>
        <v>530</v>
      </c>
      <c r="W88" s="2"/>
    </row>
    <row r="89" spans="1:23" ht="13.5">
      <c r="A89" s="2"/>
      <c r="B89" s="18"/>
      <c r="C89" s="9"/>
      <c r="D89" s="3" t="s">
        <v>44</v>
      </c>
      <c r="E89" s="28">
        <f t="shared" si="13"/>
        <v>342</v>
      </c>
      <c r="F89" s="28">
        <v>125</v>
      </c>
      <c r="G89" s="28">
        <v>2</v>
      </c>
      <c r="H89" s="28">
        <v>1</v>
      </c>
      <c r="I89" s="28">
        <v>0</v>
      </c>
      <c r="J89" s="28">
        <v>3</v>
      </c>
      <c r="K89" s="28">
        <v>28</v>
      </c>
      <c r="L89" s="28">
        <v>0</v>
      </c>
      <c r="M89" s="28">
        <v>2</v>
      </c>
      <c r="N89" s="28">
        <v>108</v>
      </c>
      <c r="O89" s="28">
        <v>7</v>
      </c>
      <c r="P89" s="28">
        <v>4</v>
      </c>
      <c r="Q89" s="28">
        <v>60</v>
      </c>
      <c r="R89" s="28">
        <v>0</v>
      </c>
      <c r="S89" s="28">
        <v>2</v>
      </c>
      <c r="T89" s="28">
        <f t="shared" si="15"/>
        <v>128</v>
      </c>
      <c r="U89" s="28">
        <f t="shared" si="16"/>
        <v>31</v>
      </c>
      <c r="V89" s="29">
        <f t="shared" si="17"/>
        <v>181</v>
      </c>
      <c r="W89" s="2"/>
    </row>
    <row r="90" spans="1:23" ht="24" customHeight="1">
      <c r="A90" s="2"/>
      <c r="B90" s="18"/>
      <c r="C90" s="7"/>
      <c r="D90" s="2" t="s">
        <v>8</v>
      </c>
      <c r="E90" s="24">
        <f t="shared" si="13"/>
        <v>202184</v>
      </c>
      <c r="F90" s="24">
        <f>SUM(F91:F105)</f>
        <v>26472</v>
      </c>
      <c r="G90" s="24">
        <f aca="true" t="shared" si="18" ref="G90:R90">SUM(G91:G105)</f>
        <v>355</v>
      </c>
      <c r="H90" s="24">
        <f t="shared" si="18"/>
        <v>730</v>
      </c>
      <c r="I90" s="24">
        <f t="shared" si="18"/>
        <v>25</v>
      </c>
      <c r="J90" s="24">
        <f t="shared" si="18"/>
        <v>5034</v>
      </c>
      <c r="K90" s="24">
        <f t="shared" si="18"/>
        <v>37336</v>
      </c>
      <c r="L90" s="24">
        <f t="shared" si="18"/>
        <v>376</v>
      </c>
      <c r="M90" s="24">
        <f t="shared" si="18"/>
        <v>3914</v>
      </c>
      <c r="N90" s="24">
        <f t="shared" si="18"/>
        <v>55690</v>
      </c>
      <c r="O90" s="24">
        <f t="shared" si="18"/>
        <v>8049</v>
      </c>
      <c r="P90" s="24">
        <f t="shared" si="18"/>
        <v>1382</v>
      </c>
      <c r="Q90" s="24">
        <f t="shared" si="18"/>
        <v>57370</v>
      </c>
      <c r="R90" s="24">
        <f t="shared" si="18"/>
        <v>4264</v>
      </c>
      <c r="S90" s="24">
        <f>SUM(S91:S105)</f>
        <v>1187</v>
      </c>
      <c r="T90" s="24">
        <f>SUM(T91:T105)</f>
        <v>27557</v>
      </c>
      <c r="U90" s="24">
        <f>SUM(U91:U105)</f>
        <v>42395</v>
      </c>
      <c r="V90" s="27">
        <f>SUM(V91:V105)</f>
        <v>131045</v>
      </c>
      <c r="W90" s="2"/>
    </row>
    <row r="91" spans="1:23" ht="13.5">
      <c r="A91" s="2"/>
      <c r="B91" s="18"/>
      <c r="C91" s="7"/>
      <c r="D91" s="2" t="s">
        <v>27</v>
      </c>
      <c r="E91" s="24">
        <f aca="true" t="shared" si="19" ref="E91:E105">SUM(F91:S91)</f>
        <v>5749</v>
      </c>
      <c r="F91" s="24">
        <v>10</v>
      </c>
      <c r="G91" s="24">
        <v>1</v>
      </c>
      <c r="H91" s="24">
        <v>3</v>
      </c>
      <c r="I91" s="24">
        <v>2</v>
      </c>
      <c r="J91" s="24">
        <v>125</v>
      </c>
      <c r="K91" s="24">
        <v>1138</v>
      </c>
      <c r="L91" s="24">
        <v>17</v>
      </c>
      <c r="M91" s="24">
        <v>143</v>
      </c>
      <c r="N91" s="24">
        <v>2140</v>
      </c>
      <c r="O91" s="24">
        <v>231</v>
      </c>
      <c r="P91" s="24">
        <v>40</v>
      </c>
      <c r="Q91" s="24">
        <v>1696</v>
      </c>
      <c r="R91" s="24">
        <v>77</v>
      </c>
      <c r="S91" s="24">
        <v>126</v>
      </c>
      <c r="T91" s="24">
        <f aca="true" t="shared" si="20" ref="T91:T105">SUM(F91:H91)</f>
        <v>14</v>
      </c>
      <c r="U91" s="24">
        <f aca="true" t="shared" si="21" ref="U91:U105">SUM(I91:K91)</f>
        <v>1265</v>
      </c>
      <c r="V91" s="27">
        <f aca="true" t="shared" si="22" ref="V91:V105">SUM(L91:R91)</f>
        <v>4344</v>
      </c>
      <c r="W91" s="2"/>
    </row>
    <row r="92" spans="1:23" ht="13.5">
      <c r="A92" s="2"/>
      <c r="B92" s="21" t="s">
        <v>47</v>
      </c>
      <c r="C92" s="7"/>
      <c r="D92" s="2" t="s">
        <v>28</v>
      </c>
      <c r="E92" s="24">
        <f t="shared" si="19"/>
        <v>22346</v>
      </c>
      <c r="F92" s="24">
        <v>108</v>
      </c>
      <c r="G92" s="24">
        <v>4</v>
      </c>
      <c r="H92" s="24">
        <v>7</v>
      </c>
      <c r="I92" s="24">
        <v>2</v>
      </c>
      <c r="J92" s="24">
        <v>633</v>
      </c>
      <c r="K92" s="24">
        <v>3369</v>
      </c>
      <c r="L92" s="24">
        <v>106</v>
      </c>
      <c r="M92" s="24">
        <v>599</v>
      </c>
      <c r="N92" s="24">
        <v>6170</v>
      </c>
      <c r="O92" s="24">
        <v>2135</v>
      </c>
      <c r="P92" s="24">
        <v>209</v>
      </c>
      <c r="Q92" s="24">
        <v>8228</v>
      </c>
      <c r="R92" s="24">
        <v>561</v>
      </c>
      <c r="S92" s="24">
        <v>215</v>
      </c>
      <c r="T92" s="24">
        <f t="shared" si="20"/>
        <v>119</v>
      </c>
      <c r="U92" s="24">
        <f t="shared" si="21"/>
        <v>4004</v>
      </c>
      <c r="V92" s="27">
        <f t="shared" si="22"/>
        <v>18008</v>
      </c>
      <c r="W92" s="2"/>
    </row>
    <row r="93" spans="1:23" ht="13.5">
      <c r="A93" s="2"/>
      <c r="B93" s="18"/>
      <c r="C93" s="7"/>
      <c r="D93" s="2" t="s">
        <v>29</v>
      </c>
      <c r="E93" s="24">
        <f t="shared" si="19"/>
        <v>16399</v>
      </c>
      <c r="F93" s="24">
        <v>401</v>
      </c>
      <c r="G93" s="24">
        <v>7</v>
      </c>
      <c r="H93" s="24">
        <v>28</v>
      </c>
      <c r="I93" s="24">
        <v>0</v>
      </c>
      <c r="J93" s="24">
        <v>447</v>
      </c>
      <c r="K93" s="24">
        <v>1996</v>
      </c>
      <c r="L93" s="24">
        <v>51</v>
      </c>
      <c r="M93" s="24">
        <v>415</v>
      </c>
      <c r="N93" s="24">
        <v>4163</v>
      </c>
      <c r="O93" s="24">
        <v>1237</v>
      </c>
      <c r="P93" s="24">
        <v>145</v>
      </c>
      <c r="Q93" s="24">
        <v>6855</v>
      </c>
      <c r="R93" s="24">
        <v>556</v>
      </c>
      <c r="S93" s="24">
        <v>98</v>
      </c>
      <c r="T93" s="24">
        <f t="shared" si="20"/>
        <v>436</v>
      </c>
      <c r="U93" s="24">
        <f t="shared" si="21"/>
        <v>2443</v>
      </c>
      <c r="V93" s="27">
        <f t="shared" si="22"/>
        <v>13422</v>
      </c>
      <c r="W93" s="2"/>
    </row>
    <row r="94" spans="1:23" ht="25.5" customHeight="1">
      <c r="A94" s="2"/>
      <c r="B94" s="18"/>
      <c r="C94" s="7"/>
      <c r="D94" s="2" t="s">
        <v>30</v>
      </c>
      <c r="E94" s="24">
        <f t="shared" si="19"/>
        <v>15391</v>
      </c>
      <c r="F94" s="24">
        <v>1123</v>
      </c>
      <c r="G94" s="24">
        <v>5</v>
      </c>
      <c r="H94" s="24">
        <v>35</v>
      </c>
      <c r="I94" s="24">
        <v>3</v>
      </c>
      <c r="J94" s="24">
        <v>447</v>
      </c>
      <c r="K94" s="24">
        <v>2134</v>
      </c>
      <c r="L94" s="24">
        <v>34</v>
      </c>
      <c r="M94" s="24">
        <v>258</v>
      </c>
      <c r="N94" s="24">
        <v>3820</v>
      </c>
      <c r="O94" s="24">
        <v>864</v>
      </c>
      <c r="P94" s="24">
        <v>85</v>
      </c>
      <c r="Q94" s="24">
        <v>6111</v>
      </c>
      <c r="R94" s="24">
        <v>419</v>
      </c>
      <c r="S94" s="24">
        <v>53</v>
      </c>
      <c r="T94" s="24">
        <f t="shared" si="20"/>
        <v>1163</v>
      </c>
      <c r="U94" s="24">
        <f t="shared" si="21"/>
        <v>2584</v>
      </c>
      <c r="V94" s="27">
        <f t="shared" si="22"/>
        <v>11591</v>
      </c>
      <c r="W94" s="2"/>
    </row>
    <row r="95" spans="1:23" ht="13.5">
      <c r="A95" s="2"/>
      <c r="B95" s="18"/>
      <c r="C95" s="7"/>
      <c r="D95" s="2" t="s">
        <v>31</v>
      </c>
      <c r="E95" s="24">
        <f t="shared" si="19"/>
        <v>21218</v>
      </c>
      <c r="F95" s="24">
        <v>1905</v>
      </c>
      <c r="G95" s="24">
        <v>9</v>
      </c>
      <c r="H95" s="24">
        <v>67</v>
      </c>
      <c r="I95" s="24">
        <v>3</v>
      </c>
      <c r="J95" s="24">
        <v>565</v>
      </c>
      <c r="K95" s="24">
        <v>3761</v>
      </c>
      <c r="L95" s="24">
        <v>30</v>
      </c>
      <c r="M95" s="24">
        <v>437</v>
      </c>
      <c r="N95" s="24">
        <v>5953</v>
      </c>
      <c r="O95" s="24">
        <v>897</v>
      </c>
      <c r="P95" s="24">
        <v>119</v>
      </c>
      <c r="Q95" s="24">
        <v>6872</v>
      </c>
      <c r="R95" s="24">
        <v>515</v>
      </c>
      <c r="S95" s="24">
        <v>85</v>
      </c>
      <c r="T95" s="24">
        <f t="shared" si="20"/>
        <v>1981</v>
      </c>
      <c r="U95" s="24">
        <f t="shared" si="21"/>
        <v>4329</v>
      </c>
      <c r="V95" s="27">
        <f t="shared" si="22"/>
        <v>14823</v>
      </c>
      <c r="W95" s="2"/>
    </row>
    <row r="96" spans="1:23" ht="13.5">
      <c r="A96" s="2"/>
      <c r="B96" s="18"/>
      <c r="C96" s="7"/>
      <c r="D96" s="2" t="s">
        <v>33</v>
      </c>
      <c r="E96" s="24">
        <f t="shared" si="19"/>
        <v>28438</v>
      </c>
      <c r="F96" s="24">
        <v>2606</v>
      </c>
      <c r="G96" s="24">
        <v>22</v>
      </c>
      <c r="H96" s="24">
        <v>102</v>
      </c>
      <c r="I96" s="24">
        <v>3</v>
      </c>
      <c r="J96" s="24">
        <v>834</v>
      </c>
      <c r="K96" s="24">
        <v>5863</v>
      </c>
      <c r="L96" s="24">
        <v>40</v>
      </c>
      <c r="M96" s="24">
        <v>701</v>
      </c>
      <c r="N96" s="24">
        <v>8861</v>
      </c>
      <c r="O96" s="24">
        <v>964</v>
      </c>
      <c r="P96" s="24">
        <v>168</v>
      </c>
      <c r="Q96" s="24">
        <v>7449</v>
      </c>
      <c r="R96" s="24">
        <v>658</v>
      </c>
      <c r="S96" s="24">
        <v>167</v>
      </c>
      <c r="T96" s="24">
        <f t="shared" si="20"/>
        <v>2730</v>
      </c>
      <c r="U96" s="24">
        <f t="shared" si="21"/>
        <v>6700</v>
      </c>
      <c r="V96" s="27">
        <f t="shared" si="22"/>
        <v>18841</v>
      </c>
      <c r="W96" s="2"/>
    </row>
    <row r="97" spans="1:23" ht="13.5">
      <c r="A97" s="2"/>
      <c r="B97" s="18"/>
      <c r="C97" s="7"/>
      <c r="D97" s="2" t="s">
        <v>34</v>
      </c>
      <c r="E97" s="24">
        <f t="shared" si="19"/>
        <v>25652</v>
      </c>
      <c r="F97" s="24">
        <v>2684</v>
      </c>
      <c r="G97" s="24">
        <v>30</v>
      </c>
      <c r="H97" s="24">
        <v>115</v>
      </c>
      <c r="I97" s="24">
        <v>4</v>
      </c>
      <c r="J97" s="24">
        <v>673</v>
      </c>
      <c r="K97" s="24">
        <v>5951</v>
      </c>
      <c r="L97" s="24">
        <v>31</v>
      </c>
      <c r="M97" s="24">
        <v>548</v>
      </c>
      <c r="N97" s="24">
        <v>7745</v>
      </c>
      <c r="O97" s="24">
        <v>671</v>
      </c>
      <c r="P97" s="24">
        <v>144</v>
      </c>
      <c r="Q97" s="24">
        <v>6381</v>
      </c>
      <c r="R97" s="24">
        <v>528</v>
      </c>
      <c r="S97" s="24">
        <v>147</v>
      </c>
      <c r="T97" s="24">
        <f t="shared" si="20"/>
        <v>2829</v>
      </c>
      <c r="U97" s="24">
        <f t="shared" si="21"/>
        <v>6628</v>
      </c>
      <c r="V97" s="27">
        <f t="shared" si="22"/>
        <v>16048</v>
      </c>
      <c r="W97" s="2"/>
    </row>
    <row r="98" spans="1:23" ht="27.75" customHeight="1">
      <c r="A98" s="2"/>
      <c r="B98" s="20" t="s">
        <v>45</v>
      </c>
      <c r="C98" s="8" t="s">
        <v>46</v>
      </c>
      <c r="D98" s="2" t="s">
        <v>36</v>
      </c>
      <c r="E98" s="24">
        <f t="shared" si="19"/>
        <v>21172</v>
      </c>
      <c r="F98" s="24">
        <v>3347</v>
      </c>
      <c r="G98" s="24">
        <v>59</v>
      </c>
      <c r="H98" s="24">
        <v>114</v>
      </c>
      <c r="I98" s="24">
        <v>4</v>
      </c>
      <c r="J98" s="24">
        <v>509</v>
      </c>
      <c r="K98" s="24">
        <v>5143</v>
      </c>
      <c r="L98" s="24">
        <v>29</v>
      </c>
      <c r="M98" s="24">
        <v>409</v>
      </c>
      <c r="N98" s="24">
        <v>5600</v>
      </c>
      <c r="O98" s="24">
        <v>419</v>
      </c>
      <c r="P98" s="24">
        <v>112</v>
      </c>
      <c r="Q98" s="24">
        <v>4933</v>
      </c>
      <c r="R98" s="24">
        <v>388</v>
      </c>
      <c r="S98" s="24">
        <v>106</v>
      </c>
      <c r="T98" s="24">
        <f t="shared" si="20"/>
        <v>3520</v>
      </c>
      <c r="U98" s="24">
        <f t="shared" si="21"/>
        <v>5656</v>
      </c>
      <c r="V98" s="27">
        <f t="shared" si="22"/>
        <v>11890</v>
      </c>
      <c r="W98" s="2"/>
    </row>
    <row r="99" spans="1:23" ht="13.5">
      <c r="A99" s="2"/>
      <c r="B99" s="18"/>
      <c r="C99" s="7"/>
      <c r="D99" s="2" t="s">
        <v>37</v>
      </c>
      <c r="E99" s="24">
        <f t="shared" si="19"/>
        <v>18595</v>
      </c>
      <c r="F99" s="24">
        <v>4089</v>
      </c>
      <c r="G99" s="24">
        <v>97</v>
      </c>
      <c r="H99" s="24">
        <v>119</v>
      </c>
      <c r="I99" s="24">
        <v>2</v>
      </c>
      <c r="J99" s="24">
        <v>385</v>
      </c>
      <c r="K99" s="24">
        <v>4122</v>
      </c>
      <c r="L99" s="24">
        <v>23</v>
      </c>
      <c r="M99" s="24">
        <v>221</v>
      </c>
      <c r="N99" s="24">
        <v>4467</v>
      </c>
      <c r="O99" s="24">
        <v>309</v>
      </c>
      <c r="P99" s="24">
        <v>125</v>
      </c>
      <c r="Q99" s="24">
        <v>4222</v>
      </c>
      <c r="R99" s="24">
        <v>346</v>
      </c>
      <c r="S99" s="24">
        <v>68</v>
      </c>
      <c r="T99" s="24">
        <f t="shared" si="20"/>
        <v>4305</v>
      </c>
      <c r="U99" s="24">
        <f t="shared" si="21"/>
        <v>4509</v>
      </c>
      <c r="V99" s="27">
        <f t="shared" si="22"/>
        <v>9713</v>
      </c>
      <c r="W99" s="2"/>
    </row>
    <row r="100" spans="1:23" ht="13.5">
      <c r="A100" s="2"/>
      <c r="B100" s="18"/>
      <c r="C100" s="7"/>
      <c r="D100" s="2" t="s">
        <v>38</v>
      </c>
      <c r="E100" s="24">
        <f t="shared" si="19"/>
        <v>12939</v>
      </c>
      <c r="F100" s="24">
        <v>4465</v>
      </c>
      <c r="G100" s="24">
        <v>64</v>
      </c>
      <c r="H100" s="24">
        <v>84</v>
      </c>
      <c r="I100" s="24">
        <v>1</v>
      </c>
      <c r="J100" s="24">
        <v>278</v>
      </c>
      <c r="K100" s="24">
        <v>2110</v>
      </c>
      <c r="L100" s="24">
        <v>7</v>
      </c>
      <c r="M100" s="24">
        <v>111</v>
      </c>
      <c r="N100" s="24">
        <v>2890</v>
      </c>
      <c r="O100" s="24">
        <v>188</v>
      </c>
      <c r="P100" s="24">
        <v>100</v>
      </c>
      <c r="Q100" s="24">
        <v>2454</v>
      </c>
      <c r="R100" s="24">
        <v>132</v>
      </c>
      <c r="S100" s="24">
        <v>55</v>
      </c>
      <c r="T100" s="24">
        <f t="shared" si="20"/>
        <v>4613</v>
      </c>
      <c r="U100" s="24">
        <f t="shared" si="21"/>
        <v>2389</v>
      </c>
      <c r="V100" s="27">
        <f t="shared" si="22"/>
        <v>5882</v>
      </c>
      <c r="W100" s="2"/>
    </row>
    <row r="101" spans="1:23" ht="13.5">
      <c r="A101" s="2"/>
      <c r="B101" s="18"/>
      <c r="C101" s="7"/>
      <c r="D101" s="2" t="s">
        <v>39</v>
      </c>
      <c r="E101" s="24">
        <f t="shared" si="19"/>
        <v>7956</v>
      </c>
      <c r="F101" s="24">
        <v>3299</v>
      </c>
      <c r="G101" s="24">
        <v>40</v>
      </c>
      <c r="H101" s="24">
        <v>44</v>
      </c>
      <c r="I101" s="24">
        <v>1</v>
      </c>
      <c r="J101" s="24">
        <v>99</v>
      </c>
      <c r="K101" s="24">
        <v>1049</v>
      </c>
      <c r="L101" s="24">
        <v>6</v>
      </c>
      <c r="M101" s="24">
        <v>46</v>
      </c>
      <c r="N101" s="24">
        <v>1857</v>
      </c>
      <c r="O101" s="24">
        <v>83</v>
      </c>
      <c r="P101" s="24">
        <v>56</v>
      </c>
      <c r="Q101" s="24">
        <v>1280</v>
      </c>
      <c r="R101" s="24">
        <v>64</v>
      </c>
      <c r="S101" s="24">
        <v>32</v>
      </c>
      <c r="T101" s="24">
        <f t="shared" si="20"/>
        <v>3383</v>
      </c>
      <c r="U101" s="24">
        <f t="shared" si="21"/>
        <v>1149</v>
      </c>
      <c r="V101" s="27">
        <f t="shared" si="22"/>
        <v>3392</v>
      </c>
      <c r="W101" s="2"/>
    </row>
    <row r="102" spans="1:23" ht="24" customHeight="1">
      <c r="A102" s="2"/>
      <c r="B102" s="18"/>
      <c r="C102" s="7"/>
      <c r="D102" s="2" t="s">
        <v>41</v>
      </c>
      <c r="E102" s="24">
        <f t="shared" si="19"/>
        <v>3861</v>
      </c>
      <c r="F102" s="24">
        <v>1568</v>
      </c>
      <c r="G102" s="24">
        <v>13</v>
      </c>
      <c r="H102" s="24">
        <v>10</v>
      </c>
      <c r="I102" s="24">
        <v>0</v>
      </c>
      <c r="J102" s="24">
        <v>28</v>
      </c>
      <c r="K102" s="24">
        <v>443</v>
      </c>
      <c r="L102" s="24">
        <v>2</v>
      </c>
      <c r="M102" s="24">
        <v>17</v>
      </c>
      <c r="N102" s="24">
        <v>1114</v>
      </c>
      <c r="O102" s="24">
        <v>34</v>
      </c>
      <c r="P102" s="24">
        <v>39</v>
      </c>
      <c r="Q102" s="24">
        <v>562</v>
      </c>
      <c r="R102" s="24">
        <v>15</v>
      </c>
      <c r="S102" s="24">
        <v>16</v>
      </c>
      <c r="T102" s="24">
        <f t="shared" si="20"/>
        <v>1591</v>
      </c>
      <c r="U102" s="24">
        <f t="shared" si="21"/>
        <v>471</v>
      </c>
      <c r="V102" s="27">
        <f t="shared" si="22"/>
        <v>1783</v>
      </c>
      <c r="W102" s="2"/>
    </row>
    <row r="103" spans="1:23" ht="13.5">
      <c r="A103" s="2"/>
      <c r="B103" s="18"/>
      <c r="C103" s="7"/>
      <c r="D103" s="2" t="s">
        <v>42</v>
      </c>
      <c r="E103" s="24">
        <f t="shared" si="19"/>
        <v>1737</v>
      </c>
      <c r="F103" s="24">
        <v>627</v>
      </c>
      <c r="G103" s="24">
        <v>2</v>
      </c>
      <c r="H103" s="24">
        <v>2</v>
      </c>
      <c r="I103" s="24">
        <v>0</v>
      </c>
      <c r="J103" s="24">
        <v>7</v>
      </c>
      <c r="K103" s="24">
        <v>186</v>
      </c>
      <c r="L103" s="24">
        <v>0</v>
      </c>
      <c r="M103" s="24">
        <v>7</v>
      </c>
      <c r="N103" s="24">
        <v>619</v>
      </c>
      <c r="O103" s="24">
        <v>14</v>
      </c>
      <c r="P103" s="24">
        <v>20</v>
      </c>
      <c r="Q103" s="24">
        <v>235</v>
      </c>
      <c r="R103" s="24">
        <v>4</v>
      </c>
      <c r="S103" s="24">
        <v>14</v>
      </c>
      <c r="T103" s="24">
        <f t="shared" si="20"/>
        <v>631</v>
      </c>
      <c r="U103" s="24">
        <f t="shared" si="21"/>
        <v>193</v>
      </c>
      <c r="V103" s="27">
        <f t="shared" si="22"/>
        <v>899</v>
      </c>
      <c r="W103" s="2"/>
    </row>
    <row r="104" spans="1:23" ht="13.5">
      <c r="A104" s="2"/>
      <c r="B104" s="18"/>
      <c r="C104" s="7"/>
      <c r="D104" s="2" t="s">
        <v>43</v>
      </c>
      <c r="E104" s="24">
        <f t="shared" si="19"/>
        <v>585</v>
      </c>
      <c r="F104" s="24">
        <v>188</v>
      </c>
      <c r="G104" s="24">
        <v>2</v>
      </c>
      <c r="H104" s="24">
        <v>0</v>
      </c>
      <c r="I104" s="24">
        <v>0</v>
      </c>
      <c r="J104" s="24">
        <v>3</v>
      </c>
      <c r="K104" s="24">
        <v>55</v>
      </c>
      <c r="L104" s="24">
        <v>0</v>
      </c>
      <c r="M104" s="24">
        <v>1</v>
      </c>
      <c r="N104" s="24">
        <v>236</v>
      </c>
      <c r="O104" s="24">
        <v>3</v>
      </c>
      <c r="P104" s="24">
        <v>17</v>
      </c>
      <c r="Q104" s="24">
        <v>76</v>
      </c>
      <c r="R104" s="24">
        <v>1</v>
      </c>
      <c r="S104" s="24">
        <v>3</v>
      </c>
      <c r="T104" s="24">
        <f t="shared" si="20"/>
        <v>190</v>
      </c>
      <c r="U104" s="24">
        <f t="shared" si="21"/>
        <v>58</v>
      </c>
      <c r="V104" s="27">
        <f t="shared" si="22"/>
        <v>334</v>
      </c>
      <c r="W104" s="2"/>
    </row>
    <row r="105" spans="1:23" ht="14.25" thickBot="1">
      <c r="A105" s="2"/>
      <c r="B105" s="19"/>
      <c r="C105" s="10"/>
      <c r="D105" s="4" t="s">
        <v>44</v>
      </c>
      <c r="E105" s="32">
        <f t="shared" si="19"/>
        <v>146</v>
      </c>
      <c r="F105" s="32">
        <v>52</v>
      </c>
      <c r="G105" s="32">
        <v>0</v>
      </c>
      <c r="H105" s="32">
        <v>0</v>
      </c>
      <c r="I105" s="32">
        <v>0</v>
      </c>
      <c r="J105" s="32">
        <v>1</v>
      </c>
      <c r="K105" s="32">
        <v>16</v>
      </c>
      <c r="L105" s="32">
        <v>0</v>
      </c>
      <c r="M105" s="32">
        <v>1</v>
      </c>
      <c r="N105" s="32">
        <v>55</v>
      </c>
      <c r="O105" s="32">
        <v>0</v>
      </c>
      <c r="P105" s="32">
        <v>3</v>
      </c>
      <c r="Q105" s="32">
        <v>16</v>
      </c>
      <c r="R105" s="32">
        <v>0</v>
      </c>
      <c r="S105" s="32">
        <v>2</v>
      </c>
      <c r="T105" s="32">
        <f t="shared" si="20"/>
        <v>52</v>
      </c>
      <c r="U105" s="32">
        <f t="shared" si="21"/>
        <v>17</v>
      </c>
      <c r="V105" s="33">
        <f t="shared" si="22"/>
        <v>75</v>
      </c>
      <c r="W105" s="2"/>
    </row>
    <row r="106" spans="1:23" ht="13.5">
      <c r="A106" s="2"/>
      <c r="W106" s="2"/>
    </row>
    <row r="107" spans="1:23" ht="13.5">
      <c r="A107" s="2"/>
      <c r="W107" s="2"/>
    </row>
    <row r="108" spans="1:23" ht="13.5">
      <c r="A108" s="2"/>
      <c r="W108" s="2"/>
    </row>
    <row r="109" spans="1:23" ht="13.5">
      <c r="A109" s="2"/>
      <c r="W109" s="2"/>
    </row>
    <row r="110" spans="1:23" ht="13.5">
      <c r="A110" s="2"/>
      <c r="W110" s="2"/>
    </row>
    <row r="111" spans="1:23" ht="13.5">
      <c r="A111" s="2"/>
      <c r="W111" s="2"/>
    </row>
    <row r="112" spans="1:23" ht="13.5">
      <c r="A112" s="2"/>
      <c r="W112" s="2"/>
    </row>
    <row r="113" spans="1:23" ht="13.5">
      <c r="A113" s="2"/>
      <c r="W113" s="2"/>
    </row>
    <row r="114" spans="1:23" ht="13.5">
      <c r="A114" s="2"/>
      <c r="W114" s="2"/>
    </row>
    <row r="115" spans="1:23" ht="13.5">
      <c r="A115" s="2"/>
      <c r="W115" s="2"/>
    </row>
    <row r="116" spans="1:23" ht="13.5">
      <c r="A116" s="2"/>
      <c r="W116" s="2"/>
    </row>
    <row r="117" ht="13.5">
      <c r="W117" s="2"/>
    </row>
    <row r="118" ht="13.5">
      <c r="W118" s="2"/>
    </row>
    <row r="119" ht="13.5">
      <c r="W119" s="2"/>
    </row>
    <row r="120" ht="13.5">
      <c r="W120" s="2"/>
    </row>
    <row r="121" ht="13.5">
      <c r="W121" s="2"/>
    </row>
    <row r="122" ht="13.5">
      <c r="W122" s="2"/>
    </row>
    <row r="123" ht="13.5">
      <c r="W123" s="2"/>
    </row>
    <row r="124" ht="13.5">
      <c r="W124" s="2"/>
    </row>
    <row r="125" ht="13.5">
      <c r="W125" s="2"/>
    </row>
    <row r="126" ht="13.5">
      <c r="W126" s="2"/>
    </row>
    <row r="127" ht="13.5">
      <c r="W127" s="2"/>
    </row>
    <row r="128" ht="13.5">
      <c r="W128" s="2"/>
    </row>
    <row r="129" ht="13.5">
      <c r="W129" s="2"/>
    </row>
    <row r="130" ht="13.5">
      <c r="W130" s="2"/>
    </row>
    <row r="131" ht="13.5">
      <c r="W131" s="2"/>
    </row>
    <row r="132" ht="13.5">
      <c r="W132" s="2"/>
    </row>
    <row r="133" ht="13.5">
      <c r="W133" s="2"/>
    </row>
    <row r="134" ht="13.5">
      <c r="W134" s="2"/>
    </row>
    <row r="135" ht="13.5">
      <c r="W135" s="2"/>
    </row>
    <row r="136" ht="13.5">
      <c r="W136" s="2"/>
    </row>
    <row r="137" ht="13.5">
      <c r="W137" s="2"/>
    </row>
    <row r="138" ht="13.5">
      <c r="W138" s="2"/>
    </row>
    <row r="139" ht="13.5">
      <c r="W139" s="2"/>
    </row>
    <row r="140" ht="13.5">
      <c r="W140" s="2"/>
    </row>
    <row r="141" ht="13.5">
      <c r="W141" s="2"/>
    </row>
    <row r="142" ht="13.5">
      <c r="W142" s="2"/>
    </row>
    <row r="143" ht="13.5">
      <c r="W143" s="2"/>
    </row>
    <row r="144" ht="13.5">
      <c r="W144" s="2"/>
    </row>
    <row r="145" ht="13.5">
      <c r="W145" s="2"/>
    </row>
    <row r="146" ht="13.5">
      <c r="W146" s="2"/>
    </row>
    <row r="147" ht="13.5">
      <c r="W147" s="2"/>
    </row>
    <row r="148" ht="13.5">
      <c r="W148" s="2"/>
    </row>
    <row r="149" ht="13.5">
      <c r="W149" s="2"/>
    </row>
    <row r="150" ht="13.5">
      <c r="W150" s="2"/>
    </row>
    <row r="151" ht="13.5">
      <c r="W151" s="2"/>
    </row>
    <row r="152" ht="13.5">
      <c r="W152" s="2"/>
    </row>
    <row r="153" ht="13.5">
      <c r="W153" s="2"/>
    </row>
    <row r="154" ht="13.5">
      <c r="W154" s="2"/>
    </row>
    <row r="155" ht="13.5">
      <c r="W155" s="2"/>
    </row>
    <row r="156" ht="13.5">
      <c r="W156" s="2"/>
    </row>
    <row r="157" ht="13.5">
      <c r="W157" s="2"/>
    </row>
    <row r="158" ht="13.5">
      <c r="W158" s="2"/>
    </row>
    <row r="159" ht="13.5">
      <c r="W159" s="2"/>
    </row>
    <row r="160" ht="13.5">
      <c r="W160" s="2"/>
    </row>
    <row r="161" ht="13.5">
      <c r="W161" s="2"/>
    </row>
    <row r="162" ht="13.5">
      <c r="W162" s="2"/>
    </row>
    <row r="163" ht="13.5">
      <c r="W163" s="2"/>
    </row>
    <row r="164" ht="13.5">
      <c r="W164" s="2"/>
    </row>
    <row r="165" ht="13.5">
      <c r="W165" s="2"/>
    </row>
    <row r="166" ht="13.5">
      <c r="W166" s="2"/>
    </row>
    <row r="167" ht="13.5">
      <c r="W167" s="2"/>
    </row>
    <row r="168" ht="13.5">
      <c r="W168" s="2"/>
    </row>
    <row r="169" ht="13.5">
      <c r="W169" s="2"/>
    </row>
    <row r="170" ht="13.5">
      <c r="W170" s="2"/>
    </row>
    <row r="171" ht="13.5">
      <c r="W171" s="2"/>
    </row>
    <row r="172" ht="13.5">
      <c r="W172" s="2"/>
    </row>
    <row r="173" ht="13.5">
      <c r="W173" s="2"/>
    </row>
    <row r="174" ht="13.5">
      <c r="W174" s="2"/>
    </row>
    <row r="175" ht="13.5">
      <c r="W175" s="2"/>
    </row>
    <row r="176" ht="13.5">
      <c r="W176" s="2"/>
    </row>
    <row r="177" ht="13.5">
      <c r="W177" s="2"/>
    </row>
    <row r="178" ht="13.5">
      <c r="W178" s="2"/>
    </row>
    <row r="179" ht="13.5">
      <c r="W179" s="2"/>
    </row>
    <row r="180" ht="13.5">
      <c r="W180" s="2"/>
    </row>
    <row r="181" ht="13.5">
      <c r="W181" s="2"/>
    </row>
    <row r="182" ht="13.5">
      <c r="W182" s="2"/>
    </row>
    <row r="183" ht="13.5">
      <c r="W183" s="2"/>
    </row>
    <row r="184" ht="13.5">
      <c r="W184" s="2"/>
    </row>
    <row r="185" ht="13.5">
      <c r="W185" s="2"/>
    </row>
    <row r="186" ht="13.5">
      <c r="W186" s="2"/>
    </row>
    <row r="187" ht="13.5">
      <c r="W187" s="2"/>
    </row>
    <row r="188" ht="13.5">
      <c r="W188" s="2"/>
    </row>
    <row r="189" ht="13.5">
      <c r="W189" s="2"/>
    </row>
    <row r="190" ht="13.5">
      <c r="W190" s="2"/>
    </row>
    <row r="191" ht="13.5">
      <c r="W191" s="2"/>
    </row>
    <row r="192" ht="13.5">
      <c r="W192" s="2"/>
    </row>
    <row r="193" ht="13.5">
      <c r="W193" s="2"/>
    </row>
    <row r="194" ht="13.5">
      <c r="W194" s="2"/>
    </row>
    <row r="195" ht="13.5">
      <c r="W195" s="2"/>
    </row>
    <row r="196" ht="13.5">
      <c r="W196" s="2"/>
    </row>
    <row r="197" ht="13.5">
      <c r="W197" s="2"/>
    </row>
    <row r="198" ht="13.5">
      <c r="W198" s="2"/>
    </row>
    <row r="199" ht="13.5">
      <c r="W199" s="2"/>
    </row>
    <row r="200" ht="13.5">
      <c r="W200" s="2"/>
    </row>
    <row r="201" ht="13.5">
      <c r="W201" s="2"/>
    </row>
    <row r="202" ht="13.5">
      <c r="W202" s="2"/>
    </row>
    <row r="203" ht="13.5">
      <c r="W203" s="2"/>
    </row>
    <row r="204" ht="13.5">
      <c r="W204" s="2"/>
    </row>
    <row r="205" ht="13.5">
      <c r="W205" s="2"/>
    </row>
    <row r="206" ht="13.5">
      <c r="W206" s="2"/>
    </row>
    <row r="207" ht="13.5">
      <c r="W207" s="2"/>
    </row>
    <row r="208" ht="13.5">
      <c r="W208" s="2"/>
    </row>
    <row r="209" ht="13.5">
      <c r="W209" s="2"/>
    </row>
    <row r="210" ht="13.5">
      <c r="W210" s="2"/>
    </row>
    <row r="211" ht="13.5">
      <c r="W211" s="2"/>
    </row>
    <row r="212" ht="13.5">
      <c r="W212" s="2"/>
    </row>
    <row r="213" ht="13.5">
      <c r="W213" s="2"/>
    </row>
    <row r="214" ht="13.5">
      <c r="W214" s="2"/>
    </row>
  </sheetData>
  <printOptions/>
  <pageMargins left="0.7874015748031497" right="0.7874015748031497" top="0.3937007874015748" bottom="0.3937007874015748" header="0.5118110236220472" footer="0.5118110236220472"/>
  <pageSetup fitToHeight="3" horizontalDpi="300" verticalDpi="300" orientation="landscape" paperSize="9" scale="78" r:id="rId1"/>
  <headerFooter alignWithMargins="0">
    <oddHeader>&amp;R&amp;F</oddHeader>
  </headerFooter>
  <rowBreaks count="2" manualBreakCount="2">
    <brk id="39" max="21" man="1"/>
    <brk id="7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101729</cp:lastModifiedBy>
  <cp:lastPrinted>2006-12-08T06:13:06Z</cp:lastPrinted>
  <dcterms:created xsi:type="dcterms:W3CDTF">1997-03-10T04:01:33Z</dcterms:created>
  <dcterms:modified xsi:type="dcterms:W3CDTF">2006-12-08T07:15:24Z</dcterms:modified>
  <cp:category/>
  <cp:version/>
  <cp:contentType/>
  <cp:contentStatus/>
</cp:coreProperties>
</file>