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90" windowHeight="8190" tabRatio="695" activeTab="0"/>
  </bookViews>
  <sheets>
    <sheet name="4" sheetId="1" r:id="rId1"/>
  </sheets>
  <externalReferences>
    <externalReference r:id="rId4"/>
  </externalReferences>
  <definedNames>
    <definedName name="_Fill" hidden="1">#REF!</definedName>
    <definedName name="\A">#REF!</definedName>
    <definedName name="\C">#REF!</definedName>
    <definedName name="\P">#REF!</definedName>
    <definedName name="\S">#REF!</definedName>
    <definedName name="\Z">#REF!</definedName>
    <definedName name="Ａ">#REF!</definedName>
    <definedName name="aaaaa">#REF!</definedName>
    <definedName name="_xlnm.Print_Area" localSheetId="0">'4'!$A$1:$J$40</definedName>
    <definedName name="あああ">#REF!</definedName>
    <definedName name="ううう">#REF!</definedName>
    <definedName name="えええ">#REF!</definedName>
    <definedName name="おおおお">#REF!</definedName>
    <definedName name="か">#REF!</definedName>
    <definedName name="加算">#REF!</definedName>
    <definedName name="休暇">#REF!</definedName>
    <definedName name="最初のｺｰﾄﾞ">#REF!</definedName>
    <definedName name="団体CODE">#REF!</definedName>
    <definedName name="団体ﾌｧｲﾙ">#REF!</definedName>
  </definedNames>
  <calcPr fullCalcOnLoad="1"/>
</workbook>
</file>

<file path=xl/sharedStrings.xml><?xml version="1.0" encoding="utf-8"?>
<sst xmlns="http://schemas.openxmlformats.org/spreadsheetml/2006/main" count="49" uniqueCount="43">
  <si>
    <t>和歌山市</t>
  </si>
  <si>
    <t>海南市</t>
  </si>
  <si>
    <t>橋本市</t>
  </si>
  <si>
    <t>有田市</t>
  </si>
  <si>
    <t>御坊市</t>
  </si>
  <si>
    <t>田辺市</t>
  </si>
  <si>
    <t>新宮市</t>
  </si>
  <si>
    <t>町村計</t>
  </si>
  <si>
    <t>紀の川市</t>
  </si>
  <si>
    <t>岩出市</t>
  </si>
  <si>
    <t>日高川町</t>
  </si>
  <si>
    <t>市計</t>
  </si>
  <si>
    <t>紀美野町</t>
  </si>
  <si>
    <t>かつらぎ町</t>
  </si>
  <si>
    <t>九度山町</t>
  </si>
  <si>
    <t>高野町</t>
  </si>
  <si>
    <t>湯浅町</t>
  </si>
  <si>
    <t>広川町</t>
  </si>
  <si>
    <t>有田川町</t>
  </si>
  <si>
    <t>美浜町</t>
  </si>
  <si>
    <t>日高町</t>
  </si>
  <si>
    <t>由良町</t>
  </si>
  <si>
    <t>印南町</t>
  </si>
  <si>
    <t>みなべ町</t>
  </si>
  <si>
    <t>白浜町</t>
  </si>
  <si>
    <t>上富田町</t>
  </si>
  <si>
    <t>すさみ町</t>
  </si>
  <si>
    <t>那智勝浦町</t>
  </si>
  <si>
    <t>太地町</t>
  </si>
  <si>
    <t>古座川町</t>
  </si>
  <si>
    <t>北山村</t>
  </si>
  <si>
    <t>串本町</t>
  </si>
  <si>
    <t>取得率（%）</t>
  </si>
  <si>
    <t>男性職員</t>
  </si>
  <si>
    <t>女性職員</t>
  </si>
  <si>
    <t>計</t>
  </si>
  <si>
    <t>市町村計</t>
  </si>
  <si>
    <t>４　市町村別育児休業の取得状況</t>
  </si>
  <si>
    <t>令和３年４月１日現在</t>
  </si>
  <si>
    <t>令和２年度中に新たに育児休業等が取得可能となった職員数</t>
  </si>
  <si>
    <t>令和２年度の育児休業取得者数</t>
  </si>
  <si>
    <t>※令和２年度中に新たに育児休業等が取得可能となった職員数は、育児休業が取得可能となった職員の他に育児短時間勤務や部分休業を取得可能となった職員も含む。</t>
  </si>
  <si>
    <t>※令和２年度育児休業取得者数には、令和元年度以前に育児休業等が取得可能となり、令和２年度から新たに育児休業を取得したものが含まれる。</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</si>
</sst>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_ * #,##0.0_ ;_ * \-#,##0.0_ ;_ * &quot;-&quot;?_ ;_ @_ "/>
    <numFmt numFmtId="178" formatCode="\(###.#%\)"/>
    <numFmt numFmtId="179" formatCode="\(##0.0%\)"/>
    <numFmt numFmtId="180" formatCode="########"/>
    <numFmt numFmtId="181" formatCode="#########"/>
    <numFmt numFmtId="182" formatCode="###########"/>
    <numFmt numFmtId="183" formatCode="0_);[Red]\(0\)"/>
    <numFmt numFmtId="184" formatCode="#,##0.0;[Red]\-#,##0.0"/>
    <numFmt numFmtId="185" formatCode="0.0_);[Red]\(0.0\)"/>
    <numFmt numFmtId="186" formatCode="0_ "/>
    <numFmt numFmtId="187" formatCode="#,##0_ ;[Red]\-#,##0\ "/>
    <numFmt numFmtId="188" formatCode="General;[Red]\-General"/>
    <numFmt numFmtId="189" formatCode="0.0"/>
    <numFmt numFmtId="190" formatCode="General&quot;団&quot;&quot;体&quot;"/>
    <numFmt numFmtId="191" formatCode="General&quot; 団&quot;&quot;体&quot;"/>
    <numFmt numFmtId="192" formatCode="0.0%"/>
    <numFmt numFmtId="193" formatCode="0.000%"/>
    <numFmt numFmtId="194" formatCode="0.0_ "/>
    <numFmt numFmtId="195" formatCode="0.00_ "/>
    <numFmt numFmtId="196" formatCode="#,##0_ "/>
    <numFmt numFmtId="197" formatCode="#,##0_);[Red]\(#,##0\)"/>
    <numFmt numFmtId="198" formatCode="#,##0_);\(#,##0\)"/>
    <numFmt numFmtId="199" formatCode="\(.0.0\)"/>
    <numFmt numFmtId="200" formatCode="\(\ 0_ \)\ "/>
    <numFmt numFmtId="201" formatCode="\(0_)\ "/>
    <numFmt numFmtId="202" formatCode="\(0_ \)\ "/>
    <numFmt numFmtId="203" formatCode="\(#,##0\)"/>
    <numFmt numFmtId="204" formatCode="[$-411]yyyy&quot;年&quot;m&quot;月&quot;d&quot;日&quot;\ dddd"/>
    <numFmt numFmtId="205" formatCode="\(&quot;Ａ&quot;\)"/>
    <numFmt numFmtId="206" formatCode="\(&quot;Ａ&quot;\)\,0"/>
    <numFmt numFmtId="207" formatCode="\(&quot;Ａ&quot;\)\ \ \ \ 0"/>
    <numFmt numFmtId="208" formatCode="\(&quot;Ａ&quot;\)\ \ \ 0"/>
    <numFmt numFmtId="209" formatCode="[$-409]h:mm\ AM/PM;@"/>
    <numFmt numFmtId="210" formatCode="[$-409]h:mm"/>
    <numFmt numFmtId="211" formatCode="[$-409]mm"/>
    <numFmt numFmtId="212" formatCode="h:mm;@"/>
    <numFmt numFmtId="213" formatCode="&quot;Yes&quot;;&quot;Yes&quot;;&quot;No&quot;"/>
    <numFmt numFmtId="214" formatCode="&quot;True&quot;;&quot;True&quot;;&quot;False&quot;"/>
    <numFmt numFmtId="215" formatCode="&quot;On&quot;;&quot;On&quot;;&quot;Off&quot;"/>
    <numFmt numFmtId="216" formatCode="[$€-2]\ #,##0.00_);[Red]\([$€-2]\ #,##0.00\)"/>
    <numFmt numFmtId="217" formatCode="[&lt;=999]000;[&lt;=9999]000\-00;000\-0000"/>
    <numFmt numFmtId="218" formatCode="#,##0;&quot;▲ &quot;#,##0"/>
    <numFmt numFmtId="219" formatCode="#,##0.0;&quot;▲ &quot;#,##0.0"/>
    <numFmt numFmtId="220" formatCode="0;&quot;△ &quot;0"/>
    <numFmt numFmtId="221" formatCode="0_ ;[Red]\-0\ "/>
    <numFmt numFmtId="222" formatCode="#,##0;&quot;△ &quot;#,##0"/>
    <numFmt numFmtId="223" formatCode="#,##0.0_ "/>
    <numFmt numFmtId="224" formatCode="0.0;&quot;▲ &quot;0.0"/>
    <numFmt numFmtId="225" formatCode="0_);\(0\)"/>
    <numFmt numFmtId="226" formatCode="0.0_);\(0.0\)"/>
    <numFmt numFmtId="227" formatCode="0.00_);[Red]\(0.00\)"/>
    <numFmt numFmtId="228" formatCode="0.00;[Red]0.00"/>
    <numFmt numFmtId="229" formatCode="#,##0.00;[Red]#,##0.00"/>
    <numFmt numFmtId="230" formatCode="#,##0.0;[Red]#,##0.0"/>
    <numFmt numFmtId="231" formatCode="#,##0;[Red]#,##0"/>
  </numFmts>
  <fonts count="49">
    <font>
      <sz val="11"/>
      <name val="ＭＳ 明朝"/>
      <family val="1"/>
    </font>
    <font>
      <sz val="6"/>
      <name val="ＭＳ Ｐ明朝"/>
      <family val="1"/>
    </font>
    <font>
      <sz val="6"/>
      <name val="ＭＳ Ｐゴシック"/>
      <family val="3"/>
    </font>
    <font>
      <u val="single"/>
      <sz val="11"/>
      <color indexed="12"/>
      <name val="ＭＳ 明朝"/>
      <family val="1"/>
    </font>
    <font>
      <u val="single"/>
      <sz val="11"/>
      <color indexed="36"/>
      <name val="ＭＳ 明朝"/>
      <family val="1"/>
    </font>
    <font>
      <sz val="12"/>
      <name val="Arial"/>
      <family val="2"/>
    </font>
    <font>
      <sz val="11"/>
      <name val="ＭＳ Ｐゴシック"/>
      <family val="3"/>
    </font>
    <font>
      <sz val="14"/>
      <name val="ＭＳ 明朝"/>
      <family val="1"/>
    </font>
    <font>
      <sz val="6"/>
      <name val="ＭＳ 明朝"/>
      <family val="1"/>
    </font>
    <font>
      <sz val="9"/>
      <color indexed="8"/>
      <name val="ＭＳ Ｐゴシック"/>
      <family val="3"/>
    </font>
    <font>
      <sz val="12"/>
      <name val="HG丸ｺﾞｼｯｸM-PRO"/>
      <family val="3"/>
    </font>
    <font>
      <sz val="11"/>
      <name val="ＭＳ ゴシック"/>
      <family val="3"/>
    </font>
    <font>
      <sz val="11"/>
      <color indexed="8"/>
      <name val="ＭＳ ゴシック"/>
      <family val="3"/>
    </font>
    <font>
      <sz val="9"/>
      <color indexed="8"/>
      <name val="ＭＳ ゴシック"/>
      <family val="3"/>
    </font>
    <font>
      <sz val="7"/>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hair"/>
      <top style="thin"/>
      <bottom>
        <color indexed="63"/>
      </bottom>
    </border>
    <border>
      <left style="hair"/>
      <right style="hair"/>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hair"/>
      <right style="thin"/>
      <top style="thin"/>
      <bottom>
        <color indexed="63"/>
      </bottom>
    </border>
    <border>
      <left style="thin"/>
      <right style="thin"/>
      <top style="hair"/>
      <bottom style="hair"/>
    </border>
    <border>
      <left style="hair"/>
      <right style="thin"/>
      <top style="hair"/>
      <bottom style="hair"/>
    </border>
    <border>
      <left style="thin"/>
      <right style="thin"/>
      <top style="hair"/>
      <bottom style="thin"/>
    </border>
    <border>
      <left style="hair"/>
      <right style="thin"/>
      <top style="hair"/>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right style="thin"/>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lignment vertical="center"/>
      <protection/>
    </xf>
    <xf numFmtId="0" fontId="0" fillId="0" borderId="0">
      <alignment/>
      <protection/>
    </xf>
    <xf numFmtId="0" fontId="11" fillId="0" borderId="0" applyBorder="0">
      <alignment/>
      <protection/>
    </xf>
    <xf numFmtId="0" fontId="0" fillId="0" borderId="0">
      <alignment/>
      <protection/>
    </xf>
    <xf numFmtId="0" fontId="6" fillId="0" borderId="0">
      <alignment vertical="center"/>
      <protection/>
    </xf>
    <xf numFmtId="0" fontId="0" fillId="0" borderId="0">
      <alignment/>
      <protection/>
    </xf>
    <xf numFmtId="0" fontId="5" fillId="0" borderId="0">
      <alignment/>
      <protection/>
    </xf>
    <xf numFmtId="0" fontId="4" fillId="0" borderId="0" applyNumberFormat="0" applyFill="0" applyBorder="0" applyAlignment="0" applyProtection="0"/>
    <xf numFmtId="1" fontId="7" fillId="0" borderId="0">
      <alignment/>
      <protection/>
    </xf>
    <xf numFmtId="0" fontId="48" fillId="32" borderId="0" applyNumberFormat="0" applyBorder="0" applyAlignment="0" applyProtection="0"/>
  </cellStyleXfs>
  <cellXfs count="84">
    <xf numFmtId="0" fontId="0" fillId="0" borderId="0" xfId="0" applyAlignment="1">
      <alignment/>
    </xf>
    <xf numFmtId="0" fontId="10" fillId="0" borderId="0" xfId="68" applyNumberFormat="1" applyFont="1" applyFill="1" applyAlignment="1">
      <alignment horizontal="left" vertical="center"/>
      <protection/>
    </xf>
    <xf numFmtId="0" fontId="12" fillId="0" borderId="0" xfId="66" applyFont="1" applyFill="1" applyBorder="1">
      <alignment vertical="center"/>
      <protection/>
    </xf>
    <xf numFmtId="0" fontId="14" fillId="0" borderId="0" xfId="65" applyFont="1" applyFill="1" applyBorder="1" applyAlignment="1">
      <alignment vertical="center"/>
      <protection/>
    </xf>
    <xf numFmtId="0" fontId="13" fillId="0" borderId="0" xfId="0" applyFont="1" applyFill="1" applyAlignment="1">
      <alignment vertical="center"/>
    </xf>
    <xf numFmtId="196" fontId="9" fillId="0" borderId="10" xfId="67" applyNumberFormat="1" applyFont="1" applyFill="1" applyBorder="1" applyAlignment="1">
      <alignment vertical="center"/>
      <protection/>
    </xf>
    <xf numFmtId="196" fontId="9" fillId="0" borderId="11" xfId="67" applyNumberFormat="1" applyFont="1" applyFill="1" applyBorder="1" applyAlignment="1">
      <alignment vertical="center"/>
      <protection/>
    </xf>
    <xf numFmtId="196" fontId="9" fillId="0" borderId="12" xfId="67" applyNumberFormat="1" applyFont="1" applyFill="1" applyBorder="1" applyAlignment="1">
      <alignment vertical="center"/>
      <protection/>
    </xf>
    <xf numFmtId="196" fontId="9" fillId="0" borderId="13" xfId="67" applyNumberFormat="1" applyFont="1" applyFill="1" applyBorder="1" applyAlignment="1">
      <alignment vertical="center"/>
      <protection/>
    </xf>
    <xf numFmtId="196" fontId="9" fillId="0" borderId="14" xfId="67" applyNumberFormat="1" applyFont="1" applyFill="1" applyBorder="1" applyAlignment="1">
      <alignment vertical="center"/>
      <protection/>
    </xf>
    <xf numFmtId="196" fontId="9" fillId="0" borderId="15" xfId="67" applyNumberFormat="1" applyFont="1" applyFill="1" applyBorder="1" applyAlignment="1">
      <alignment vertical="center"/>
      <protection/>
    </xf>
    <xf numFmtId="0" fontId="13" fillId="0" borderId="0" xfId="63" applyFont="1" applyAlignment="1">
      <alignment horizontal="distributed" vertical="center"/>
      <protection/>
    </xf>
    <xf numFmtId="0" fontId="13" fillId="0" borderId="0" xfId="63" applyFont="1" applyAlignment="1">
      <alignment horizontal="center" vertical="center"/>
      <protection/>
    </xf>
    <xf numFmtId="0" fontId="13" fillId="0" borderId="0" xfId="63" applyFont="1" applyAlignment="1">
      <alignment vertical="center"/>
      <protection/>
    </xf>
    <xf numFmtId="0" fontId="13" fillId="0" borderId="0" xfId="63" applyFont="1" applyBorder="1" applyAlignment="1">
      <alignment vertical="center"/>
      <protection/>
    </xf>
    <xf numFmtId="0" fontId="13" fillId="33" borderId="16" xfId="63" applyFont="1" applyFill="1" applyBorder="1" applyAlignment="1">
      <alignment horizontal="center" vertical="center"/>
      <protection/>
    </xf>
    <xf numFmtId="0" fontId="13" fillId="33" borderId="17" xfId="63" applyFont="1" applyFill="1" applyBorder="1" applyAlignment="1">
      <alignment horizontal="center" vertical="center"/>
      <protection/>
    </xf>
    <xf numFmtId="0" fontId="13" fillId="33" borderId="18" xfId="63" applyFont="1" applyFill="1" applyBorder="1" applyAlignment="1">
      <alignment horizontal="center" vertical="center"/>
      <protection/>
    </xf>
    <xf numFmtId="0" fontId="13" fillId="0" borderId="19" xfId="63" applyFont="1" applyFill="1" applyBorder="1" applyAlignment="1">
      <alignment horizontal="distributed" vertical="center"/>
      <protection/>
    </xf>
    <xf numFmtId="0" fontId="9" fillId="0" borderId="20" xfId="63" applyFont="1" applyFill="1" applyBorder="1" applyAlignment="1">
      <alignment vertical="center"/>
      <protection/>
    </xf>
    <xf numFmtId="0" fontId="13" fillId="0" borderId="0" xfId="63" applyFont="1" applyFill="1" applyAlignment="1">
      <alignment horizontal="center" vertical="center"/>
      <protection/>
    </xf>
    <xf numFmtId="0" fontId="13" fillId="0" borderId="0" xfId="63" applyFont="1" applyFill="1" applyAlignment="1">
      <alignment vertical="center"/>
      <protection/>
    </xf>
    <xf numFmtId="0" fontId="13" fillId="0" borderId="21" xfId="63" applyFont="1" applyFill="1" applyBorder="1" applyAlignment="1">
      <alignment horizontal="distributed" vertical="center"/>
      <protection/>
    </xf>
    <xf numFmtId="0" fontId="9" fillId="0" borderId="22" xfId="63" applyFont="1" applyFill="1" applyBorder="1" applyAlignment="1">
      <alignment vertical="center"/>
      <protection/>
    </xf>
    <xf numFmtId="0" fontId="13" fillId="0" borderId="23" xfId="63" applyFont="1" applyFill="1" applyBorder="1" applyAlignment="1">
      <alignment horizontal="distributed" vertical="center"/>
      <protection/>
    </xf>
    <xf numFmtId="0" fontId="9" fillId="0" borderId="24" xfId="63" applyFont="1" applyFill="1" applyBorder="1" applyAlignment="1">
      <alignment vertical="center"/>
      <protection/>
    </xf>
    <xf numFmtId="0" fontId="13" fillId="0" borderId="25" xfId="63" applyFont="1" applyFill="1" applyBorder="1" applyAlignment="1">
      <alignment horizontal="distributed" vertical="center"/>
      <protection/>
    </xf>
    <xf numFmtId="0" fontId="9" fillId="0" borderId="26" xfId="63" applyFont="1" applyFill="1" applyBorder="1" applyAlignment="1">
      <alignment horizontal="right" vertical="center"/>
      <protection/>
    </xf>
    <xf numFmtId="0" fontId="9" fillId="0" borderId="27" xfId="63" applyFont="1" applyFill="1" applyBorder="1" applyAlignment="1">
      <alignment horizontal="right" vertical="center"/>
      <protection/>
    </xf>
    <xf numFmtId="0" fontId="9" fillId="0" borderId="28" xfId="63" applyFont="1" applyFill="1" applyBorder="1" applyAlignment="1">
      <alignment horizontal="right" vertical="center"/>
      <protection/>
    </xf>
    <xf numFmtId="0" fontId="13" fillId="0" borderId="29" xfId="63" applyFont="1" applyFill="1" applyBorder="1" applyAlignment="1">
      <alignment horizontal="distributed" vertical="center"/>
      <protection/>
    </xf>
    <xf numFmtId="0" fontId="13" fillId="0" borderId="30" xfId="63" applyFont="1" applyBorder="1" applyAlignment="1">
      <alignment horizontal="distributed" vertical="center"/>
      <protection/>
    </xf>
    <xf numFmtId="0" fontId="9" fillId="0" borderId="16" xfId="63" applyFont="1" applyBorder="1" applyAlignment="1">
      <alignment horizontal="right" vertical="center"/>
      <protection/>
    </xf>
    <xf numFmtId="0" fontId="9" fillId="0" borderId="17" xfId="63" applyFont="1" applyBorder="1" applyAlignment="1">
      <alignment horizontal="right" vertical="center"/>
      <protection/>
    </xf>
    <xf numFmtId="0" fontId="9" fillId="0" borderId="18" xfId="63" applyFont="1" applyBorder="1" applyAlignment="1">
      <alignment horizontal="right" vertical="center"/>
      <protection/>
    </xf>
    <xf numFmtId="0" fontId="13" fillId="0" borderId="31" xfId="63" applyFont="1" applyBorder="1" applyAlignment="1">
      <alignment horizontal="distributed" vertical="center"/>
      <protection/>
    </xf>
    <xf numFmtId="0" fontId="9" fillId="0" borderId="32" xfId="63" applyFont="1" applyBorder="1" applyAlignment="1">
      <alignment horizontal="right" vertical="center"/>
      <protection/>
    </xf>
    <xf numFmtId="0" fontId="9" fillId="0" borderId="33" xfId="63" applyFont="1" applyBorder="1" applyAlignment="1">
      <alignment horizontal="right" vertical="center"/>
      <protection/>
    </xf>
    <xf numFmtId="0" fontId="9" fillId="0" borderId="34" xfId="63" applyFont="1" applyBorder="1" applyAlignment="1">
      <alignment horizontal="right" vertical="center"/>
      <protection/>
    </xf>
    <xf numFmtId="185" fontId="9" fillId="0" borderId="35" xfId="42" applyNumberFormat="1" applyFont="1" applyFill="1" applyBorder="1" applyAlignment="1">
      <alignment vertical="center"/>
    </xf>
    <xf numFmtId="185" fontId="9" fillId="0" borderId="36" xfId="42" applyNumberFormat="1" applyFont="1" applyFill="1" applyBorder="1" applyAlignment="1">
      <alignment vertical="center"/>
    </xf>
    <xf numFmtId="185" fontId="9" fillId="0" borderId="37" xfId="42" applyNumberFormat="1" applyFont="1" applyFill="1" applyBorder="1" applyAlignment="1">
      <alignment vertical="center"/>
    </xf>
    <xf numFmtId="185" fontId="9" fillId="0" borderId="10" xfId="42" applyNumberFormat="1" applyFont="1" applyFill="1" applyBorder="1" applyAlignment="1">
      <alignment vertical="center"/>
    </xf>
    <xf numFmtId="185" fontId="9" fillId="0" borderId="11" xfId="42" applyNumberFormat="1" applyFont="1" applyFill="1" applyBorder="1" applyAlignment="1">
      <alignment vertical="center"/>
    </xf>
    <xf numFmtId="185" fontId="9" fillId="0" borderId="22" xfId="42" applyNumberFormat="1" applyFont="1" applyFill="1" applyBorder="1" applyAlignment="1">
      <alignment vertical="center"/>
    </xf>
    <xf numFmtId="185" fontId="9" fillId="0" borderId="38" xfId="42" applyNumberFormat="1" applyFont="1" applyFill="1" applyBorder="1" applyAlignment="1">
      <alignment vertical="center"/>
    </xf>
    <xf numFmtId="185" fontId="9" fillId="0" borderId="39" xfId="42" applyNumberFormat="1" applyFont="1" applyFill="1" applyBorder="1" applyAlignment="1">
      <alignment vertical="center"/>
    </xf>
    <xf numFmtId="185" fontId="9" fillId="0" borderId="40" xfId="42" applyNumberFormat="1" applyFont="1" applyFill="1" applyBorder="1" applyAlignment="1">
      <alignment vertical="center"/>
    </xf>
    <xf numFmtId="185" fontId="9" fillId="0" borderId="16" xfId="42" applyNumberFormat="1" applyFont="1" applyFill="1" applyBorder="1" applyAlignment="1">
      <alignment vertical="center"/>
    </xf>
    <xf numFmtId="185" fontId="9" fillId="0" borderId="17" xfId="42" applyNumberFormat="1" applyFont="1" applyFill="1" applyBorder="1" applyAlignment="1">
      <alignment vertical="center"/>
    </xf>
    <xf numFmtId="185" fontId="9" fillId="0" borderId="18" xfId="42" applyNumberFormat="1" applyFont="1" applyFill="1" applyBorder="1" applyAlignment="1">
      <alignment vertical="center"/>
    </xf>
    <xf numFmtId="185" fontId="9" fillId="0" borderId="14" xfId="42" applyNumberFormat="1" applyFont="1" applyFill="1" applyBorder="1" applyAlignment="1">
      <alignment vertical="center"/>
    </xf>
    <xf numFmtId="185" fontId="9" fillId="0" borderId="15" xfId="42" applyNumberFormat="1" applyFont="1" applyFill="1" applyBorder="1" applyAlignment="1">
      <alignment vertical="center"/>
    </xf>
    <xf numFmtId="185" fontId="9" fillId="0" borderId="20" xfId="42" applyNumberFormat="1" applyFont="1" applyFill="1" applyBorder="1" applyAlignment="1">
      <alignment vertical="center"/>
    </xf>
    <xf numFmtId="185" fontId="9" fillId="0" borderId="12" xfId="42" applyNumberFormat="1" applyFont="1" applyFill="1" applyBorder="1" applyAlignment="1">
      <alignment vertical="center"/>
    </xf>
    <xf numFmtId="185" fontId="9" fillId="0" borderId="13" xfId="42" applyNumberFormat="1" applyFont="1" applyFill="1" applyBorder="1" applyAlignment="1">
      <alignment vertical="center"/>
    </xf>
    <xf numFmtId="185" fontId="9" fillId="0" borderId="24" xfId="42" applyNumberFormat="1" applyFont="1" applyFill="1" applyBorder="1" applyAlignment="1">
      <alignment vertical="center"/>
    </xf>
    <xf numFmtId="185" fontId="9" fillId="0" borderId="12" xfId="42" applyNumberFormat="1" applyFont="1" applyBorder="1" applyAlignment="1">
      <alignment vertical="center"/>
    </xf>
    <xf numFmtId="185" fontId="9" fillId="0" borderId="13" xfId="42" applyNumberFormat="1" applyFont="1" applyBorder="1" applyAlignment="1">
      <alignment vertical="center"/>
    </xf>
    <xf numFmtId="185" fontId="9" fillId="0" borderId="24" xfId="42" applyNumberFormat="1" applyFont="1" applyBorder="1" applyAlignment="1">
      <alignment vertical="center"/>
    </xf>
    <xf numFmtId="185" fontId="9" fillId="0" borderId="12" xfId="42" applyNumberFormat="1" applyFont="1" applyBorder="1" applyAlignment="1">
      <alignment horizontal="right" vertical="center"/>
    </xf>
    <xf numFmtId="185" fontId="9" fillId="0" borderId="13" xfId="42" applyNumberFormat="1" applyFont="1" applyBorder="1" applyAlignment="1">
      <alignment horizontal="right" vertical="center"/>
    </xf>
    <xf numFmtId="185" fontId="9" fillId="0" borderId="24" xfId="42" applyNumberFormat="1" applyFont="1" applyBorder="1" applyAlignment="1">
      <alignment horizontal="right" vertical="center"/>
    </xf>
    <xf numFmtId="0" fontId="13" fillId="0" borderId="0" xfId="63" applyFont="1" applyBorder="1" applyAlignment="1">
      <alignment horizontal="left" vertical="center" wrapText="1"/>
      <protection/>
    </xf>
    <xf numFmtId="0" fontId="13" fillId="33" borderId="41" xfId="63" applyFont="1" applyFill="1" applyBorder="1" applyAlignment="1">
      <alignment horizontal="distributed" vertical="center"/>
      <protection/>
    </xf>
    <xf numFmtId="0" fontId="13" fillId="33" borderId="42" xfId="63" applyFont="1" applyFill="1" applyBorder="1" applyAlignment="1">
      <alignment horizontal="distributed" vertical="center"/>
      <protection/>
    </xf>
    <xf numFmtId="0" fontId="13" fillId="33" borderId="43" xfId="63" applyFont="1" applyFill="1" applyBorder="1" applyAlignment="1">
      <alignment horizontal="distributed" vertical="center"/>
      <protection/>
    </xf>
    <xf numFmtId="0" fontId="13" fillId="33" borderId="44" xfId="63" applyFont="1" applyFill="1" applyBorder="1" applyAlignment="1">
      <alignment horizontal="center" vertical="center"/>
      <protection/>
    </xf>
    <xf numFmtId="0" fontId="13" fillId="33" borderId="45" xfId="63" applyFont="1" applyFill="1" applyBorder="1" applyAlignment="1">
      <alignment horizontal="center" vertical="center"/>
      <protection/>
    </xf>
    <xf numFmtId="0" fontId="13" fillId="33" borderId="46" xfId="63" applyFont="1" applyFill="1" applyBorder="1" applyAlignment="1">
      <alignment horizontal="center" vertical="center"/>
      <protection/>
    </xf>
    <xf numFmtId="0" fontId="13" fillId="33" borderId="47" xfId="63" applyFont="1" applyFill="1" applyBorder="1" applyAlignment="1">
      <alignment horizontal="center" vertical="center"/>
      <protection/>
    </xf>
    <xf numFmtId="0" fontId="13" fillId="33" borderId="0" xfId="63" applyFont="1" applyFill="1" applyBorder="1" applyAlignment="1">
      <alignment horizontal="center" vertical="center"/>
      <protection/>
    </xf>
    <xf numFmtId="0" fontId="13" fillId="33" borderId="48" xfId="63" applyFont="1" applyFill="1" applyBorder="1" applyAlignment="1">
      <alignment horizontal="center" vertical="center"/>
      <protection/>
    </xf>
    <xf numFmtId="0" fontId="13" fillId="0" borderId="45" xfId="63" applyFont="1" applyBorder="1" applyAlignment="1">
      <alignment horizontal="left" vertical="center" wrapText="1"/>
      <protection/>
    </xf>
    <xf numFmtId="0" fontId="13" fillId="33" borderId="44" xfId="63" applyFont="1" applyFill="1" applyBorder="1" applyAlignment="1">
      <alignment horizontal="center" vertical="center" wrapText="1" shrinkToFit="1"/>
      <protection/>
    </xf>
    <xf numFmtId="0" fontId="13" fillId="33" borderId="45" xfId="63" applyFont="1" applyFill="1" applyBorder="1" applyAlignment="1">
      <alignment horizontal="center" vertical="center" wrapText="1" shrinkToFit="1"/>
      <protection/>
    </xf>
    <xf numFmtId="0" fontId="13" fillId="33" borderId="46" xfId="63" applyFont="1" applyFill="1" applyBorder="1" applyAlignment="1">
      <alignment horizontal="center" vertical="center" wrapText="1" shrinkToFit="1"/>
      <protection/>
    </xf>
    <xf numFmtId="0" fontId="13" fillId="33" borderId="49" xfId="63" applyFont="1" applyFill="1" applyBorder="1" applyAlignment="1">
      <alignment horizontal="center" vertical="center" wrapText="1" shrinkToFit="1"/>
      <protection/>
    </xf>
    <xf numFmtId="0" fontId="13" fillId="33" borderId="50" xfId="63" applyFont="1" applyFill="1" applyBorder="1" applyAlignment="1">
      <alignment horizontal="center" vertical="center" wrapText="1" shrinkToFit="1"/>
      <protection/>
    </xf>
    <xf numFmtId="0" fontId="13" fillId="33" borderId="51" xfId="63" applyFont="1" applyFill="1" applyBorder="1" applyAlignment="1">
      <alignment horizontal="center" vertical="center" wrapText="1" shrinkToFit="1"/>
      <protection/>
    </xf>
    <xf numFmtId="0" fontId="13" fillId="33" borderId="49" xfId="63" applyFont="1" applyFill="1" applyBorder="1" applyAlignment="1">
      <alignment horizontal="center" vertical="center"/>
      <protection/>
    </xf>
    <xf numFmtId="0" fontId="13" fillId="33" borderId="50" xfId="63" applyFont="1" applyFill="1" applyBorder="1" applyAlignment="1">
      <alignment horizontal="center" vertical="center"/>
      <protection/>
    </xf>
    <xf numFmtId="0" fontId="13" fillId="33" borderId="51" xfId="63" applyFont="1" applyFill="1" applyBorder="1" applyAlignment="1">
      <alignment horizontal="center" vertical="center"/>
      <protection/>
    </xf>
    <xf numFmtId="0" fontId="13" fillId="0" borderId="50" xfId="63" applyFont="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標準 20" xfId="64"/>
    <cellStyle name="標準_18勤務条件資料編" xfId="65"/>
    <cellStyle name="標準_資料（調査表第１）" xfId="66"/>
    <cellStyle name="標準_資料編（H21）" xfId="67"/>
    <cellStyle name="標準_職員団体" xfId="68"/>
    <cellStyle name="Followed Hyperlink" xfId="69"/>
    <cellStyle name="未定義"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2\share\_03.&#34892;&#25919;&#29677;\&#35895;&#26412;\19&#35895;&#26412;&#20027;&#20107;\&#21220;&#21209;&#26465;&#20214;&#31561;&#35519;&#26619;\&#21220;&#21209;&#26465;&#20214;&#31561;&#12395;&#38306;&#12377;&#12427;&#35519;&#26619;\&#38598;&#35336;&#34920;\&#9651;&#12508;&#12484;&#9651;&#34920;&#65303;&#65288;&#30007;&#24615;&#32946;&#20241;&#20419;&#36914;&#3157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全表７(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40"/>
  <sheetViews>
    <sheetView tabSelected="1" view="pageBreakPreview" zoomScaleSheetLayoutView="100" workbookViewId="0" topLeftCell="A1">
      <selection activeCell="G43" sqref="G43"/>
    </sheetView>
  </sheetViews>
  <sheetFormatPr defaultColWidth="8.796875" defaultRowHeight="14.25"/>
  <cols>
    <col min="1" max="1" width="11.19921875" style="11" customWidth="1"/>
    <col min="2" max="10" width="8.19921875" style="11" customWidth="1"/>
    <col min="11" max="11" width="9" style="12" customWidth="1"/>
    <col min="12" max="16384" width="9" style="13" customWidth="1"/>
  </cols>
  <sheetData>
    <row r="1" ht="21" customHeight="1">
      <c r="A1" s="1" t="s">
        <v>37</v>
      </c>
    </row>
    <row r="2" spans="1:10" ht="21" customHeight="1">
      <c r="A2" s="14"/>
      <c r="B2" s="14"/>
      <c r="C2" s="14"/>
      <c r="D2" s="14"/>
      <c r="E2" s="14"/>
      <c r="F2" s="14"/>
      <c r="G2" s="14"/>
      <c r="H2" s="14"/>
      <c r="I2" s="83" t="s">
        <v>38</v>
      </c>
      <c r="J2" s="83"/>
    </row>
    <row r="3" spans="1:10" ht="21" customHeight="1">
      <c r="A3" s="64"/>
      <c r="B3" s="74" t="s">
        <v>39</v>
      </c>
      <c r="C3" s="75"/>
      <c r="D3" s="76"/>
      <c r="E3" s="67" t="s">
        <v>40</v>
      </c>
      <c r="F3" s="68"/>
      <c r="G3" s="69"/>
      <c r="H3" s="67" t="s">
        <v>32</v>
      </c>
      <c r="I3" s="68"/>
      <c r="J3" s="69"/>
    </row>
    <row r="4" spans="1:10" ht="21" customHeight="1">
      <c r="A4" s="65"/>
      <c r="B4" s="77"/>
      <c r="C4" s="78"/>
      <c r="D4" s="79"/>
      <c r="E4" s="80"/>
      <c r="F4" s="81"/>
      <c r="G4" s="82"/>
      <c r="H4" s="70"/>
      <c r="I4" s="71"/>
      <c r="J4" s="72"/>
    </row>
    <row r="5" spans="1:10" ht="21" customHeight="1">
      <c r="A5" s="66"/>
      <c r="B5" s="15" t="s">
        <v>33</v>
      </c>
      <c r="C5" s="16" t="s">
        <v>34</v>
      </c>
      <c r="D5" s="17" t="s">
        <v>35</v>
      </c>
      <c r="E5" s="15" t="s">
        <v>33</v>
      </c>
      <c r="F5" s="16" t="s">
        <v>34</v>
      </c>
      <c r="G5" s="17" t="s">
        <v>35</v>
      </c>
      <c r="H5" s="15" t="s">
        <v>33</v>
      </c>
      <c r="I5" s="16" t="s">
        <v>34</v>
      </c>
      <c r="J5" s="17" t="s">
        <v>35</v>
      </c>
    </row>
    <row r="6" spans="1:256" s="4" customFormat="1" ht="21" customHeight="1">
      <c r="A6" s="18" t="s">
        <v>0</v>
      </c>
      <c r="B6" s="9">
        <v>74</v>
      </c>
      <c r="C6" s="10">
        <v>38</v>
      </c>
      <c r="D6" s="19">
        <f aca="true" t="shared" si="0" ref="D6:D14">B6+C6</f>
        <v>112</v>
      </c>
      <c r="E6" s="9">
        <v>14</v>
      </c>
      <c r="F6" s="10">
        <v>38</v>
      </c>
      <c r="G6" s="19">
        <f aca="true" t="shared" si="1" ref="G6:G14">E6+F6</f>
        <v>52</v>
      </c>
      <c r="H6" s="39">
        <f>IF(ISERROR(ROUND((E6/B6)*100,1)),"",ROUND((E6/B6)*100,1))</f>
        <v>18.9</v>
      </c>
      <c r="I6" s="40">
        <f aca="true" t="shared" si="2" ref="I6:J21">IF(ISERROR(ROUND((F6/C6)*100,1)),"",ROUND((F6/C6)*100,1))</f>
        <v>100</v>
      </c>
      <c r="J6" s="41">
        <f t="shared" si="2"/>
        <v>46.4</v>
      </c>
      <c r="K6" s="20"/>
      <c r="L6" s="3"/>
      <c r="M6" s="2"/>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row>
    <row r="7" spans="1:256" s="4" customFormat="1" ht="21" customHeight="1">
      <c r="A7" s="22" t="s">
        <v>1</v>
      </c>
      <c r="B7" s="5">
        <v>21</v>
      </c>
      <c r="C7" s="6">
        <v>12</v>
      </c>
      <c r="D7" s="23">
        <f t="shared" si="0"/>
        <v>33</v>
      </c>
      <c r="E7" s="5">
        <v>1</v>
      </c>
      <c r="F7" s="6">
        <v>12</v>
      </c>
      <c r="G7" s="23">
        <f t="shared" si="1"/>
        <v>13</v>
      </c>
      <c r="H7" s="42">
        <f aca="true" t="shared" si="3" ref="H7:J38">IF(ISERROR(ROUND((E7/B7)*100,1)),"",ROUND((E7/B7)*100,1))</f>
        <v>4.8</v>
      </c>
      <c r="I7" s="43">
        <f t="shared" si="2"/>
        <v>100</v>
      </c>
      <c r="J7" s="44">
        <f t="shared" si="2"/>
        <v>39.4</v>
      </c>
      <c r="K7" s="20"/>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row>
    <row r="8" spans="1:256" s="4" customFormat="1" ht="21" customHeight="1">
      <c r="A8" s="22" t="s">
        <v>2</v>
      </c>
      <c r="B8" s="5">
        <v>12</v>
      </c>
      <c r="C8" s="6">
        <v>9</v>
      </c>
      <c r="D8" s="23">
        <f t="shared" si="0"/>
        <v>21</v>
      </c>
      <c r="E8" s="5">
        <v>3</v>
      </c>
      <c r="F8" s="6">
        <v>9</v>
      </c>
      <c r="G8" s="23">
        <f t="shared" si="1"/>
        <v>12</v>
      </c>
      <c r="H8" s="42">
        <f t="shared" si="3"/>
        <v>25</v>
      </c>
      <c r="I8" s="43">
        <f t="shared" si="2"/>
        <v>100</v>
      </c>
      <c r="J8" s="44">
        <f t="shared" si="2"/>
        <v>57.1</v>
      </c>
      <c r="K8" s="20"/>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row>
    <row r="9" spans="1:256" s="4" customFormat="1" ht="21" customHeight="1">
      <c r="A9" s="22" t="s">
        <v>3</v>
      </c>
      <c r="B9" s="5">
        <v>13</v>
      </c>
      <c r="C9" s="6">
        <v>7</v>
      </c>
      <c r="D9" s="23">
        <f t="shared" si="0"/>
        <v>20</v>
      </c>
      <c r="E9" s="5">
        <v>0</v>
      </c>
      <c r="F9" s="6">
        <v>6</v>
      </c>
      <c r="G9" s="23">
        <f t="shared" si="1"/>
        <v>6</v>
      </c>
      <c r="H9" s="42">
        <f t="shared" si="3"/>
        <v>0</v>
      </c>
      <c r="I9" s="43">
        <f t="shared" si="2"/>
        <v>85.7</v>
      </c>
      <c r="J9" s="44">
        <f t="shared" si="2"/>
        <v>30</v>
      </c>
      <c r="K9" s="20"/>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row>
    <row r="10" spans="1:256" s="4" customFormat="1" ht="21" customHeight="1">
      <c r="A10" s="22" t="s">
        <v>4</v>
      </c>
      <c r="B10" s="5">
        <v>12</v>
      </c>
      <c r="C10" s="6">
        <v>3</v>
      </c>
      <c r="D10" s="23">
        <f t="shared" si="0"/>
        <v>15</v>
      </c>
      <c r="E10" s="5">
        <v>3</v>
      </c>
      <c r="F10" s="6">
        <v>3</v>
      </c>
      <c r="G10" s="23">
        <f t="shared" si="1"/>
        <v>6</v>
      </c>
      <c r="H10" s="42">
        <f t="shared" si="3"/>
        <v>25</v>
      </c>
      <c r="I10" s="43">
        <f t="shared" si="2"/>
        <v>100</v>
      </c>
      <c r="J10" s="44">
        <f t="shared" si="2"/>
        <v>40</v>
      </c>
      <c r="K10" s="20"/>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row>
    <row r="11" spans="1:256" s="4" customFormat="1" ht="21" customHeight="1">
      <c r="A11" s="22" t="s">
        <v>5</v>
      </c>
      <c r="B11" s="5">
        <v>18</v>
      </c>
      <c r="C11" s="6">
        <v>13</v>
      </c>
      <c r="D11" s="23">
        <f t="shared" si="0"/>
        <v>31</v>
      </c>
      <c r="E11" s="5">
        <v>0</v>
      </c>
      <c r="F11" s="6">
        <v>13</v>
      </c>
      <c r="G11" s="23">
        <f t="shared" si="1"/>
        <v>13</v>
      </c>
      <c r="H11" s="42">
        <f t="shared" si="3"/>
        <v>0</v>
      </c>
      <c r="I11" s="43">
        <f t="shared" si="2"/>
        <v>100</v>
      </c>
      <c r="J11" s="44">
        <f t="shared" si="2"/>
        <v>41.9</v>
      </c>
      <c r="K11" s="20"/>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row>
    <row r="12" spans="1:256" s="4" customFormat="1" ht="21" customHeight="1">
      <c r="A12" s="22" t="s">
        <v>6</v>
      </c>
      <c r="B12" s="5">
        <v>13</v>
      </c>
      <c r="C12" s="6">
        <v>9</v>
      </c>
      <c r="D12" s="23">
        <f t="shared" si="0"/>
        <v>22</v>
      </c>
      <c r="E12" s="5">
        <v>0</v>
      </c>
      <c r="F12" s="6">
        <v>9</v>
      </c>
      <c r="G12" s="23">
        <f t="shared" si="1"/>
        <v>9</v>
      </c>
      <c r="H12" s="42">
        <f t="shared" si="3"/>
        <v>0</v>
      </c>
      <c r="I12" s="43">
        <f t="shared" si="2"/>
        <v>100</v>
      </c>
      <c r="J12" s="44">
        <f t="shared" si="2"/>
        <v>40.9</v>
      </c>
      <c r="K12" s="20"/>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row>
    <row r="13" spans="1:256" s="4" customFormat="1" ht="21" customHeight="1">
      <c r="A13" s="22" t="s">
        <v>8</v>
      </c>
      <c r="B13" s="5">
        <v>10</v>
      </c>
      <c r="C13" s="6">
        <v>2</v>
      </c>
      <c r="D13" s="23">
        <f t="shared" si="0"/>
        <v>12</v>
      </c>
      <c r="E13" s="5">
        <v>4</v>
      </c>
      <c r="F13" s="6">
        <v>2</v>
      </c>
      <c r="G13" s="23">
        <f t="shared" si="1"/>
        <v>6</v>
      </c>
      <c r="H13" s="42">
        <f t="shared" si="3"/>
        <v>40</v>
      </c>
      <c r="I13" s="43">
        <f t="shared" si="2"/>
        <v>100</v>
      </c>
      <c r="J13" s="44">
        <f t="shared" si="2"/>
        <v>50</v>
      </c>
      <c r="K13" s="20"/>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row>
    <row r="14" spans="1:256" s="4" customFormat="1" ht="21" customHeight="1">
      <c r="A14" s="24" t="s">
        <v>9</v>
      </c>
      <c r="B14" s="7">
        <v>14</v>
      </c>
      <c r="C14" s="8">
        <v>5</v>
      </c>
      <c r="D14" s="25">
        <f t="shared" si="0"/>
        <v>19</v>
      </c>
      <c r="E14" s="7">
        <v>0</v>
      </c>
      <c r="F14" s="8">
        <v>5</v>
      </c>
      <c r="G14" s="25">
        <f t="shared" si="1"/>
        <v>5</v>
      </c>
      <c r="H14" s="45">
        <f t="shared" si="3"/>
        <v>0</v>
      </c>
      <c r="I14" s="46">
        <f t="shared" si="2"/>
        <v>100</v>
      </c>
      <c r="J14" s="47">
        <f t="shared" si="2"/>
        <v>26.3</v>
      </c>
      <c r="K14" s="20"/>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row>
    <row r="15" spans="1:256" s="4" customFormat="1" ht="21" customHeight="1">
      <c r="A15" s="26" t="s">
        <v>11</v>
      </c>
      <c r="B15" s="27">
        <f aca="true" t="shared" si="4" ref="B15:G15">SUM(B6:B14)</f>
        <v>187</v>
      </c>
      <c r="C15" s="28">
        <f t="shared" si="4"/>
        <v>98</v>
      </c>
      <c r="D15" s="29">
        <f t="shared" si="4"/>
        <v>285</v>
      </c>
      <c r="E15" s="27">
        <f t="shared" si="4"/>
        <v>25</v>
      </c>
      <c r="F15" s="28">
        <f t="shared" si="4"/>
        <v>97</v>
      </c>
      <c r="G15" s="29">
        <f t="shared" si="4"/>
        <v>122</v>
      </c>
      <c r="H15" s="48">
        <f t="shared" si="3"/>
        <v>13.4</v>
      </c>
      <c r="I15" s="49">
        <f t="shared" si="2"/>
        <v>99</v>
      </c>
      <c r="J15" s="50">
        <f t="shared" si="2"/>
        <v>42.8</v>
      </c>
      <c r="K15" s="20"/>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row>
    <row r="16" spans="1:256" s="4" customFormat="1" ht="21" customHeight="1">
      <c r="A16" s="30" t="s">
        <v>12</v>
      </c>
      <c r="B16" s="9">
        <v>5</v>
      </c>
      <c r="C16" s="10">
        <v>1</v>
      </c>
      <c r="D16" s="19">
        <f aca="true" t="shared" si="5" ref="D16:D36">B16+C16</f>
        <v>6</v>
      </c>
      <c r="E16" s="9">
        <v>0</v>
      </c>
      <c r="F16" s="10">
        <v>1</v>
      </c>
      <c r="G16" s="19">
        <f aca="true" t="shared" si="6" ref="G16:G36">E16+F16</f>
        <v>1</v>
      </c>
      <c r="H16" s="51">
        <f t="shared" si="3"/>
        <v>0</v>
      </c>
      <c r="I16" s="52">
        <f t="shared" si="2"/>
        <v>100</v>
      </c>
      <c r="J16" s="53">
        <f t="shared" si="2"/>
        <v>16.7</v>
      </c>
      <c r="K16" s="20"/>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row>
    <row r="17" spans="1:256" s="4" customFormat="1" ht="21" customHeight="1">
      <c r="A17" s="22" t="s">
        <v>13</v>
      </c>
      <c r="B17" s="5">
        <v>3</v>
      </c>
      <c r="C17" s="6">
        <v>3</v>
      </c>
      <c r="D17" s="23">
        <f t="shared" si="5"/>
        <v>6</v>
      </c>
      <c r="E17" s="5">
        <v>1</v>
      </c>
      <c r="F17" s="6">
        <v>1</v>
      </c>
      <c r="G17" s="23">
        <f t="shared" si="6"/>
        <v>2</v>
      </c>
      <c r="H17" s="42">
        <f t="shared" si="3"/>
        <v>33.3</v>
      </c>
      <c r="I17" s="43">
        <f t="shared" si="2"/>
        <v>33.3</v>
      </c>
      <c r="J17" s="44">
        <f t="shared" si="2"/>
        <v>33.3</v>
      </c>
      <c r="K17" s="20"/>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c r="IV17" s="21"/>
    </row>
    <row r="18" spans="1:256" s="4" customFormat="1" ht="21" customHeight="1">
      <c r="A18" s="22" t="s">
        <v>14</v>
      </c>
      <c r="B18" s="5">
        <v>0</v>
      </c>
      <c r="C18" s="6">
        <v>0</v>
      </c>
      <c r="D18" s="23">
        <f t="shared" si="5"/>
        <v>0</v>
      </c>
      <c r="E18" s="5">
        <v>0</v>
      </c>
      <c r="F18" s="6">
        <v>0</v>
      </c>
      <c r="G18" s="23">
        <f t="shared" si="6"/>
        <v>0</v>
      </c>
      <c r="H18" s="42">
        <f t="shared" si="3"/>
      </c>
      <c r="I18" s="43">
        <f t="shared" si="2"/>
      </c>
      <c r="J18" s="44">
        <f t="shared" si="2"/>
      </c>
      <c r="K18" s="20"/>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c r="IV18" s="21"/>
    </row>
    <row r="19" spans="1:256" s="4" customFormat="1" ht="21" customHeight="1">
      <c r="A19" s="22" t="s">
        <v>15</v>
      </c>
      <c r="B19" s="5">
        <v>2</v>
      </c>
      <c r="C19" s="6">
        <v>0</v>
      </c>
      <c r="D19" s="23">
        <f t="shared" si="5"/>
        <v>2</v>
      </c>
      <c r="E19" s="5">
        <v>0</v>
      </c>
      <c r="F19" s="6">
        <v>0</v>
      </c>
      <c r="G19" s="23">
        <f t="shared" si="6"/>
        <v>0</v>
      </c>
      <c r="H19" s="42">
        <f t="shared" si="3"/>
        <v>0</v>
      </c>
      <c r="I19" s="43">
        <f t="shared" si="2"/>
      </c>
      <c r="J19" s="44">
        <f t="shared" si="2"/>
        <v>0</v>
      </c>
      <c r="K19" s="20"/>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c r="IV19" s="21"/>
    </row>
    <row r="20" spans="1:256" s="4" customFormat="1" ht="21" customHeight="1">
      <c r="A20" s="22" t="s">
        <v>16</v>
      </c>
      <c r="B20" s="5">
        <v>3</v>
      </c>
      <c r="C20" s="6">
        <v>2</v>
      </c>
      <c r="D20" s="23">
        <f t="shared" si="5"/>
        <v>5</v>
      </c>
      <c r="E20" s="5">
        <v>0</v>
      </c>
      <c r="F20" s="6">
        <v>2</v>
      </c>
      <c r="G20" s="23">
        <f t="shared" si="6"/>
        <v>2</v>
      </c>
      <c r="H20" s="42">
        <f t="shared" si="3"/>
        <v>0</v>
      </c>
      <c r="I20" s="43">
        <f t="shared" si="2"/>
        <v>100</v>
      </c>
      <c r="J20" s="44">
        <f t="shared" si="2"/>
        <v>40</v>
      </c>
      <c r="K20" s="20"/>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c r="IV20" s="21"/>
    </row>
    <row r="21" spans="1:256" s="4" customFormat="1" ht="21" customHeight="1">
      <c r="A21" s="22" t="s">
        <v>17</v>
      </c>
      <c r="B21" s="5">
        <v>4</v>
      </c>
      <c r="C21" s="6">
        <v>1</v>
      </c>
      <c r="D21" s="23">
        <f t="shared" si="5"/>
        <v>5</v>
      </c>
      <c r="E21" s="5">
        <v>0</v>
      </c>
      <c r="F21" s="6">
        <v>1</v>
      </c>
      <c r="G21" s="23">
        <f t="shared" si="6"/>
        <v>1</v>
      </c>
      <c r="H21" s="42">
        <f t="shared" si="3"/>
        <v>0</v>
      </c>
      <c r="I21" s="43">
        <f t="shared" si="2"/>
        <v>100</v>
      </c>
      <c r="J21" s="44">
        <f t="shared" si="2"/>
        <v>20</v>
      </c>
      <c r="K21" s="20"/>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row>
    <row r="22" spans="1:256" s="4" customFormat="1" ht="21" customHeight="1">
      <c r="A22" s="22" t="s">
        <v>18</v>
      </c>
      <c r="B22" s="5">
        <v>11</v>
      </c>
      <c r="C22" s="6">
        <v>8</v>
      </c>
      <c r="D22" s="23">
        <f t="shared" si="5"/>
        <v>19</v>
      </c>
      <c r="E22" s="5">
        <v>0</v>
      </c>
      <c r="F22" s="6">
        <v>7</v>
      </c>
      <c r="G22" s="23">
        <f t="shared" si="6"/>
        <v>7</v>
      </c>
      <c r="H22" s="42">
        <f t="shared" si="3"/>
        <v>0</v>
      </c>
      <c r="I22" s="43">
        <f t="shared" si="3"/>
        <v>87.5</v>
      </c>
      <c r="J22" s="44">
        <f t="shared" si="3"/>
        <v>36.8</v>
      </c>
      <c r="K22" s="20"/>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c r="IV22" s="21"/>
    </row>
    <row r="23" spans="1:256" s="4" customFormat="1" ht="21" customHeight="1">
      <c r="A23" s="22" t="s">
        <v>19</v>
      </c>
      <c r="B23" s="5">
        <v>2</v>
      </c>
      <c r="C23" s="6">
        <v>1</v>
      </c>
      <c r="D23" s="23">
        <f t="shared" si="5"/>
        <v>3</v>
      </c>
      <c r="E23" s="5">
        <v>1</v>
      </c>
      <c r="F23" s="6">
        <v>1</v>
      </c>
      <c r="G23" s="23">
        <f t="shared" si="6"/>
        <v>2</v>
      </c>
      <c r="H23" s="42">
        <f t="shared" si="3"/>
        <v>50</v>
      </c>
      <c r="I23" s="43">
        <f t="shared" si="3"/>
        <v>100</v>
      </c>
      <c r="J23" s="44">
        <f t="shared" si="3"/>
        <v>66.7</v>
      </c>
      <c r="K23" s="20"/>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c r="IV23" s="21"/>
    </row>
    <row r="24" spans="1:256" s="4" customFormat="1" ht="21" customHeight="1">
      <c r="A24" s="22" t="s">
        <v>20</v>
      </c>
      <c r="B24" s="5">
        <v>0</v>
      </c>
      <c r="C24" s="6">
        <v>0</v>
      </c>
      <c r="D24" s="23">
        <f t="shared" si="5"/>
        <v>0</v>
      </c>
      <c r="E24" s="5">
        <v>0</v>
      </c>
      <c r="F24" s="6">
        <v>0</v>
      </c>
      <c r="G24" s="23">
        <f t="shared" si="6"/>
        <v>0</v>
      </c>
      <c r="H24" s="42">
        <f t="shared" si="3"/>
      </c>
      <c r="I24" s="43">
        <f t="shared" si="3"/>
      </c>
      <c r="J24" s="44">
        <f t="shared" si="3"/>
      </c>
      <c r="K24" s="20"/>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c r="IV24" s="21"/>
    </row>
    <row r="25" spans="1:256" s="4" customFormat="1" ht="21" customHeight="1">
      <c r="A25" s="22" t="s">
        <v>21</v>
      </c>
      <c r="B25" s="5">
        <v>5</v>
      </c>
      <c r="C25" s="6">
        <v>1</v>
      </c>
      <c r="D25" s="23">
        <f t="shared" si="5"/>
        <v>6</v>
      </c>
      <c r="E25" s="5">
        <v>0</v>
      </c>
      <c r="F25" s="6">
        <v>1</v>
      </c>
      <c r="G25" s="23">
        <f t="shared" si="6"/>
        <v>1</v>
      </c>
      <c r="H25" s="42">
        <f t="shared" si="3"/>
        <v>0</v>
      </c>
      <c r="I25" s="43">
        <f t="shared" si="3"/>
        <v>100</v>
      </c>
      <c r="J25" s="44">
        <f t="shared" si="3"/>
        <v>16.7</v>
      </c>
      <c r="K25" s="20"/>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c r="IV25" s="21"/>
    </row>
    <row r="26" spans="1:256" s="4" customFormat="1" ht="21" customHeight="1">
      <c r="A26" s="22" t="s">
        <v>22</v>
      </c>
      <c r="B26" s="5">
        <v>3</v>
      </c>
      <c r="C26" s="6">
        <v>3</v>
      </c>
      <c r="D26" s="23">
        <f t="shared" si="5"/>
        <v>6</v>
      </c>
      <c r="E26" s="5">
        <v>0</v>
      </c>
      <c r="F26" s="6">
        <v>3</v>
      </c>
      <c r="G26" s="23">
        <f t="shared" si="6"/>
        <v>3</v>
      </c>
      <c r="H26" s="42">
        <f t="shared" si="3"/>
        <v>0</v>
      </c>
      <c r="I26" s="43">
        <f t="shared" si="3"/>
        <v>100</v>
      </c>
      <c r="J26" s="44">
        <f t="shared" si="3"/>
        <v>50</v>
      </c>
      <c r="K26" s="20"/>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row>
    <row r="27" spans="1:256" s="4" customFormat="1" ht="21" customHeight="1">
      <c r="A27" s="22" t="s">
        <v>23</v>
      </c>
      <c r="B27" s="5">
        <v>1</v>
      </c>
      <c r="C27" s="6">
        <v>4</v>
      </c>
      <c r="D27" s="23">
        <f t="shared" si="5"/>
        <v>5</v>
      </c>
      <c r="E27" s="5">
        <v>0</v>
      </c>
      <c r="F27" s="6">
        <v>4</v>
      </c>
      <c r="G27" s="23">
        <f t="shared" si="6"/>
        <v>4</v>
      </c>
      <c r="H27" s="42">
        <f t="shared" si="3"/>
        <v>0</v>
      </c>
      <c r="I27" s="43">
        <f t="shared" si="3"/>
        <v>100</v>
      </c>
      <c r="J27" s="44">
        <f t="shared" si="3"/>
        <v>80</v>
      </c>
      <c r="K27" s="20"/>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c r="IV27" s="21"/>
    </row>
    <row r="28" spans="1:256" s="4" customFormat="1" ht="21" customHeight="1">
      <c r="A28" s="22" t="s">
        <v>10</v>
      </c>
      <c r="B28" s="5">
        <v>4</v>
      </c>
      <c r="C28" s="6">
        <v>2</v>
      </c>
      <c r="D28" s="23">
        <f t="shared" si="5"/>
        <v>6</v>
      </c>
      <c r="E28" s="5">
        <v>0</v>
      </c>
      <c r="F28" s="6">
        <v>2</v>
      </c>
      <c r="G28" s="23">
        <f t="shared" si="6"/>
        <v>2</v>
      </c>
      <c r="H28" s="42">
        <f t="shared" si="3"/>
        <v>0</v>
      </c>
      <c r="I28" s="43">
        <f t="shared" si="3"/>
        <v>100</v>
      </c>
      <c r="J28" s="44">
        <f t="shared" si="3"/>
        <v>33.3</v>
      </c>
      <c r="K28" s="20"/>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c r="IV28" s="21"/>
    </row>
    <row r="29" spans="1:256" s="4" customFormat="1" ht="21" customHeight="1">
      <c r="A29" s="22" t="s">
        <v>24</v>
      </c>
      <c r="B29" s="5">
        <v>4</v>
      </c>
      <c r="C29" s="6">
        <v>6</v>
      </c>
      <c r="D29" s="23">
        <f t="shared" si="5"/>
        <v>10</v>
      </c>
      <c r="E29" s="5">
        <v>0</v>
      </c>
      <c r="F29" s="6">
        <v>6</v>
      </c>
      <c r="G29" s="23">
        <f t="shared" si="6"/>
        <v>6</v>
      </c>
      <c r="H29" s="42">
        <f t="shared" si="3"/>
        <v>0</v>
      </c>
      <c r="I29" s="43">
        <f t="shared" si="3"/>
        <v>100</v>
      </c>
      <c r="J29" s="44">
        <f t="shared" si="3"/>
        <v>60</v>
      </c>
      <c r="K29" s="20"/>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row>
    <row r="30" spans="1:256" s="4" customFormat="1" ht="21" customHeight="1">
      <c r="A30" s="22" t="s">
        <v>25</v>
      </c>
      <c r="B30" s="5">
        <v>6</v>
      </c>
      <c r="C30" s="6">
        <v>2</v>
      </c>
      <c r="D30" s="23">
        <f t="shared" si="5"/>
        <v>8</v>
      </c>
      <c r="E30" s="5">
        <v>0</v>
      </c>
      <c r="F30" s="6">
        <v>2</v>
      </c>
      <c r="G30" s="23">
        <f t="shared" si="6"/>
        <v>2</v>
      </c>
      <c r="H30" s="42">
        <f t="shared" si="3"/>
        <v>0</v>
      </c>
      <c r="I30" s="43">
        <f t="shared" si="3"/>
        <v>100</v>
      </c>
      <c r="J30" s="44">
        <f t="shared" si="3"/>
        <v>25</v>
      </c>
      <c r="K30" s="20"/>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c r="IS30" s="21"/>
      <c r="IT30" s="21"/>
      <c r="IU30" s="21"/>
      <c r="IV30" s="21"/>
    </row>
    <row r="31" spans="1:256" s="4" customFormat="1" ht="21" customHeight="1">
      <c r="A31" s="22" t="s">
        <v>26</v>
      </c>
      <c r="B31" s="5">
        <v>4</v>
      </c>
      <c r="C31" s="6">
        <v>1</v>
      </c>
      <c r="D31" s="23">
        <f t="shared" si="5"/>
        <v>5</v>
      </c>
      <c r="E31" s="5">
        <v>0</v>
      </c>
      <c r="F31" s="6">
        <v>1</v>
      </c>
      <c r="G31" s="23">
        <f t="shared" si="6"/>
        <v>1</v>
      </c>
      <c r="H31" s="42">
        <f t="shared" si="3"/>
        <v>0</v>
      </c>
      <c r="I31" s="43">
        <f t="shared" si="3"/>
        <v>100</v>
      </c>
      <c r="J31" s="44">
        <f t="shared" si="3"/>
        <v>20</v>
      </c>
      <c r="K31" s="20"/>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c r="IP31" s="21"/>
      <c r="IQ31" s="21"/>
      <c r="IR31" s="21"/>
      <c r="IS31" s="21"/>
      <c r="IT31" s="21"/>
      <c r="IU31" s="21"/>
      <c r="IV31" s="21"/>
    </row>
    <row r="32" spans="1:256" s="4" customFormat="1" ht="21" customHeight="1">
      <c r="A32" s="22" t="s">
        <v>27</v>
      </c>
      <c r="B32" s="5">
        <v>7</v>
      </c>
      <c r="C32" s="6">
        <v>4</v>
      </c>
      <c r="D32" s="23">
        <f t="shared" si="5"/>
        <v>11</v>
      </c>
      <c r="E32" s="5">
        <v>1</v>
      </c>
      <c r="F32" s="6">
        <v>4</v>
      </c>
      <c r="G32" s="23">
        <f t="shared" si="6"/>
        <v>5</v>
      </c>
      <c r="H32" s="42">
        <f t="shared" si="3"/>
        <v>14.3</v>
      </c>
      <c r="I32" s="43">
        <f t="shared" si="3"/>
        <v>100</v>
      </c>
      <c r="J32" s="44">
        <f t="shared" si="3"/>
        <v>45.5</v>
      </c>
      <c r="K32" s="20"/>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c r="IP32" s="21"/>
      <c r="IQ32" s="21"/>
      <c r="IR32" s="21"/>
      <c r="IS32" s="21"/>
      <c r="IT32" s="21"/>
      <c r="IU32" s="21"/>
      <c r="IV32" s="21"/>
    </row>
    <row r="33" spans="1:256" s="4" customFormat="1" ht="21" customHeight="1">
      <c r="A33" s="22" t="s">
        <v>28</v>
      </c>
      <c r="B33" s="5">
        <v>1</v>
      </c>
      <c r="C33" s="6">
        <v>0</v>
      </c>
      <c r="D33" s="23">
        <f t="shared" si="5"/>
        <v>1</v>
      </c>
      <c r="E33" s="5">
        <v>0</v>
      </c>
      <c r="F33" s="6">
        <v>0</v>
      </c>
      <c r="G33" s="23">
        <f t="shared" si="6"/>
        <v>0</v>
      </c>
      <c r="H33" s="42">
        <f t="shared" si="3"/>
        <v>0</v>
      </c>
      <c r="I33" s="43">
        <f t="shared" si="3"/>
      </c>
      <c r="J33" s="44">
        <f t="shared" si="3"/>
        <v>0</v>
      </c>
      <c r="K33" s="20"/>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c r="IT33" s="21"/>
      <c r="IU33" s="21"/>
      <c r="IV33" s="21"/>
    </row>
    <row r="34" spans="1:256" s="4" customFormat="1" ht="21" customHeight="1">
      <c r="A34" s="22" t="s">
        <v>29</v>
      </c>
      <c r="B34" s="5">
        <v>1</v>
      </c>
      <c r="C34" s="6">
        <v>1</v>
      </c>
      <c r="D34" s="23">
        <f t="shared" si="5"/>
        <v>2</v>
      </c>
      <c r="E34" s="5">
        <v>1</v>
      </c>
      <c r="F34" s="6">
        <v>1</v>
      </c>
      <c r="G34" s="23">
        <f t="shared" si="6"/>
        <v>2</v>
      </c>
      <c r="H34" s="42">
        <f t="shared" si="3"/>
        <v>100</v>
      </c>
      <c r="I34" s="43">
        <f t="shared" si="3"/>
        <v>100</v>
      </c>
      <c r="J34" s="44">
        <f t="shared" si="3"/>
        <v>100</v>
      </c>
      <c r="K34" s="20"/>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c r="IV34" s="21"/>
    </row>
    <row r="35" spans="1:256" s="4" customFormat="1" ht="21" customHeight="1">
      <c r="A35" s="22" t="s">
        <v>30</v>
      </c>
      <c r="B35" s="5">
        <v>0</v>
      </c>
      <c r="C35" s="6">
        <v>0</v>
      </c>
      <c r="D35" s="23">
        <f t="shared" si="5"/>
        <v>0</v>
      </c>
      <c r="E35" s="5">
        <v>0</v>
      </c>
      <c r="F35" s="6">
        <v>0</v>
      </c>
      <c r="G35" s="23">
        <f t="shared" si="6"/>
        <v>0</v>
      </c>
      <c r="H35" s="42">
        <f t="shared" si="3"/>
      </c>
      <c r="I35" s="43">
        <f t="shared" si="3"/>
      </c>
      <c r="J35" s="44">
        <f t="shared" si="3"/>
      </c>
      <c r="K35" s="20"/>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row>
    <row r="36" spans="1:256" s="4" customFormat="1" ht="21" customHeight="1">
      <c r="A36" s="24" t="s">
        <v>31</v>
      </c>
      <c r="B36" s="7">
        <v>8</v>
      </c>
      <c r="C36" s="8">
        <v>5</v>
      </c>
      <c r="D36" s="25">
        <f t="shared" si="5"/>
        <v>13</v>
      </c>
      <c r="E36" s="7">
        <v>0</v>
      </c>
      <c r="F36" s="8">
        <v>5</v>
      </c>
      <c r="G36" s="25">
        <f t="shared" si="6"/>
        <v>5</v>
      </c>
      <c r="H36" s="54">
        <f t="shared" si="3"/>
        <v>0</v>
      </c>
      <c r="I36" s="55">
        <f t="shared" si="3"/>
        <v>100</v>
      </c>
      <c r="J36" s="56">
        <f t="shared" si="3"/>
        <v>38.5</v>
      </c>
      <c r="K36" s="20"/>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c r="IV36" s="21"/>
    </row>
    <row r="37" spans="1:10" ht="21" customHeight="1">
      <c r="A37" s="31" t="s">
        <v>7</v>
      </c>
      <c r="B37" s="32">
        <f aca="true" t="shared" si="7" ref="B37:G37">SUM(B16:B36)</f>
        <v>74</v>
      </c>
      <c r="C37" s="33">
        <f t="shared" si="7"/>
        <v>45</v>
      </c>
      <c r="D37" s="34">
        <f t="shared" si="7"/>
        <v>119</v>
      </c>
      <c r="E37" s="32">
        <f t="shared" si="7"/>
        <v>4</v>
      </c>
      <c r="F37" s="33">
        <f t="shared" si="7"/>
        <v>42</v>
      </c>
      <c r="G37" s="34">
        <f t="shared" si="7"/>
        <v>46</v>
      </c>
      <c r="H37" s="57">
        <f t="shared" si="3"/>
        <v>5.4</v>
      </c>
      <c r="I37" s="58">
        <f t="shared" si="3"/>
        <v>93.3</v>
      </c>
      <c r="J37" s="59">
        <f t="shared" si="3"/>
        <v>38.7</v>
      </c>
    </row>
    <row r="38" spans="1:10" ht="21" customHeight="1">
      <c r="A38" s="35" t="s">
        <v>36</v>
      </c>
      <c r="B38" s="36">
        <f aca="true" t="shared" si="8" ref="B38:G38">B37+B15</f>
        <v>261</v>
      </c>
      <c r="C38" s="37">
        <f t="shared" si="8"/>
        <v>143</v>
      </c>
      <c r="D38" s="38">
        <f t="shared" si="8"/>
        <v>404</v>
      </c>
      <c r="E38" s="36">
        <f t="shared" si="8"/>
        <v>29</v>
      </c>
      <c r="F38" s="37">
        <f t="shared" si="8"/>
        <v>139</v>
      </c>
      <c r="G38" s="38">
        <f t="shared" si="8"/>
        <v>168</v>
      </c>
      <c r="H38" s="60">
        <f t="shared" si="3"/>
        <v>11.1</v>
      </c>
      <c r="I38" s="61">
        <f t="shared" si="3"/>
        <v>97.2</v>
      </c>
      <c r="J38" s="62">
        <f t="shared" si="3"/>
        <v>41.6</v>
      </c>
    </row>
    <row r="39" spans="1:10" ht="31.5" customHeight="1">
      <c r="A39" s="73" t="s">
        <v>41</v>
      </c>
      <c r="B39" s="73"/>
      <c r="C39" s="73"/>
      <c r="D39" s="73"/>
      <c r="E39" s="73"/>
      <c r="F39" s="73"/>
      <c r="G39" s="73"/>
      <c r="H39" s="73"/>
      <c r="I39" s="73"/>
      <c r="J39" s="73"/>
    </row>
    <row r="40" spans="1:10" ht="33" customHeight="1">
      <c r="A40" s="63" t="s">
        <v>42</v>
      </c>
      <c r="B40" s="63"/>
      <c r="C40" s="63"/>
      <c r="D40" s="63"/>
      <c r="E40" s="63"/>
      <c r="F40" s="63"/>
      <c r="G40" s="63"/>
      <c r="H40" s="63"/>
      <c r="I40" s="63"/>
      <c r="J40" s="63"/>
    </row>
  </sheetData>
  <sheetProtection/>
  <mergeCells count="7">
    <mergeCell ref="I2:J2"/>
    <mergeCell ref="A40:J40"/>
    <mergeCell ref="A3:A5"/>
    <mergeCell ref="H3:J4"/>
    <mergeCell ref="A39:J39"/>
    <mergeCell ref="B3:D4"/>
    <mergeCell ref="E3:G4"/>
  </mergeCells>
  <printOptions horizontalCentered="1"/>
  <pageMargins left="0.7874015748031497" right="0.5905511811023623" top="0.7874015748031497" bottom="0.7874015748031497" header="0.5118110236220472" footer="0.5118110236220472"/>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和歌山県総務部市町村課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行政班</dc:creator>
  <cp:keywords/>
  <dc:description/>
  <cp:lastModifiedBy>144151</cp:lastModifiedBy>
  <cp:lastPrinted>2019-02-05T00:58:39Z</cp:lastPrinted>
  <dcterms:created xsi:type="dcterms:W3CDTF">2001-08-21T02:11:25Z</dcterms:created>
  <dcterms:modified xsi:type="dcterms:W3CDTF">2022-03-16T00:50:20Z</dcterms:modified>
  <cp:category/>
  <cp:version/>
  <cp:contentType/>
  <cp:contentStatus/>
</cp:coreProperties>
</file>