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橋本市" sheetId="1" r:id="rId1"/>
  </sheets>
  <definedNames>
    <definedName name="_xlnm.Print_Area" localSheetId="0">'橋本市'!$A$1:$K$86</definedName>
  </definedNames>
  <calcPr fullCalcOnLoad="1"/>
</workbook>
</file>

<file path=xl/sharedStrings.xml><?xml version="1.0" encoding="utf-8"?>
<sst xmlns="http://schemas.openxmlformats.org/spreadsheetml/2006/main" count="144" uniqueCount="110">
  <si>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</si>
  <si>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</si>
  <si>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</si>
  <si>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</si>
  <si>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</si>
  <si>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</si>
  <si>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</si>
  <si>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</si>
  <si>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</si>
  <si>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</si>
  <si>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</si>
  <si>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</si>
  <si>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</si>
  <si>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</si>
  <si>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</si>
  <si>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</si>
  <si>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</si>
  <si>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</si>
  <si>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</si>
  <si>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</si>
  <si>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</si>
  <si>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</si>
  <si>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</si>
  <si>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</si>
  <si>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</si>
  <si>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</si>
  <si>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</si>
  <si>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</si>
  <si>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</si>
  <si>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</si>
  <si>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</si>
  <si>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</si>
  <si>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</si>
  <si>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</si>
  <si>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</si>
  <si>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</si>
  <si>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</si>
  <si>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</si>
  <si>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</si>
  <si>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</si>
  <si>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</si>
  <si>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</si>
  <si>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</si>
  <si>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</si>
  <si>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</si>
  <si>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</si>
  <si>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</si>
  <si>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</si>
  <si>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</si>
  <si>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</si>
  <si>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</si>
  <si>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</si>
  <si>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</si>
  <si>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</si>
  <si>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</si>
  <si>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</si>
  <si>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</si>
  <si>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</si>
  <si>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</si>
  <si>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</si>
  <si>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</si>
  <si>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</si>
  <si>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</si>
  <si>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</si>
  <si>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</si>
  <si>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</si>
  <si>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</si>
  <si>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</si>
  <si>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</si>
  <si>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</si>
  <si>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</si>
  <si>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橋本市</t>
  </si>
  <si>
    <t>簡易水道事業特別会計</t>
  </si>
  <si>
    <t>住宅新築資金等貸付事業特別会計</t>
  </si>
  <si>
    <t>墓園事業特別会計</t>
  </si>
  <si>
    <t>土地区画整理事業特別会計</t>
  </si>
  <si>
    <t>水道事業会計</t>
  </si>
  <si>
    <t>病院事業会計</t>
  </si>
  <si>
    <t>簡易水道事業特別会計</t>
  </si>
  <si>
    <t>国民宿舎特別会計</t>
  </si>
  <si>
    <t>公共下水道事業特別会計</t>
  </si>
  <si>
    <t>農業集落排水事業特別会計</t>
  </si>
  <si>
    <t>国民健康保険特別会計</t>
  </si>
  <si>
    <t>介護保険特別会計</t>
  </si>
  <si>
    <t>老人保健特別会計</t>
  </si>
  <si>
    <t>介護サービス事業特別会計</t>
  </si>
  <si>
    <t>駐車場事業特別会計</t>
  </si>
  <si>
    <t>指定訪問看護事業特別会計</t>
  </si>
  <si>
    <t>法適用</t>
  </si>
  <si>
    <t>後期高齢者医療特別会計</t>
  </si>
  <si>
    <t>橋本市土地開発公社</t>
  </si>
  <si>
    <t>（財）橋本市文化
スポーツ振興公社</t>
  </si>
  <si>
    <t>病院事業会計</t>
  </si>
  <si>
    <t>簡易水道事業特別会計</t>
  </si>
  <si>
    <t>国民宿舎特別会計</t>
  </si>
  <si>
    <t>公共下水道事業特別会計</t>
  </si>
  <si>
    <t>農業集落排水事業特別会計</t>
  </si>
  <si>
    <t>水道事業会計</t>
  </si>
  <si>
    <t xml:space="preserve">  </t>
  </si>
  <si>
    <t>和歌山県町村議会議員等公務災害補償組合</t>
  </si>
  <si>
    <t>和歌山県市町村非常勤職員公務災害補償組合</t>
  </si>
  <si>
    <t>和歌山地方税回収機構</t>
  </si>
  <si>
    <t>橋本周辺広域市町村圏組合</t>
  </si>
  <si>
    <t>伊都郡町村及び橋本市老人福祉施設事務組合</t>
  </si>
  <si>
    <t>伊都郡町村及び橋本市児童福祉施設事務組合</t>
  </si>
  <si>
    <t>和歌山県後期高齢者医療広域連合</t>
  </si>
  <si>
    <t>橋本伊都衛生施設組合</t>
  </si>
  <si>
    <t>伊都消防組合</t>
  </si>
  <si>
    <t>-</t>
  </si>
  <si>
    <t>-</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</si>
</sst>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00_ "/>
    <numFmt numFmtId="185" formatCode="0.0_ "/>
    <numFmt numFmtId="186" formatCode="#,##0.0_ "/>
    <numFmt numFmtId="187" formatCode="0_);[Red]\(0\)"/>
    <numFmt numFmtId="188" formatCode="#,##0.0;[Red]\-#,##0.0"/>
    <numFmt numFmtId="189" formatCode="0.0_);[Red]\(0.0\)"/>
    <numFmt numFmtId="190" formatCode="#,##0_);[Red]\(#,##0\)"/>
    <numFmt numFmtId="191" formatCode="#,##0;&quot;▲ &quot;#,##0"/>
    <numFmt numFmtId="192" formatCode="#,##0.0_);[Red]\(#,##0.0\)"/>
    <numFmt numFmtId="193" formatCode="_ #,##0.0;[Red]_ \-#,##0.0"/>
    <numFmt numFmtId="194" formatCode="_ #,##0.00;[Red]_ \-#,##0.00"/>
    <numFmt numFmtId="195" formatCode="0.00_);[Red]\(0.00\)"/>
    <numFmt numFmtId="196" formatCode="0.000_ "/>
    <numFmt numFmtId="197" formatCode="#,##0.0;&quot;▲ &quot;#,##0.0"/>
    <numFmt numFmtId="198" formatCode="0.000_);[Red]\(0.000\)"/>
    <numFmt numFmtId="199" formatCode="#,##0.0_ ;[Red]\-#,##0.0\ "/>
    <numFmt numFmtId="200" formatCode="_ #,##0;[Red]_ &quot;△&quot;#,##0"/>
    <numFmt numFmtId="201" formatCode="&quot;△&quot;#,##0"/>
    <numFmt numFmtId="202" formatCode="#,##0_ "/>
    <numFmt numFmtId="203" formatCode="#,##0_ ;[Red]\-#,##0\ "/>
    <numFmt numFmtId="204" formatCode="0;&quot;△ &quot;0"/>
    <numFmt numFmtId="205" formatCode="0;&quot;▲ &quot;0"/>
    <numFmt numFmtId="206" formatCode="0.0000000000_ "/>
    <numFmt numFmtId="207" formatCode="_ #,##0.000;[Red]_ \-#,##0.000"/>
    <numFmt numFmtId="208" formatCode="0.0000_ "/>
    <numFmt numFmtId="209" formatCode="#,##0.000;[Red]\-#,##0.000"/>
    <numFmt numFmtId="210" formatCode="#,##0.000_);[Red]\(#,##0.000\)"/>
    <numFmt numFmtId="211" formatCode="#,##0.00_);[Red]\(#,##0.00\)"/>
    <numFmt numFmtId="212" formatCode="0.000%"/>
    <numFmt numFmtId="213" formatCode="#,##0\ ;&quot;▲ &quot;#,##0\ "/>
    <numFmt numFmtId="214" formatCode="#,##0.0\ ;&quot;▲ &quot;#,##0.0\ "/>
    <numFmt numFmtId="215" formatCode="0.0"/>
    <numFmt numFmtId="216" formatCode="0.0\ "/>
    <numFmt numFmtId="217" formatCode="#,##0\ ;&quot;△ &quot;#,##0\ "/>
  </numFmts>
  <fonts count="43">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color indexed="63"/>
      </left>
      <right style="hair"/>
      <top style="hair"/>
      <bottom style="hair"/>
    </border>
    <border>
      <left>
        <color indexed="63"/>
      </left>
      <right style="hair"/>
      <top>
        <color indexed="63"/>
      </top>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8" fillId="0" borderId="0" applyNumberFormat="0" applyFill="0" applyBorder="0" applyAlignment="0" applyProtection="0"/>
    <xf numFmtId="0" fontId="42" fillId="31" borderId="0" applyNumberFormat="0" applyBorder="0" applyAlignment="0" applyProtection="0"/>
  </cellStyleXfs>
  <cellXfs count="147">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9" applyNumberFormat="1" applyFont="1" applyFill="1" applyBorder="1" applyAlignment="1">
      <alignment vertical="center" shrinkToFit="1"/>
    </xf>
    <xf numFmtId="176" fontId="2" fillId="32" borderId="14" xfId="49" applyNumberFormat="1" applyFont="1" applyFill="1" applyBorder="1" applyAlignment="1">
      <alignment vertical="center" shrinkToFit="1"/>
    </xf>
    <xf numFmtId="176" fontId="2" fillId="32" borderId="15" xfId="49" applyNumberFormat="1" applyFont="1" applyFill="1" applyBorder="1" applyAlignment="1">
      <alignment vertical="center" shrinkToFit="1"/>
    </xf>
    <xf numFmtId="176" fontId="2" fillId="32" borderId="16" xfId="49" applyNumberFormat="1" applyFont="1" applyFill="1" applyBorder="1" applyAlignment="1">
      <alignment vertical="center" shrinkToFit="1"/>
    </xf>
    <xf numFmtId="176" fontId="2" fillId="32" borderId="17" xfId="49" applyNumberFormat="1" applyFont="1" applyFill="1" applyBorder="1" applyAlignment="1">
      <alignment vertical="center" shrinkToFit="1"/>
    </xf>
    <xf numFmtId="176" fontId="2" fillId="32" borderId="18" xfId="49" applyNumberFormat="1" applyFont="1" applyFill="1" applyBorder="1" applyAlignment="1">
      <alignment vertical="center" shrinkToFit="1"/>
    </xf>
    <xf numFmtId="0" fontId="2" fillId="32" borderId="19" xfId="0" applyFont="1" applyFill="1" applyBorder="1" applyAlignment="1">
      <alignment vertical="center" shrinkToFit="1"/>
    </xf>
    <xf numFmtId="176" fontId="2" fillId="32" borderId="20" xfId="49" applyNumberFormat="1" applyFont="1" applyFill="1" applyBorder="1" applyAlignment="1">
      <alignment vertical="center" shrinkToFit="1"/>
    </xf>
    <xf numFmtId="176" fontId="2" fillId="32" borderId="21" xfId="49" applyNumberFormat="1" applyFont="1" applyFill="1" applyBorder="1" applyAlignment="1">
      <alignment vertical="center" shrinkToFit="1"/>
    </xf>
    <xf numFmtId="0" fontId="2" fillId="32" borderId="22" xfId="0"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49" applyNumberFormat="1" applyFont="1" applyFill="1" applyBorder="1" applyAlignment="1">
      <alignment vertical="center" shrinkToFit="1"/>
    </xf>
    <xf numFmtId="176" fontId="2" fillId="32" borderId="27" xfId="49" applyNumberFormat="1" applyFont="1" applyFill="1" applyBorder="1" applyAlignment="1">
      <alignment vertical="center" shrinkToFit="1"/>
    </xf>
    <xf numFmtId="0" fontId="2" fillId="32" borderId="28" xfId="0" applyFont="1" applyFill="1" applyBorder="1" applyAlignment="1">
      <alignment vertical="center" shrinkToFit="1"/>
    </xf>
    <xf numFmtId="176" fontId="2" fillId="32" borderId="29" xfId="49" applyNumberFormat="1" applyFont="1" applyFill="1" applyBorder="1" applyAlignment="1">
      <alignment vertical="center" shrinkToFit="1"/>
    </xf>
    <xf numFmtId="176" fontId="2" fillId="32" borderId="30" xfId="49"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176" fontId="2" fillId="32" borderId="32" xfId="0" applyNumberFormat="1" applyFont="1" applyFill="1" applyBorder="1" applyAlignment="1">
      <alignment vertical="center" shrinkToFit="1"/>
    </xf>
    <xf numFmtId="0" fontId="2" fillId="32" borderId="33" xfId="0" applyFont="1" applyFill="1" applyBorder="1" applyAlignment="1">
      <alignment vertical="center" shrinkToFit="1"/>
    </xf>
    <xf numFmtId="176" fontId="2" fillId="32" borderId="33" xfId="0" applyNumberFormat="1" applyFont="1" applyFill="1" applyBorder="1" applyAlignment="1">
      <alignment vertical="center" shrinkToFit="1"/>
    </xf>
    <xf numFmtId="0" fontId="2" fillId="32" borderId="34" xfId="0" applyFont="1" applyFill="1" applyBorder="1" applyAlignment="1">
      <alignment horizontal="center" vertical="center" shrinkToFit="1"/>
    </xf>
    <xf numFmtId="0" fontId="2" fillId="32" borderId="35" xfId="0" applyFont="1" applyFill="1" applyBorder="1" applyAlignment="1">
      <alignment horizontal="center" vertical="center" shrinkToFit="1"/>
    </xf>
    <xf numFmtId="0" fontId="2" fillId="32" borderId="36" xfId="0" applyFont="1" applyFill="1" applyBorder="1" applyAlignment="1">
      <alignment horizontal="center" vertical="center" shrinkToFit="1"/>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2" fillId="32" borderId="39" xfId="0" applyFont="1" applyFill="1" applyBorder="1" applyAlignment="1">
      <alignment horizontal="center" vertical="center"/>
    </xf>
    <xf numFmtId="176" fontId="2" fillId="32" borderId="31" xfId="0" applyNumberFormat="1" applyFont="1" applyFill="1" applyBorder="1" applyAlignment="1">
      <alignment horizontal="center" vertical="center" shrinkToFit="1"/>
    </xf>
    <xf numFmtId="176" fontId="2" fillId="32" borderId="32" xfId="0" applyNumberFormat="1" applyFont="1" applyFill="1" applyBorder="1" applyAlignment="1">
      <alignment horizontal="center" vertical="center" shrinkToFit="1"/>
    </xf>
    <xf numFmtId="176" fontId="2" fillId="32" borderId="33" xfId="0" applyNumberFormat="1" applyFont="1" applyFill="1" applyBorder="1" applyAlignment="1">
      <alignment horizontal="center" vertical="center" shrinkToFit="1"/>
    </xf>
    <xf numFmtId="0" fontId="2" fillId="32" borderId="39"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41" xfId="0" applyFont="1" applyFill="1" applyBorder="1" applyAlignment="1">
      <alignment horizontal="center" vertical="center" wrapText="1"/>
    </xf>
    <xf numFmtId="176" fontId="2" fillId="32" borderId="32" xfId="49" applyNumberFormat="1" applyFont="1" applyFill="1" applyBorder="1" applyAlignment="1">
      <alignment vertical="center" shrinkToFit="1"/>
    </xf>
    <xf numFmtId="176" fontId="2" fillId="32" borderId="0" xfId="49"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6" fontId="2" fillId="32" borderId="29" xfId="0" applyNumberFormat="1" applyFont="1" applyFill="1" applyBorder="1" applyAlignment="1">
      <alignment vertical="center" shrinkToFit="1"/>
    </xf>
    <xf numFmtId="0" fontId="2" fillId="32" borderId="42" xfId="0" applyFont="1" applyFill="1" applyBorder="1" applyAlignment="1">
      <alignment horizontal="center" vertical="center" shrinkToFit="1"/>
    </xf>
    <xf numFmtId="0" fontId="2" fillId="32" borderId="34" xfId="0" applyFont="1" applyFill="1" applyBorder="1" applyAlignment="1">
      <alignment vertical="center" shrinkToFit="1"/>
    </xf>
    <xf numFmtId="0" fontId="2" fillId="32" borderId="42" xfId="0" applyFont="1" applyFill="1" applyBorder="1" applyAlignment="1">
      <alignment vertical="center" shrinkToFit="1"/>
    </xf>
    <xf numFmtId="176" fontId="2" fillId="32" borderId="43" xfId="0" applyNumberFormat="1" applyFont="1" applyFill="1" applyBorder="1" applyAlignment="1">
      <alignment vertical="center" shrinkToFit="1"/>
    </xf>
    <xf numFmtId="176" fontId="2" fillId="32" borderId="44" xfId="0" applyNumberFormat="1" applyFont="1" applyFill="1" applyBorder="1" applyAlignment="1">
      <alignment vertical="center" shrinkToFit="1"/>
    </xf>
    <xf numFmtId="176" fontId="2" fillId="32" borderId="45" xfId="0" applyNumberFormat="1" applyFont="1" applyFill="1" applyBorder="1" applyAlignment="1">
      <alignment vertical="center" shrinkToFit="1"/>
    </xf>
    <xf numFmtId="0" fontId="2" fillId="32" borderId="35" xfId="0" applyFont="1" applyFill="1" applyBorder="1" applyAlignment="1">
      <alignment vertical="center" shrinkToFit="1"/>
    </xf>
    <xf numFmtId="0" fontId="2" fillId="32" borderId="46" xfId="0" applyFont="1" applyFill="1" applyBorder="1" applyAlignment="1">
      <alignment vertical="center" shrinkToFit="1"/>
    </xf>
    <xf numFmtId="0" fontId="2" fillId="0" borderId="34" xfId="0"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19" xfId="0" applyNumberFormat="1"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0" fontId="2" fillId="0" borderId="35" xfId="0"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0" fontId="2" fillId="32" borderId="34" xfId="0" applyFont="1" applyFill="1" applyBorder="1" applyAlignment="1">
      <alignment horizontal="distributed" vertical="center"/>
    </xf>
    <xf numFmtId="0" fontId="2" fillId="32" borderId="35" xfId="0" applyFont="1" applyFill="1" applyBorder="1" applyAlignment="1">
      <alignment horizontal="distributed" vertical="center"/>
    </xf>
    <xf numFmtId="0" fontId="2" fillId="32" borderId="36" xfId="0" applyFont="1" applyFill="1" applyBorder="1" applyAlignment="1">
      <alignment horizontal="distributed" vertical="center"/>
    </xf>
    <xf numFmtId="0" fontId="2" fillId="32" borderId="39" xfId="0" applyFont="1" applyFill="1" applyBorder="1" applyAlignment="1">
      <alignment horizontal="distributed" vertical="center"/>
    </xf>
    <xf numFmtId="176" fontId="2" fillId="32" borderId="47" xfId="0" applyNumberFormat="1" applyFont="1" applyFill="1" applyBorder="1" applyAlignment="1">
      <alignment vertical="center" shrinkToFit="1"/>
    </xf>
    <xf numFmtId="178" fontId="2" fillId="0" borderId="22" xfId="0" applyNumberFormat="1" applyFont="1" applyFill="1" applyBorder="1" applyAlignment="1">
      <alignment horizontal="center" vertical="center" shrinkToFit="1"/>
    </xf>
    <xf numFmtId="178" fontId="2" fillId="0" borderId="28" xfId="0" applyNumberFormat="1" applyFont="1" applyFill="1" applyBorder="1" applyAlignment="1">
      <alignment horizontal="center" vertical="center" shrinkToFit="1"/>
    </xf>
    <xf numFmtId="0" fontId="2" fillId="0" borderId="0" xfId="0" applyFont="1" applyFill="1" applyAlignment="1">
      <alignment vertical="center"/>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8" fontId="2" fillId="0" borderId="48" xfId="0" applyNumberFormat="1" applyFont="1" applyFill="1" applyBorder="1" applyAlignment="1">
      <alignment horizontal="center" vertical="center" shrinkToFit="1"/>
    </xf>
    <xf numFmtId="178" fontId="2" fillId="0" borderId="18" xfId="0" applyNumberFormat="1" applyFont="1" applyFill="1" applyBorder="1" applyAlignment="1">
      <alignment horizontal="center" vertical="center" shrinkToFit="1"/>
    </xf>
    <xf numFmtId="182" fontId="2" fillId="0" borderId="18"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79" fontId="2" fillId="0" borderId="24"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82" fontId="2" fillId="0" borderId="21"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xf numFmtId="179" fontId="2" fillId="0" borderId="21" xfId="0" applyNumberFormat="1" applyFont="1" applyFill="1" applyBorder="1" applyAlignment="1">
      <alignment horizontal="center" vertical="center" shrinkToFit="1"/>
    </xf>
    <xf numFmtId="179" fontId="2" fillId="0" borderId="47"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81" fontId="2" fillId="0" borderId="21" xfId="0" applyNumberFormat="1" applyFont="1" applyFill="1" applyBorder="1" applyAlignment="1">
      <alignment horizontal="center" vertical="center"/>
    </xf>
    <xf numFmtId="181" fontId="2" fillId="0" borderId="22" xfId="0" applyNumberFormat="1" applyFont="1" applyFill="1" applyBorder="1" applyAlignment="1">
      <alignment horizontal="center" vertical="center"/>
    </xf>
    <xf numFmtId="179" fontId="2" fillId="0" borderId="20" xfId="0" applyNumberFormat="1" applyFont="1" applyFill="1" applyBorder="1" applyAlignment="1">
      <alignment horizontal="center" vertical="center" shrinkToFit="1"/>
    </xf>
    <xf numFmtId="181" fontId="2" fillId="0" borderId="21" xfId="0" applyNumberFormat="1" applyFont="1" applyFill="1" applyBorder="1" applyAlignment="1">
      <alignment horizontal="center" vertical="center"/>
    </xf>
    <xf numFmtId="181" fontId="2" fillId="0" borderId="49" xfId="0" applyNumberFormat="1" applyFont="1" applyFill="1" applyBorder="1" applyAlignment="1">
      <alignment horizontal="center" vertical="center"/>
    </xf>
    <xf numFmtId="178" fontId="2" fillId="0" borderId="47" xfId="0" applyNumberFormat="1" applyFont="1" applyFill="1" applyBorder="1" applyAlignment="1">
      <alignment horizontal="center" vertical="center" shrinkToFit="1"/>
    </xf>
    <xf numFmtId="181" fontId="2" fillId="0" borderId="50" xfId="0" applyNumberFormat="1" applyFont="1" applyFill="1" applyBorder="1" applyAlignment="1">
      <alignment vertical="center"/>
    </xf>
    <xf numFmtId="181" fontId="2" fillId="0" borderId="49" xfId="0" applyNumberFormat="1" applyFont="1" applyFill="1" applyBorder="1" applyAlignment="1">
      <alignment vertical="center"/>
    </xf>
    <xf numFmtId="179" fontId="2" fillId="0" borderId="51" xfId="0" applyNumberFormat="1" applyFont="1" applyFill="1" applyBorder="1" applyAlignment="1">
      <alignment horizontal="center" vertical="center" shrinkToFit="1"/>
    </xf>
    <xf numFmtId="179" fontId="2" fillId="0" borderId="27" xfId="0" applyNumberFormat="1" applyFont="1" applyFill="1" applyBorder="1" applyAlignment="1">
      <alignment horizontal="center" vertical="center" shrinkToFit="1"/>
    </xf>
    <xf numFmtId="181" fontId="2" fillId="0" borderId="52" xfId="0" applyNumberFormat="1" applyFont="1" applyFill="1" applyBorder="1" applyAlignment="1">
      <alignment vertical="center"/>
    </xf>
    <xf numFmtId="181" fontId="2" fillId="0" borderId="53" xfId="0" applyNumberFormat="1" applyFont="1" applyFill="1" applyBorder="1" applyAlignment="1">
      <alignment vertical="center"/>
    </xf>
    <xf numFmtId="178" fontId="2" fillId="0" borderId="26" xfId="0" applyNumberFormat="1" applyFont="1" applyFill="1" applyBorder="1" applyAlignment="1">
      <alignment horizontal="center" vertical="center" shrinkToFit="1"/>
    </xf>
    <xf numFmtId="179" fontId="2" fillId="0" borderId="25" xfId="0" applyNumberFormat="1" applyFont="1" applyFill="1" applyBorder="1" applyAlignment="1">
      <alignment horizontal="center" vertical="center" shrinkToFit="1"/>
    </xf>
    <xf numFmtId="179" fontId="2" fillId="0" borderId="22" xfId="0" applyNumberFormat="1" applyFont="1" applyFill="1" applyBorder="1" applyAlignment="1">
      <alignment horizontal="center" vertical="center" shrinkToFit="1"/>
    </xf>
    <xf numFmtId="179" fontId="2" fillId="0" borderId="22" xfId="0" applyNumberFormat="1" applyFont="1" applyFill="1" applyBorder="1" applyAlignment="1">
      <alignment horizontal="center" vertical="center" shrinkToFit="1"/>
    </xf>
    <xf numFmtId="179" fontId="2" fillId="0" borderId="23" xfId="0" applyNumberFormat="1" applyFont="1" applyFill="1" applyBorder="1" applyAlignment="1">
      <alignment horizontal="center" vertical="center" shrinkToFit="1"/>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wrapText="1"/>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wrapText="1"/>
    </xf>
    <xf numFmtId="0" fontId="2" fillId="33" borderId="59" xfId="0" applyFont="1" applyFill="1" applyBorder="1" applyAlignment="1">
      <alignment horizontal="center" vertical="center"/>
    </xf>
    <xf numFmtId="0" fontId="2" fillId="33" borderId="54" xfId="0" applyFont="1" applyFill="1" applyBorder="1" applyAlignment="1">
      <alignment horizontal="center" vertical="center" shrinkToFit="1"/>
    </xf>
    <xf numFmtId="0" fontId="2" fillId="33" borderId="55" xfId="0" applyFont="1" applyFill="1" applyBorder="1" applyAlignment="1">
      <alignment horizontal="center" vertical="center" shrinkToFit="1"/>
    </xf>
    <xf numFmtId="0" fontId="2" fillId="33" borderId="60" xfId="0" applyFont="1" applyFill="1" applyBorder="1" applyAlignment="1">
      <alignment horizontal="center" vertical="center"/>
    </xf>
    <xf numFmtId="0" fontId="2" fillId="33" borderId="61" xfId="0" applyFont="1" applyFill="1" applyBorder="1" applyAlignment="1">
      <alignment horizontal="center" vertical="center"/>
    </xf>
    <xf numFmtId="0" fontId="1" fillId="33" borderId="58" xfId="0" applyFont="1" applyFill="1" applyBorder="1" applyAlignment="1">
      <alignment horizontal="center" vertical="center" wrapText="1"/>
    </xf>
    <xf numFmtId="0" fontId="1" fillId="33" borderId="59" xfId="0" applyFont="1" applyFill="1" applyBorder="1" applyAlignment="1">
      <alignment horizontal="center" vertical="center"/>
    </xf>
    <xf numFmtId="0" fontId="1" fillId="33" borderId="59" xfId="0" applyFont="1" applyFill="1" applyBorder="1" applyAlignment="1">
      <alignment horizontal="center" vertical="center" wrapText="1"/>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wrapText="1"/>
    </xf>
    <xf numFmtId="0" fontId="2" fillId="33" borderId="56" xfId="0" applyFont="1" applyFill="1" applyBorder="1" applyAlignment="1">
      <alignment horizontal="center" vertical="center"/>
    </xf>
    <xf numFmtId="0" fontId="2" fillId="33" borderId="62" xfId="0" applyFont="1" applyFill="1" applyBorder="1" applyAlignment="1">
      <alignment horizontal="center" vertical="center" wrapText="1"/>
    </xf>
    <xf numFmtId="0" fontId="2" fillId="33" borderId="63" xfId="0" applyFont="1" applyFill="1" applyBorder="1" applyAlignment="1">
      <alignment horizontal="center" vertical="center"/>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69"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tabSelected="1" view="pageBreakPreview" zoomScale="111" zoomScaleSheetLayoutView="111"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C4" s="87"/>
      <c r="G4" s="44" t="s">
        <v>51</v>
      </c>
      <c r="H4" s="45" t="s">
        <v>52</v>
      </c>
      <c r="I4" s="8" t="s">
        <v>53</v>
      </c>
      <c r="J4" s="11" t="s">
        <v>54</v>
      </c>
    </row>
    <row r="5" spans="7:10" ht="13.5" customHeight="1" thickTop="1">
      <c r="G5" s="12">
        <v>8076</v>
      </c>
      <c r="H5" s="13">
        <v>6081</v>
      </c>
      <c r="I5" s="14">
        <v>625</v>
      </c>
      <c r="J5" s="15">
        <v>14782</v>
      </c>
    </row>
    <row r="6" ht="14.25">
      <c r="A6" s="6" t="s">
        <v>2</v>
      </c>
    </row>
    <row r="7" spans="8:9" ht="10.5">
      <c r="H7" s="3" t="s">
        <v>12</v>
      </c>
      <c r="I7" s="3"/>
    </row>
    <row r="8" spans="1:8" ht="13.5" customHeight="1">
      <c r="A8" s="123" t="s">
        <v>0</v>
      </c>
      <c r="B8" s="138" t="s">
        <v>3</v>
      </c>
      <c r="C8" s="136" t="s">
        <v>4</v>
      </c>
      <c r="D8" s="136" t="s">
        <v>5</v>
      </c>
      <c r="E8" s="136" t="s">
        <v>6</v>
      </c>
      <c r="F8" s="127" t="s">
        <v>55</v>
      </c>
      <c r="G8" s="136" t="s">
        <v>7</v>
      </c>
      <c r="H8" s="131" t="s">
        <v>8</v>
      </c>
    </row>
    <row r="9" spans="1:8" ht="13.5" customHeight="1" thickBot="1">
      <c r="A9" s="124"/>
      <c r="B9" s="126"/>
      <c r="C9" s="128"/>
      <c r="D9" s="128"/>
      <c r="E9" s="128"/>
      <c r="F9" s="137"/>
      <c r="G9" s="128"/>
      <c r="H9" s="132"/>
    </row>
    <row r="10" spans="1:8" ht="13.5" customHeight="1" thickTop="1">
      <c r="A10" s="41" t="s">
        <v>9</v>
      </c>
      <c r="B10" s="16">
        <v>25330</v>
      </c>
      <c r="C10" s="17">
        <v>24927</v>
      </c>
      <c r="D10" s="17">
        <v>403</v>
      </c>
      <c r="E10" s="17">
        <v>173</v>
      </c>
      <c r="F10" s="17">
        <v>885</v>
      </c>
      <c r="G10" s="17">
        <v>27727</v>
      </c>
      <c r="H10" s="18"/>
    </row>
    <row r="11" spans="1:8" ht="13.5" customHeight="1">
      <c r="A11" s="42" t="s">
        <v>72</v>
      </c>
      <c r="B11" s="19">
        <v>39</v>
      </c>
      <c r="C11" s="20">
        <v>39</v>
      </c>
      <c r="D11" s="20">
        <v>0</v>
      </c>
      <c r="E11" s="20">
        <v>0</v>
      </c>
      <c r="F11" s="20">
        <v>38</v>
      </c>
      <c r="G11" s="20">
        <v>0</v>
      </c>
      <c r="H11" s="21"/>
    </row>
    <row r="12" spans="1:8" ht="13.5" customHeight="1">
      <c r="A12" s="42" t="s">
        <v>73</v>
      </c>
      <c r="B12" s="19">
        <v>150</v>
      </c>
      <c r="C12" s="20">
        <v>136</v>
      </c>
      <c r="D12" s="20">
        <v>14</v>
      </c>
      <c r="E12" s="20">
        <v>14</v>
      </c>
      <c r="F12" s="20">
        <v>22</v>
      </c>
      <c r="G12" s="20">
        <v>376</v>
      </c>
      <c r="H12" s="21"/>
    </row>
    <row r="13" spans="1:8" ht="13.5" customHeight="1">
      <c r="A13" s="63" t="s">
        <v>74</v>
      </c>
      <c r="B13" s="19">
        <v>30</v>
      </c>
      <c r="C13" s="20">
        <v>26</v>
      </c>
      <c r="D13" s="20">
        <v>4</v>
      </c>
      <c r="E13" s="20">
        <v>4</v>
      </c>
      <c r="F13" s="20">
        <v>0</v>
      </c>
      <c r="G13" s="20">
        <v>0</v>
      </c>
      <c r="H13" s="21"/>
    </row>
    <row r="14" spans="1:10" ht="13.5" customHeight="1">
      <c r="A14" s="43" t="s">
        <v>75</v>
      </c>
      <c r="B14" s="28">
        <v>606</v>
      </c>
      <c r="C14" s="29">
        <v>567</v>
      </c>
      <c r="D14" s="29">
        <v>39</v>
      </c>
      <c r="E14" s="29">
        <v>12</v>
      </c>
      <c r="F14" s="29">
        <v>245</v>
      </c>
      <c r="G14" s="29">
        <v>753</v>
      </c>
      <c r="H14" s="30"/>
      <c r="J14" s="1" t="s">
        <v>98</v>
      </c>
    </row>
    <row r="15" spans="1:8" ht="13.5" customHeight="1">
      <c r="A15" s="46" t="s">
        <v>1</v>
      </c>
      <c r="B15" s="31">
        <v>25601</v>
      </c>
      <c r="C15" s="32">
        <v>25140</v>
      </c>
      <c r="D15" s="32">
        <v>460</v>
      </c>
      <c r="E15" s="32">
        <v>203</v>
      </c>
      <c r="F15" s="58"/>
      <c r="G15" s="32">
        <v>28856</v>
      </c>
      <c r="H15" s="39"/>
    </row>
    <row r="16" spans="1:8" ht="13.5" customHeight="1">
      <c r="A16" s="61" t="s">
        <v>70</v>
      </c>
      <c r="B16" s="59"/>
      <c r="C16" s="59"/>
      <c r="D16" s="59"/>
      <c r="E16" s="59"/>
      <c r="F16" s="59"/>
      <c r="G16" s="59"/>
      <c r="H16" s="60"/>
    </row>
    <row r="17" ht="9.75" customHeight="1"/>
    <row r="18" ht="14.25">
      <c r="A18" s="6" t="s">
        <v>10</v>
      </c>
    </row>
    <row r="19" spans="9:12" ht="10.5">
      <c r="I19" s="3" t="s">
        <v>12</v>
      </c>
      <c r="K19" s="3"/>
      <c r="L19" s="3"/>
    </row>
    <row r="20" spans="1:9" ht="13.5" customHeight="1">
      <c r="A20" s="123" t="s">
        <v>0</v>
      </c>
      <c r="B20" s="125" t="s">
        <v>43</v>
      </c>
      <c r="C20" s="127" t="s">
        <v>44</v>
      </c>
      <c r="D20" s="127" t="s">
        <v>45</v>
      </c>
      <c r="E20" s="133" t="s">
        <v>46</v>
      </c>
      <c r="F20" s="127" t="s">
        <v>55</v>
      </c>
      <c r="G20" s="127" t="s">
        <v>11</v>
      </c>
      <c r="H20" s="133" t="s">
        <v>41</v>
      </c>
      <c r="I20" s="131" t="s">
        <v>8</v>
      </c>
    </row>
    <row r="21" spans="1:9" ht="13.5" customHeight="1" thickBot="1">
      <c r="A21" s="124"/>
      <c r="B21" s="126"/>
      <c r="C21" s="128"/>
      <c r="D21" s="128"/>
      <c r="E21" s="134"/>
      <c r="F21" s="137"/>
      <c r="G21" s="137"/>
      <c r="H21" s="135"/>
      <c r="I21" s="132"/>
    </row>
    <row r="22" spans="1:9" ht="13.5" customHeight="1" thickTop="1">
      <c r="A22" s="71" t="s">
        <v>76</v>
      </c>
      <c r="B22" s="88">
        <v>1370</v>
      </c>
      <c r="C22" s="89">
        <v>1314</v>
      </c>
      <c r="D22" s="89">
        <v>56</v>
      </c>
      <c r="E22" s="73">
        <v>1666</v>
      </c>
      <c r="F22" s="89">
        <v>105</v>
      </c>
      <c r="G22" s="89">
        <v>3924</v>
      </c>
      <c r="H22" s="73">
        <v>220</v>
      </c>
      <c r="I22" s="74" t="s">
        <v>88</v>
      </c>
    </row>
    <row r="23" spans="1:9" ht="13.5" customHeight="1">
      <c r="A23" s="71" t="s">
        <v>77</v>
      </c>
      <c r="B23" s="75">
        <v>5759</v>
      </c>
      <c r="C23" s="76">
        <v>6463</v>
      </c>
      <c r="D23" s="76">
        <v>-704</v>
      </c>
      <c r="E23" s="76">
        <v>-505</v>
      </c>
      <c r="F23" s="76">
        <v>1072</v>
      </c>
      <c r="G23" s="76">
        <v>11908</v>
      </c>
      <c r="H23" s="76">
        <v>9029</v>
      </c>
      <c r="I23" s="74" t="s">
        <v>88</v>
      </c>
    </row>
    <row r="24" spans="1:9" ht="13.5" customHeight="1">
      <c r="A24" s="41" t="s">
        <v>78</v>
      </c>
      <c r="B24" s="24">
        <v>17</v>
      </c>
      <c r="C24" s="84">
        <v>17</v>
      </c>
      <c r="D24" s="25">
        <v>0</v>
      </c>
      <c r="E24" s="25">
        <v>0</v>
      </c>
      <c r="F24" s="25">
        <v>15</v>
      </c>
      <c r="G24" s="25">
        <v>17</v>
      </c>
      <c r="H24" s="25">
        <v>11</v>
      </c>
      <c r="I24" s="26"/>
    </row>
    <row r="25" spans="1:9" ht="13.5" customHeight="1">
      <c r="A25" s="41" t="s">
        <v>79</v>
      </c>
      <c r="B25" s="24">
        <v>13</v>
      </c>
      <c r="C25" s="84">
        <v>20</v>
      </c>
      <c r="D25" s="25">
        <v>-7</v>
      </c>
      <c r="E25" s="25">
        <v>-7</v>
      </c>
      <c r="F25" s="25">
        <v>5</v>
      </c>
      <c r="G25" s="25">
        <v>102</v>
      </c>
      <c r="H25" s="25">
        <v>9</v>
      </c>
      <c r="I25" s="26"/>
    </row>
    <row r="26" spans="1:9" ht="13.5" customHeight="1">
      <c r="A26" s="41" t="s">
        <v>80</v>
      </c>
      <c r="B26" s="24">
        <v>2310</v>
      </c>
      <c r="C26" s="84">
        <v>2287</v>
      </c>
      <c r="D26" s="25">
        <v>23</v>
      </c>
      <c r="E26" s="25">
        <v>19</v>
      </c>
      <c r="F26" s="25">
        <v>1082</v>
      </c>
      <c r="G26" s="25">
        <v>13767</v>
      </c>
      <c r="H26" s="25">
        <v>11674</v>
      </c>
      <c r="I26" s="26"/>
    </row>
    <row r="27" spans="1:9" ht="13.5" customHeight="1">
      <c r="A27" s="41" t="s">
        <v>81</v>
      </c>
      <c r="B27" s="24">
        <v>129</v>
      </c>
      <c r="C27" s="84">
        <v>118</v>
      </c>
      <c r="D27" s="25">
        <v>11</v>
      </c>
      <c r="E27" s="25">
        <v>11</v>
      </c>
      <c r="F27" s="25">
        <v>98</v>
      </c>
      <c r="G27" s="25">
        <v>953</v>
      </c>
      <c r="H27" s="25">
        <v>880</v>
      </c>
      <c r="I27" s="26"/>
    </row>
    <row r="28" spans="1:9" ht="13.5" customHeight="1">
      <c r="A28" s="41" t="s">
        <v>82</v>
      </c>
      <c r="B28" s="24">
        <v>6729</v>
      </c>
      <c r="C28" s="25">
        <v>6700</v>
      </c>
      <c r="D28" s="25">
        <v>29</v>
      </c>
      <c r="E28" s="25">
        <v>29</v>
      </c>
      <c r="F28" s="25">
        <v>490</v>
      </c>
      <c r="G28" s="25">
        <v>0</v>
      </c>
      <c r="H28" s="25">
        <v>0</v>
      </c>
      <c r="I28" s="26"/>
    </row>
    <row r="29" spans="1:9" ht="13.5" customHeight="1">
      <c r="A29" s="41" t="s">
        <v>83</v>
      </c>
      <c r="B29" s="24">
        <v>4635</v>
      </c>
      <c r="C29" s="25">
        <v>4538</v>
      </c>
      <c r="D29" s="25">
        <v>96</v>
      </c>
      <c r="E29" s="25">
        <v>86</v>
      </c>
      <c r="F29" s="25">
        <v>732</v>
      </c>
      <c r="G29" s="25">
        <v>0</v>
      </c>
      <c r="H29" s="25">
        <v>0</v>
      </c>
      <c r="I29" s="26"/>
    </row>
    <row r="30" spans="1:9" ht="13.5" customHeight="1">
      <c r="A30" s="41" t="s">
        <v>84</v>
      </c>
      <c r="B30" s="24">
        <v>638</v>
      </c>
      <c r="C30" s="25">
        <v>638</v>
      </c>
      <c r="D30" s="25">
        <v>0</v>
      </c>
      <c r="E30" s="25">
        <v>0</v>
      </c>
      <c r="F30" s="25">
        <v>47</v>
      </c>
      <c r="G30" s="25">
        <v>0</v>
      </c>
      <c r="H30" s="25">
        <v>0</v>
      </c>
      <c r="I30" s="26"/>
    </row>
    <row r="31" spans="1:9" ht="13.5" customHeight="1">
      <c r="A31" s="41" t="s">
        <v>85</v>
      </c>
      <c r="B31" s="24">
        <v>42</v>
      </c>
      <c r="C31" s="25">
        <v>34</v>
      </c>
      <c r="D31" s="25">
        <v>8</v>
      </c>
      <c r="E31" s="25">
        <v>8</v>
      </c>
      <c r="F31" s="25">
        <v>0</v>
      </c>
      <c r="G31" s="25">
        <v>0</v>
      </c>
      <c r="H31" s="25">
        <v>0</v>
      </c>
      <c r="I31" s="26"/>
    </row>
    <row r="32" spans="1:9" ht="13.5" customHeight="1">
      <c r="A32" s="42" t="s">
        <v>86</v>
      </c>
      <c r="B32" s="24">
        <v>4</v>
      </c>
      <c r="C32" s="25">
        <v>3</v>
      </c>
      <c r="D32" s="25">
        <v>1</v>
      </c>
      <c r="E32" s="25">
        <v>1</v>
      </c>
      <c r="F32" s="25">
        <v>0</v>
      </c>
      <c r="G32" s="25">
        <v>0</v>
      </c>
      <c r="H32" s="25">
        <v>0</v>
      </c>
      <c r="I32" s="26"/>
    </row>
    <row r="33" spans="1:9" ht="13.5" customHeight="1">
      <c r="A33" s="42" t="s">
        <v>87</v>
      </c>
      <c r="B33" s="24">
        <v>93</v>
      </c>
      <c r="C33" s="25">
        <v>86</v>
      </c>
      <c r="D33" s="25">
        <v>7</v>
      </c>
      <c r="E33" s="25">
        <v>7</v>
      </c>
      <c r="F33" s="25">
        <v>0</v>
      </c>
      <c r="G33" s="25">
        <v>0</v>
      </c>
      <c r="H33" s="25">
        <v>0</v>
      </c>
      <c r="I33" s="26"/>
    </row>
    <row r="34" spans="1:9" ht="13.5" customHeight="1">
      <c r="A34" s="42" t="s">
        <v>89</v>
      </c>
      <c r="B34" s="33">
        <v>1076</v>
      </c>
      <c r="C34" s="34">
        <v>1064</v>
      </c>
      <c r="D34" s="34">
        <v>12</v>
      </c>
      <c r="E34" s="34">
        <v>12</v>
      </c>
      <c r="F34" s="34">
        <v>663</v>
      </c>
      <c r="G34" s="34">
        <v>0</v>
      </c>
      <c r="H34" s="34">
        <v>0</v>
      </c>
      <c r="I34" s="35"/>
    </row>
    <row r="35" spans="1:9" ht="13.5" customHeight="1">
      <c r="A35" s="46" t="s">
        <v>15</v>
      </c>
      <c r="B35" s="47"/>
      <c r="C35" s="48"/>
      <c r="D35" s="48"/>
      <c r="E35" s="36">
        <f>SUM(E22:E34)</f>
        <v>1327</v>
      </c>
      <c r="F35" s="38"/>
      <c r="G35" s="36">
        <f>SUM(G22:G34)</f>
        <v>30671</v>
      </c>
      <c r="H35" s="36">
        <f>SUM(H22:H34)</f>
        <v>21823</v>
      </c>
      <c r="I35" s="40"/>
    </row>
    <row r="36" ht="10.5">
      <c r="A36" s="1" t="s">
        <v>61</v>
      </c>
    </row>
    <row r="37" ht="10.5">
      <c r="A37" s="1" t="s">
        <v>65</v>
      </c>
    </row>
    <row r="38" ht="10.5">
      <c r="A38" s="1" t="s">
        <v>49</v>
      </c>
    </row>
    <row r="39" ht="10.5">
      <c r="A39" s="1" t="s">
        <v>48</v>
      </c>
    </row>
    <row r="40" ht="9.75" customHeight="1"/>
    <row r="41" ht="14.25">
      <c r="A41" s="6" t="s">
        <v>13</v>
      </c>
    </row>
    <row r="42" spans="9:10" ht="10.5">
      <c r="I42" s="3" t="s">
        <v>12</v>
      </c>
      <c r="J42" s="3"/>
    </row>
    <row r="43" spans="1:9" ht="13.5" customHeight="1">
      <c r="A43" s="123" t="s">
        <v>14</v>
      </c>
      <c r="B43" s="125" t="s">
        <v>43</v>
      </c>
      <c r="C43" s="127" t="s">
        <v>44</v>
      </c>
      <c r="D43" s="127" t="s">
        <v>45</v>
      </c>
      <c r="E43" s="133" t="s">
        <v>46</v>
      </c>
      <c r="F43" s="127" t="s">
        <v>55</v>
      </c>
      <c r="G43" s="127" t="s">
        <v>11</v>
      </c>
      <c r="H43" s="133" t="s">
        <v>42</v>
      </c>
      <c r="I43" s="131" t="s">
        <v>8</v>
      </c>
    </row>
    <row r="44" spans="1:9" ht="13.5" customHeight="1" thickBot="1">
      <c r="A44" s="124"/>
      <c r="B44" s="126"/>
      <c r="C44" s="128"/>
      <c r="D44" s="128"/>
      <c r="E44" s="134"/>
      <c r="F44" s="137"/>
      <c r="G44" s="137"/>
      <c r="H44" s="135"/>
      <c r="I44" s="132"/>
    </row>
    <row r="45" spans="1:9" ht="13.5" customHeight="1" thickTop="1">
      <c r="A45" s="64" t="s">
        <v>99</v>
      </c>
      <c r="B45" s="22">
        <v>27</v>
      </c>
      <c r="C45" s="23">
        <v>23</v>
      </c>
      <c r="D45" s="23">
        <v>4</v>
      </c>
      <c r="E45" s="23">
        <v>4</v>
      </c>
      <c r="F45" s="23">
        <v>2</v>
      </c>
      <c r="G45" s="23">
        <v>0</v>
      </c>
      <c r="H45" s="23">
        <v>0</v>
      </c>
      <c r="I45" s="27"/>
    </row>
    <row r="46" spans="1:9" ht="13.5" customHeight="1">
      <c r="A46" s="65" t="s">
        <v>100</v>
      </c>
      <c r="B46" s="66">
        <v>32</v>
      </c>
      <c r="C46" s="67">
        <v>27</v>
      </c>
      <c r="D46" s="67">
        <v>5</v>
      </c>
      <c r="E46" s="67">
        <v>5</v>
      </c>
      <c r="F46" s="67">
        <v>0</v>
      </c>
      <c r="G46" s="67">
        <v>0</v>
      </c>
      <c r="H46" s="67">
        <v>0</v>
      </c>
      <c r="I46" s="68"/>
    </row>
    <row r="47" spans="1:9" ht="13.5" customHeight="1">
      <c r="A47" s="69" t="s">
        <v>101</v>
      </c>
      <c r="B47" s="66">
        <v>154</v>
      </c>
      <c r="C47" s="67">
        <v>122</v>
      </c>
      <c r="D47" s="67">
        <v>33</v>
      </c>
      <c r="E47" s="67">
        <v>33</v>
      </c>
      <c r="F47" s="67">
        <v>0</v>
      </c>
      <c r="G47" s="67">
        <v>0</v>
      </c>
      <c r="H47" s="67">
        <v>0</v>
      </c>
      <c r="I47" s="68"/>
    </row>
    <row r="48" spans="1:9" ht="13.5" customHeight="1">
      <c r="A48" s="69" t="s">
        <v>102</v>
      </c>
      <c r="B48" s="66">
        <v>3659</v>
      </c>
      <c r="C48" s="67">
        <v>3235</v>
      </c>
      <c r="D48" s="67">
        <v>423</v>
      </c>
      <c r="E48" s="67">
        <v>44</v>
      </c>
      <c r="F48" s="67">
        <v>7</v>
      </c>
      <c r="G48" s="67">
        <v>2750</v>
      </c>
      <c r="H48" s="67">
        <v>2023</v>
      </c>
      <c r="I48" s="68"/>
    </row>
    <row r="49" spans="1:9" ht="13.5" customHeight="1">
      <c r="A49" s="69" t="s">
        <v>103</v>
      </c>
      <c r="B49" s="66">
        <v>514</v>
      </c>
      <c r="C49" s="67">
        <v>478</v>
      </c>
      <c r="D49" s="67">
        <v>35</v>
      </c>
      <c r="E49" s="67">
        <v>46</v>
      </c>
      <c r="F49" s="67">
        <v>8</v>
      </c>
      <c r="G49" s="67">
        <v>0</v>
      </c>
      <c r="H49" s="67">
        <v>0</v>
      </c>
      <c r="I49" s="68"/>
    </row>
    <row r="50" spans="1:9" ht="13.5" customHeight="1">
      <c r="A50" s="69" t="s">
        <v>104</v>
      </c>
      <c r="B50" s="66">
        <v>59</v>
      </c>
      <c r="C50" s="67">
        <v>56</v>
      </c>
      <c r="D50" s="67">
        <v>3</v>
      </c>
      <c r="E50" s="67">
        <v>3</v>
      </c>
      <c r="F50" s="67">
        <v>7</v>
      </c>
      <c r="G50" s="67">
        <v>0</v>
      </c>
      <c r="H50" s="67">
        <v>0</v>
      </c>
      <c r="I50" s="68"/>
    </row>
    <row r="51" spans="1:9" ht="13.5" customHeight="1">
      <c r="A51" s="69" t="s">
        <v>105</v>
      </c>
      <c r="B51" s="66">
        <v>103606</v>
      </c>
      <c r="C51" s="67">
        <v>100095</v>
      </c>
      <c r="D51" s="67">
        <v>3512</v>
      </c>
      <c r="E51" s="67">
        <v>3472</v>
      </c>
      <c r="F51" s="67">
        <v>915</v>
      </c>
      <c r="G51" s="67">
        <v>0</v>
      </c>
      <c r="H51" s="67">
        <v>0</v>
      </c>
      <c r="I51" s="68"/>
    </row>
    <row r="52" spans="1:9" ht="13.5" customHeight="1">
      <c r="A52" s="69" t="s">
        <v>106</v>
      </c>
      <c r="B52" s="66">
        <v>434</v>
      </c>
      <c r="C52" s="67">
        <v>415</v>
      </c>
      <c r="D52" s="67">
        <v>19</v>
      </c>
      <c r="E52" s="67">
        <v>19</v>
      </c>
      <c r="F52" s="67">
        <v>32</v>
      </c>
      <c r="G52" s="67">
        <v>137</v>
      </c>
      <c r="H52" s="67">
        <v>89</v>
      </c>
      <c r="I52" s="68"/>
    </row>
    <row r="53" spans="1:9" ht="13.5" customHeight="1">
      <c r="A53" s="70" t="s">
        <v>107</v>
      </c>
      <c r="B53" s="33">
        <v>515</v>
      </c>
      <c r="C53" s="34">
        <v>491</v>
      </c>
      <c r="D53" s="34">
        <v>24</v>
      </c>
      <c r="E53" s="34">
        <v>24</v>
      </c>
      <c r="F53" s="34">
        <v>0</v>
      </c>
      <c r="G53" s="34">
        <v>38</v>
      </c>
      <c r="H53" s="34">
        <v>14</v>
      </c>
      <c r="I53" s="35"/>
    </row>
    <row r="54" spans="1:9" ht="13.5" customHeight="1">
      <c r="A54" s="46" t="s">
        <v>16</v>
      </c>
      <c r="B54" s="47"/>
      <c r="C54" s="48"/>
      <c r="D54" s="48"/>
      <c r="E54" s="36">
        <f>SUM(E45:E53)</f>
        <v>3650</v>
      </c>
      <c r="F54" s="38"/>
      <c r="G54" s="36">
        <f>SUM(G45:G53)</f>
        <v>2925</v>
      </c>
      <c r="H54" s="36">
        <f>SUM(H45:H53)</f>
        <v>2126</v>
      </c>
      <c r="I54" s="49"/>
    </row>
    <row r="55" ht="9.75" customHeight="1">
      <c r="A55" s="2"/>
    </row>
    <row r="56" ht="14.25">
      <c r="A56" s="6" t="s">
        <v>56</v>
      </c>
    </row>
    <row r="57" ht="10.5">
      <c r="J57" s="3" t="s">
        <v>12</v>
      </c>
    </row>
    <row r="58" spans="1:10" ht="13.5" customHeight="1">
      <c r="A58" s="129" t="s">
        <v>17</v>
      </c>
      <c r="B58" s="125" t="s">
        <v>19</v>
      </c>
      <c r="C58" s="127" t="s">
        <v>47</v>
      </c>
      <c r="D58" s="127" t="s">
        <v>20</v>
      </c>
      <c r="E58" s="127" t="s">
        <v>21</v>
      </c>
      <c r="F58" s="127" t="s">
        <v>22</v>
      </c>
      <c r="G58" s="133" t="s">
        <v>23</v>
      </c>
      <c r="H58" s="133" t="s">
        <v>24</v>
      </c>
      <c r="I58" s="133" t="s">
        <v>59</v>
      </c>
      <c r="J58" s="131" t="s">
        <v>8</v>
      </c>
    </row>
    <row r="59" spans="1:10" ht="13.5" customHeight="1" thickBot="1">
      <c r="A59" s="130"/>
      <c r="B59" s="126"/>
      <c r="C59" s="128"/>
      <c r="D59" s="128"/>
      <c r="E59" s="128"/>
      <c r="F59" s="128"/>
      <c r="G59" s="134"/>
      <c r="H59" s="134"/>
      <c r="I59" s="135"/>
      <c r="J59" s="132"/>
    </row>
    <row r="60" spans="1:10" ht="13.5" customHeight="1" thickTop="1">
      <c r="A60" s="71" t="s">
        <v>90</v>
      </c>
      <c r="B60" s="72">
        <v>1</v>
      </c>
      <c r="C60" s="73">
        <v>161</v>
      </c>
      <c r="D60" s="73">
        <v>5</v>
      </c>
      <c r="E60" s="73">
        <v>0</v>
      </c>
      <c r="F60" s="73">
        <v>0</v>
      </c>
      <c r="G60" s="73">
        <v>1630</v>
      </c>
      <c r="H60" s="73">
        <v>0</v>
      </c>
      <c r="I60" s="73">
        <v>1496</v>
      </c>
      <c r="J60" s="77"/>
    </row>
    <row r="61" spans="1:10" ht="13.5" customHeight="1">
      <c r="A61" s="78" t="s">
        <v>91</v>
      </c>
      <c r="B61" s="75">
        <v>5</v>
      </c>
      <c r="C61" s="76">
        <v>137</v>
      </c>
      <c r="D61" s="76">
        <v>100</v>
      </c>
      <c r="E61" s="76">
        <v>0</v>
      </c>
      <c r="F61" s="76">
        <v>0</v>
      </c>
      <c r="G61" s="76">
        <v>0</v>
      </c>
      <c r="H61" s="76">
        <v>0</v>
      </c>
      <c r="I61" s="76">
        <v>0</v>
      </c>
      <c r="J61" s="79"/>
    </row>
    <row r="62" spans="1:10" ht="13.5" customHeight="1">
      <c r="A62" s="50" t="s">
        <v>18</v>
      </c>
      <c r="B62" s="37"/>
      <c r="C62" s="38"/>
      <c r="D62" s="36">
        <f aca="true" t="shared" si="0" ref="D62:I62">SUM(D60:D61)</f>
        <v>105</v>
      </c>
      <c r="E62" s="36">
        <f t="shared" si="0"/>
        <v>0</v>
      </c>
      <c r="F62" s="36">
        <f t="shared" si="0"/>
        <v>0</v>
      </c>
      <c r="G62" s="36">
        <f t="shared" si="0"/>
        <v>1630</v>
      </c>
      <c r="H62" s="36">
        <f t="shared" si="0"/>
        <v>0</v>
      </c>
      <c r="I62" s="36">
        <f t="shared" si="0"/>
        <v>1496</v>
      </c>
      <c r="J62" s="40"/>
    </row>
    <row r="63" ht="10.5">
      <c r="A63" s="1" t="s">
        <v>62</v>
      </c>
    </row>
    <row r="64" ht="9.75" customHeight="1"/>
    <row r="65" ht="14.25">
      <c r="A65" s="6" t="s">
        <v>39</v>
      </c>
    </row>
    <row r="66" ht="10.5">
      <c r="D66" s="3" t="s">
        <v>12</v>
      </c>
    </row>
    <row r="67" spans="1:4" ht="21.75" thickBot="1">
      <c r="A67" s="51" t="s">
        <v>34</v>
      </c>
      <c r="B67" s="52" t="s">
        <v>63</v>
      </c>
      <c r="C67" s="53" t="s">
        <v>64</v>
      </c>
      <c r="D67" s="54" t="s">
        <v>50</v>
      </c>
    </row>
    <row r="68" spans="1:4" ht="13.5" customHeight="1" thickTop="1">
      <c r="A68" s="80" t="s">
        <v>35</v>
      </c>
      <c r="B68" s="88">
        <v>1001</v>
      </c>
      <c r="C68" s="89">
        <v>943</v>
      </c>
      <c r="D68" s="27">
        <f>C68-B68</f>
        <v>-58</v>
      </c>
    </row>
    <row r="69" spans="1:4" ht="13.5" customHeight="1">
      <c r="A69" s="81" t="s">
        <v>36</v>
      </c>
      <c r="B69" s="90">
        <v>409</v>
      </c>
      <c r="C69" s="91">
        <v>320</v>
      </c>
      <c r="D69" s="26">
        <f>C69-B69</f>
        <v>-89</v>
      </c>
    </row>
    <row r="70" spans="1:4" ht="13.5" customHeight="1">
      <c r="A70" s="82" t="s">
        <v>37</v>
      </c>
      <c r="B70" s="92">
        <v>2518</v>
      </c>
      <c r="C70" s="93">
        <v>2605</v>
      </c>
      <c r="D70" s="35">
        <f>C70-B70</f>
        <v>87</v>
      </c>
    </row>
    <row r="71" spans="1:4" ht="13.5" customHeight="1">
      <c r="A71" s="83" t="s">
        <v>38</v>
      </c>
      <c r="B71" s="62">
        <f>SUM(B68:B70)</f>
        <v>3928</v>
      </c>
      <c r="C71" s="36">
        <f>SUM(C68:C70)</f>
        <v>3868</v>
      </c>
      <c r="D71" s="40">
        <f>SUM(D68:D70)</f>
        <v>-60</v>
      </c>
    </row>
    <row r="72" spans="1:4" ht="10.5">
      <c r="A72" s="1" t="s">
        <v>58</v>
      </c>
      <c r="B72" s="55"/>
      <c r="C72" s="55"/>
      <c r="D72" s="55"/>
    </row>
    <row r="73" spans="1:4" ht="9.75" customHeight="1">
      <c r="A73" s="56"/>
      <c r="B73" s="55"/>
      <c r="C73" s="55"/>
      <c r="D73" s="55"/>
    </row>
    <row r="74" ht="14.25">
      <c r="A74" s="6" t="s">
        <v>57</v>
      </c>
    </row>
    <row r="75" ht="10.5" customHeight="1">
      <c r="A75" s="6"/>
    </row>
    <row r="76" spans="1:11" ht="21.75" thickBot="1">
      <c r="A76" s="51" t="s">
        <v>33</v>
      </c>
      <c r="B76" s="52" t="s">
        <v>63</v>
      </c>
      <c r="C76" s="53" t="s">
        <v>64</v>
      </c>
      <c r="D76" s="53" t="s">
        <v>50</v>
      </c>
      <c r="E76" s="57" t="s">
        <v>31</v>
      </c>
      <c r="F76" s="54" t="s">
        <v>32</v>
      </c>
      <c r="G76" s="139" t="s">
        <v>40</v>
      </c>
      <c r="H76" s="140"/>
      <c r="I76" s="52" t="s">
        <v>63</v>
      </c>
      <c r="J76" s="53" t="s">
        <v>64</v>
      </c>
      <c r="K76" s="54" t="s">
        <v>50</v>
      </c>
    </row>
    <row r="77" spans="1:11" ht="13.5" customHeight="1" thickTop="1">
      <c r="A77" s="80" t="s">
        <v>25</v>
      </c>
      <c r="B77" s="94">
        <v>1.24</v>
      </c>
      <c r="C77" s="95">
        <v>1.37</v>
      </c>
      <c r="D77" s="95">
        <f aca="true" t="shared" si="1" ref="D77:D82">C77-B77</f>
        <v>0.13000000000000012</v>
      </c>
      <c r="E77" s="96">
        <v>-12.79</v>
      </c>
      <c r="F77" s="97">
        <v>-20</v>
      </c>
      <c r="G77" s="145" t="s">
        <v>92</v>
      </c>
      <c r="H77" s="146"/>
      <c r="I77" s="122">
        <v>-17.7</v>
      </c>
      <c r="J77" s="98">
        <v>-9.7</v>
      </c>
      <c r="K77" s="119">
        <f>J77-I77</f>
        <v>8</v>
      </c>
    </row>
    <row r="78" spans="1:11" ht="13.5" customHeight="1">
      <c r="A78" s="81" t="s">
        <v>26</v>
      </c>
      <c r="B78" s="99">
        <v>7.82</v>
      </c>
      <c r="C78" s="100">
        <v>10.34</v>
      </c>
      <c r="D78" s="100">
        <f t="shared" si="1"/>
        <v>2.5199999999999996</v>
      </c>
      <c r="E78" s="101">
        <v>-17.79</v>
      </c>
      <c r="F78" s="102">
        <v>-40</v>
      </c>
      <c r="G78" s="143" t="s">
        <v>97</v>
      </c>
      <c r="H78" s="144"/>
      <c r="I78" s="99" t="s">
        <v>108</v>
      </c>
      <c r="J78" s="103" t="s">
        <v>108</v>
      </c>
      <c r="K78" s="120" t="s">
        <v>109</v>
      </c>
    </row>
    <row r="79" spans="1:11" ht="13.5" customHeight="1">
      <c r="A79" s="81" t="s">
        <v>27</v>
      </c>
      <c r="B79" s="104">
        <v>13.5</v>
      </c>
      <c r="C79" s="105">
        <v>14</v>
      </c>
      <c r="D79" s="105">
        <f t="shared" si="1"/>
        <v>0.5</v>
      </c>
      <c r="E79" s="106">
        <v>25</v>
      </c>
      <c r="F79" s="107">
        <v>35</v>
      </c>
      <c r="G79" s="143" t="s">
        <v>93</v>
      </c>
      <c r="H79" s="144"/>
      <c r="I79" s="99" t="s">
        <v>108</v>
      </c>
      <c r="J79" s="103" t="s">
        <v>108</v>
      </c>
      <c r="K79" s="120" t="s">
        <v>109</v>
      </c>
    </row>
    <row r="80" spans="1:11" ht="13.5" customHeight="1">
      <c r="A80" s="81" t="s">
        <v>28</v>
      </c>
      <c r="B80" s="108">
        <v>165.2</v>
      </c>
      <c r="C80" s="105">
        <v>173.2</v>
      </c>
      <c r="D80" s="105">
        <f t="shared" si="1"/>
        <v>8</v>
      </c>
      <c r="E80" s="109">
        <v>350</v>
      </c>
      <c r="F80" s="110"/>
      <c r="G80" s="143" t="s">
        <v>94</v>
      </c>
      <c r="H80" s="144"/>
      <c r="I80" s="99" t="s">
        <v>108</v>
      </c>
      <c r="J80" s="105">
        <v>-9.5</v>
      </c>
      <c r="K80" s="121">
        <v>-9.5</v>
      </c>
    </row>
    <row r="81" spans="1:11" ht="13.5" customHeight="1">
      <c r="A81" s="81" t="s">
        <v>29</v>
      </c>
      <c r="B81" s="111">
        <v>0.54</v>
      </c>
      <c r="C81" s="100">
        <v>0.54</v>
      </c>
      <c r="D81" s="105">
        <f t="shared" si="1"/>
        <v>0</v>
      </c>
      <c r="E81" s="112"/>
      <c r="F81" s="113"/>
      <c r="G81" s="143" t="s">
        <v>95</v>
      </c>
      <c r="H81" s="144"/>
      <c r="I81" s="99" t="s">
        <v>108</v>
      </c>
      <c r="J81" s="103" t="s">
        <v>108</v>
      </c>
      <c r="K81" s="85" t="s">
        <v>109</v>
      </c>
    </row>
    <row r="82" spans="1:11" ht="13.5" customHeight="1">
      <c r="A82" s="82" t="s">
        <v>30</v>
      </c>
      <c r="B82" s="114">
        <v>96.9</v>
      </c>
      <c r="C82" s="115">
        <v>95</v>
      </c>
      <c r="D82" s="115">
        <f t="shared" si="1"/>
        <v>-1.9000000000000057</v>
      </c>
      <c r="E82" s="116"/>
      <c r="F82" s="117"/>
      <c r="G82" s="141" t="s">
        <v>96</v>
      </c>
      <c r="H82" s="142"/>
      <c r="I82" s="118" t="s">
        <v>108</v>
      </c>
      <c r="J82" s="115" t="s">
        <v>108</v>
      </c>
      <c r="K82" s="86" t="s">
        <v>109</v>
      </c>
    </row>
    <row r="83" ht="10.5">
      <c r="A83" s="1" t="s">
        <v>68</v>
      </c>
    </row>
    <row r="84" ht="10.5">
      <c r="A84" s="1" t="s">
        <v>69</v>
      </c>
    </row>
    <row r="85" ht="10.5">
      <c r="A85" s="1" t="s">
        <v>66</v>
      </c>
    </row>
    <row r="86" ht="10.5" customHeight="1">
      <c r="A86" s="1" t="s">
        <v>67</v>
      </c>
    </row>
  </sheetData>
  <sheetProtection/>
  <mergeCells count="43">
    <mergeCell ref="G77:H77"/>
    <mergeCell ref="H58:H59"/>
    <mergeCell ref="H20:H21"/>
    <mergeCell ref="D20:D21"/>
    <mergeCell ref="E20:E21"/>
    <mergeCell ref="G76:H76"/>
    <mergeCell ref="G82:H82"/>
    <mergeCell ref="G81:H81"/>
    <mergeCell ref="G80:H80"/>
    <mergeCell ref="G79:H79"/>
    <mergeCell ref="G78:H78"/>
    <mergeCell ref="G8:G9"/>
    <mergeCell ref="F8:F9"/>
    <mergeCell ref="C8:C9"/>
    <mergeCell ref="E8:E9"/>
    <mergeCell ref="D58:D59"/>
    <mergeCell ref="E58:E59"/>
    <mergeCell ref="F43:F44"/>
    <mergeCell ref="D43:D44"/>
    <mergeCell ref="E43:E44"/>
    <mergeCell ref="G20:G21"/>
    <mergeCell ref="A8:A9"/>
    <mergeCell ref="H8:H9"/>
    <mergeCell ref="A20:A21"/>
    <mergeCell ref="B20:B21"/>
    <mergeCell ref="C20:C21"/>
    <mergeCell ref="B8:B9"/>
    <mergeCell ref="J58:J59"/>
    <mergeCell ref="F58:F59"/>
    <mergeCell ref="G58:G59"/>
    <mergeCell ref="I58:I59"/>
    <mergeCell ref="I20:I21"/>
    <mergeCell ref="D8:D9"/>
    <mergeCell ref="F20:F21"/>
    <mergeCell ref="H43:H44"/>
    <mergeCell ref="I43:I44"/>
    <mergeCell ref="G43:G44"/>
    <mergeCell ref="A43:A44"/>
    <mergeCell ref="B43:B44"/>
    <mergeCell ref="C43:C44"/>
    <mergeCell ref="A58:A59"/>
    <mergeCell ref="B58:B59"/>
    <mergeCell ref="C58:C59"/>
  </mergeCells>
  <printOptions/>
  <pageMargins left="0.4330708661417323" right="0.3937007874015748" top="0.71" bottom="0.3" header="0.45" footer="0.2"/>
  <pageSetup horizontalDpi="300" verticalDpi="300" orientation="portrait" paperSize="9" scale="7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2010-03-17T02:13:48Z</cp:lastPrinted>
  <dcterms:created xsi:type="dcterms:W3CDTF">1997-01-08T22:48:59Z</dcterms:created>
  <dcterms:modified xsi:type="dcterms:W3CDTF">2018-03-22T05:07:14Z</dcterms:modified>
  <cp:category/>
  <cp:version/>
  <cp:contentType/>
  <cp:contentStatus/>
</cp:coreProperties>
</file>